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ld Files\Risk Management\Market Risk Analysis\Volume IV\content\IV.3\Case Studies\IV.3.3\"/>
    </mc:Choice>
  </mc:AlternateContent>
  <bookViews>
    <workbookView xWindow="0" yWindow="0" windowWidth="20490" windowHeight="7575" activeTab="2"/>
  </bookViews>
  <sheets>
    <sheet name="Case.IV.3.3.1" sheetId="1" r:id="rId1"/>
    <sheet name="EWMA Historical Practice" sheetId="2" r:id="rId2"/>
    <sheet name="Lambda Practic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3" l="1"/>
  <c r="E6" i="3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4" i="3"/>
  <c r="E3" i="3"/>
  <c r="E2" i="3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6145" i="2"/>
  <c r="E6146" i="2"/>
  <c r="E6147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26" i="2"/>
  <c r="D6126" i="2"/>
  <c r="H2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3" i="2"/>
  <c r="G2" i="2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20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5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20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5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2001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502" i="1"/>
  <c r="D503" i="1"/>
  <c r="D504" i="1"/>
  <c r="D505" i="1"/>
  <c r="D506" i="1"/>
  <c r="D507" i="1"/>
  <c r="D508" i="1"/>
  <c r="D509" i="1"/>
  <c r="D501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3" i="1"/>
</calcChain>
</file>

<file path=xl/comments1.xml><?xml version="1.0" encoding="utf-8"?>
<comments xmlns="http://schemas.openxmlformats.org/spreadsheetml/2006/main">
  <authors>
    <author>张明尧</author>
  </authors>
  <commentList>
    <comment ref="C966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1.482% is 1-day 10% VaR</t>
        </r>
      </text>
    </comment>
    <comment ref="E966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First value to exceed 90%</t>
        </r>
      </text>
    </comment>
    <comment ref="C1001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3.6457% is 1-day 1% VaR</t>
        </r>
      </text>
    </comment>
    <comment ref="E1001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This is the first value to exceed 99%</t>
        </r>
      </text>
    </comment>
  </commentList>
</comments>
</file>

<file path=xl/sharedStrings.xml><?xml version="1.0" encoding="utf-8"?>
<sst xmlns="http://schemas.openxmlformats.org/spreadsheetml/2006/main" count="21" uniqueCount="18">
  <si>
    <t>Date</t>
  </si>
  <si>
    <t>SP 500</t>
  </si>
  <si>
    <t>Log Rtns</t>
    <phoneticPr fontId="2" type="noConversion"/>
  </si>
  <si>
    <t>N=500 1 day 1% Normal Linear VaR</t>
    <phoneticPr fontId="2" type="noConversion"/>
  </si>
  <si>
    <t>N=2000 1 day 1% Normal Linear VaR</t>
    <phoneticPr fontId="2" type="noConversion"/>
  </si>
  <si>
    <t>N=500 1 day 1% Historical VaR</t>
    <phoneticPr fontId="2" type="noConversion"/>
  </si>
  <si>
    <t>N=2000 1 day 1% Historical VaR</t>
    <phoneticPr fontId="2" type="noConversion"/>
  </si>
  <si>
    <t>Diff(500)</t>
    <phoneticPr fontId="2" type="noConversion"/>
  </si>
  <si>
    <t>Diff(2000)</t>
    <phoneticPr fontId="2" type="noConversion"/>
  </si>
  <si>
    <t>Log Rtn</t>
    <phoneticPr fontId="2" type="noConversion"/>
  </si>
  <si>
    <t>Lambda</t>
    <phoneticPr fontId="2" type="noConversion"/>
  </si>
  <si>
    <t>Adjusted Lg Rtn</t>
    <phoneticPr fontId="2" type="noConversion"/>
  </si>
  <si>
    <t>Summation of Weights</t>
    <phoneticPr fontId="2" type="noConversion"/>
  </si>
  <si>
    <t>Weights</t>
    <phoneticPr fontId="2" type="noConversion"/>
  </si>
  <si>
    <t>Date</t>
    <phoneticPr fontId="2" type="noConversion"/>
  </si>
  <si>
    <t>SP500</t>
    <phoneticPr fontId="2" type="noConversion"/>
  </si>
  <si>
    <t>Log Rtn</t>
    <phoneticPr fontId="2" type="noConversion"/>
  </si>
  <si>
    <t>Sum of Weights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</si>
</sst>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[$-409]dd\-mmm\-yy;@"/>
    <numFmt numFmtId="177" formatCode="0.000000_ "/>
    <numFmt numFmtId="178" formatCode="0.00000000_ "/>
  </numFmts>
  <fonts count="10" x14ac:knownFonts="1">
    <font>
      <sz val="12"/>
      <color theme="1"/>
      <name val="Times New Roman"/>
      <family val="2"/>
      <charset val="134"/>
    </font>
    <font>
      <sz val="10"/>
      <color theme="1"/>
      <name val="Calibri"/>
      <family val="2"/>
    </font>
    <font>
      <sz val="9"/>
      <name val="Times New Roman"/>
      <family val="2"/>
      <charset val="134"/>
    </font>
    <font>
      <b/>
      <sz val="10"/>
      <name val="Calibri"/>
      <family val="2"/>
    </font>
    <font>
      <sz val="10"/>
      <name val="Calibri"/>
      <family val="2"/>
    </font>
    <font>
      <b/>
      <sz val="10"/>
      <color theme="1"/>
      <name val="Calibri"/>
      <family val="2"/>
    </font>
    <font>
      <b/>
      <sz val="10"/>
      <color theme="5" tint="-0.499984740745262"/>
      <name val="Calibri"/>
      <family val="2"/>
    </font>
    <font>
      <b/>
      <sz val="10"/>
      <color rgb="FFFF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10" fontId="6" fillId="2" borderId="0" xfId="0" applyNumberFormat="1" applyFont="1" applyFill="1" applyAlignment="1">
      <alignment horizontal="center" vertical="center"/>
    </xf>
    <xf numFmtId="10" fontId="5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78" fontId="6" fillId="2" borderId="0" xfId="0" applyNumberFormat="1" applyFont="1" applyFill="1" applyAlignment="1">
      <alignment horizontal="center" vertical="center"/>
    </xf>
    <xf numFmtId="177" fontId="6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altLang="zh-CN"/>
              <a:t>Difference between NL and H VaR</a:t>
            </a:r>
          </a:p>
        </c:rich>
      </c:tx>
      <c:layout>
        <c:manualLayout>
          <c:xMode val="edge"/>
          <c:yMode val="edge"/>
          <c:x val="0.33324408092399305"/>
          <c:y val="3.56240979870388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5415759849460418E-2"/>
          <c:y val="0.11075773240600031"/>
          <c:w val="0.9038393115950637"/>
          <c:h val="0.72537481956484884"/>
        </c:manualLayout>
      </c:layout>
      <c:lineChart>
        <c:grouping val="standard"/>
        <c:varyColors val="0"/>
        <c:ser>
          <c:idx val="0"/>
          <c:order val="0"/>
          <c:tx>
            <c:strRef>
              <c:f>'Case.IV.3.3.1'!$H$1</c:f>
              <c:strCache>
                <c:ptCount val="1"/>
                <c:pt idx="0">
                  <c:v>Diff(500)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'Case.IV.3.3.1'!$A$2:$A$7127</c:f>
              <c:numCache>
                <c:formatCode>[$-409]dd\-mmm\-yy;@</c:formatCode>
                <c:ptCount val="7126"/>
                <c:pt idx="0">
                  <c:v>29223</c:v>
                </c:pt>
                <c:pt idx="1">
                  <c:v>29224</c:v>
                </c:pt>
                <c:pt idx="2">
                  <c:v>29227</c:v>
                </c:pt>
                <c:pt idx="3">
                  <c:v>29228</c:v>
                </c:pt>
                <c:pt idx="4">
                  <c:v>29229</c:v>
                </c:pt>
                <c:pt idx="5">
                  <c:v>29230</c:v>
                </c:pt>
                <c:pt idx="6">
                  <c:v>29231</c:v>
                </c:pt>
                <c:pt idx="7">
                  <c:v>29234</c:v>
                </c:pt>
                <c:pt idx="8">
                  <c:v>29235</c:v>
                </c:pt>
                <c:pt idx="9">
                  <c:v>29236</c:v>
                </c:pt>
                <c:pt idx="10">
                  <c:v>29237</c:v>
                </c:pt>
                <c:pt idx="11">
                  <c:v>29238</c:v>
                </c:pt>
                <c:pt idx="12">
                  <c:v>29241</c:v>
                </c:pt>
                <c:pt idx="13">
                  <c:v>29242</c:v>
                </c:pt>
                <c:pt idx="14">
                  <c:v>29243</c:v>
                </c:pt>
                <c:pt idx="15">
                  <c:v>29244</c:v>
                </c:pt>
                <c:pt idx="16">
                  <c:v>29245</c:v>
                </c:pt>
                <c:pt idx="17">
                  <c:v>29248</c:v>
                </c:pt>
                <c:pt idx="18">
                  <c:v>29249</c:v>
                </c:pt>
                <c:pt idx="19">
                  <c:v>29250</c:v>
                </c:pt>
                <c:pt idx="20">
                  <c:v>29251</c:v>
                </c:pt>
                <c:pt idx="21">
                  <c:v>29252</c:v>
                </c:pt>
                <c:pt idx="22">
                  <c:v>29255</c:v>
                </c:pt>
                <c:pt idx="23">
                  <c:v>29256</c:v>
                </c:pt>
                <c:pt idx="24">
                  <c:v>29257</c:v>
                </c:pt>
                <c:pt idx="25">
                  <c:v>29258</c:v>
                </c:pt>
                <c:pt idx="26">
                  <c:v>29259</c:v>
                </c:pt>
                <c:pt idx="27">
                  <c:v>29262</c:v>
                </c:pt>
                <c:pt idx="28">
                  <c:v>29263</c:v>
                </c:pt>
                <c:pt idx="29">
                  <c:v>29264</c:v>
                </c:pt>
                <c:pt idx="30">
                  <c:v>29265</c:v>
                </c:pt>
                <c:pt idx="31">
                  <c:v>29266</c:v>
                </c:pt>
                <c:pt idx="32">
                  <c:v>29270</c:v>
                </c:pt>
                <c:pt idx="33">
                  <c:v>29271</c:v>
                </c:pt>
                <c:pt idx="34">
                  <c:v>29272</c:v>
                </c:pt>
                <c:pt idx="35">
                  <c:v>29273</c:v>
                </c:pt>
                <c:pt idx="36">
                  <c:v>29276</c:v>
                </c:pt>
                <c:pt idx="37">
                  <c:v>29277</c:v>
                </c:pt>
                <c:pt idx="38">
                  <c:v>29278</c:v>
                </c:pt>
                <c:pt idx="39">
                  <c:v>29279</c:v>
                </c:pt>
                <c:pt idx="40">
                  <c:v>29280</c:v>
                </c:pt>
                <c:pt idx="41">
                  <c:v>29283</c:v>
                </c:pt>
                <c:pt idx="42">
                  <c:v>29284</c:v>
                </c:pt>
                <c:pt idx="43">
                  <c:v>29285</c:v>
                </c:pt>
                <c:pt idx="44">
                  <c:v>29286</c:v>
                </c:pt>
                <c:pt idx="45">
                  <c:v>29287</c:v>
                </c:pt>
                <c:pt idx="46">
                  <c:v>29290</c:v>
                </c:pt>
                <c:pt idx="47">
                  <c:v>29291</c:v>
                </c:pt>
                <c:pt idx="48">
                  <c:v>29292</c:v>
                </c:pt>
                <c:pt idx="49">
                  <c:v>29293</c:v>
                </c:pt>
                <c:pt idx="50">
                  <c:v>29294</c:v>
                </c:pt>
                <c:pt idx="51">
                  <c:v>29297</c:v>
                </c:pt>
                <c:pt idx="52">
                  <c:v>29298</c:v>
                </c:pt>
                <c:pt idx="53">
                  <c:v>29299</c:v>
                </c:pt>
                <c:pt idx="54">
                  <c:v>29300</c:v>
                </c:pt>
                <c:pt idx="55">
                  <c:v>29301</c:v>
                </c:pt>
                <c:pt idx="56">
                  <c:v>29304</c:v>
                </c:pt>
                <c:pt idx="57">
                  <c:v>29305</c:v>
                </c:pt>
                <c:pt idx="58">
                  <c:v>29306</c:v>
                </c:pt>
                <c:pt idx="59">
                  <c:v>29307</c:v>
                </c:pt>
                <c:pt idx="60">
                  <c:v>29308</c:v>
                </c:pt>
                <c:pt idx="61">
                  <c:v>29311</c:v>
                </c:pt>
                <c:pt idx="62">
                  <c:v>29312</c:v>
                </c:pt>
                <c:pt idx="63">
                  <c:v>29313</c:v>
                </c:pt>
                <c:pt idx="64">
                  <c:v>29314</c:v>
                </c:pt>
                <c:pt idx="65">
                  <c:v>29318</c:v>
                </c:pt>
                <c:pt idx="66">
                  <c:v>29319</c:v>
                </c:pt>
                <c:pt idx="67">
                  <c:v>29320</c:v>
                </c:pt>
                <c:pt idx="68">
                  <c:v>29321</c:v>
                </c:pt>
                <c:pt idx="69">
                  <c:v>29322</c:v>
                </c:pt>
                <c:pt idx="70">
                  <c:v>29325</c:v>
                </c:pt>
                <c:pt idx="71">
                  <c:v>29326</c:v>
                </c:pt>
                <c:pt idx="72">
                  <c:v>29327</c:v>
                </c:pt>
                <c:pt idx="73">
                  <c:v>29328</c:v>
                </c:pt>
                <c:pt idx="74">
                  <c:v>29329</c:v>
                </c:pt>
                <c:pt idx="75">
                  <c:v>29332</c:v>
                </c:pt>
                <c:pt idx="76">
                  <c:v>29333</c:v>
                </c:pt>
                <c:pt idx="77">
                  <c:v>29334</c:v>
                </c:pt>
                <c:pt idx="78">
                  <c:v>29335</c:v>
                </c:pt>
                <c:pt idx="79">
                  <c:v>29336</c:v>
                </c:pt>
                <c:pt idx="80">
                  <c:v>29339</c:v>
                </c:pt>
                <c:pt idx="81">
                  <c:v>29340</c:v>
                </c:pt>
                <c:pt idx="82">
                  <c:v>29341</c:v>
                </c:pt>
                <c:pt idx="83">
                  <c:v>29342</c:v>
                </c:pt>
                <c:pt idx="84">
                  <c:v>29343</c:v>
                </c:pt>
                <c:pt idx="85">
                  <c:v>29346</c:v>
                </c:pt>
                <c:pt idx="86">
                  <c:v>29347</c:v>
                </c:pt>
                <c:pt idx="87">
                  <c:v>29348</c:v>
                </c:pt>
                <c:pt idx="88">
                  <c:v>29349</c:v>
                </c:pt>
                <c:pt idx="89">
                  <c:v>29350</c:v>
                </c:pt>
                <c:pt idx="90">
                  <c:v>29353</c:v>
                </c:pt>
                <c:pt idx="91">
                  <c:v>29354</c:v>
                </c:pt>
                <c:pt idx="92">
                  <c:v>29355</c:v>
                </c:pt>
                <c:pt idx="93">
                  <c:v>29356</c:v>
                </c:pt>
                <c:pt idx="94">
                  <c:v>29357</c:v>
                </c:pt>
                <c:pt idx="95">
                  <c:v>29360</c:v>
                </c:pt>
                <c:pt idx="96">
                  <c:v>29361</c:v>
                </c:pt>
                <c:pt idx="97">
                  <c:v>29362</c:v>
                </c:pt>
                <c:pt idx="98">
                  <c:v>29363</c:v>
                </c:pt>
                <c:pt idx="99">
                  <c:v>29364</c:v>
                </c:pt>
                <c:pt idx="100">
                  <c:v>29368</c:v>
                </c:pt>
                <c:pt idx="101">
                  <c:v>29369</c:v>
                </c:pt>
                <c:pt idx="102">
                  <c:v>29370</c:v>
                </c:pt>
                <c:pt idx="103">
                  <c:v>29371</c:v>
                </c:pt>
                <c:pt idx="104">
                  <c:v>29374</c:v>
                </c:pt>
                <c:pt idx="105">
                  <c:v>29375</c:v>
                </c:pt>
                <c:pt idx="106">
                  <c:v>29376</c:v>
                </c:pt>
                <c:pt idx="107">
                  <c:v>29377</c:v>
                </c:pt>
                <c:pt idx="108">
                  <c:v>29378</c:v>
                </c:pt>
                <c:pt idx="109">
                  <c:v>29381</c:v>
                </c:pt>
                <c:pt idx="110">
                  <c:v>29382</c:v>
                </c:pt>
                <c:pt idx="111">
                  <c:v>29383</c:v>
                </c:pt>
                <c:pt idx="112">
                  <c:v>29384</c:v>
                </c:pt>
                <c:pt idx="113">
                  <c:v>29385</c:v>
                </c:pt>
                <c:pt idx="114">
                  <c:v>29388</c:v>
                </c:pt>
                <c:pt idx="115">
                  <c:v>29389</c:v>
                </c:pt>
                <c:pt idx="116">
                  <c:v>29390</c:v>
                </c:pt>
                <c:pt idx="117">
                  <c:v>29391</c:v>
                </c:pt>
                <c:pt idx="118">
                  <c:v>29392</c:v>
                </c:pt>
                <c:pt idx="119">
                  <c:v>29395</c:v>
                </c:pt>
                <c:pt idx="120">
                  <c:v>29396</c:v>
                </c:pt>
                <c:pt idx="121">
                  <c:v>29397</c:v>
                </c:pt>
                <c:pt idx="122">
                  <c:v>29398</c:v>
                </c:pt>
                <c:pt idx="123">
                  <c:v>29399</c:v>
                </c:pt>
                <c:pt idx="124">
                  <c:v>29402</c:v>
                </c:pt>
                <c:pt idx="125">
                  <c:v>29403</c:v>
                </c:pt>
                <c:pt idx="126">
                  <c:v>29404</c:v>
                </c:pt>
                <c:pt idx="127">
                  <c:v>29405</c:v>
                </c:pt>
                <c:pt idx="128">
                  <c:v>29409</c:v>
                </c:pt>
                <c:pt idx="129">
                  <c:v>29410</c:v>
                </c:pt>
                <c:pt idx="130">
                  <c:v>29411</c:v>
                </c:pt>
                <c:pt idx="131">
                  <c:v>29412</c:v>
                </c:pt>
                <c:pt idx="132">
                  <c:v>29413</c:v>
                </c:pt>
                <c:pt idx="133">
                  <c:v>29416</c:v>
                </c:pt>
                <c:pt idx="134">
                  <c:v>29417</c:v>
                </c:pt>
                <c:pt idx="135">
                  <c:v>29418</c:v>
                </c:pt>
                <c:pt idx="136">
                  <c:v>29419</c:v>
                </c:pt>
                <c:pt idx="137">
                  <c:v>29420</c:v>
                </c:pt>
                <c:pt idx="138">
                  <c:v>29423</c:v>
                </c:pt>
                <c:pt idx="139">
                  <c:v>29424</c:v>
                </c:pt>
                <c:pt idx="140">
                  <c:v>29425</c:v>
                </c:pt>
                <c:pt idx="141">
                  <c:v>29426</c:v>
                </c:pt>
                <c:pt idx="142">
                  <c:v>29427</c:v>
                </c:pt>
                <c:pt idx="143">
                  <c:v>29430</c:v>
                </c:pt>
                <c:pt idx="144">
                  <c:v>29431</c:v>
                </c:pt>
                <c:pt idx="145">
                  <c:v>29432</c:v>
                </c:pt>
                <c:pt idx="146">
                  <c:v>29433</c:v>
                </c:pt>
                <c:pt idx="147">
                  <c:v>29434</c:v>
                </c:pt>
                <c:pt idx="148">
                  <c:v>29437</c:v>
                </c:pt>
                <c:pt idx="149">
                  <c:v>29438</c:v>
                </c:pt>
                <c:pt idx="150">
                  <c:v>29439</c:v>
                </c:pt>
                <c:pt idx="151">
                  <c:v>29440</c:v>
                </c:pt>
                <c:pt idx="152">
                  <c:v>29441</c:v>
                </c:pt>
                <c:pt idx="153">
                  <c:v>29444</c:v>
                </c:pt>
                <c:pt idx="154">
                  <c:v>29445</c:v>
                </c:pt>
                <c:pt idx="155">
                  <c:v>29446</c:v>
                </c:pt>
                <c:pt idx="156">
                  <c:v>29447</c:v>
                </c:pt>
                <c:pt idx="157">
                  <c:v>29448</c:v>
                </c:pt>
                <c:pt idx="158">
                  <c:v>29451</c:v>
                </c:pt>
                <c:pt idx="159">
                  <c:v>29452</c:v>
                </c:pt>
                <c:pt idx="160">
                  <c:v>29453</c:v>
                </c:pt>
                <c:pt idx="161">
                  <c:v>29454</c:v>
                </c:pt>
                <c:pt idx="162">
                  <c:v>29455</c:v>
                </c:pt>
                <c:pt idx="163">
                  <c:v>29458</c:v>
                </c:pt>
                <c:pt idx="164">
                  <c:v>29459</c:v>
                </c:pt>
                <c:pt idx="165">
                  <c:v>29460</c:v>
                </c:pt>
                <c:pt idx="166">
                  <c:v>29461</c:v>
                </c:pt>
                <c:pt idx="167">
                  <c:v>29462</c:v>
                </c:pt>
                <c:pt idx="168">
                  <c:v>29466</c:v>
                </c:pt>
                <c:pt idx="169">
                  <c:v>29467</c:v>
                </c:pt>
                <c:pt idx="170">
                  <c:v>29468</c:v>
                </c:pt>
                <c:pt idx="171">
                  <c:v>29469</c:v>
                </c:pt>
                <c:pt idx="172">
                  <c:v>29472</c:v>
                </c:pt>
                <c:pt idx="173">
                  <c:v>29473</c:v>
                </c:pt>
                <c:pt idx="174">
                  <c:v>29474</c:v>
                </c:pt>
                <c:pt idx="175">
                  <c:v>29475</c:v>
                </c:pt>
                <c:pt idx="176">
                  <c:v>29476</c:v>
                </c:pt>
                <c:pt idx="177">
                  <c:v>29479</c:v>
                </c:pt>
                <c:pt idx="178">
                  <c:v>29480</c:v>
                </c:pt>
                <c:pt idx="179">
                  <c:v>29481</c:v>
                </c:pt>
                <c:pt idx="180">
                  <c:v>29482</c:v>
                </c:pt>
                <c:pt idx="181">
                  <c:v>29483</c:v>
                </c:pt>
                <c:pt idx="182">
                  <c:v>29486</c:v>
                </c:pt>
                <c:pt idx="183">
                  <c:v>29487</c:v>
                </c:pt>
                <c:pt idx="184">
                  <c:v>29488</c:v>
                </c:pt>
                <c:pt idx="185">
                  <c:v>29489</c:v>
                </c:pt>
                <c:pt idx="186">
                  <c:v>29490</c:v>
                </c:pt>
                <c:pt idx="187">
                  <c:v>29493</c:v>
                </c:pt>
                <c:pt idx="188">
                  <c:v>29494</c:v>
                </c:pt>
                <c:pt idx="189">
                  <c:v>29495</c:v>
                </c:pt>
                <c:pt idx="190">
                  <c:v>29496</c:v>
                </c:pt>
                <c:pt idx="191">
                  <c:v>29497</c:v>
                </c:pt>
                <c:pt idx="192">
                  <c:v>29500</c:v>
                </c:pt>
                <c:pt idx="193">
                  <c:v>29501</c:v>
                </c:pt>
                <c:pt idx="194">
                  <c:v>29502</c:v>
                </c:pt>
                <c:pt idx="195">
                  <c:v>29503</c:v>
                </c:pt>
                <c:pt idx="196">
                  <c:v>29504</c:v>
                </c:pt>
                <c:pt idx="197">
                  <c:v>29507</c:v>
                </c:pt>
                <c:pt idx="198">
                  <c:v>29508</c:v>
                </c:pt>
                <c:pt idx="199">
                  <c:v>29509</c:v>
                </c:pt>
                <c:pt idx="200">
                  <c:v>29510</c:v>
                </c:pt>
                <c:pt idx="201">
                  <c:v>29511</c:v>
                </c:pt>
                <c:pt idx="202">
                  <c:v>29514</c:v>
                </c:pt>
                <c:pt idx="203">
                  <c:v>29515</c:v>
                </c:pt>
                <c:pt idx="204">
                  <c:v>29516</c:v>
                </c:pt>
                <c:pt idx="205">
                  <c:v>29517</c:v>
                </c:pt>
                <c:pt idx="206">
                  <c:v>29518</c:v>
                </c:pt>
                <c:pt idx="207">
                  <c:v>29521</c:v>
                </c:pt>
                <c:pt idx="208">
                  <c:v>29522</c:v>
                </c:pt>
                <c:pt idx="209">
                  <c:v>29523</c:v>
                </c:pt>
                <c:pt idx="210">
                  <c:v>29524</c:v>
                </c:pt>
                <c:pt idx="211">
                  <c:v>29525</c:v>
                </c:pt>
                <c:pt idx="212">
                  <c:v>29528</c:v>
                </c:pt>
                <c:pt idx="213">
                  <c:v>29530</c:v>
                </c:pt>
                <c:pt idx="214">
                  <c:v>29531</c:v>
                </c:pt>
                <c:pt idx="215">
                  <c:v>29532</c:v>
                </c:pt>
                <c:pt idx="216">
                  <c:v>29535</c:v>
                </c:pt>
                <c:pt idx="217">
                  <c:v>29536</c:v>
                </c:pt>
                <c:pt idx="218">
                  <c:v>29537</c:v>
                </c:pt>
                <c:pt idx="219">
                  <c:v>29538</c:v>
                </c:pt>
                <c:pt idx="220">
                  <c:v>29539</c:v>
                </c:pt>
                <c:pt idx="221">
                  <c:v>29542</c:v>
                </c:pt>
                <c:pt idx="222">
                  <c:v>29543</c:v>
                </c:pt>
                <c:pt idx="223">
                  <c:v>29544</c:v>
                </c:pt>
                <c:pt idx="224">
                  <c:v>29545</c:v>
                </c:pt>
                <c:pt idx="225">
                  <c:v>29546</c:v>
                </c:pt>
                <c:pt idx="226">
                  <c:v>29549</c:v>
                </c:pt>
                <c:pt idx="227">
                  <c:v>29550</c:v>
                </c:pt>
                <c:pt idx="228">
                  <c:v>29551</c:v>
                </c:pt>
                <c:pt idx="229">
                  <c:v>29553</c:v>
                </c:pt>
                <c:pt idx="230">
                  <c:v>29556</c:v>
                </c:pt>
                <c:pt idx="231">
                  <c:v>29557</c:v>
                </c:pt>
                <c:pt idx="232">
                  <c:v>29558</c:v>
                </c:pt>
                <c:pt idx="233">
                  <c:v>29559</c:v>
                </c:pt>
                <c:pt idx="234">
                  <c:v>29560</c:v>
                </c:pt>
                <c:pt idx="235">
                  <c:v>29563</c:v>
                </c:pt>
                <c:pt idx="236">
                  <c:v>29564</c:v>
                </c:pt>
                <c:pt idx="237">
                  <c:v>29565</c:v>
                </c:pt>
                <c:pt idx="238">
                  <c:v>29566</c:v>
                </c:pt>
                <c:pt idx="239">
                  <c:v>29567</c:v>
                </c:pt>
                <c:pt idx="240">
                  <c:v>29570</c:v>
                </c:pt>
                <c:pt idx="241">
                  <c:v>29571</c:v>
                </c:pt>
                <c:pt idx="242">
                  <c:v>29572</c:v>
                </c:pt>
                <c:pt idx="243">
                  <c:v>29573</c:v>
                </c:pt>
                <c:pt idx="244">
                  <c:v>29574</c:v>
                </c:pt>
                <c:pt idx="245">
                  <c:v>29577</c:v>
                </c:pt>
                <c:pt idx="246">
                  <c:v>29578</c:v>
                </c:pt>
                <c:pt idx="247">
                  <c:v>29579</c:v>
                </c:pt>
                <c:pt idx="248">
                  <c:v>29581</c:v>
                </c:pt>
                <c:pt idx="249">
                  <c:v>29584</c:v>
                </c:pt>
                <c:pt idx="250">
                  <c:v>29585</c:v>
                </c:pt>
                <c:pt idx="251">
                  <c:v>29586</c:v>
                </c:pt>
                <c:pt idx="252">
                  <c:v>29588</c:v>
                </c:pt>
                <c:pt idx="253">
                  <c:v>29591</c:v>
                </c:pt>
                <c:pt idx="254">
                  <c:v>29592</c:v>
                </c:pt>
                <c:pt idx="255">
                  <c:v>29593</c:v>
                </c:pt>
                <c:pt idx="256">
                  <c:v>29594</c:v>
                </c:pt>
                <c:pt idx="257">
                  <c:v>29595</c:v>
                </c:pt>
                <c:pt idx="258">
                  <c:v>29598</c:v>
                </c:pt>
                <c:pt idx="259">
                  <c:v>29599</c:v>
                </c:pt>
                <c:pt idx="260">
                  <c:v>29600</c:v>
                </c:pt>
                <c:pt idx="261">
                  <c:v>29601</c:v>
                </c:pt>
                <c:pt idx="262">
                  <c:v>29602</c:v>
                </c:pt>
                <c:pt idx="263">
                  <c:v>29605</c:v>
                </c:pt>
                <c:pt idx="264">
                  <c:v>29606</c:v>
                </c:pt>
                <c:pt idx="265">
                  <c:v>29607</c:v>
                </c:pt>
                <c:pt idx="266">
                  <c:v>29608</c:v>
                </c:pt>
                <c:pt idx="267">
                  <c:v>29609</c:v>
                </c:pt>
                <c:pt idx="268">
                  <c:v>29612</c:v>
                </c:pt>
                <c:pt idx="269">
                  <c:v>29613</c:v>
                </c:pt>
                <c:pt idx="270">
                  <c:v>29614</c:v>
                </c:pt>
                <c:pt idx="271">
                  <c:v>29615</c:v>
                </c:pt>
                <c:pt idx="272">
                  <c:v>29616</c:v>
                </c:pt>
                <c:pt idx="273">
                  <c:v>29619</c:v>
                </c:pt>
                <c:pt idx="274">
                  <c:v>29620</c:v>
                </c:pt>
                <c:pt idx="275">
                  <c:v>29621</c:v>
                </c:pt>
                <c:pt idx="276">
                  <c:v>29622</c:v>
                </c:pt>
                <c:pt idx="277">
                  <c:v>29623</c:v>
                </c:pt>
                <c:pt idx="278">
                  <c:v>29626</c:v>
                </c:pt>
                <c:pt idx="279">
                  <c:v>29627</c:v>
                </c:pt>
                <c:pt idx="280">
                  <c:v>29628</c:v>
                </c:pt>
                <c:pt idx="281">
                  <c:v>29629</c:v>
                </c:pt>
                <c:pt idx="282">
                  <c:v>29630</c:v>
                </c:pt>
                <c:pt idx="283">
                  <c:v>29634</c:v>
                </c:pt>
                <c:pt idx="284">
                  <c:v>29635</c:v>
                </c:pt>
                <c:pt idx="285">
                  <c:v>29636</c:v>
                </c:pt>
                <c:pt idx="286">
                  <c:v>29637</c:v>
                </c:pt>
                <c:pt idx="287">
                  <c:v>29640</c:v>
                </c:pt>
                <c:pt idx="288">
                  <c:v>29641</c:v>
                </c:pt>
                <c:pt idx="289">
                  <c:v>29642</c:v>
                </c:pt>
                <c:pt idx="290">
                  <c:v>29643</c:v>
                </c:pt>
                <c:pt idx="291">
                  <c:v>29644</c:v>
                </c:pt>
                <c:pt idx="292">
                  <c:v>29647</c:v>
                </c:pt>
                <c:pt idx="293">
                  <c:v>29648</c:v>
                </c:pt>
                <c:pt idx="294">
                  <c:v>29649</c:v>
                </c:pt>
                <c:pt idx="295">
                  <c:v>29650</c:v>
                </c:pt>
                <c:pt idx="296">
                  <c:v>29651</c:v>
                </c:pt>
                <c:pt idx="297">
                  <c:v>29654</c:v>
                </c:pt>
                <c:pt idx="298">
                  <c:v>29655</c:v>
                </c:pt>
                <c:pt idx="299">
                  <c:v>29656</c:v>
                </c:pt>
                <c:pt idx="300">
                  <c:v>29657</c:v>
                </c:pt>
                <c:pt idx="301">
                  <c:v>29658</c:v>
                </c:pt>
                <c:pt idx="302">
                  <c:v>29661</c:v>
                </c:pt>
                <c:pt idx="303">
                  <c:v>29662</c:v>
                </c:pt>
                <c:pt idx="304">
                  <c:v>29663</c:v>
                </c:pt>
                <c:pt idx="305">
                  <c:v>29664</c:v>
                </c:pt>
                <c:pt idx="306">
                  <c:v>29665</c:v>
                </c:pt>
                <c:pt idx="307">
                  <c:v>29668</c:v>
                </c:pt>
                <c:pt idx="308">
                  <c:v>29669</c:v>
                </c:pt>
                <c:pt idx="309">
                  <c:v>29670</c:v>
                </c:pt>
                <c:pt idx="310">
                  <c:v>29671</c:v>
                </c:pt>
                <c:pt idx="311">
                  <c:v>29672</c:v>
                </c:pt>
                <c:pt idx="312">
                  <c:v>29675</c:v>
                </c:pt>
                <c:pt idx="313">
                  <c:v>29676</c:v>
                </c:pt>
                <c:pt idx="314">
                  <c:v>29677</c:v>
                </c:pt>
                <c:pt idx="315">
                  <c:v>29678</c:v>
                </c:pt>
                <c:pt idx="316">
                  <c:v>29679</c:v>
                </c:pt>
                <c:pt idx="317">
                  <c:v>29682</c:v>
                </c:pt>
                <c:pt idx="318">
                  <c:v>29683</c:v>
                </c:pt>
                <c:pt idx="319">
                  <c:v>29684</c:v>
                </c:pt>
                <c:pt idx="320">
                  <c:v>29685</c:v>
                </c:pt>
                <c:pt idx="321">
                  <c:v>29686</c:v>
                </c:pt>
                <c:pt idx="322">
                  <c:v>29689</c:v>
                </c:pt>
                <c:pt idx="323">
                  <c:v>29690</c:v>
                </c:pt>
                <c:pt idx="324">
                  <c:v>29691</c:v>
                </c:pt>
                <c:pt idx="325">
                  <c:v>29692</c:v>
                </c:pt>
                <c:pt idx="326">
                  <c:v>29696</c:v>
                </c:pt>
                <c:pt idx="327">
                  <c:v>29697</c:v>
                </c:pt>
                <c:pt idx="328">
                  <c:v>29698</c:v>
                </c:pt>
                <c:pt idx="329">
                  <c:v>29699</c:v>
                </c:pt>
                <c:pt idx="330">
                  <c:v>29700</c:v>
                </c:pt>
                <c:pt idx="331">
                  <c:v>29703</c:v>
                </c:pt>
                <c:pt idx="332">
                  <c:v>29704</c:v>
                </c:pt>
                <c:pt idx="333">
                  <c:v>29705</c:v>
                </c:pt>
                <c:pt idx="334">
                  <c:v>29706</c:v>
                </c:pt>
                <c:pt idx="335">
                  <c:v>29707</c:v>
                </c:pt>
                <c:pt idx="336">
                  <c:v>29710</c:v>
                </c:pt>
                <c:pt idx="337">
                  <c:v>29711</c:v>
                </c:pt>
                <c:pt idx="338">
                  <c:v>29712</c:v>
                </c:pt>
                <c:pt idx="339">
                  <c:v>29713</c:v>
                </c:pt>
                <c:pt idx="340">
                  <c:v>29714</c:v>
                </c:pt>
                <c:pt idx="341">
                  <c:v>29717</c:v>
                </c:pt>
                <c:pt idx="342">
                  <c:v>29718</c:v>
                </c:pt>
                <c:pt idx="343">
                  <c:v>29719</c:v>
                </c:pt>
                <c:pt idx="344">
                  <c:v>29720</c:v>
                </c:pt>
                <c:pt idx="345">
                  <c:v>29721</c:v>
                </c:pt>
                <c:pt idx="346">
                  <c:v>29724</c:v>
                </c:pt>
                <c:pt idx="347">
                  <c:v>29725</c:v>
                </c:pt>
                <c:pt idx="348">
                  <c:v>29726</c:v>
                </c:pt>
                <c:pt idx="349">
                  <c:v>29727</c:v>
                </c:pt>
                <c:pt idx="350">
                  <c:v>29728</c:v>
                </c:pt>
                <c:pt idx="351">
                  <c:v>29732</c:v>
                </c:pt>
                <c:pt idx="352">
                  <c:v>29733</c:v>
                </c:pt>
                <c:pt idx="353">
                  <c:v>29734</c:v>
                </c:pt>
                <c:pt idx="354">
                  <c:v>29735</c:v>
                </c:pt>
                <c:pt idx="355">
                  <c:v>29738</c:v>
                </c:pt>
                <c:pt idx="356">
                  <c:v>29739</c:v>
                </c:pt>
                <c:pt idx="357">
                  <c:v>29740</c:v>
                </c:pt>
                <c:pt idx="358">
                  <c:v>29741</c:v>
                </c:pt>
                <c:pt idx="359">
                  <c:v>29742</c:v>
                </c:pt>
                <c:pt idx="360">
                  <c:v>29745</c:v>
                </c:pt>
                <c:pt idx="361">
                  <c:v>29746</c:v>
                </c:pt>
                <c:pt idx="362">
                  <c:v>29747</c:v>
                </c:pt>
                <c:pt idx="363">
                  <c:v>29748</c:v>
                </c:pt>
                <c:pt idx="364">
                  <c:v>29749</c:v>
                </c:pt>
                <c:pt idx="365">
                  <c:v>29752</c:v>
                </c:pt>
                <c:pt idx="366">
                  <c:v>29753</c:v>
                </c:pt>
                <c:pt idx="367">
                  <c:v>29754</c:v>
                </c:pt>
                <c:pt idx="368">
                  <c:v>29755</c:v>
                </c:pt>
                <c:pt idx="369">
                  <c:v>29756</c:v>
                </c:pt>
                <c:pt idx="370">
                  <c:v>29759</c:v>
                </c:pt>
                <c:pt idx="371">
                  <c:v>29760</c:v>
                </c:pt>
                <c:pt idx="372">
                  <c:v>29761</c:v>
                </c:pt>
                <c:pt idx="373">
                  <c:v>29762</c:v>
                </c:pt>
                <c:pt idx="374">
                  <c:v>29763</c:v>
                </c:pt>
                <c:pt idx="375">
                  <c:v>29766</c:v>
                </c:pt>
                <c:pt idx="376">
                  <c:v>29767</c:v>
                </c:pt>
                <c:pt idx="377">
                  <c:v>29768</c:v>
                </c:pt>
                <c:pt idx="378">
                  <c:v>29769</c:v>
                </c:pt>
                <c:pt idx="379">
                  <c:v>29773</c:v>
                </c:pt>
                <c:pt idx="380">
                  <c:v>29774</c:v>
                </c:pt>
                <c:pt idx="381">
                  <c:v>29775</c:v>
                </c:pt>
                <c:pt idx="382">
                  <c:v>29776</c:v>
                </c:pt>
                <c:pt idx="383">
                  <c:v>29777</c:v>
                </c:pt>
                <c:pt idx="384">
                  <c:v>29780</c:v>
                </c:pt>
                <c:pt idx="385">
                  <c:v>29781</c:v>
                </c:pt>
                <c:pt idx="386">
                  <c:v>29782</c:v>
                </c:pt>
                <c:pt idx="387">
                  <c:v>29783</c:v>
                </c:pt>
                <c:pt idx="388">
                  <c:v>29784</c:v>
                </c:pt>
                <c:pt idx="389">
                  <c:v>29787</c:v>
                </c:pt>
                <c:pt idx="390">
                  <c:v>29788</c:v>
                </c:pt>
                <c:pt idx="391">
                  <c:v>29789</c:v>
                </c:pt>
                <c:pt idx="392">
                  <c:v>29790</c:v>
                </c:pt>
                <c:pt idx="393">
                  <c:v>29791</c:v>
                </c:pt>
                <c:pt idx="394">
                  <c:v>29794</c:v>
                </c:pt>
                <c:pt idx="395">
                  <c:v>29795</c:v>
                </c:pt>
                <c:pt idx="396">
                  <c:v>29796</c:v>
                </c:pt>
                <c:pt idx="397">
                  <c:v>29797</c:v>
                </c:pt>
                <c:pt idx="398">
                  <c:v>29798</c:v>
                </c:pt>
                <c:pt idx="399">
                  <c:v>29801</c:v>
                </c:pt>
                <c:pt idx="400">
                  <c:v>29802</c:v>
                </c:pt>
                <c:pt idx="401">
                  <c:v>29803</c:v>
                </c:pt>
                <c:pt idx="402">
                  <c:v>29804</c:v>
                </c:pt>
                <c:pt idx="403">
                  <c:v>29805</c:v>
                </c:pt>
                <c:pt idx="404">
                  <c:v>29808</c:v>
                </c:pt>
                <c:pt idx="405">
                  <c:v>29809</c:v>
                </c:pt>
                <c:pt idx="406">
                  <c:v>29810</c:v>
                </c:pt>
                <c:pt idx="407">
                  <c:v>29811</c:v>
                </c:pt>
                <c:pt idx="408">
                  <c:v>29812</c:v>
                </c:pt>
                <c:pt idx="409">
                  <c:v>29815</c:v>
                </c:pt>
                <c:pt idx="410">
                  <c:v>29816</c:v>
                </c:pt>
                <c:pt idx="411">
                  <c:v>29817</c:v>
                </c:pt>
                <c:pt idx="412">
                  <c:v>29818</c:v>
                </c:pt>
                <c:pt idx="413">
                  <c:v>29819</c:v>
                </c:pt>
                <c:pt idx="414">
                  <c:v>29822</c:v>
                </c:pt>
                <c:pt idx="415">
                  <c:v>29823</c:v>
                </c:pt>
                <c:pt idx="416">
                  <c:v>29824</c:v>
                </c:pt>
                <c:pt idx="417">
                  <c:v>29825</c:v>
                </c:pt>
                <c:pt idx="418">
                  <c:v>29826</c:v>
                </c:pt>
                <c:pt idx="419">
                  <c:v>29829</c:v>
                </c:pt>
                <c:pt idx="420">
                  <c:v>29830</c:v>
                </c:pt>
                <c:pt idx="421">
                  <c:v>29831</c:v>
                </c:pt>
                <c:pt idx="422">
                  <c:v>29832</c:v>
                </c:pt>
                <c:pt idx="423">
                  <c:v>29833</c:v>
                </c:pt>
                <c:pt idx="424">
                  <c:v>29837</c:v>
                </c:pt>
                <c:pt idx="425">
                  <c:v>29838</c:v>
                </c:pt>
                <c:pt idx="426">
                  <c:v>29839</c:v>
                </c:pt>
                <c:pt idx="427">
                  <c:v>29840</c:v>
                </c:pt>
                <c:pt idx="428">
                  <c:v>29843</c:v>
                </c:pt>
                <c:pt idx="429">
                  <c:v>29844</c:v>
                </c:pt>
                <c:pt idx="430">
                  <c:v>29845</c:v>
                </c:pt>
                <c:pt idx="431">
                  <c:v>29846</c:v>
                </c:pt>
                <c:pt idx="432">
                  <c:v>29847</c:v>
                </c:pt>
                <c:pt idx="433">
                  <c:v>29850</c:v>
                </c:pt>
                <c:pt idx="434">
                  <c:v>29851</c:v>
                </c:pt>
                <c:pt idx="435">
                  <c:v>29852</c:v>
                </c:pt>
                <c:pt idx="436">
                  <c:v>29853</c:v>
                </c:pt>
                <c:pt idx="437">
                  <c:v>29854</c:v>
                </c:pt>
                <c:pt idx="438">
                  <c:v>29857</c:v>
                </c:pt>
                <c:pt idx="439">
                  <c:v>29858</c:v>
                </c:pt>
                <c:pt idx="440">
                  <c:v>29859</c:v>
                </c:pt>
                <c:pt idx="441">
                  <c:v>29860</c:v>
                </c:pt>
                <c:pt idx="442">
                  <c:v>29861</c:v>
                </c:pt>
                <c:pt idx="443">
                  <c:v>29864</c:v>
                </c:pt>
                <c:pt idx="444">
                  <c:v>29865</c:v>
                </c:pt>
                <c:pt idx="445">
                  <c:v>29866</c:v>
                </c:pt>
                <c:pt idx="446">
                  <c:v>29867</c:v>
                </c:pt>
                <c:pt idx="447">
                  <c:v>29868</c:v>
                </c:pt>
                <c:pt idx="448">
                  <c:v>29871</c:v>
                </c:pt>
                <c:pt idx="449">
                  <c:v>29872</c:v>
                </c:pt>
                <c:pt idx="450">
                  <c:v>29873</c:v>
                </c:pt>
                <c:pt idx="451">
                  <c:v>29874</c:v>
                </c:pt>
                <c:pt idx="452">
                  <c:v>29875</c:v>
                </c:pt>
                <c:pt idx="453">
                  <c:v>29878</c:v>
                </c:pt>
                <c:pt idx="454">
                  <c:v>29879</c:v>
                </c:pt>
                <c:pt idx="455">
                  <c:v>29880</c:v>
                </c:pt>
                <c:pt idx="456">
                  <c:v>29881</c:v>
                </c:pt>
                <c:pt idx="457">
                  <c:v>29882</c:v>
                </c:pt>
                <c:pt idx="458">
                  <c:v>29885</c:v>
                </c:pt>
                <c:pt idx="459">
                  <c:v>29886</c:v>
                </c:pt>
                <c:pt idx="460">
                  <c:v>29887</c:v>
                </c:pt>
                <c:pt idx="461">
                  <c:v>29888</c:v>
                </c:pt>
                <c:pt idx="462">
                  <c:v>29889</c:v>
                </c:pt>
                <c:pt idx="463">
                  <c:v>29892</c:v>
                </c:pt>
                <c:pt idx="464">
                  <c:v>29893</c:v>
                </c:pt>
                <c:pt idx="465">
                  <c:v>29894</c:v>
                </c:pt>
                <c:pt idx="466">
                  <c:v>29895</c:v>
                </c:pt>
                <c:pt idx="467">
                  <c:v>29896</c:v>
                </c:pt>
                <c:pt idx="468">
                  <c:v>29899</c:v>
                </c:pt>
                <c:pt idx="469">
                  <c:v>29900</c:v>
                </c:pt>
                <c:pt idx="470">
                  <c:v>29901</c:v>
                </c:pt>
                <c:pt idx="471">
                  <c:v>29902</c:v>
                </c:pt>
                <c:pt idx="472">
                  <c:v>29903</c:v>
                </c:pt>
                <c:pt idx="473">
                  <c:v>29906</c:v>
                </c:pt>
                <c:pt idx="474">
                  <c:v>29907</c:v>
                </c:pt>
                <c:pt idx="475">
                  <c:v>29908</c:v>
                </c:pt>
                <c:pt idx="476">
                  <c:v>29909</c:v>
                </c:pt>
                <c:pt idx="477">
                  <c:v>29910</c:v>
                </c:pt>
                <c:pt idx="478">
                  <c:v>29913</c:v>
                </c:pt>
                <c:pt idx="479">
                  <c:v>29914</c:v>
                </c:pt>
                <c:pt idx="480">
                  <c:v>29915</c:v>
                </c:pt>
                <c:pt idx="481">
                  <c:v>29917</c:v>
                </c:pt>
                <c:pt idx="482">
                  <c:v>29920</c:v>
                </c:pt>
                <c:pt idx="483">
                  <c:v>29921</c:v>
                </c:pt>
                <c:pt idx="484">
                  <c:v>29922</c:v>
                </c:pt>
                <c:pt idx="485">
                  <c:v>29923</c:v>
                </c:pt>
                <c:pt idx="486">
                  <c:v>29924</c:v>
                </c:pt>
                <c:pt idx="487">
                  <c:v>29927</c:v>
                </c:pt>
                <c:pt idx="488">
                  <c:v>29928</c:v>
                </c:pt>
                <c:pt idx="489">
                  <c:v>29929</c:v>
                </c:pt>
                <c:pt idx="490">
                  <c:v>29930</c:v>
                </c:pt>
                <c:pt idx="491">
                  <c:v>29931</c:v>
                </c:pt>
                <c:pt idx="492">
                  <c:v>29934</c:v>
                </c:pt>
                <c:pt idx="493">
                  <c:v>29935</c:v>
                </c:pt>
                <c:pt idx="494">
                  <c:v>29936</c:v>
                </c:pt>
                <c:pt idx="495">
                  <c:v>29937</c:v>
                </c:pt>
                <c:pt idx="496">
                  <c:v>29938</c:v>
                </c:pt>
                <c:pt idx="497">
                  <c:v>29941</c:v>
                </c:pt>
                <c:pt idx="498">
                  <c:v>29942</c:v>
                </c:pt>
                <c:pt idx="499">
                  <c:v>29943</c:v>
                </c:pt>
                <c:pt idx="500">
                  <c:v>29944</c:v>
                </c:pt>
                <c:pt idx="501">
                  <c:v>29948</c:v>
                </c:pt>
                <c:pt idx="502">
                  <c:v>29949</c:v>
                </c:pt>
                <c:pt idx="503">
                  <c:v>29950</c:v>
                </c:pt>
                <c:pt idx="504">
                  <c:v>29951</c:v>
                </c:pt>
                <c:pt idx="505">
                  <c:v>29955</c:v>
                </c:pt>
                <c:pt idx="506">
                  <c:v>29956</c:v>
                </c:pt>
                <c:pt idx="507">
                  <c:v>29957</c:v>
                </c:pt>
                <c:pt idx="508">
                  <c:v>29958</c:v>
                </c:pt>
                <c:pt idx="509">
                  <c:v>29959</c:v>
                </c:pt>
                <c:pt idx="510">
                  <c:v>29962</c:v>
                </c:pt>
                <c:pt idx="511">
                  <c:v>29963</c:v>
                </c:pt>
                <c:pt idx="512">
                  <c:v>29964</c:v>
                </c:pt>
                <c:pt idx="513">
                  <c:v>29965</c:v>
                </c:pt>
                <c:pt idx="514">
                  <c:v>29966</c:v>
                </c:pt>
                <c:pt idx="515">
                  <c:v>29969</c:v>
                </c:pt>
                <c:pt idx="516">
                  <c:v>29970</c:v>
                </c:pt>
                <c:pt idx="517">
                  <c:v>29971</c:v>
                </c:pt>
                <c:pt idx="518">
                  <c:v>29972</c:v>
                </c:pt>
                <c:pt idx="519">
                  <c:v>29973</c:v>
                </c:pt>
                <c:pt idx="520">
                  <c:v>29976</c:v>
                </c:pt>
                <c:pt idx="521">
                  <c:v>29977</c:v>
                </c:pt>
                <c:pt idx="522">
                  <c:v>29978</c:v>
                </c:pt>
                <c:pt idx="523">
                  <c:v>29979</c:v>
                </c:pt>
                <c:pt idx="524">
                  <c:v>29980</c:v>
                </c:pt>
                <c:pt idx="525">
                  <c:v>29983</c:v>
                </c:pt>
                <c:pt idx="526">
                  <c:v>29984</c:v>
                </c:pt>
                <c:pt idx="527">
                  <c:v>29985</c:v>
                </c:pt>
                <c:pt idx="528">
                  <c:v>29986</c:v>
                </c:pt>
                <c:pt idx="529">
                  <c:v>29987</c:v>
                </c:pt>
                <c:pt idx="530">
                  <c:v>29990</c:v>
                </c:pt>
                <c:pt idx="531">
                  <c:v>29991</c:v>
                </c:pt>
                <c:pt idx="532">
                  <c:v>29992</c:v>
                </c:pt>
                <c:pt idx="533">
                  <c:v>29993</c:v>
                </c:pt>
                <c:pt idx="534">
                  <c:v>29994</c:v>
                </c:pt>
                <c:pt idx="535">
                  <c:v>29998</c:v>
                </c:pt>
                <c:pt idx="536">
                  <c:v>29999</c:v>
                </c:pt>
                <c:pt idx="537">
                  <c:v>30000</c:v>
                </c:pt>
                <c:pt idx="538">
                  <c:v>30001</c:v>
                </c:pt>
                <c:pt idx="539">
                  <c:v>30004</c:v>
                </c:pt>
                <c:pt idx="540">
                  <c:v>30005</c:v>
                </c:pt>
                <c:pt idx="541">
                  <c:v>30006</c:v>
                </c:pt>
                <c:pt idx="542">
                  <c:v>30007</c:v>
                </c:pt>
                <c:pt idx="543">
                  <c:v>30008</c:v>
                </c:pt>
                <c:pt idx="544">
                  <c:v>30011</c:v>
                </c:pt>
                <c:pt idx="545">
                  <c:v>30012</c:v>
                </c:pt>
                <c:pt idx="546">
                  <c:v>30013</c:v>
                </c:pt>
                <c:pt idx="547">
                  <c:v>30014</c:v>
                </c:pt>
                <c:pt idx="548">
                  <c:v>30015</c:v>
                </c:pt>
                <c:pt idx="549">
                  <c:v>30018</c:v>
                </c:pt>
                <c:pt idx="550">
                  <c:v>30019</c:v>
                </c:pt>
                <c:pt idx="551">
                  <c:v>30020</c:v>
                </c:pt>
                <c:pt idx="552">
                  <c:v>30021</c:v>
                </c:pt>
                <c:pt idx="553">
                  <c:v>30022</c:v>
                </c:pt>
                <c:pt idx="554">
                  <c:v>30025</c:v>
                </c:pt>
                <c:pt idx="555">
                  <c:v>30026</c:v>
                </c:pt>
                <c:pt idx="556">
                  <c:v>30027</c:v>
                </c:pt>
                <c:pt idx="557">
                  <c:v>30028</c:v>
                </c:pt>
                <c:pt idx="558">
                  <c:v>30029</c:v>
                </c:pt>
                <c:pt idx="559">
                  <c:v>30032</c:v>
                </c:pt>
                <c:pt idx="560">
                  <c:v>30033</c:v>
                </c:pt>
                <c:pt idx="561">
                  <c:v>30034</c:v>
                </c:pt>
                <c:pt idx="562">
                  <c:v>30035</c:v>
                </c:pt>
                <c:pt idx="563">
                  <c:v>30036</c:v>
                </c:pt>
                <c:pt idx="564">
                  <c:v>30039</c:v>
                </c:pt>
                <c:pt idx="565">
                  <c:v>30040</c:v>
                </c:pt>
                <c:pt idx="566">
                  <c:v>30041</c:v>
                </c:pt>
                <c:pt idx="567">
                  <c:v>30042</c:v>
                </c:pt>
                <c:pt idx="568">
                  <c:v>30043</c:v>
                </c:pt>
                <c:pt idx="569">
                  <c:v>30046</c:v>
                </c:pt>
                <c:pt idx="570">
                  <c:v>30047</c:v>
                </c:pt>
                <c:pt idx="571">
                  <c:v>30048</c:v>
                </c:pt>
                <c:pt idx="572">
                  <c:v>30049</c:v>
                </c:pt>
                <c:pt idx="573">
                  <c:v>30053</c:v>
                </c:pt>
                <c:pt idx="574">
                  <c:v>30054</c:v>
                </c:pt>
                <c:pt idx="575">
                  <c:v>30055</c:v>
                </c:pt>
                <c:pt idx="576">
                  <c:v>30056</c:v>
                </c:pt>
                <c:pt idx="577">
                  <c:v>30057</c:v>
                </c:pt>
                <c:pt idx="578">
                  <c:v>30060</c:v>
                </c:pt>
                <c:pt idx="579">
                  <c:v>30061</c:v>
                </c:pt>
                <c:pt idx="580">
                  <c:v>30062</c:v>
                </c:pt>
                <c:pt idx="581">
                  <c:v>30063</c:v>
                </c:pt>
                <c:pt idx="582">
                  <c:v>30064</c:v>
                </c:pt>
                <c:pt idx="583">
                  <c:v>30067</c:v>
                </c:pt>
                <c:pt idx="584">
                  <c:v>30068</c:v>
                </c:pt>
                <c:pt idx="585">
                  <c:v>30069</c:v>
                </c:pt>
                <c:pt idx="586">
                  <c:v>30070</c:v>
                </c:pt>
                <c:pt idx="587">
                  <c:v>30071</c:v>
                </c:pt>
                <c:pt idx="588">
                  <c:v>30074</c:v>
                </c:pt>
                <c:pt idx="589">
                  <c:v>30075</c:v>
                </c:pt>
                <c:pt idx="590">
                  <c:v>30076</c:v>
                </c:pt>
                <c:pt idx="591">
                  <c:v>30077</c:v>
                </c:pt>
                <c:pt idx="592">
                  <c:v>30078</c:v>
                </c:pt>
                <c:pt idx="593">
                  <c:v>30081</c:v>
                </c:pt>
                <c:pt idx="594">
                  <c:v>30082</c:v>
                </c:pt>
                <c:pt idx="595">
                  <c:v>30083</c:v>
                </c:pt>
                <c:pt idx="596">
                  <c:v>30084</c:v>
                </c:pt>
                <c:pt idx="597">
                  <c:v>30085</c:v>
                </c:pt>
                <c:pt idx="598">
                  <c:v>30088</c:v>
                </c:pt>
                <c:pt idx="599">
                  <c:v>30089</c:v>
                </c:pt>
                <c:pt idx="600">
                  <c:v>30090</c:v>
                </c:pt>
                <c:pt idx="601">
                  <c:v>30091</c:v>
                </c:pt>
                <c:pt idx="602">
                  <c:v>30092</c:v>
                </c:pt>
                <c:pt idx="603">
                  <c:v>30095</c:v>
                </c:pt>
                <c:pt idx="604">
                  <c:v>30096</c:v>
                </c:pt>
                <c:pt idx="605">
                  <c:v>30097</c:v>
                </c:pt>
                <c:pt idx="606">
                  <c:v>30098</c:v>
                </c:pt>
                <c:pt idx="607">
                  <c:v>30099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30109</c:v>
                </c:pt>
                <c:pt idx="613">
                  <c:v>30110</c:v>
                </c:pt>
                <c:pt idx="614">
                  <c:v>30111</c:v>
                </c:pt>
                <c:pt idx="615">
                  <c:v>30112</c:v>
                </c:pt>
                <c:pt idx="616">
                  <c:v>30113</c:v>
                </c:pt>
                <c:pt idx="617">
                  <c:v>30116</c:v>
                </c:pt>
                <c:pt idx="618">
                  <c:v>30117</c:v>
                </c:pt>
                <c:pt idx="619">
                  <c:v>30118</c:v>
                </c:pt>
                <c:pt idx="620">
                  <c:v>30119</c:v>
                </c:pt>
                <c:pt idx="621">
                  <c:v>30120</c:v>
                </c:pt>
                <c:pt idx="622">
                  <c:v>30123</c:v>
                </c:pt>
                <c:pt idx="623">
                  <c:v>30124</c:v>
                </c:pt>
                <c:pt idx="624">
                  <c:v>30125</c:v>
                </c:pt>
                <c:pt idx="625">
                  <c:v>30126</c:v>
                </c:pt>
                <c:pt idx="626">
                  <c:v>30127</c:v>
                </c:pt>
                <c:pt idx="627">
                  <c:v>30130</c:v>
                </c:pt>
                <c:pt idx="628">
                  <c:v>30131</c:v>
                </c:pt>
                <c:pt idx="629">
                  <c:v>30132</c:v>
                </c:pt>
                <c:pt idx="630">
                  <c:v>30133</c:v>
                </c:pt>
                <c:pt idx="631">
                  <c:v>30134</c:v>
                </c:pt>
                <c:pt idx="632">
                  <c:v>30138</c:v>
                </c:pt>
                <c:pt idx="633">
                  <c:v>30139</c:v>
                </c:pt>
                <c:pt idx="634">
                  <c:v>30140</c:v>
                </c:pt>
                <c:pt idx="635">
                  <c:v>30141</c:v>
                </c:pt>
                <c:pt idx="636">
                  <c:v>30144</c:v>
                </c:pt>
                <c:pt idx="637">
                  <c:v>30145</c:v>
                </c:pt>
                <c:pt idx="638">
                  <c:v>30146</c:v>
                </c:pt>
                <c:pt idx="639">
                  <c:v>30147</c:v>
                </c:pt>
                <c:pt idx="640">
                  <c:v>30148</c:v>
                </c:pt>
                <c:pt idx="641">
                  <c:v>30151</c:v>
                </c:pt>
                <c:pt idx="642">
                  <c:v>30152</c:v>
                </c:pt>
                <c:pt idx="643">
                  <c:v>30153</c:v>
                </c:pt>
                <c:pt idx="644">
                  <c:v>30154</c:v>
                </c:pt>
                <c:pt idx="645">
                  <c:v>30155</c:v>
                </c:pt>
                <c:pt idx="646">
                  <c:v>30158</c:v>
                </c:pt>
                <c:pt idx="647">
                  <c:v>30159</c:v>
                </c:pt>
                <c:pt idx="648">
                  <c:v>30160</c:v>
                </c:pt>
                <c:pt idx="649">
                  <c:v>30161</c:v>
                </c:pt>
                <c:pt idx="650">
                  <c:v>30162</c:v>
                </c:pt>
                <c:pt idx="651">
                  <c:v>30165</c:v>
                </c:pt>
                <c:pt idx="652">
                  <c:v>30166</c:v>
                </c:pt>
                <c:pt idx="653">
                  <c:v>30167</c:v>
                </c:pt>
                <c:pt idx="654">
                  <c:v>30168</c:v>
                </c:pt>
                <c:pt idx="655">
                  <c:v>30169</c:v>
                </c:pt>
                <c:pt idx="656">
                  <c:v>30172</c:v>
                </c:pt>
                <c:pt idx="657">
                  <c:v>30173</c:v>
                </c:pt>
                <c:pt idx="658">
                  <c:v>30174</c:v>
                </c:pt>
                <c:pt idx="659">
                  <c:v>30175</c:v>
                </c:pt>
                <c:pt idx="660">
                  <c:v>30176</c:v>
                </c:pt>
                <c:pt idx="661">
                  <c:v>30179</c:v>
                </c:pt>
                <c:pt idx="662">
                  <c:v>30180</c:v>
                </c:pt>
                <c:pt idx="663">
                  <c:v>30181</c:v>
                </c:pt>
                <c:pt idx="664">
                  <c:v>30182</c:v>
                </c:pt>
                <c:pt idx="665">
                  <c:v>30183</c:v>
                </c:pt>
                <c:pt idx="666">
                  <c:v>30186</c:v>
                </c:pt>
                <c:pt idx="667">
                  <c:v>30187</c:v>
                </c:pt>
                <c:pt idx="668">
                  <c:v>30188</c:v>
                </c:pt>
                <c:pt idx="669">
                  <c:v>30189</c:v>
                </c:pt>
                <c:pt idx="670">
                  <c:v>30190</c:v>
                </c:pt>
                <c:pt idx="671">
                  <c:v>30193</c:v>
                </c:pt>
                <c:pt idx="672">
                  <c:v>30194</c:v>
                </c:pt>
                <c:pt idx="673">
                  <c:v>30195</c:v>
                </c:pt>
                <c:pt idx="674">
                  <c:v>30196</c:v>
                </c:pt>
                <c:pt idx="675">
                  <c:v>30197</c:v>
                </c:pt>
                <c:pt idx="676">
                  <c:v>30201</c:v>
                </c:pt>
                <c:pt idx="677">
                  <c:v>30202</c:v>
                </c:pt>
                <c:pt idx="678">
                  <c:v>30203</c:v>
                </c:pt>
                <c:pt idx="679">
                  <c:v>30204</c:v>
                </c:pt>
                <c:pt idx="680">
                  <c:v>30207</c:v>
                </c:pt>
                <c:pt idx="681">
                  <c:v>30208</c:v>
                </c:pt>
                <c:pt idx="682">
                  <c:v>30209</c:v>
                </c:pt>
                <c:pt idx="683">
                  <c:v>30210</c:v>
                </c:pt>
                <c:pt idx="684">
                  <c:v>30211</c:v>
                </c:pt>
                <c:pt idx="685">
                  <c:v>30214</c:v>
                </c:pt>
                <c:pt idx="686">
                  <c:v>30215</c:v>
                </c:pt>
                <c:pt idx="687">
                  <c:v>30216</c:v>
                </c:pt>
                <c:pt idx="688">
                  <c:v>30217</c:v>
                </c:pt>
                <c:pt idx="689">
                  <c:v>30218</c:v>
                </c:pt>
                <c:pt idx="690">
                  <c:v>30221</c:v>
                </c:pt>
                <c:pt idx="691">
                  <c:v>30222</c:v>
                </c:pt>
                <c:pt idx="692">
                  <c:v>30223</c:v>
                </c:pt>
                <c:pt idx="693">
                  <c:v>30224</c:v>
                </c:pt>
                <c:pt idx="694">
                  <c:v>30225</c:v>
                </c:pt>
                <c:pt idx="695">
                  <c:v>30228</c:v>
                </c:pt>
                <c:pt idx="696">
                  <c:v>30229</c:v>
                </c:pt>
                <c:pt idx="697">
                  <c:v>30230</c:v>
                </c:pt>
                <c:pt idx="698">
                  <c:v>30231</c:v>
                </c:pt>
                <c:pt idx="699">
                  <c:v>30232</c:v>
                </c:pt>
                <c:pt idx="700">
                  <c:v>30235</c:v>
                </c:pt>
                <c:pt idx="701">
                  <c:v>30236</c:v>
                </c:pt>
                <c:pt idx="702">
                  <c:v>30237</c:v>
                </c:pt>
                <c:pt idx="703">
                  <c:v>30238</c:v>
                </c:pt>
                <c:pt idx="704">
                  <c:v>30239</c:v>
                </c:pt>
                <c:pt idx="705">
                  <c:v>30242</c:v>
                </c:pt>
                <c:pt idx="706">
                  <c:v>30243</c:v>
                </c:pt>
                <c:pt idx="707">
                  <c:v>30244</c:v>
                </c:pt>
                <c:pt idx="708">
                  <c:v>30245</c:v>
                </c:pt>
                <c:pt idx="709">
                  <c:v>30246</c:v>
                </c:pt>
                <c:pt idx="710">
                  <c:v>30249</c:v>
                </c:pt>
                <c:pt idx="711">
                  <c:v>30250</c:v>
                </c:pt>
                <c:pt idx="712">
                  <c:v>30251</c:v>
                </c:pt>
                <c:pt idx="713">
                  <c:v>30252</c:v>
                </c:pt>
                <c:pt idx="714">
                  <c:v>30253</c:v>
                </c:pt>
                <c:pt idx="715">
                  <c:v>30256</c:v>
                </c:pt>
                <c:pt idx="716">
                  <c:v>30257</c:v>
                </c:pt>
                <c:pt idx="717">
                  <c:v>30258</c:v>
                </c:pt>
                <c:pt idx="718">
                  <c:v>30259</c:v>
                </c:pt>
                <c:pt idx="719">
                  <c:v>30260</c:v>
                </c:pt>
                <c:pt idx="720">
                  <c:v>30263</c:v>
                </c:pt>
                <c:pt idx="721">
                  <c:v>30264</c:v>
                </c:pt>
                <c:pt idx="722">
                  <c:v>30265</c:v>
                </c:pt>
                <c:pt idx="723">
                  <c:v>30266</c:v>
                </c:pt>
                <c:pt idx="724">
                  <c:v>30267</c:v>
                </c:pt>
                <c:pt idx="725">
                  <c:v>30270</c:v>
                </c:pt>
                <c:pt idx="726">
                  <c:v>30271</c:v>
                </c:pt>
                <c:pt idx="727">
                  <c:v>30272</c:v>
                </c:pt>
                <c:pt idx="728">
                  <c:v>30273</c:v>
                </c:pt>
                <c:pt idx="729">
                  <c:v>30274</c:v>
                </c:pt>
                <c:pt idx="730">
                  <c:v>30277</c:v>
                </c:pt>
                <c:pt idx="731">
                  <c:v>30278</c:v>
                </c:pt>
                <c:pt idx="732">
                  <c:v>30279</c:v>
                </c:pt>
                <c:pt idx="733">
                  <c:v>30281</c:v>
                </c:pt>
                <c:pt idx="734">
                  <c:v>30284</c:v>
                </c:pt>
                <c:pt idx="735">
                  <c:v>30285</c:v>
                </c:pt>
                <c:pt idx="736">
                  <c:v>30286</c:v>
                </c:pt>
                <c:pt idx="737">
                  <c:v>30287</c:v>
                </c:pt>
                <c:pt idx="738">
                  <c:v>30288</c:v>
                </c:pt>
                <c:pt idx="739">
                  <c:v>30291</c:v>
                </c:pt>
                <c:pt idx="740">
                  <c:v>30292</c:v>
                </c:pt>
                <c:pt idx="741">
                  <c:v>30293</c:v>
                </c:pt>
                <c:pt idx="742">
                  <c:v>30294</c:v>
                </c:pt>
                <c:pt idx="743">
                  <c:v>30295</c:v>
                </c:pt>
                <c:pt idx="744">
                  <c:v>30298</c:v>
                </c:pt>
                <c:pt idx="745">
                  <c:v>30299</c:v>
                </c:pt>
                <c:pt idx="746">
                  <c:v>30300</c:v>
                </c:pt>
                <c:pt idx="747">
                  <c:v>30301</c:v>
                </c:pt>
                <c:pt idx="748">
                  <c:v>30302</c:v>
                </c:pt>
                <c:pt idx="749">
                  <c:v>30305</c:v>
                </c:pt>
                <c:pt idx="750">
                  <c:v>30306</c:v>
                </c:pt>
                <c:pt idx="751">
                  <c:v>30307</c:v>
                </c:pt>
                <c:pt idx="752">
                  <c:v>30308</c:v>
                </c:pt>
                <c:pt idx="753">
                  <c:v>30312</c:v>
                </c:pt>
                <c:pt idx="754">
                  <c:v>30313</c:v>
                </c:pt>
                <c:pt idx="755">
                  <c:v>30314</c:v>
                </c:pt>
                <c:pt idx="756">
                  <c:v>30315</c:v>
                </c:pt>
                <c:pt idx="757">
                  <c:v>30316</c:v>
                </c:pt>
                <c:pt idx="758">
                  <c:v>30319</c:v>
                </c:pt>
                <c:pt idx="759">
                  <c:v>30320</c:v>
                </c:pt>
                <c:pt idx="760">
                  <c:v>30321</c:v>
                </c:pt>
                <c:pt idx="761">
                  <c:v>30322</c:v>
                </c:pt>
                <c:pt idx="762">
                  <c:v>30323</c:v>
                </c:pt>
                <c:pt idx="763">
                  <c:v>30326</c:v>
                </c:pt>
                <c:pt idx="764">
                  <c:v>30327</c:v>
                </c:pt>
                <c:pt idx="765">
                  <c:v>30328</c:v>
                </c:pt>
                <c:pt idx="766">
                  <c:v>30329</c:v>
                </c:pt>
                <c:pt idx="767">
                  <c:v>30330</c:v>
                </c:pt>
                <c:pt idx="768">
                  <c:v>30333</c:v>
                </c:pt>
                <c:pt idx="769">
                  <c:v>30334</c:v>
                </c:pt>
                <c:pt idx="770">
                  <c:v>30335</c:v>
                </c:pt>
                <c:pt idx="771">
                  <c:v>30336</c:v>
                </c:pt>
                <c:pt idx="772">
                  <c:v>30337</c:v>
                </c:pt>
                <c:pt idx="773">
                  <c:v>30340</c:v>
                </c:pt>
                <c:pt idx="774">
                  <c:v>30341</c:v>
                </c:pt>
                <c:pt idx="775">
                  <c:v>30342</c:v>
                </c:pt>
                <c:pt idx="776">
                  <c:v>30343</c:v>
                </c:pt>
                <c:pt idx="777">
                  <c:v>30344</c:v>
                </c:pt>
                <c:pt idx="778">
                  <c:v>30347</c:v>
                </c:pt>
                <c:pt idx="779">
                  <c:v>30348</c:v>
                </c:pt>
                <c:pt idx="780">
                  <c:v>30349</c:v>
                </c:pt>
                <c:pt idx="781">
                  <c:v>30350</c:v>
                </c:pt>
                <c:pt idx="782">
                  <c:v>30351</c:v>
                </c:pt>
                <c:pt idx="783">
                  <c:v>30354</c:v>
                </c:pt>
                <c:pt idx="784">
                  <c:v>30355</c:v>
                </c:pt>
                <c:pt idx="785">
                  <c:v>30356</c:v>
                </c:pt>
                <c:pt idx="786">
                  <c:v>30357</c:v>
                </c:pt>
                <c:pt idx="787">
                  <c:v>30358</c:v>
                </c:pt>
                <c:pt idx="788">
                  <c:v>30361</c:v>
                </c:pt>
                <c:pt idx="789">
                  <c:v>30362</c:v>
                </c:pt>
                <c:pt idx="790">
                  <c:v>30363</c:v>
                </c:pt>
                <c:pt idx="791">
                  <c:v>30364</c:v>
                </c:pt>
                <c:pt idx="792">
                  <c:v>30365</c:v>
                </c:pt>
                <c:pt idx="793">
                  <c:v>30369</c:v>
                </c:pt>
                <c:pt idx="794">
                  <c:v>30370</c:v>
                </c:pt>
                <c:pt idx="795">
                  <c:v>30371</c:v>
                </c:pt>
                <c:pt idx="796">
                  <c:v>30372</c:v>
                </c:pt>
                <c:pt idx="797">
                  <c:v>30375</c:v>
                </c:pt>
                <c:pt idx="798">
                  <c:v>30376</c:v>
                </c:pt>
                <c:pt idx="799">
                  <c:v>30377</c:v>
                </c:pt>
                <c:pt idx="800">
                  <c:v>30378</c:v>
                </c:pt>
                <c:pt idx="801">
                  <c:v>30379</c:v>
                </c:pt>
                <c:pt idx="802">
                  <c:v>30382</c:v>
                </c:pt>
                <c:pt idx="803">
                  <c:v>30383</c:v>
                </c:pt>
                <c:pt idx="804">
                  <c:v>30384</c:v>
                </c:pt>
                <c:pt idx="805">
                  <c:v>30385</c:v>
                </c:pt>
                <c:pt idx="806">
                  <c:v>30386</c:v>
                </c:pt>
                <c:pt idx="807">
                  <c:v>30389</c:v>
                </c:pt>
                <c:pt idx="808">
                  <c:v>30390</c:v>
                </c:pt>
                <c:pt idx="809">
                  <c:v>30391</c:v>
                </c:pt>
                <c:pt idx="810">
                  <c:v>30392</c:v>
                </c:pt>
                <c:pt idx="811">
                  <c:v>30393</c:v>
                </c:pt>
                <c:pt idx="812">
                  <c:v>30396</c:v>
                </c:pt>
                <c:pt idx="813">
                  <c:v>30397</c:v>
                </c:pt>
                <c:pt idx="814">
                  <c:v>30398</c:v>
                </c:pt>
                <c:pt idx="815">
                  <c:v>30399</c:v>
                </c:pt>
                <c:pt idx="816">
                  <c:v>30400</c:v>
                </c:pt>
                <c:pt idx="817">
                  <c:v>30403</c:v>
                </c:pt>
                <c:pt idx="818">
                  <c:v>30404</c:v>
                </c:pt>
                <c:pt idx="819">
                  <c:v>30405</c:v>
                </c:pt>
                <c:pt idx="820">
                  <c:v>30406</c:v>
                </c:pt>
                <c:pt idx="821">
                  <c:v>30410</c:v>
                </c:pt>
                <c:pt idx="822">
                  <c:v>30411</c:v>
                </c:pt>
                <c:pt idx="823">
                  <c:v>30412</c:v>
                </c:pt>
                <c:pt idx="824">
                  <c:v>30413</c:v>
                </c:pt>
                <c:pt idx="825">
                  <c:v>30414</c:v>
                </c:pt>
                <c:pt idx="826">
                  <c:v>30417</c:v>
                </c:pt>
                <c:pt idx="827">
                  <c:v>30418</c:v>
                </c:pt>
                <c:pt idx="828">
                  <c:v>30419</c:v>
                </c:pt>
                <c:pt idx="829">
                  <c:v>30420</c:v>
                </c:pt>
                <c:pt idx="830">
                  <c:v>30421</c:v>
                </c:pt>
                <c:pt idx="831">
                  <c:v>30424</c:v>
                </c:pt>
                <c:pt idx="832">
                  <c:v>30425</c:v>
                </c:pt>
                <c:pt idx="833">
                  <c:v>30426</c:v>
                </c:pt>
                <c:pt idx="834">
                  <c:v>30427</c:v>
                </c:pt>
                <c:pt idx="835">
                  <c:v>30428</c:v>
                </c:pt>
                <c:pt idx="836">
                  <c:v>30431</c:v>
                </c:pt>
                <c:pt idx="837">
                  <c:v>30432</c:v>
                </c:pt>
                <c:pt idx="838">
                  <c:v>30433</c:v>
                </c:pt>
                <c:pt idx="839">
                  <c:v>30434</c:v>
                </c:pt>
                <c:pt idx="840">
                  <c:v>30435</c:v>
                </c:pt>
                <c:pt idx="841">
                  <c:v>30438</c:v>
                </c:pt>
                <c:pt idx="842">
                  <c:v>30439</c:v>
                </c:pt>
                <c:pt idx="843">
                  <c:v>30440</c:v>
                </c:pt>
                <c:pt idx="844">
                  <c:v>30441</c:v>
                </c:pt>
                <c:pt idx="845">
                  <c:v>30442</c:v>
                </c:pt>
                <c:pt idx="846">
                  <c:v>30445</c:v>
                </c:pt>
                <c:pt idx="847">
                  <c:v>30446</c:v>
                </c:pt>
                <c:pt idx="848">
                  <c:v>30447</c:v>
                </c:pt>
                <c:pt idx="849">
                  <c:v>30448</c:v>
                </c:pt>
                <c:pt idx="850">
                  <c:v>30449</c:v>
                </c:pt>
                <c:pt idx="851">
                  <c:v>30452</c:v>
                </c:pt>
                <c:pt idx="852">
                  <c:v>30453</c:v>
                </c:pt>
                <c:pt idx="853">
                  <c:v>30454</c:v>
                </c:pt>
                <c:pt idx="854">
                  <c:v>30455</c:v>
                </c:pt>
                <c:pt idx="855">
                  <c:v>30456</c:v>
                </c:pt>
                <c:pt idx="856">
                  <c:v>30459</c:v>
                </c:pt>
                <c:pt idx="857">
                  <c:v>30460</c:v>
                </c:pt>
                <c:pt idx="858">
                  <c:v>30461</c:v>
                </c:pt>
                <c:pt idx="859">
                  <c:v>30462</c:v>
                </c:pt>
                <c:pt idx="860">
                  <c:v>30463</c:v>
                </c:pt>
                <c:pt idx="861">
                  <c:v>30467</c:v>
                </c:pt>
                <c:pt idx="862">
                  <c:v>30468</c:v>
                </c:pt>
                <c:pt idx="863">
                  <c:v>30469</c:v>
                </c:pt>
                <c:pt idx="864">
                  <c:v>30470</c:v>
                </c:pt>
                <c:pt idx="865">
                  <c:v>30473</c:v>
                </c:pt>
                <c:pt idx="866">
                  <c:v>30474</c:v>
                </c:pt>
                <c:pt idx="867">
                  <c:v>30475</c:v>
                </c:pt>
                <c:pt idx="868">
                  <c:v>30476</c:v>
                </c:pt>
                <c:pt idx="869">
                  <c:v>30477</c:v>
                </c:pt>
                <c:pt idx="870">
                  <c:v>30480</c:v>
                </c:pt>
                <c:pt idx="871">
                  <c:v>30481</c:v>
                </c:pt>
                <c:pt idx="872">
                  <c:v>30482</c:v>
                </c:pt>
                <c:pt idx="873">
                  <c:v>30483</c:v>
                </c:pt>
                <c:pt idx="874">
                  <c:v>30484</c:v>
                </c:pt>
                <c:pt idx="875">
                  <c:v>30487</c:v>
                </c:pt>
                <c:pt idx="876">
                  <c:v>30488</c:v>
                </c:pt>
                <c:pt idx="877">
                  <c:v>30489</c:v>
                </c:pt>
                <c:pt idx="878">
                  <c:v>30490</c:v>
                </c:pt>
                <c:pt idx="879">
                  <c:v>30491</c:v>
                </c:pt>
                <c:pt idx="880">
                  <c:v>30494</c:v>
                </c:pt>
                <c:pt idx="881">
                  <c:v>30495</c:v>
                </c:pt>
                <c:pt idx="882">
                  <c:v>30496</c:v>
                </c:pt>
                <c:pt idx="883">
                  <c:v>30497</c:v>
                </c:pt>
                <c:pt idx="884">
                  <c:v>30498</c:v>
                </c:pt>
                <c:pt idx="885">
                  <c:v>30502</c:v>
                </c:pt>
                <c:pt idx="886">
                  <c:v>30503</c:v>
                </c:pt>
                <c:pt idx="887">
                  <c:v>30504</c:v>
                </c:pt>
                <c:pt idx="888">
                  <c:v>30505</c:v>
                </c:pt>
                <c:pt idx="889">
                  <c:v>30508</c:v>
                </c:pt>
                <c:pt idx="890">
                  <c:v>30509</c:v>
                </c:pt>
                <c:pt idx="891">
                  <c:v>30510</c:v>
                </c:pt>
                <c:pt idx="892">
                  <c:v>30511</c:v>
                </c:pt>
                <c:pt idx="893">
                  <c:v>30512</c:v>
                </c:pt>
                <c:pt idx="894">
                  <c:v>30515</c:v>
                </c:pt>
                <c:pt idx="895">
                  <c:v>30516</c:v>
                </c:pt>
                <c:pt idx="896">
                  <c:v>30517</c:v>
                </c:pt>
                <c:pt idx="897">
                  <c:v>30518</c:v>
                </c:pt>
                <c:pt idx="898">
                  <c:v>30519</c:v>
                </c:pt>
                <c:pt idx="899">
                  <c:v>30522</c:v>
                </c:pt>
                <c:pt idx="900">
                  <c:v>30523</c:v>
                </c:pt>
                <c:pt idx="901">
                  <c:v>30524</c:v>
                </c:pt>
                <c:pt idx="902">
                  <c:v>30525</c:v>
                </c:pt>
                <c:pt idx="903">
                  <c:v>30526</c:v>
                </c:pt>
                <c:pt idx="904">
                  <c:v>30529</c:v>
                </c:pt>
                <c:pt idx="905">
                  <c:v>30530</c:v>
                </c:pt>
                <c:pt idx="906">
                  <c:v>30531</c:v>
                </c:pt>
                <c:pt idx="907">
                  <c:v>30532</c:v>
                </c:pt>
                <c:pt idx="908">
                  <c:v>30533</c:v>
                </c:pt>
                <c:pt idx="909">
                  <c:v>30536</c:v>
                </c:pt>
                <c:pt idx="910">
                  <c:v>30537</c:v>
                </c:pt>
                <c:pt idx="911">
                  <c:v>30538</c:v>
                </c:pt>
                <c:pt idx="912">
                  <c:v>30539</c:v>
                </c:pt>
                <c:pt idx="913">
                  <c:v>30540</c:v>
                </c:pt>
                <c:pt idx="914">
                  <c:v>30543</c:v>
                </c:pt>
                <c:pt idx="915">
                  <c:v>30544</c:v>
                </c:pt>
                <c:pt idx="916">
                  <c:v>30545</c:v>
                </c:pt>
                <c:pt idx="917">
                  <c:v>30546</c:v>
                </c:pt>
                <c:pt idx="918">
                  <c:v>30547</c:v>
                </c:pt>
                <c:pt idx="919">
                  <c:v>30550</c:v>
                </c:pt>
                <c:pt idx="920">
                  <c:v>30551</c:v>
                </c:pt>
                <c:pt idx="921">
                  <c:v>30552</c:v>
                </c:pt>
                <c:pt idx="922">
                  <c:v>30553</c:v>
                </c:pt>
                <c:pt idx="923">
                  <c:v>30554</c:v>
                </c:pt>
                <c:pt idx="924">
                  <c:v>30557</c:v>
                </c:pt>
                <c:pt idx="925">
                  <c:v>30558</c:v>
                </c:pt>
                <c:pt idx="926">
                  <c:v>30559</c:v>
                </c:pt>
                <c:pt idx="927">
                  <c:v>30560</c:v>
                </c:pt>
                <c:pt idx="928">
                  <c:v>30561</c:v>
                </c:pt>
                <c:pt idx="929">
                  <c:v>30565</c:v>
                </c:pt>
                <c:pt idx="930">
                  <c:v>30566</c:v>
                </c:pt>
                <c:pt idx="931">
                  <c:v>30567</c:v>
                </c:pt>
                <c:pt idx="932">
                  <c:v>30568</c:v>
                </c:pt>
                <c:pt idx="933">
                  <c:v>30571</c:v>
                </c:pt>
                <c:pt idx="934">
                  <c:v>30572</c:v>
                </c:pt>
                <c:pt idx="935">
                  <c:v>30573</c:v>
                </c:pt>
                <c:pt idx="936">
                  <c:v>30574</c:v>
                </c:pt>
                <c:pt idx="937">
                  <c:v>30575</c:v>
                </c:pt>
                <c:pt idx="938">
                  <c:v>30578</c:v>
                </c:pt>
                <c:pt idx="939">
                  <c:v>30579</c:v>
                </c:pt>
                <c:pt idx="940">
                  <c:v>30580</c:v>
                </c:pt>
                <c:pt idx="941">
                  <c:v>30581</c:v>
                </c:pt>
                <c:pt idx="942">
                  <c:v>30582</c:v>
                </c:pt>
                <c:pt idx="943">
                  <c:v>30585</c:v>
                </c:pt>
                <c:pt idx="944">
                  <c:v>30586</c:v>
                </c:pt>
                <c:pt idx="945">
                  <c:v>30587</c:v>
                </c:pt>
                <c:pt idx="946">
                  <c:v>30588</c:v>
                </c:pt>
                <c:pt idx="947">
                  <c:v>30589</c:v>
                </c:pt>
                <c:pt idx="948">
                  <c:v>30592</c:v>
                </c:pt>
                <c:pt idx="949">
                  <c:v>30593</c:v>
                </c:pt>
                <c:pt idx="950">
                  <c:v>30594</c:v>
                </c:pt>
                <c:pt idx="951">
                  <c:v>30595</c:v>
                </c:pt>
                <c:pt idx="952">
                  <c:v>30596</c:v>
                </c:pt>
                <c:pt idx="953">
                  <c:v>30599</c:v>
                </c:pt>
                <c:pt idx="954">
                  <c:v>30600</c:v>
                </c:pt>
                <c:pt idx="955">
                  <c:v>30601</c:v>
                </c:pt>
                <c:pt idx="956">
                  <c:v>30602</c:v>
                </c:pt>
                <c:pt idx="957">
                  <c:v>30603</c:v>
                </c:pt>
                <c:pt idx="958">
                  <c:v>30606</c:v>
                </c:pt>
                <c:pt idx="959">
                  <c:v>30607</c:v>
                </c:pt>
                <c:pt idx="960">
                  <c:v>30608</c:v>
                </c:pt>
                <c:pt idx="961">
                  <c:v>30609</c:v>
                </c:pt>
                <c:pt idx="962">
                  <c:v>30610</c:v>
                </c:pt>
                <c:pt idx="963">
                  <c:v>30613</c:v>
                </c:pt>
                <c:pt idx="964">
                  <c:v>30614</c:v>
                </c:pt>
                <c:pt idx="965">
                  <c:v>30615</c:v>
                </c:pt>
                <c:pt idx="966">
                  <c:v>30616</c:v>
                </c:pt>
                <c:pt idx="967">
                  <c:v>30617</c:v>
                </c:pt>
                <c:pt idx="968">
                  <c:v>30620</c:v>
                </c:pt>
                <c:pt idx="969">
                  <c:v>30621</c:v>
                </c:pt>
                <c:pt idx="970">
                  <c:v>30622</c:v>
                </c:pt>
                <c:pt idx="971">
                  <c:v>30623</c:v>
                </c:pt>
                <c:pt idx="972">
                  <c:v>30624</c:v>
                </c:pt>
                <c:pt idx="973">
                  <c:v>30627</c:v>
                </c:pt>
                <c:pt idx="974">
                  <c:v>30628</c:v>
                </c:pt>
                <c:pt idx="975">
                  <c:v>30629</c:v>
                </c:pt>
                <c:pt idx="976">
                  <c:v>30630</c:v>
                </c:pt>
                <c:pt idx="977">
                  <c:v>30631</c:v>
                </c:pt>
                <c:pt idx="978">
                  <c:v>30634</c:v>
                </c:pt>
                <c:pt idx="979">
                  <c:v>30635</c:v>
                </c:pt>
                <c:pt idx="980">
                  <c:v>30636</c:v>
                </c:pt>
                <c:pt idx="981">
                  <c:v>30637</c:v>
                </c:pt>
                <c:pt idx="982">
                  <c:v>30638</c:v>
                </c:pt>
                <c:pt idx="983">
                  <c:v>30641</c:v>
                </c:pt>
                <c:pt idx="984">
                  <c:v>30642</c:v>
                </c:pt>
                <c:pt idx="985">
                  <c:v>30643</c:v>
                </c:pt>
                <c:pt idx="986">
                  <c:v>30645</c:v>
                </c:pt>
                <c:pt idx="987">
                  <c:v>30648</c:v>
                </c:pt>
                <c:pt idx="988">
                  <c:v>30649</c:v>
                </c:pt>
                <c:pt idx="989">
                  <c:v>30650</c:v>
                </c:pt>
                <c:pt idx="990">
                  <c:v>30651</c:v>
                </c:pt>
                <c:pt idx="991">
                  <c:v>30652</c:v>
                </c:pt>
                <c:pt idx="992">
                  <c:v>30655</c:v>
                </c:pt>
                <c:pt idx="993">
                  <c:v>30656</c:v>
                </c:pt>
                <c:pt idx="994">
                  <c:v>30657</c:v>
                </c:pt>
                <c:pt idx="995">
                  <c:v>30658</c:v>
                </c:pt>
                <c:pt idx="996">
                  <c:v>30659</c:v>
                </c:pt>
                <c:pt idx="997">
                  <c:v>30662</c:v>
                </c:pt>
                <c:pt idx="998">
                  <c:v>30663</c:v>
                </c:pt>
                <c:pt idx="999">
                  <c:v>30664</c:v>
                </c:pt>
                <c:pt idx="1000">
                  <c:v>30665</c:v>
                </c:pt>
                <c:pt idx="1001">
                  <c:v>30666</c:v>
                </c:pt>
                <c:pt idx="1002">
                  <c:v>30669</c:v>
                </c:pt>
                <c:pt idx="1003">
                  <c:v>30670</c:v>
                </c:pt>
                <c:pt idx="1004">
                  <c:v>30671</c:v>
                </c:pt>
                <c:pt idx="1005">
                  <c:v>30672</c:v>
                </c:pt>
                <c:pt idx="1006">
                  <c:v>30673</c:v>
                </c:pt>
                <c:pt idx="1007">
                  <c:v>30677</c:v>
                </c:pt>
                <c:pt idx="1008">
                  <c:v>30678</c:v>
                </c:pt>
                <c:pt idx="1009">
                  <c:v>30679</c:v>
                </c:pt>
                <c:pt idx="1010">
                  <c:v>30680</c:v>
                </c:pt>
                <c:pt idx="1011">
                  <c:v>30684</c:v>
                </c:pt>
                <c:pt idx="1012">
                  <c:v>30685</c:v>
                </c:pt>
                <c:pt idx="1013">
                  <c:v>30686</c:v>
                </c:pt>
                <c:pt idx="1014">
                  <c:v>30687</c:v>
                </c:pt>
                <c:pt idx="1015">
                  <c:v>30690</c:v>
                </c:pt>
                <c:pt idx="1016">
                  <c:v>30691</c:v>
                </c:pt>
                <c:pt idx="1017">
                  <c:v>30692</c:v>
                </c:pt>
                <c:pt idx="1018">
                  <c:v>30693</c:v>
                </c:pt>
                <c:pt idx="1019">
                  <c:v>30694</c:v>
                </c:pt>
                <c:pt idx="1020">
                  <c:v>30697</c:v>
                </c:pt>
                <c:pt idx="1021">
                  <c:v>30698</c:v>
                </c:pt>
                <c:pt idx="1022">
                  <c:v>30699</c:v>
                </c:pt>
                <c:pt idx="1023">
                  <c:v>30700</c:v>
                </c:pt>
                <c:pt idx="1024">
                  <c:v>30701</c:v>
                </c:pt>
                <c:pt idx="1025">
                  <c:v>30704</c:v>
                </c:pt>
                <c:pt idx="1026">
                  <c:v>30705</c:v>
                </c:pt>
                <c:pt idx="1027">
                  <c:v>30706</c:v>
                </c:pt>
                <c:pt idx="1028">
                  <c:v>30707</c:v>
                </c:pt>
                <c:pt idx="1029">
                  <c:v>30708</c:v>
                </c:pt>
                <c:pt idx="1030">
                  <c:v>30711</c:v>
                </c:pt>
                <c:pt idx="1031">
                  <c:v>30712</c:v>
                </c:pt>
                <c:pt idx="1032">
                  <c:v>30713</c:v>
                </c:pt>
                <c:pt idx="1033">
                  <c:v>30714</c:v>
                </c:pt>
                <c:pt idx="1034">
                  <c:v>30715</c:v>
                </c:pt>
                <c:pt idx="1035">
                  <c:v>30718</c:v>
                </c:pt>
                <c:pt idx="1036">
                  <c:v>30719</c:v>
                </c:pt>
                <c:pt idx="1037">
                  <c:v>30720</c:v>
                </c:pt>
                <c:pt idx="1038">
                  <c:v>30721</c:v>
                </c:pt>
                <c:pt idx="1039">
                  <c:v>30722</c:v>
                </c:pt>
                <c:pt idx="1040">
                  <c:v>30725</c:v>
                </c:pt>
                <c:pt idx="1041">
                  <c:v>30726</c:v>
                </c:pt>
                <c:pt idx="1042">
                  <c:v>30727</c:v>
                </c:pt>
                <c:pt idx="1043">
                  <c:v>30728</c:v>
                </c:pt>
                <c:pt idx="1044">
                  <c:v>30729</c:v>
                </c:pt>
                <c:pt idx="1045">
                  <c:v>30733</c:v>
                </c:pt>
                <c:pt idx="1046">
                  <c:v>30734</c:v>
                </c:pt>
                <c:pt idx="1047">
                  <c:v>30735</c:v>
                </c:pt>
                <c:pt idx="1048">
                  <c:v>30736</c:v>
                </c:pt>
                <c:pt idx="1049">
                  <c:v>30739</c:v>
                </c:pt>
                <c:pt idx="1050">
                  <c:v>30740</c:v>
                </c:pt>
                <c:pt idx="1051">
                  <c:v>30741</c:v>
                </c:pt>
                <c:pt idx="1052">
                  <c:v>30742</c:v>
                </c:pt>
                <c:pt idx="1053">
                  <c:v>30743</c:v>
                </c:pt>
                <c:pt idx="1054">
                  <c:v>30746</c:v>
                </c:pt>
                <c:pt idx="1055">
                  <c:v>30747</c:v>
                </c:pt>
                <c:pt idx="1056">
                  <c:v>30748</c:v>
                </c:pt>
                <c:pt idx="1057">
                  <c:v>30749</c:v>
                </c:pt>
                <c:pt idx="1058">
                  <c:v>30750</c:v>
                </c:pt>
                <c:pt idx="1059">
                  <c:v>30753</c:v>
                </c:pt>
                <c:pt idx="1060">
                  <c:v>30754</c:v>
                </c:pt>
                <c:pt idx="1061">
                  <c:v>30755</c:v>
                </c:pt>
                <c:pt idx="1062">
                  <c:v>30756</c:v>
                </c:pt>
                <c:pt idx="1063">
                  <c:v>30757</c:v>
                </c:pt>
                <c:pt idx="1064">
                  <c:v>30760</c:v>
                </c:pt>
                <c:pt idx="1065">
                  <c:v>30761</c:v>
                </c:pt>
                <c:pt idx="1066">
                  <c:v>30762</c:v>
                </c:pt>
                <c:pt idx="1067">
                  <c:v>30763</c:v>
                </c:pt>
                <c:pt idx="1068">
                  <c:v>30764</c:v>
                </c:pt>
                <c:pt idx="1069">
                  <c:v>30767</c:v>
                </c:pt>
                <c:pt idx="1070">
                  <c:v>30768</c:v>
                </c:pt>
                <c:pt idx="1071">
                  <c:v>30769</c:v>
                </c:pt>
                <c:pt idx="1072">
                  <c:v>30770</c:v>
                </c:pt>
                <c:pt idx="1073">
                  <c:v>30771</c:v>
                </c:pt>
                <c:pt idx="1074">
                  <c:v>30774</c:v>
                </c:pt>
                <c:pt idx="1075">
                  <c:v>30775</c:v>
                </c:pt>
                <c:pt idx="1076">
                  <c:v>30776</c:v>
                </c:pt>
                <c:pt idx="1077">
                  <c:v>30777</c:v>
                </c:pt>
                <c:pt idx="1078">
                  <c:v>30778</c:v>
                </c:pt>
                <c:pt idx="1079">
                  <c:v>30781</c:v>
                </c:pt>
                <c:pt idx="1080">
                  <c:v>30782</c:v>
                </c:pt>
                <c:pt idx="1081">
                  <c:v>30783</c:v>
                </c:pt>
                <c:pt idx="1082">
                  <c:v>30784</c:v>
                </c:pt>
                <c:pt idx="1083">
                  <c:v>30785</c:v>
                </c:pt>
                <c:pt idx="1084">
                  <c:v>30788</c:v>
                </c:pt>
                <c:pt idx="1085">
                  <c:v>30789</c:v>
                </c:pt>
                <c:pt idx="1086">
                  <c:v>30790</c:v>
                </c:pt>
                <c:pt idx="1087">
                  <c:v>30791</c:v>
                </c:pt>
                <c:pt idx="1088">
                  <c:v>30795</c:v>
                </c:pt>
                <c:pt idx="1089">
                  <c:v>30796</c:v>
                </c:pt>
                <c:pt idx="1090">
                  <c:v>30797</c:v>
                </c:pt>
                <c:pt idx="1091">
                  <c:v>30798</c:v>
                </c:pt>
                <c:pt idx="1092">
                  <c:v>30799</c:v>
                </c:pt>
                <c:pt idx="1093">
                  <c:v>30802</c:v>
                </c:pt>
                <c:pt idx="1094">
                  <c:v>30803</c:v>
                </c:pt>
                <c:pt idx="1095">
                  <c:v>30804</c:v>
                </c:pt>
                <c:pt idx="1096">
                  <c:v>30805</c:v>
                </c:pt>
                <c:pt idx="1097">
                  <c:v>30806</c:v>
                </c:pt>
                <c:pt idx="1098">
                  <c:v>30809</c:v>
                </c:pt>
                <c:pt idx="1099">
                  <c:v>30810</c:v>
                </c:pt>
                <c:pt idx="1100">
                  <c:v>30811</c:v>
                </c:pt>
                <c:pt idx="1101">
                  <c:v>30812</c:v>
                </c:pt>
                <c:pt idx="1102">
                  <c:v>30813</c:v>
                </c:pt>
                <c:pt idx="1103">
                  <c:v>30816</c:v>
                </c:pt>
                <c:pt idx="1104">
                  <c:v>30817</c:v>
                </c:pt>
                <c:pt idx="1105">
                  <c:v>30818</c:v>
                </c:pt>
                <c:pt idx="1106">
                  <c:v>30819</c:v>
                </c:pt>
                <c:pt idx="1107">
                  <c:v>30820</c:v>
                </c:pt>
                <c:pt idx="1108">
                  <c:v>30823</c:v>
                </c:pt>
                <c:pt idx="1109">
                  <c:v>30824</c:v>
                </c:pt>
                <c:pt idx="1110">
                  <c:v>30825</c:v>
                </c:pt>
                <c:pt idx="1111">
                  <c:v>30826</c:v>
                </c:pt>
                <c:pt idx="1112">
                  <c:v>30827</c:v>
                </c:pt>
                <c:pt idx="1113">
                  <c:v>30831</c:v>
                </c:pt>
                <c:pt idx="1114">
                  <c:v>30832</c:v>
                </c:pt>
                <c:pt idx="1115">
                  <c:v>30833</c:v>
                </c:pt>
                <c:pt idx="1116">
                  <c:v>30834</c:v>
                </c:pt>
                <c:pt idx="1117">
                  <c:v>30837</c:v>
                </c:pt>
                <c:pt idx="1118">
                  <c:v>30838</c:v>
                </c:pt>
                <c:pt idx="1119">
                  <c:v>30839</c:v>
                </c:pt>
                <c:pt idx="1120">
                  <c:v>30840</c:v>
                </c:pt>
                <c:pt idx="1121">
                  <c:v>30841</c:v>
                </c:pt>
                <c:pt idx="1122">
                  <c:v>30844</c:v>
                </c:pt>
                <c:pt idx="1123">
                  <c:v>30845</c:v>
                </c:pt>
                <c:pt idx="1124">
                  <c:v>30846</c:v>
                </c:pt>
                <c:pt idx="1125">
                  <c:v>30847</c:v>
                </c:pt>
                <c:pt idx="1126">
                  <c:v>30848</c:v>
                </c:pt>
                <c:pt idx="1127">
                  <c:v>30851</c:v>
                </c:pt>
                <c:pt idx="1128">
                  <c:v>30852</c:v>
                </c:pt>
                <c:pt idx="1129">
                  <c:v>30853</c:v>
                </c:pt>
                <c:pt idx="1130">
                  <c:v>30854</c:v>
                </c:pt>
                <c:pt idx="1131">
                  <c:v>30855</c:v>
                </c:pt>
                <c:pt idx="1132">
                  <c:v>30858</c:v>
                </c:pt>
                <c:pt idx="1133">
                  <c:v>30859</c:v>
                </c:pt>
                <c:pt idx="1134">
                  <c:v>30860</c:v>
                </c:pt>
                <c:pt idx="1135">
                  <c:v>30861</c:v>
                </c:pt>
                <c:pt idx="1136">
                  <c:v>30862</c:v>
                </c:pt>
                <c:pt idx="1137">
                  <c:v>30865</c:v>
                </c:pt>
                <c:pt idx="1138">
                  <c:v>30866</c:v>
                </c:pt>
                <c:pt idx="1139">
                  <c:v>30868</c:v>
                </c:pt>
                <c:pt idx="1140">
                  <c:v>30869</c:v>
                </c:pt>
                <c:pt idx="1141">
                  <c:v>30872</c:v>
                </c:pt>
                <c:pt idx="1142">
                  <c:v>30873</c:v>
                </c:pt>
                <c:pt idx="1143">
                  <c:v>30874</c:v>
                </c:pt>
                <c:pt idx="1144">
                  <c:v>30875</c:v>
                </c:pt>
                <c:pt idx="1145">
                  <c:v>30876</c:v>
                </c:pt>
                <c:pt idx="1146">
                  <c:v>30879</c:v>
                </c:pt>
                <c:pt idx="1147">
                  <c:v>30880</c:v>
                </c:pt>
                <c:pt idx="1148">
                  <c:v>30881</c:v>
                </c:pt>
                <c:pt idx="1149">
                  <c:v>30882</c:v>
                </c:pt>
                <c:pt idx="1150">
                  <c:v>30883</c:v>
                </c:pt>
                <c:pt idx="1151">
                  <c:v>30886</c:v>
                </c:pt>
                <c:pt idx="1152">
                  <c:v>30887</c:v>
                </c:pt>
                <c:pt idx="1153">
                  <c:v>30888</c:v>
                </c:pt>
                <c:pt idx="1154">
                  <c:v>30889</c:v>
                </c:pt>
                <c:pt idx="1155">
                  <c:v>30890</c:v>
                </c:pt>
                <c:pt idx="1156">
                  <c:v>30893</c:v>
                </c:pt>
                <c:pt idx="1157">
                  <c:v>30894</c:v>
                </c:pt>
                <c:pt idx="1158">
                  <c:v>30895</c:v>
                </c:pt>
                <c:pt idx="1159">
                  <c:v>30896</c:v>
                </c:pt>
                <c:pt idx="1160">
                  <c:v>30897</c:v>
                </c:pt>
                <c:pt idx="1161">
                  <c:v>30900</c:v>
                </c:pt>
                <c:pt idx="1162">
                  <c:v>30901</c:v>
                </c:pt>
                <c:pt idx="1163">
                  <c:v>30902</c:v>
                </c:pt>
                <c:pt idx="1164">
                  <c:v>30903</c:v>
                </c:pt>
                <c:pt idx="1165">
                  <c:v>30904</c:v>
                </c:pt>
                <c:pt idx="1166">
                  <c:v>30907</c:v>
                </c:pt>
                <c:pt idx="1167">
                  <c:v>30908</c:v>
                </c:pt>
                <c:pt idx="1168">
                  <c:v>30909</c:v>
                </c:pt>
                <c:pt idx="1169">
                  <c:v>30910</c:v>
                </c:pt>
                <c:pt idx="1170">
                  <c:v>30911</c:v>
                </c:pt>
                <c:pt idx="1171">
                  <c:v>30914</c:v>
                </c:pt>
                <c:pt idx="1172">
                  <c:v>30915</c:v>
                </c:pt>
                <c:pt idx="1173">
                  <c:v>30916</c:v>
                </c:pt>
                <c:pt idx="1174">
                  <c:v>30917</c:v>
                </c:pt>
                <c:pt idx="1175">
                  <c:v>30918</c:v>
                </c:pt>
                <c:pt idx="1176">
                  <c:v>30921</c:v>
                </c:pt>
                <c:pt idx="1177">
                  <c:v>30922</c:v>
                </c:pt>
                <c:pt idx="1178">
                  <c:v>30923</c:v>
                </c:pt>
                <c:pt idx="1179">
                  <c:v>30924</c:v>
                </c:pt>
                <c:pt idx="1180">
                  <c:v>30925</c:v>
                </c:pt>
                <c:pt idx="1181">
                  <c:v>30929</c:v>
                </c:pt>
                <c:pt idx="1182">
                  <c:v>30930</c:v>
                </c:pt>
                <c:pt idx="1183">
                  <c:v>30931</c:v>
                </c:pt>
                <c:pt idx="1184">
                  <c:v>30932</c:v>
                </c:pt>
                <c:pt idx="1185">
                  <c:v>30935</c:v>
                </c:pt>
                <c:pt idx="1186">
                  <c:v>30936</c:v>
                </c:pt>
                <c:pt idx="1187">
                  <c:v>30937</c:v>
                </c:pt>
                <c:pt idx="1188">
                  <c:v>30938</c:v>
                </c:pt>
                <c:pt idx="1189">
                  <c:v>30939</c:v>
                </c:pt>
                <c:pt idx="1190">
                  <c:v>30942</c:v>
                </c:pt>
                <c:pt idx="1191">
                  <c:v>30943</c:v>
                </c:pt>
                <c:pt idx="1192">
                  <c:v>30944</c:v>
                </c:pt>
                <c:pt idx="1193">
                  <c:v>30945</c:v>
                </c:pt>
                <c:pt idx="1194">
                  <c:v>30946</c:v>
                </c:pt>
                <c:pt idx="1195">
                  <c:v>30949</c:v>
                </c:pt>
                <c:pt idx="1196">
                  <c:v>30950</c:v>
                </c:pt>
                <c:pt idx="1197">
                  <c:v>30951</c:v>
                </c:pt>
                <c:pt idx="1198">
                  <c:v>30952</c:v>
                </c:pt>
                <c:pt idx="1199">
                  <c:v>30953</c:v>
                </c:pt>
                <c:pt idx="1200">
                  <c:v>30956</c:v>
                </c:pt>
                <c:pt idx="1201">
                  <c:v>30957</c:v>
                </c:pt>
                <c:pt idx="1202">
                  <c:v>30958</c:v>
                </c:pt>
                <c:pt idx="1203">
                  <c:v>30959</c:v>
                </c:pt>
                <c:pt idx="1204">
                  <c:v>30960</c:v>
                </c:pt>
                <c:pt idx="1205">
                  <c:v>30963</c:v>
                </c:pt>
                <c:pt idx="1206">
                  <c:v>30964</c:v>
                </c:pt>
                <c:pt idx="1207">
                  <c:v>30965</c:v>
                </c:pt>
                <c:pt idx="1208">
                  <c:v>30966</c:v>
                </c:pt>
                <c:pt idx="1209">
                  <c:v>30967</c:v>
                </c:pt>
                <c:pt idx="1210">
                  <c:v>30970</c:v>
                </c:pt>
                <c:pt idx="1211">
                  <c:v>30971</c:v>
                </c:pt>
                <c:pt idx="1212">
                  <c:v>30972</c:v>
                </c:pt>
                <c:pt idx="1213">
                  <c:v>30973</c:v>
                </c:pt>
                <c:pt idx="1214">
                  <c:v>30974</c:v>
                </c:pt>
                <c:pt idx="1215">
                  <c:v>30977</c:v>
                </c:pt>
                <c:pt idx="1216">
                  <c:v>30978</c:v>
                </c:pt>
                <c:pt idx="1217">
                  <c:v>30979</c:v>
                </c:pt>
                <c:pt idx="1218">
                  <c:v>30980</c:v>
                </c:pt>
                <c:pt idx="1219">
                  <c:v>30981</c:v>
                </c:pt>
                <c:pt idx="1220">
                  <c:v>30984</c:v>
                </c:pt>
                <c:pt idx="1221">
                  <c:v>30985</c:v>
                </c:pt>
                <c:pt idx="1222">
                  <c:v>30986</c:v>
                </c:pt>
                <c:pt idx="1223">
                  <c:v>30987</c:v>
                </c:pt>
                <c:pt idx="1224">
                  <c:v>30988</c:v>
                </c:pt>
                <c:pt idx="1225">
                  <c:v>30991</c:v>
                </c:pt>
                <c:pt idx="1226">
                  <c:v>30992</c:v>
                </c:pt>
                <c:pt idx="1227">
                  <c:v>30993</c:v>
                </c:pt>
                <c:pt idx="1228">
                  <c:v>30994</c:v>
                </c:pt>
                <c:pt idx="1229">
                  <c:v>30995</c:v>
                </c:pt>
                <c:pt idx="1230">
                  <c:v>30998</c:v>
                </c:pt>
                <c:pt idx="1231">
                  <c:v>30999</c:v>
                </c:pt>
                <c:pt idx="1232">
                  <c:v>31000</c:v>
                </c:pt>
                <c:pt idx="1233">
                  <c:v>31001</c:v>
                </c:pt>
                <c:pt idx="1234">
                  <c:v>31002</c:v>
                </c:pt>
                <c:pt idx="1235">
                  <c:v>31005</c:v>
                </c:pt>
                <c:pt idx="1236">
                  <c:v>31006</c:v>
                </c:pt>
                <c:pt idx="1237">
                  <c:v>31007</c:v>
                </c:pt>
                <c:pt idx="1238">
                  <c:v>31009</c:v>
                </c:pt>
                <c:pt idx="1239">
                  <c:v>31012</c:v>
                </c:pt>
                <c:pt idx="1240">
                  <c:v>31013</c:v>
                </c:pt>
                <c:pt idx="1241">
                  <c:v>31014</c:v>
                </c:pt>
                <c:pt idx="1242">
                  <c:v>31015</c:v>
                </c:pt>
                <c:pt idx="1243">
                  <c:v>31016</c:v>
                </c:pt>
                <c:pt idx="1244">
                  <c:v>31019</c:v>
                </c:pt>
                <c:pt idx="1245">
                  <c:v>31020</c:v>
                </c:pt>
                <c:pt idx="1246">
                  <c:v>31021</c:v>
                </c:pt>
                <c:pt idx="1247">
                  <c:v>31022</c:v>
                </c:pt>
                <c:pt idx="1248">
                  <c:v>31023</c:v>
                </c:pt>
                <c:pt idx="1249">
                  <c:v>31026</c:v>
                </c:pt>
                <c:pt idx="1250">
                  <c:v>31027</c:v>
                </c:pt>
                <c:pt idx="1251">
                  <c:v>31028</c:v>
                </c:pt>
                <c:pt idx="1252">
                  <c:v>31029</c:v>
                </c:pt>
                <c:pt idx="1253">
                  <c:v>31030</c:v>
                </c:pt>
                <c:pt idx="1254">
                  <c:v>31033</c:v>
                </c:pt>
                <c:pt idx="1255">
                  <c:v>31034</c:v>
                </c:pt>
                <c:pt idx="1256">
                  <c:v>31035</c:v>
                </c:pt>
                <c:pt idx="1257">
                  <c:v>31036</c:v>
                </c:pt>
                <c:pt idx="1258">
                  <c:v>31037</c:v>
                </c:pt>
                <c:pt idx="1259">
                  <c:v>31040</c:v>
                </c:pt>
                <c:pt idx="1260">
                  <c:v>31042</c:v>
                </c:pt>
                <c:pt idx="1261">
                  <c:v>31043</c:v>
                </c:pt>
                <c:pt idx="1262">
                  <c:v>31044</c:v>
                </c:pt>
                <c:pt idx="1263">
                  <c:v>31047</c:v>
                </c:pt>
                <c:pt idx="1264">
                  <c:v>31049</c:v>
                </c:pt>
                <c:pt idx="1265">
                  <c:v>31050</c:v>
                </c:pt>
                <c:pt idx="1266">
                  <c:v>31051</c:v>
                </c:pt>
                <c:pt idx="1267">
                  <c:v>31054</c:v>
                </c:pt>
                <c:pt idx="1268">
                  <c:v>31055</c:v>
                </c:pt>
                <c:pt idx="1269">
                  <c:v>31056</c:v>
                </c:pt>
                <c:pt idx="1270">
                  <c:v>31057</c:v>
                </c:pt>
                <c:pt idx="1271">
                  <c:v>31058</c:v>
                </c:pt>
                <c:pt idx="1272">
                  <c:v>31061</c:v>
                </c:pt>
                <c:pt idx="1273">
                  <c:v>31062</c:v>
                </c:pt>
                <c:pt idx="1274">
                  <c:v>31063</c:v>
                </c:pt>
                <c:pt idx="1275">
                  <c:v>31064</c:v>
                </c:pt>
                <c:pt idx="1276">
                  <c:v>31065</c:v>
                </c:pt>
                <c:pt idx="1277">
                  <c:v>31068</c:v>
                </c:pt>
                <c:pt idx="1278">
                  <c:v>31069</c:v>
                </c:pt>
                <c:pt idx="1279">
                  <c:v>31070</c:v>
                </c:pt>
                <c:pt idx="1280">
                  <c:v>31071</c:v>
                </c:pt>
                <c:pt idx="1281">
                  <c:v>31072</c:v>
                </c:pt>
                <c:pt idx="1282">
                  <c:v>31075</c:v>
                </c:pt>
                <c:pt idx="1283">
                  <c:v>31076</c:v>
                </c:pt>
                <c:pt idx="1284">
                  <c:v>31077</c:v>
                </c:pt>
                <c:pt idx="1285">
                  <c:v>31078</c:v>
                </c:pt>
                <c:pt idx="1286">
                  <c:v>31079</c:v>
                </c:pt>
                <c:pt idx="1287">
                  <c:v>31082</c:v>
                </c:pt>
                <c:pt idx="1288">
                  <c:v>31083</c:v>
                </c:pt>
                <c:pt idx="1289">
                  <c:v>31084</c:v>
                </c:pt>
                <c:pt idx="1290">
                  <c:v>31085</c:v>
                </c:pt>
                <c:pt idx="1291">
                  <c:v>31086</c:v>
                </c:pt>
                <c:pt idx="1292">
                  <c:v>31089</c:v>
                </c:pt>
                <c:pt idx="1293">
                  <c:v>31090</c:v>
                </c:pt>
                <c:pt idx="1294">
                  <c:v>31091</c:v>
                </c:pt>
                <c:pt idx="1295">
                  <c:v>31092</c:v>
                </c:pt>
                <c:pt idx="1296">
                  <c:v>31093</c:v>
                </c:pt>
                <c:pt idx="1297">
                  <c:v>31097</c:v>
                </c:pt>
                <c:pt idx="1298">
                  <c:v>31098</c:v>
                </c:pt>
                <c:pt idx="1299">
                  <c:v>31099</c:v>
                </c:pt>
                <c:pt idx="1300">
                  <c:v>31100</c:v>
                </c:pt>
                <c:pt idx="1301">
                  <c:v>31103</c:v>
                </c:pt>
                <c:pt idx="1302">
                  <c:v>31104</c:v>
                </c:pt>
                <c:pt idx="1303">
                  <c:v>31105</c:v>
                </c:pt>
                <c:pt idx="1304">
                  <c:v>31106</c:v>
                </c:pt>
                <c:pt idx="1305">
                  <c:v>31107</c:v>
                </c:pt>
                <c:pt idx="1306">
                  <c:v>31110</c:v>
                </c:pt>
                <c:pt idx="1307">
                  <c:v>31111</c:v>
                </c:pt>
                <c:pt idx="1308">
                  <c:v>31112</c:v>
                </c:pt>
                <c:pt idx="1309">
                  <c:v>31113</c:v>
                </c:pt>
                <c:pt idx="1310">
                  <c:v>31114</c:v>
                </c:pt>
                <c:pt idx="1311">
                  <c:v>31117</c:v>
                </c:pt>
                <c:pt idx="1312">
                  <c:v>31118</c:v>
                </c:pt>
                <c:pt idx="1313">
                  <c:v>31119</c:v>
                </c:pt>
                <c:pt idx="1314">
                  <c:v>31120</c:v>
                </c:pt>
                <c:pt idx="1315">
                  <c:v>31121</c:v>
                </c:pt>
                <c:pt idx="1316">
                  <c:v>31124</c:v>
                </c:pt>
                <c:pt idx="1317">
                  <c:v>31125</c:v>
                </c:pt>
                <c:pt idx="1318">
                  <c:v>31126</c:v>
                </c:pt>
                <c:pt idx="1319">
                  <c:v>31127</c:v>
                </c:pt>
                <c:pt idx="1320">
                  <c:v>31128</c:v>
                </c:pt>
                <c:pt idx="1321">
                  <c:v>31131</c:v>
                </c:pt>
                <c:pt idx="1322">
                  <c:v>31132</c:v>
                </c:pt>
                <c:pt idx="1323">
                  <c:v>31133</c:v>
                </c:pt>
                <c:pt idx="1324">
                  <c:v>31134</c:v>
                </c:pt>
                <c:pt idx="1325">
                  <c:v>31135</c:v>
                </c:pt>
                <c:pt idx="1326">
                  <c:v>31138</c:v>
                </c:pt>
                <c:pt idx="1327">
                  <c:v>31139</c:v>
                </c:pt>
                <c:pt idx="1328">
                  <c:v>31140</c:v>
                </c:pt>
                <c:pt idx="1329">
                  <c:v>31141</c:v>
                </c:pt>
                <c:pt idx="1330">
                  <c:v>31145</c:v>
                </c:pt>
                <c:pt idx="1331">
                  <c:v>31146</c:v>
                </c:pt>
                <c:pt idx="1332">
                  <c:v>31147</c:v>
                </c:pt>
                <c:pt idx="1333">
                  <c:v>31148</c:v>
                </c:pt>
                <c:pt idx="1334">
                  <c:v>31149</c:v>
                </c:pt>
                <c:pt idx="1335">
                  <c:v>31152</c:v>
                </c:pt>
                <c:pt idx="1336">
                  <c:v>31153</c:v>
                </c:pt>
                <c:pt idx="1337">
                  <c:v>31154</c:v>
                </c:pt>
                <c:pt idx="1338">
                  <c:v>31155</c:v>
                </c:pt>
                <c:pt idx="1339">
                  <c:v>31156</c:v>
                </c:pt>
                <c:pt idx="1340">
                  <c:v>31159</c:v>
                </c:pt>
                <c:pt idx="1341">
                  <c:v>31160</c:v>
                </c:pt>
                <c:pt idx="1342">
                  <c:v>31161</c:v>
                </c:pt>
                <c:pt idx="1343">
                  <c:v>31162</c:v>
                </c:pt>
                <c:pt idx="1344">
                  <c:v>31163</c:v>
                </c:pt>
                <c:pt idx="1345">
                  <c:v>31166</c:v>
                </c:pt>
                <c:pt idx="1346">
                  <c:v>31167</c:v>
                </c:pt>
                <c:pt idx="1347">
                  <c:v>31168</c:v>
                </c:pt>
                <c:pt idx="1348">
                  <c:v>31169</c:v>
                </c:pt>
                <c:pt idx="1349">
                  <c:v>31170</c:v>
                </c:pt>
                <c:pt idx="1350">
                  <c:v>31173</c:v>
                </c:pt>
                <c:pt idx="1351">
                  <c:v>31174</c:v>
                </c:pt>
                <c:pt idx="1352">
                  <c:v>31175</c:v>
                </c:pt>
                <c:pt idx="1353">
                  <c:v>31176</c:v>
                </c:pt>
                <c:pt idx="1354">
                  <c:v>31177</c:v>
                </c:pt>
                <c:pt idx="1355">
                  <c:v>31180</c:v>
                </c:pt>
                <c:pt idx="1356">
                  <c:v>31181</c:v>
                </c:pt>
                <c:pt idx="1357">
                  <c:v>31182</c:v>
                </c:pt>
                <c:pt idx="1358">
                  <c:v>31183</c:v>
                </c:pt>
                <c:pt idx="1359">
                  <c:v>31184</c:v>
                </c:pt>
                <c:pt idx="1360">
                  <c:v>31187</c:v>
                </c:pt>
                <c:pt idx="1361">
                  <c:v>31188</c:v>
                </c:pt>
                <c:pt idx="1362">
                  <c:v>31189</c:v>
                </c:pt>
                <c:pt idx="1363">
                  <c:v>31190</c:v>
                </c:pt>
                <c:pt idx="1364">
                  <c:v>31191</c:v>
                </c:pt>
                <c:pt idx="1365">
                  <c:v>31195</c:v>
                </c:pt>
                <c:pt idx="1366">
                  <c:v>31196</c:v>
                </c:pt>
                <c:pt idx="1367">
                  <c:v>31197</c:v>
                </c:pt>
                <c:pt idx="1368">
                  <c:v>31198</c:v>
                </c:pt>
                <c:pt idx="1369">
                  <c:v>31201</c:v>
                </c:pt>
                <c:pt idx="1370">
                  <c:v>31202</c:v>
                </c:pt>
                <c:pt idx="1371">
                  <c:v>31203</c:v>
                </c:pt>
                <c:pt idx="1372">
                  <c:v>31204</c:v>
                </c:pt>
                <c:pt idx="1373">
                  <c:v>31205</c:v>
                </c:pt>
                <c:pt idx="1374">
                  <c:v>31208</c:v>
                </c:pt>
                <c:pt idx="1375">
                  <c:v>31209</c:v>
                </c:pt>
                <c:pt idx="1376">
                  <c:v>31210</c:v>
                </c:pt>
                <c:pt idx="1377">
                  <c:v>31211</c:v>
                </c:pt>
                <c:pt idx="1378">
                  <c:v>31212</c:v>
                </c:pt>
                <c:pt idx="1379">
                  <c:v>31215</c:v>
                </c:pt>
                <c:pt idx="1380">
                  <c:v>31216</c:v>
                </c:pt>
                <c:pt idx="1381">
                  <c:v>31217</c:v>
                </c:pt>
                <c:pt idx="1382">
                  <c:v>31218</c:v>
                </c:pt>
                <c:pt idx="1383">
                  <c:v>31219</c:v>
                </c:pt>
                <c:pt idx="1384">
                  <c:v>31222</c:v>
                </c:pt>
                <c:pt idx="1385">
                  <c:v>31223</c:v>
                </c:pt>
                <c:pt idx="1386">
                  <c:v>31224</c:v>
                </c:pt>
                <c:pt idx="1387">
                  <c:v>31225</c:v>
                </c:pt>
                <c:pt idx="1388">
                  <c:v>31226</c:v>
                </c:pt>
                <c:pt idx="1389">
                  <c:v>31229</c:v>
                </c:pt>
                <c:pt idx="1390">
                  <c:v>31230</c:v>
                </c:pt>
                <c:pt idx="1391">
                  <c:v>31231</c:v>
                </c:pt>
                <c:pt idx="1392">
                  <c:v>31233</c:v>
                </c:pt>
                <c:pt idx="1393">
                  <c:v>31236</c:v>
                </c:pt>
                <c:pt idx="1394">
                  <c:v>31237</c:v>
                </c:pt>
                <c:pt idx="1395">
                  <c:v>31238</c:v>
                </c:pt>
                <c:pt idx="1396">
                  <c:v>31239</c:v>
                </c:pt>
                <c:pt idx="1397">
                  <c:v>31240</c:v>
                </c:pt>
                <c:pt idx="1398">
                  <c:v>31243</c:v>
                </c:pt>
                <c:pt idx="1399">
                  <c:v>31244</c:v>
                </c:pt>
                <c:pt idx="1400">
                  <c:v>31245</c:v>
                </c:pt>
                <c:pt idx="1401">
                  <c:v>31246</c:v>
                </c:pt>
                <c:pt idx="1402">
                  <c:v>31247</c:v>
                </c:pt>
                <c:pt idx="1403">
                  <c:v>31250</c:v>
                </c:pt>
                <c:pt idx="1404">
                  <c:v>31251</c:v>
                </c:pt>
                <c:pt idx="1405">
                  <c:v>31252</c:v>
                </c:pt>
                <c:pt idx="1406">
                  <c:v>31253</c:v>
                </c:pt>
                <c:pt idx="1407">
                  <c:v>31254</c:v>
                </c:pt>
                <c:pt idx="1408">
                  <c:v>31257</c:v>
                </c:pt>
                <c:pt idx="1409">
                  <c:v>31258</c:v>
                </c:pt>
                <c:pt idx="1410">
                  <c:v>31259</c:v>
                </c:pt>
                <c:pt idx="1411">
                  <c:v>31260</c:v>
                </c:pt>
                <c:pt idx="1412">
                  <c:v>31261</c:v>
                </c:pt>
                <c:pt idx="1413">
                  <c:v>31264</c:v>
                </c:pt>
                <c:pt idx="1414">
                  <c:v>31265</c:v>
                </c:pt>
                <c:pt idx="1415">
                  <c:v>31266</c:v>
                </c:pt>
                <c:pt idx="1416">
                  <c:v>31267</c:v>
                </c:pt>
                <c:pt idx="1417">
                  <c:v>31268</c:v>
                </c:pt>
                <c:pt idx="1418">
                  <c:v>31271</c:v>
                </c:pt>
                <c:pt idx="1419">
                  <c:v>31272</c:v>
                </c:pt>
                <c:pt idx="1420">
                  <c:v>31273</c:v>
                </c:pt>
                <c:pt idx="1421">
                  <c:v>31274</c:v>
                </c:pt>
                <c:pt idx="1422">
                  <c:v>31275</c:v>
                </c:pt>
                <c:pt idx="1423">
                  <c:v>31278</c:v>
                </c:pt>
                <c:pt idx="1424">
                  <c:v>31279</c:v>
                </c:pt>
                <c:pt idx="1425">
                  <c:v>31280</c:v>
                </c:pt>
                <c:pt idx="1426">
                  <c:v>31281</c:v>
                </c:pt>
                <c:pt idx="1427">
                  <c:v>31282</c:v>
                </c:pt>
                <c:pt idx="1428">
                  <c:v>31285</c:v>
                </c:pt>
                <c:pt idx="1429">
                  <c:v>31286</c:v>
                </c:pt>
                <c:pt idx="1430">
                  <c:v>31287</c:v>
                </c:pt>
                <c:pt idx="1431">
                  <c:v>31288</c:v>
                </c:pt>
                <c:pt idx="1432">
                  <c:v>31289</c:v>
                </c:pt>
                <c:pt idx="1433">
                  <c:v>31293</c:v>
                </c:pt>
                <c:pt idx="1434">
                  <c:v>31294</c:v>
                </c:pt>
                <c:pt idx="1435">
                  <c:v>31295</c:v>
                </c:pt>
                <c:pt idx="1436">
                  <c:v>31296</c:v>
                </c:pt>
                <c:pt idx="1437">
                  <c:v>31299</c:v>
                </c:pt>
                <c:pt idx="1438">
                  <c:v>31300</c:v>
                </c:pt>
                <c:pt idx="1439">
                  <c:v>31301</c:v>
                </c:pt>
                <c:pt idx="1440">
                  <c:v>31302</c:v>
                </c:pt>
                <c:pt idx="1441">
                  <c:v>31303</c:v>
                </c:pt>
                <c:pt idx="1442">
                  <c:v>31306</c:v>
                </c:pt>
                <c:pt idx="1443">
                  <c:v>31307</c:v>
                </c:pt>
                <c:pt idx="1444">
                  <c:v>31308</c:v>
                </c:pt>
                <c:pt idx="1445">
                  <c:v>31309</c:v>
                </c:pt>
                <c:pt idx="1446">
                  <c:v>31310</c:v>
                </c:pt>
                <c:pt idx="1447">
                  <c:v>31313</c:v>
                </c:pt>
                <c:pt idx="1448">
                  <c:v>31314</c:v>
                </c:pt>
                <c:pt idx="1449">
                  <c:v>31315</c:v>
                </c:pt>
                <c:pt idx="1450">
                  <c:v>31316</c:v>
                </c:pt>
                <c:pt idx="1451">
                  <c:v>31320</c:v>
                </c:pt>
                <c:pt idx="1452">
                  <c:v>31321</c:v>
                </c:pt>
                <c:pt idx="1453">
                  <c:v>31322</c:v>
                </c:pt>
                <c:pt idx="1454">
                  <c:v>31323</c:v>
                </c:pt>
                <c:pt idx="1455">
                  <c:v>31324</c:v>
                </c:pt>
                <c:pt idx="1456">
                  <c:v>31327</c:v>
                </c:pt>
                <c:pt idx="1457">
                  <c:v>31328</c:v>
                </c:pt>
                <c:pt idx="1458">
                  <c:v>31329</c:v>
                </c:pt>
                <c:pt idx="1459">
                  <c:v>31330</c:v>
                </c:pt>
                <c:pt idx="1460">
                  <c:v>31331</c:v>
                </c:pt>
                <c:pt idx="1461">
                  <c:v>31334</c:v>
                </c:pt>
                <c:pt idx="1462">
                  <c:v>31335</c:v>
                </c:pt>
                <c:pt idx="1463">
                  <c:v>31336</c:v>
                </c:pt>
                <c:pt idx="1464">
                  <c:v>31337</c:v>
                </c:pt>
                <c:pt idx="1465">
                  <c:v>31338</c:v>
                </c:pt>
                <c:pt idx="1466">
                  <c:v>31341</c:v>
                </c:pt>
                <c:pt idx="1467">
                  <c:v>31342</c:v>
                </c:pt>
                <c:pt idx="1468">
                  <c:v>31343</c:v>
                </c:pt>
                <c:pt idx="1469">
                  <c:v>31344</c:v>
                </c:pt>
                <c:pt idx="1470">
                  <c:v>31345</c:v>
                </c:pt>
                <c:pt idx="1471">
                  <c:v>31348</c:v>
                </c:pt>
                <c:pt idx="1472">
                  <c:v>31349</c:v>
                </c:pt>
                <c:pt idx="1473">
                  <c:v>31350</c:v>
                </c:pt>
                <c:pt idx="1474">
                  <c:v>31351</c:v>
                </c:pt>
                <c:pt idx="1475">
                  <c:v>31352</c:v>
                </c:pt>
                <c:pt idx="1476">
                  <c:v>31355</c:v>
                </c:pt>
                <c:pt idx="1477">
                  <c:v>31356</c:v>
                </c:pt>
                <c:pt idx="1478">
                  <c:v>31357</c:v>
                </c:pt>
                <c:pt idx="1479">
                  <c:v>31358</c:v>
                </c:pt>
                <c:pt idx="1480">
                  <c:v>31359</c:v>
                </c:pt>
                <c:pt idx="1481">
                  <c:v>31362</c:v>
                </c:pt>
                <c:pt idx="1482">
                  <c:v>31363</c:v>
                </c:pt>
                <c:pt idx="1483">
                  <c:v>31364</c:v>
                </c:pt>
                <c:pt idx="1484">
                  <c:v>31365</c:v>
                </c:pt>
                <c:pt idx="1485">
                  <c:v>31366</c:v>
                </c:pt>
                <c:pt idx="1486">
                  <c:v>31369</c:v>
                </c:pt>
                <c:pt idx="1487">
                  <c:v>31370</c:v>
                </c:pt>
                <c:pt idx="1488">
                  <c:v>31371</c:v>
                </c:pt>
                <c:pt idx="1489">
                  <c:v>31372</c:v>
                </c:pt>
                <c:pt idx="1490">
                  <c:v>31373</c:v>
                </c:pt>
                <c:pt idx="1491">
                  <c:v>31376</c:v>
                </c:pt>
                <c:pt idx="1492">
                  <c:v>31377</c:v>
                </c:pt>
                <c:pt idx="1493">
                  <c:v>31378</c:v>
                </c:pt>
                <c:pt idx="1494">
                  <c:v>31380</c:v>
                </c:pt>
                <c:pt idx="1495">
                  <c:v>31383</c:v>
                </c:pt>
                <c:pt idx="1496">
                  <c:v>31384</c:v>
                </c:pt>
                <c:pt idx="1497">
                  <c:v>31385</c:v>
                </c:pt>
                <c:pt idx="1498">
                  <c:v>31386</c:v>
                </c:pt>
                <c:pt idx="1499">
                  <c:v>31387</c:v>
                </c:pt>
                <c:pt idx="1500">
                  <c:v>31390</c:v>
                </c:pt>
                <c:pt idx="1501">
                  <c:v>31391</c:v>
                </c:pt>
                <c:pt idx="1502">
                  <c:v>31392</c:v>
                </c:pt>
                <c:pt idx="1503">
                  <c:v>31393</c:v>
                </c:pt>
                <c:pt idx="1504">
                  <c:v>31394</c:v>
                </c:pt>
                <c:pt idx="1505">
                  <c:v>31397</c:v>
                </c:pt>
                <c:pt idx="1506">
                  <c:v>31398</c:v>
                </c:pt>
                <c:pt idx="1507">
                  <c:v>31399</c:v>
                </c:pt>
                <c:pt idx="1508">
                  <c:v>31400</c:v>
                </c:pt>
                <c:pt idx="1509">
                  <c:v>31401</c:v>
                </c:pt>
                <c:pt idx="1510">
                  <c:v>31404</c:v>
                </c:pt>
                <c:pt idx="1511">
                  <c:v>31405</c:v>
                </c:pt>
                <c:pt idx="1512">
                  <c:v>31407</c:v>
                </c:pt>
                <c:pt idx="1513">
                  <c:v>31408</c:v>
                </c:pt>
                <c:pt idx="1514">
                  <c:v>31411</c:v>
                </c:pt>
                <c:pt idx="1515">
                  <c:v>31412</c:v>
                </c:pt>
                <c:pt idx="1516">
                  <c:v>31414</c:v>
                </c:pt>
                <c:pt idx="1517">
                  <c:v>31415</c:v>
                </c:pt>
                <c:pt idx="1518">
                  <c:v>31418</c:v>
                </c:pt>
                <c:pt idx="1519">
                  <c:v>31419</c:v>
                </c:pt>
                <c:pt idx="1520">
                  <c:v>31420</c:v>
                </c:pt>
                <c:pt idx="1521">
                  <c:v>31421</c:v>
                </c:pt>
                <c:pt idx="1522">
                  <c:v>31422</c:v>
                </c:pt>
                <c:pt idx="1523">
                  <c:v>31425</c:v>
                </c:pt>
                <c:pt idx="1524">
                  <c:v>31426</c:v>
                </c:pt>
                <c:pt idx="1525">
                  <c:v>31427</c:v>
                </c:pt>
                <c:pt idx="1526">
                  <c:v>31428</c:v>
                </c:pt>
                <c:pt idx="1527">
                  <c:v>31429</c:v>
                </c:pt>
                <c:pt idx="1528">
                  <c:v>31432</c:v>
                </c:pt>
                <c:pt idx="1529">
                  <c:v>31433</c:v>
                </c:pt>
                <c:pt idx="1530">
                  <c:v>31434</c:v>
                </c:pt>
                <c:pt idx="1531">
                  <c:v>31435</c:v>
                </c:pt>
                <c:pt idx="1532">
                  <c:v>31436</c:v>
                </c:pt>
                <c:pt idx="1533">
                  <c:v>31439</c:v>
                </c:pt>
                <c:pt idx="1534">
                  <c:v>31440</c:v>
                </c:pt>
                <c:pt idx="1535">
                  <c:v>31441</c:v>
                </c:pt>
                <c:pt idx="1536">
                  <c:v>31442</c:v>
                </c:pt>
                <c:pt idx="1537">
                  <c:v>31443</c:v>
                </c:pt>
                <c:pt idx="1538">
                  <c:v>31446</c:v>
                </c:pt>
                <c:pt idx="1539">
                  <c:v>31447</c:v>
                </c:pt>
                <c:pt idx="1540">
                  <c:v>31448</c:v>
                </c:pt>
                <c:pt idx="1541">
                  <c:v>31449</c:v>
                </c:pt>
                <c:pt idx="1542">
                  <c:v>31450</c:v>
                </c:pt>
                <c:pt idx="1543">
                  <c:v>31453</c:v>
                </c:pt>
                <c:pt idx="1544">
                  <c:v>31454</c:v>
                </c:pt>
                <c:pt idx="1545">
                  <c:v>31455</c:v>
                </c:pt>
                <c:pt idx="1546">
                  <c:v>31456</c:v>
                </c:pt>
                <c:pt idx="1547">
                  <c:v>31457</c:v>
                </c:pt>
                <c:pt idx="1548">
                  <c:v>31461</c:v>
                </c:pt>
                <c:pt idx="1549">
                  <c:v>31462</c:v>
                </c:pt>
                <c:pt idx="1550">
                  <c:v>31463</c:v>
                </c:pt>
                <c:pt idx="1551">
                  <c:v>31464</c:v>
                </c:pt>
                <c:pt idx="1552">
                  <c:v>31467</c:v>
                </c:pt>
                <c:pt idx="1553">
                  <c:v>31468</c:v>
                </c:pt>
                <c:pt idx="1554">
                  <c:v>31469</c:v>
                </c:pt>
                <c:pt idx="1555">
                  <c:v>31470</c:v>
                </c:pt>
                <c:pt idx="1556">
                  <c:v>31471</c:v>
                </c:pt>
                <c:pt idx="1557">
                  <c:v>31474</c:v>
                </c:pt>
                <c:pt idx="1558">
                  <c:v>31475</c:v>
                </c:pt>
                <c:pt idx="1559">
                  <c:v>31476</c:v>
                </c:pt>
                <c:pt idx="1560">
                  <c:v>31477</c:v>
                </c:pt>
                <c:pt idx="1561">
                  <c:v>31478</c:v>
                </c:pt>
                <c:pt idx="1562">
                  <c:v>31481</c:v>
                </c:pt>
                <c:pt idx="1563">
                  <c:v>31482</c:v>
                </c:pt>
                <c:pt idx="1564">
                  <c:v>31483</c:v>
                </c:pt>
                <c:pt idx="1565">
                  <c:v>31484</c:v>
                </c:pt>
                <c:pt idx="1566">
                  <c:v>31485</c:v>
                </c:pt>
                <c:pt idx="1567">
                  <c:v>31488</c:v>
                </c:pt>
                <c:pt idx="1568">
                  <c:v>31489</c:v>
                </c:pt>
                <c:pt idx="1569">
                  <c:v>31490</c:v>
                </c:pt>
                <c:pt idx="1570">
                  <c:v>31491</c:v>
                </c:pt>
                <c:pt idx="1571">
                  <c:v>31492</c:v>
                </c:pt>
                <c:pt idx="1572">
                  <c:v>31495</c:v>
                </c:pt>
                <c:pt idx="1573">
                  <c:v>31496</c:v>
                </c:pt>
                <c:pt idx="1574">
                  <c:v>31497</c:v>
                </c:pt>
                <c:pt idx="1575">
                  <c:v>31498</c:v>
                </c:pt>
                <c:pt idx="1576">
                  <c:v>31502</c:v>
                </c:pt>
                <c:pt idx="1577">
                  <c:v>31503</c:v>
                </c:pt>
                <c:pt idx="1578">
                  <c:v>31504</c:v>
                </c:pt>
                <c:pt idx="1579">
                  <c:v>31505</c:v>
                </c:pt>
                <c:pt idx="1580">
                  <c:v>31506</c:v>
                </c:pt>
                <c:pt idx="1581">
                  <c:v>31509</c:v>
                </c:pt>
                <c:pt idx="1582">
                  <c:v>31510</c:v>
                </c:pt>
                <c:pt idx="1583">
                  <c:v>31511</c:v>
                </c:pt>
                <c:pt idx="1584">
                  <c:v>31512</c:v>
                </c:pt>
                <c:pt idx="1585">
                  <c:v>31513</c:v>
                </c:pt>
                <c:pt idx="1586">
                  <c:v>31516</c:v>
                </c:pt>
                <c:pt idx="1587">
                  <c:v>31517</c:v>
                </c:pt>
                <c:pt idx="1588">
                  <c:v>31518</c:v>
                </c:pt>
                <c:pt idx="1589">
                  <c:v>31519</c:v>
                </c:pt>
                <c:pt idx="1590">
                  <c:v>31520</c:v>
                </c:pt>
                <c:pt idx="1591">
                  <c:v>31523</c:v>
                </c:pt>
                <c:pt idx="1592">
                  <c:v>31524</c:v>
                </c:pt>
                <c:pt idx="1593">
                  <c:v>31525</c:v>
                </c:pt>
                <c:pt idx="1594">
                  <c:v>31526</c:v>
                </c:pt>
                <c:pt idx="1595">
                  <c:v>31527</c:v>
                </c:pt>
                <c:pt idx="1596">
                  <c:v>31530</c:v>
                </c:pt>
                <c:pt idx="1597">
                  <c:v>31531</c:v>
                </c:pt>
                <c:pt idx="1598">
                  <c:v>31532</c:v>
                </c:pt>
                <c:pt idx="1599">
                  <c:v>31533</c:v>
                </c:pt>
                <c:pt idx="1600">
                  <c:v>31534</c:v>
                </c:pt>
                <c:pt idx="1601">
                  <c:v>31537</c:v>
                </c:pt>
                <c:pt idx="1602">
                  <c:v>31538</c:v>
                </c:pt>
                <c:pt idx="1603">
                  <c:v>31539</c:v>
                </c:pt>
                <c:pt idx="1604">
                  <c:v>31540</c:v>
                </c:pt>
                <c:pt idx="1605">
                  <c:v>31541</c:v>
                </c:pt>
                <c:pt idx="1606">
                  <c:v>31544</c:v>
                </c:pt>
                <c:pt idx="1607">
                  <c:v>31545</c:v>
                </c:pt>
                <c:pt idx="1608">
                  <c:v>31546</c:v>
                </c:pt>
                <c:pt idx="1609">
                  <c:v>31547</c:v>
                </c:pt>
                <c:pt idx="1610">
                  <c:v>31548</c:v>
                </c:pt>
                <c:pt idx="1611">
                  <c:v>31551</c:v>
                </c:pt>
                <c:pt idx="1612">
                  <c:v>31552</c:v>
                </c:pt>
                <c:pt idx="1613">
                  <c:v>31553</c:v>
                </c:pt>
                <c:pt idx="1614">
                  <c:v>31554</c:v>
                </c:pt>
                <c:pt idx="1615">
                  <c:v>31555</c:v>
                </c:pt>
                <c:pt idx="1616">
                  <c:v>31559</c:v>
                </c:pt>
                <c:pt idx="1617">
                  <c:v>31560</c:v>
                </c:pt>
                <c:pt idx="1618">
                  <c:v>31561</c:v>
                </c:pt>
                <c:pt idx="1619">
                  <c:v>31562</c:v>
                </c:pt>
                <c:pt idx="1620">
                  <c:v>31565</c:v>
                </c:pt>
                <c:pt idx="1621">
                  <c:v>31566</c:v>
                </c:pt>
                <c:pt idx="1622">
                  <c:v>31567</c:v>
                </c:pt>
                <c:pt idx="1623">
                  <c:v>31568</c:v>
                </c:pt>
                <c:pt idx="1624">
                  <c:v>31569</c:v>
                </c:pt>
                <c:pt idx="1625">
                  <c:v>31572</c:v>
                </c:pt>
                <c:pt idx="1626">
                  <c:v>31573</c:v>
                </c:pt>
                <c:pt idx="1627">
                  <c:v>31574</c:v>
                </c:pt>
                <c:pt idx="1628">
                  <c:v>31575</c:v>
                </c:pt>
                <c:pt idx="1629">
                  <c:v>31576</c:v>
                </c:pt>
                <c:pt idx="1630">
                  <c:v>31579</c:v>
                </c:pt>
                <c:pt idx="1631">
                  <c:v>31580</c:v>
                </c:pt>
                <c:pt idx="1632">
                  <c:v>31581</c:v>
                </c:pt>
                <c:pt idx="1633">
                  <c:v>31582</c:v>
                </c:pt>
                <c:pt idx="1634">
                  <c:v>31583</c:v>
                </c:pt>
                <c:pt idx="1635">
                  <c:v>31586</c:v>
                </c:pt>
                <c:pt idx="1636">
                  <c:v>31587</c:v>
                </c:pt>
                <c:pt idx="1637">
                  <c:v>31588</c:v>
                </c:pt>
                <c:pt idx="1638">
                  <c:v>31589</c:v>
                </c:pt>
                <c:pt idx="1639">
                  <c:v>31590</c:v>
                </c:pt>
                <c:pt idx="1640">
                  <c:v>31593</c:v>
                </c:pt>
                <c:pt idx="1641">
                  <c:v>31594</c:v>
                </c:pt>
                <c:pt idx="1642">
                  <c:v>31595</c:v>
                </c:pt>
                <c:pt idx="1643">
                  <c:v>31596</c:v>
                </c:pt>
                <c:pt idx="1644">
                  <c:v>31600</c:v>
                </c:pt>
                <c:pt idx="1645">
                  <c:v>31601</c:v>
                </c:pt>
                <c:pt idx="1646">
                  <c:v>31602</c:v>
                </c:pt>
                <c:pt idx="1647">
                  <c:v>31603</c:v>
                </c:pt>
                <c:pt idx="1648">
                  <c:v>31604</c:v>
                </c:pt>
                <c:pt idx="1649">
                  <c:v>31607</c:v>
                </c:pt>
                <c:pt idx="1650">
                  <c:v>31608</c:v>
                </c:pt>
                <c:pt idx="1651">
                  <c:v>31609</c:v>
                </c:pt>
                <c:pt idx="1652">
                  <c:v>31610</c:v>
                </c:pt>
                <c:pt idx="1653">
                  <c:v>31611</c:v>
                </c:pt>
                <c:pt idx="1654">
                  <c:v>31614</c:v>
                </c:pt>
                <c:pt idx="1655">
                  <c:v>31615</c:v>
                </c:pt>
                <c:pt idx="1656">
                  <c:v>31616</c:v>
                </c:pt>
                <c:pt idx="1657">
                  <c:v>31617</c:v>
                </c:pt>
                <c:pt idx="1658">
                  <c:v>31618</c:v>
                </c:pt>
                <c:pt idx="1659">
                  <c:v>31621</c:v>
                </c:pt>
                <c:pt idx="1660">
                  <c:v>31622</c:v>
                </c:pt>
                <c:pt idx="1661">
                  <c:v>31623</c:v>
                </c:pt>
                <c:pt idx="1662">
                  <c:v>31624</c:v>
                </c:pt>
                <c:pt idx="1663">
                  <c:v>31625</c:v>
                </c:pt>
                <c:pt idx="1664">
                  <c:v>31628</c:v>
                </c:pt>
                <c:pt idx="1665">
                  <c:v>31629</c:v>
                </c:pt>
                <c:pt idx="1666">
                  <c:v>31630</c:v>
                </c:pt>
                <c:pt idx="1667">
                  <c:v>31631</c:v>
                </c:pt>
                <c:pt idx="1668">
                  <c:v>31632</c:v>
                </c:pt>
                <c:pt idx="1669">
                  <c:v>31635</c:v>
                </c:pt>
                <c:pt idx="1670">
                  <c:v>31636</c:v>
                </c:pt>
                <c:pt idx="1671">
                  <c:v>31637</c:v>
                </c:pt>
                <c:pt idx="1672">
                  <c:v>31638</c:v>
                </c:pt>
                <c:pt idx="1673">
                  <c:v>31639</c:v>
                </c:pt>
                <c:pt idx="1674">
                  <c:v>31642</c:v>
                </c:pt>
                <c:pt idx="1675">
                  <c:v>31643</c:v>
                </c:pt>
                <c:pt idx="1676">
                  <c:v>31644</c:v>
                </c:pt>
                <c:pt idx="1677">
                  <c:v>31645</c:v>
                </c:pt>
                <c:pt idx="1678">
                  <c:v>31646</c:v>
                </c:pt>
                <c:pt idx="1679">
                  <c:v>31649</c:v>
                </c:pt>
                <c:pt idx="1680">
                  <c:v>31650</c:v>
                </c:pt>
                <c:pt idx="1681">
                  <c:v>31651</c:v>
                </c:pt>
                <c:pt idx="1682">
                  <c:v>31652</c:v>
                </c:pt>
                <c:pt idx="1683">
                  <c:v>31653</c:v>
                </c:pt>
                <c:pt idx="1684">
                  <c:v>31657</c:v>
                </c:pt>
                <c:pt idx="1685">
                  <c:v>31658</c:v>
                </c:pt>
                <c:pt idx="1686">
                  <c:v>31659</c:v>
                </c:pt>
                <c:pt idx="1687">
                  <c:v>31660</c:v>
                </c:pt>
                <c:pt idx="1688">
                  <c:v>31663</c:v>
                </c:pt>
                <c:pt idx="1689">
                  <c:v>31664</c:v>
                </c:pt>
                <c:pt idx="1690">
                  <c:v>31665</c:v>
                </c:pt>
                <c:pt idx="1691">
                  <c:v>31666</c:v>
                </c:pt>
                <c:pt idx="1692">
                  <c:v>31667</c:v>
                </c:pt>
                <c:pt idx="1693">
                  <c:v>31670</c:v>
                </c:pt>
                <c:pt idx="1694">
                  <c:v>31671</c:v>
                </c:pt>
                <c:pt idx="1695">
                  <c:v>31672</c:v>
                </c:pt>
                <c:pt idx="1696">
                  <c:v>31673</c:v>
                </c:pt>
                <c:pt idx="1697">
                  <c:v>31674</c:v>
                </c:pt>
                <c:pt idx="1698">
                  <c:v>31677</c:v>
                </c:pt>
                <c:pt idx="1699">
                  <c:v>31678</c:v>
                </c:pt>
                <c:pt idx="1700">
                  <c:v>31679</c:v>
                </c:pt>
                <c:pt idx="1701">
                  <c:v>31680</c:v>
                </c:pt>
                <c:pt idx="1702">
                  <c:v>31681</c:v>
                </c:pt>
                <c:pt idx="1703">
                  <c:v>31684</c:v>
                </c:pt>
                <c:pt idx="1704">
                  <c:v>31685</c:v>
                </c:pt>
                <c:pt idx="1705">
                  <c:v>31686</c:v>
                </c:pt>
                <c:pt idx="1706">
                  <c:v>31687</c:v>
                </c:pt>
                <c:pt idx="1707">
                  <c:v>31688</c:v>
                </c:pt>
                <c:pt idx="1708">
                  <c:v>31691</c:v>
                </c:pt>
                <c:pt idx="1709">
                  <c:v>31692</c:v>
                </c:pt>
                <c:pt idx="1710">
                  <c:v>31693</c:v>
                </c:pt>
                <c:pt idx="1711">
                  <c:v>31694</c:v>
                </c:pt>
                <c:pt idx="1712">
                  <c:v>31695</c:v>
                </c:pt>
                <c:pt idx="1713">
                  <c:v>31698</c:v>
                </c:pt>
                <c:pt idx="1714">
                  <c:v>31699</c:v>
                </c:pt>
                <c:pt idx="1715">
                  <c:v>31700</c:v>
                </c:pt>
                <c:pt idx="1716">
                  <c:v>31701</c:v>
                </c:pt>
                <c:pt idx="1717">
                  <c:v>31702</c:v>
                </c:pt>
                <c:pt idx="1718">
                  <c:v>31705</c:v>
                </c:pt>
                <c:pt idx="1719">
                  <c:v>31706</c:v>
                </c:pt>
                <c:pt idx="1720">
                  <c:v>31707</c:v>
                </c:pt>
                <c:pt idx="1721">
                  <c:v>31708</c:v>
                </c:pt>
                <c:pt idx="1722">
                  <c:v>31709</c:v>
                </c:pt>
                <c:pt idx="1723">
                  <c:v>31712</c:v>
                </c:pt>
                <c:pt idx="1724">
                  <c:v>31713</c:v>
                </c:pt>
                <c:pt idx="1725">
                  <c:v>31714</c:v>
                </c:pt>
                <c:pt idx="1726">
                  <c:v>31715</c:v>
                </c:pt>
                <c:pt idx="1727">
                  <c:v>31716</c:v>
                </c:pt>
                <c:pt idx="1728">
                  <c:v>31719</c:v>
                </c:pt>
                <c:pt idx="1729">
                  <c:v>31720</c:v>
                </c:pt>
                <c:pt idx="1730">
                  <c:v>31721</c:v>
                </c:pt>
                <c:pt idx="1731">
                  <c:v>31722</c:v>
                </c:pt>
                <c:pt idx="1732">
                  <c:v>31723</c:v>
                </c:pt>
                <c:pt idx="1733">
                  <c:v>31726</c:v>
                </c:pt>
                <c:pt idx="1734">
                  <c:v>31727</c:v>
                </c:pt>
                <c:pt idx="1735">
                  <c:v>31728</c:v>
                </c:pt>
                <c:pt idx="1736">
                  <c:v>31729</c:v>
                </c:pt>
                <c:pt idx="1737">
                  <c:v>31730</c:v>
                </c:pt>
                <c:pt idx="1738">
                  <c:v>31733</c:v>
                </c:pt>
                <c:pt idx="1739">
                  <c:v>31734</c:v>
                </c:pt>
                <c:pt idx="1740">
                  <c:v>31735</c:v>
                </c:pt>
                <c:pt idx="1741">
                  <c:v>31736</c:v>
                </c:pt>
                <c:pt idx="1742">
                  <c:v>31737</c:v>
                </c:pt>
                <c:pt idx="1743">
                  <c:v>31740</c:v>
                </c:pt>
                <c:pt idx="1744">
                  <c:v>31741</c:v>
                </c:pt>
                <c:pt idx="1745">
                  <c:v>31742</c:v>
                </c:pt>
                <c:pt idx="1746">
                  <c:v>31744</c:v>
                </c:pt>
                <c:pt idx="1747">
                  <c:v>31747</c:v>
                </c:pt>
                <c:pt idx="1748">
                  <c:v>31748</c:v>
                </c:pt>
                <c:pt idx="1749">
                  <c:v>31749</c:v>
                </c:pt>
                <c:pt idx="1750">
                  <c:v>31750</c:v>
                </c:pt>
                <c:pt idx="1751">
                  <c:v>31751</c:v>
                </c:pt>
                <c:pt idx="1752">
                  <c:v>31754</c:v>
                </c:pt>
                <c:pt idx="1753">
                  <c:v>31755</c:v>
                </c:pt>
                <c:pt idx="1754">
                  <c:v>31756</c:v>
                </c:pt>
                <c:pt idx="1755">
                  <c:v>31757</c:v>
                </c:pt>
                <c:pt idx="1756">
                  <c:v>31758</c:v>
                </c:pt>
                <c:pt idx="1757">
                  <c:v>31761</c:v>
                </c:pt>
                <c:pt idx="1758">
                  <c:v>31762</c:v>
                </c:pt>
                <c:pt idx="1759">
                  <c:v>31763</c:v>
                </c:pt>
                <c:pt idx="1760">
                  <c:v>31764</c:v>
                </c:pt>
                <c:pt idx="1761">
                  <c:v>31765</c:v>
                </c:pt>
                <c:pt idx="1762">
                  <c:v>31768</c:v>
                </c:pt>
                <c:pt idx="1763">
                  <c:v>31769</c:v>
                </c:pt>
                <c:pt idx="1764">
                  <c:v>31770</c:v>
                </c:pt>
                <c:pt idx="1765">
                  <c:v>31772</c:v>
                </c:pt>
                <c:pt idx="1766">
                  <c:v>31775</c:v>
                </c:pt>
                <c:pt idx="1767">
                  <c:v>31776</c:v>
                </c:pt>
                <c:pt idx="1768">
                  <c:v>31777</c:v>
                </c:pt>
                <c:pt idx="1769">
                  <c:v>31779</c:v>
                </c:pt>
                <c:pt idx="1770">
                  <c:v>31782</c:v>
                </c:pt>
                <c:pt idx="1771">
                  <c:v>31783</c:v>
                </c:pt>
                <c:pt idx="1772">
                  <c:v>31784</c:v>
                </c:pt>
                <c:pt idx="1773">
                  <c:v>31785</c:v>
                </c:pt>
                <c:pt idx="1774">
                  <c:v>31786</c:v>
                </c:pt>
                <c:pt idx="1775">
                  <c:v>31789</c:v>
                </c:pt>
                <c:pt idx="1776">
                  <c:v>31790</c:v>
                </c:pt>
                <c:pt idx="1777">
                  <c:v>31791</c:v>
                </c:pt>
                <c:pt idx="1778">
                  <c:v>31792</c:v>
                </c:pt>
                <c:pt idx="1779">
                  <c:v>31793</c:v>
                </c:pt>
                <c:pt idx="1780">
                  <c:v>31796</c:v>
                </c:pt>
                <c:pt idx="1781">
                  <c:v>31797</c:v>
                </c:pt>
                <c:pt idx="1782">
                  <c:v>31798</c:v>
                </c:pt>
                <c:pt idx="1783">
                  <c:v>31799</c:v>
                </c:pt>
                <c:pt idx="1784">
                  <c:v>31800</c:v>
                </c:pt>
                <c:pt idx="1785">
                  <c:v>31803</c:v>
                </c:pt>
                <c:pt idx="1786">
                  <c:v>31804</c:v>
                </c:pt>
                <c:pt idx="1787">
                  <c:v>31805</c:v>
                </c:pt>
                <c:pt idx="1788">
                  <c:v>31806</c:v>
                </c:pt>
                <c:pt idx="1789">
                  <c:v>31807</c:v>
                </c:pt>
                <c:pt idx="1790">
                  <c:v>31810</c:v>
                </c:pt>
                <c:pt idx="1791">
                  <c:v>31811</c:v>
                </c:pt>
                <c:pt idx="1792">
                  <c:v>31812</c:v>
                </c:pt>
                <c:pt idx="1793">
                  <c:v>31813</c:v>
                </c:pt>
                <c:pt idx="1794">
                  <c:v>31814</c:v>
                </c:pt>
                <c:pt idx="1795">
                  <c:v>31817</c:v>
                </c:pt>
                <c:pt idx="1796">
                  <c:v>31818</c:v>
                </c:pt>
                <c:pt idx="1797">
                  <c:v>31819</c:v>
                </c:pt>
                <c:pt idx="1798">
                  <c:v>31820</c:v>
                </c:pt>
                <c:pt idx="1799">
                  <c:v>31821</c:v>
                </c:pt>
                <c:pt idx="1800">
                  <c:v>31825</c:v>
                </c:pt>
                <c:pt idx="1801">
                  <c:v>31826</c:v>
                </c:pt>
                <c:pt idx="1802">
                  <c:v>31827</c:v>
                </c:pt>
                <c:pt idx="1803">
                  <c:v>31828</c:v>
                </c:pt>
                <c:pt idx="1804">
                  <c:v>31831</c:v>
                </c:pt>
                <c:pt idx="1805">
                  <c:v>31832</c:v>
                </c:pt>
                <c:pt idx="1806">
                  <c:v>31833</c:v>
                </c:pt>
                <c:pt idx="1807">
                  <c:v>31834</c:v>
                </c:pt>
                <c:pt idx="1808">
                  <c:v>31835</c:v>
                </c:pt>
                <c:pt idx="1809">
                  <c:v>31838</c:v>
                </c:pt>
                <c:pt idx="1810">
                  <c:v>31839</c:v>
                </c:pt>
                <c:pt idx="1811">
                  <c:v>31840</c:v>
                </c:pt>
                <c:pt idx="1812">
                  <c:v>31841</c:v>
                </c:pt>
                <c:pt idx="1813">
                  <c:v>31842</c:v>
                </c:pt>
                <c:pt idx="1814">
                  <c:v>31845</c:v>
                </c:pt>
                <c:pt idx="1815">
                  <c:v>31846</c:v>
                </c:pt>
                <c:pt idx="1816">
                  <c:v>31847</c:v>
                </c:pt>
                <c:pt idx="1817">
                  <c:v>31848</c:v>
                </c:pt>
                <c:pt idx="1818">
                  <c:v>31849</c:v>
                </c:pt>
                <c:pt idx="1819">
                  <c:v>31852</c:v>
                </c:pt>
                <c:pt idx="1820">
                  <c:v>31853</c:v>
                </c:pt>
                <c:pt idx="1821">
                  <c:v>31854</c:v>
                </c:pt>
                <c:pt idx="1822">
                  <c:v>31855</c:v>
                </c:pt>
                <c:pt idx="1823">
                  <c:v>31856</c:v>
                </c:pt>
                <c:pt idx="1824">
                  <c:v>31859</c:v>
                </c:pt>
                <c:pt idx="1825">
                  <c:v>31860</c:v>
                </c:pt>
                <c:pt idx="1826">
                  <c:v>31861</c:v>
                </c:pt>
                <c:pt idx="1827">
                  <c:v>31862</c:v>
                </c:pt>
                <c:pt idx="1828">
                  <c:v>31863</c:v>
                </c:pt>
                <c:pt idx="1829">
                  <c:v>31866</c:v>
                </c:pt>
                <c:pt idx="1830">
                  <c:v>31867</c:v>
                </c:pt>
                <c:pt idx="1831">
                  <c:v>31868</c:v>
                </c:pt>
                <c:pt idx="1832">
                  <c:v>31869</c:v>
                </c:pt>
                <c:pt idx="1833">
                  <c:v>31870</c:v>
                </c:pt>
                <c:pt idx="1834">
                  <c:v>31873</c:v>
                </c:pt>
                <c:pt idx="1835">
                  <c:v>31874</c:v>
                </c:pt>
                <c:pt idx="1836">
                  <c:v>31875</c:v>
                </c:pt>
                <c:pt idx="1837">
                  <c:v>31876</c:v>
                </c:pt>
                <c:pt idx="1838">
                  <c:v>31877</c:v>
                </c:pt>
                <c:pt idx="1839">
                  <c:v>31880</c:v>
                </c:pt>
                <c:pt idx="1840">
                  <c:v>31881</c:v>
                </c:pt>
                <c:pt idx="1841">
                  <c:v>31882</c:v>
                </c:pt>
                <c:pt idx="1842">
                  <c:v>31883</c:v>
                </c:pt>
                <c:pt idx="1843">
                  <c:v>31887</c:v>
                </c:pt>
                <c:pt idx="1844">
                  <c:v>31888</c:v>
                </c:pt>
                <c:pt idx="1845">
                  <c:v>31889</c:v>
                </c:pt>
                <c:pt idx="1846">
                  <c:v>31890</c:v>
                </c:pt>
                <c:pt idx="1847">
                  <c:v>31891</c:v>
                </c:pt>
                <c:pt idx="1848">
                  <c:v>31894</c:v>
                </c:pt>
                <c:pt idx="1849">
                  <c:v>31895</c:v>
                </c:pt>
                <c:pt idx="1850">
                  <c:v>31896</c:v>
                </c:pt>
                <c:pt idx="1851">
                  <c:v>31897</c:v>
                </c:pt>
                <c:pt idx="1852">
                  <c:v>31898</c:v>
                </c:pt>
                <c:pt idx="1853">
                  <c:v>31901</c:v>
                </c:pt>
                <c:pt idx="1854">
                  <c:v>31902</c:v>
                </c:pt>
                <c:pt idx="1855">
                  <c:v>31903</c:v>
                </c:pt>
                <c:pt idx="1856">
                  <c:v>31904</c:v>
                </c:pt>
                <c:pt idx="1857">
                  <c:v>31905</c:v>
                </c:pt>
                <c:pt idx="1858">
                  <c:v>31908</c:v>
                </c:pt>
                <c:pt idx="1859">
                  <c:v>31909</c:v>
                </c:pt>
                <c:pt idx="1860">
                  <c:v>31910</c:v>
                </c:pt>
                <c:pt idx="1861">
                  <c:v>31911</c:v>
                </c:pt>
                <c:pt idx="1862">
                  <c:v>31912</c:v>
                </c:pt>
                <c:pt idx="1863">
                  <c:v>31915</c:v>
                </c:pt>
                <c:pt idx="1864">
                  <c:v>31916</c:v>
                </c:pt>
                <c:pt idx="1865">
                  <c:v>31917</c:v>
                </c:pt>
                <c:pt idx="1866">
                  <c:v>31918</c:v>
                </c:pt>
                <c:pt idx="1867">
                  <c:v>31919</c:v>
                </c:pt>
                <c:pt idx="1868">
                  <c:v>31923</c:v>
                </c:pt>
                <c:pt idx="1869">
                  <c:v>31924</c:v>
                </c:pt>
                <c:pt idx="1870">
                  <c:v>31925</c:v>
                </c:pt>
                <c:pt idx="1871">
                  <c:v>31926</c:v>
                </c:pt>
                <c:pt idx="1872">
                  <c:v>31929</c:v>
                </c:pt>
                <c:pt idx="1873">
                  <c:v>31930</c:v>
                </c:pt>
                <c:pt idx="1874">
                  <c:v>31931</c:v>
                </c:pt>
                <c:pt idx="1875">
                  <c:v>31932</c:v>
                </c:pt>
                <c:pt idx="1876">
                  <c:v>31933</c:v>
                </c:pt>
                <c:pt idx="1877">
                  <c:v>31936</c:v>
                </c:pt>
                <c:pt idx="1878">
                  <c:v>31937</c:v>
                </c:pt>
                <c:pt idx="1879">
                  <c:v>31938</c:v>
                </c:pt>
                <c:pt idx="1880">
                  <c:v>31939</c:v>
                </c:pt>
                <c:pt idx="1881">
                  <c:v>31940</c:v>
                </c:pt>
                <c:pt idx="1882">
                  <c:v>31943</c:v>
                </c:pt>
                <c:pt idx="1883">
                  <c:v>31944</c:v>
                </c:pt>
                <c:pt idx="1884">
                  <c:v>31945</c:v>
                </c:pt>
                <c:pt idx="1885">
                  <c:v>31946</c:v>
                </c:pt>
                <c:pt idx="1886">
                  <c:v>31947</c:v>
                </c:pt>
                <c:pt idx="1887">
                  <c:v>31950</c:v>
                </c:pt>
                <c:pt idx="1888">
                  <c:v>31951</c:v>
                </c:pt>
                <c:pt idx="1889">
                  <c:v>31952</c:v>
                </c:pt>
                <c:pt idx="1890">
                  <c:v>31953</c:v>
                </c:pt>
                <c:pt idx="1891">
                  <c:v>31954</c:v>
                </c:pt>
                <c:pt idx="1892">
                  <c:v>31957</c:v>
                </c:pt>
                <c:pt idx="1893">
                  <c:v>31958</c:v>
                </c:pt>
                <c:pt idx="1894">
                  <c:v>31959</c:v>
                </c:pt>
                <c:pt idx="1895">
                  <c:v>31960</c:v>
                </c:pt>
                <c:pt idx="1896">
                  <c:v>31964</c:v>
                </c:pt>
                <c:pt idx="1897">
                  <c:v>31965</c:v>
                </c:pt>
                <c:pt idx="1898">
                  <c:v>31966</c:v>
                </c:pt>
                <c:pt idx="1899">
                  <c:v>31967</c:v>
                </c:pt>
                <c:pt idx="1900">
                  <c:v>31968</c:v>
                </c:pt>
                <c:pt idx="1901">
                  <c:v>31971</c:v>
                </c:pt>
                <c:pt idx="1902">
                  <c:v>31972</c:v>
                </c:pt>
                <c:pt idx="1903">
                  <c:v>31973</c:v>
                </c:pt>
                <c:pt idx="1904">
                  <c:v>31974</c:v>
                </c:pt>
                <c:pt idx="1905">
                  <c:v>31975</c:v>
                </c:pt>
                <c:pt idx="1906">
                  <c:v>31978</c:v>
                </c:pt>
                <c:pt idx="1907">
                  <c:v>31979</c:v>
                </c:pt>
                <c:pt idx="1908">
                  <c:v>31980</c:v>
                </c:pt>
                <c:pt idx="1909">
                  <c:v>31981</c:v>
                </c:pt>
                <c:pt idx="1910">
                  <c:v>31982</c:v>
                </c:pt>
                <c:pt idx="1911">
                  <c:v>31985</c:v>
                </c:pt>
                <c:pt idx="1912">
                  <c:v>31986</c:v>
                </c:pt>
                <c:pt idx="1913">
                  <c:v>31987</c:v>
                </c:pt>
                <c:pt idx="1914">
                  <c:v>31988</c:v>
                </c:pt>
                <c:pt idx="1915">
                  <c:v>31989</c:v>
                </c:pt>
                <c:pt idx="1916">
                  <c:v>31992</c:v>
                </c:pt>
                <c:pt idx="1917">
                  <c:v>31993</c:v>
                </c:pt>
                <c:pt idx="1918">
                  <c:v>31994</c:v>
                </c:pt>
                <c:pt idx="1919">
                  <c:v>31995</c:v>
                </c:pt>
                <c:pt idx="1920">
                  <c:v>31996</c:v>
                </c:pt>
                <c:pt idx="1921">
                  <c:v>31999</c:v>
                </c:pt>
                <c:pt idx="1922">
                  <c:v>32000</c:v>
                </c:pt>
                <c:pt idx="1923">
                  <c:v>32001</c:v>
                </c:pt>
                <c:pt idx="1924">
                  <c:v>32002</c:v>
                </c:pt>
                <c:pt idx="1925">
                  <c:v>32003</c:v>
                </c:pt>
                <c:pt idx="1926">
                  <c:v>32006</c:v>
                </c:pt>
                <c:pt idx="1927">
                  <c:v>32007</c:v>
                </c:pt>
                <c:pt idx="1928">
                  <c:v>32008</c:v>
                </c:pt>
                <c:pt idx="1929">
                  <c:v>32009</c:v>
                </c:pt>
                <c:pt idx="1930">
                  <c:v>32010</c:v>
                </c:pt>
                <c:pt idx="1931">
                  <c:v>32013</c:v>
                </c:pt>
                <c:pt idx="1932">
                  <c:v>32014</c:v>
                </c:pt>
                <c:pt idx="1933">
                  <c:v>32015</c:v>
                </c:pt>
                <c:pt idx="1934">
                  <c:v>32016</c:v>
                </c:pt>
                <c:pt idx="1935">
                  <c:v>32017</c:v>
                </c:pt>
                <c:pt idx="1936">
                  <c:v>32020</c:v>
                </c:pt>
                <c:pt idx="1937">
                  <c:v>32021</c:v>
                </c:pt>
                <c:pt idx="1938">
                  <c:v>32022</c:v>
                </c:pt>
                <c:pt idx="1939">
                  <c:v>32023</c:v>
                </c:pt>
                <c:pt idx="1940">
                  <c:v>32024</c:v>
                </c:pt>
                <c:pt idx="1941">
                  <c:v>32028</c:v>
                </c:pt>
                <c:pt idx="1942">
                  <c:v>32029</c:v>
                </c:pt>
                <c:pt idx="1943">
                  <c:v>32030</c:v>
                </c:pt>
                <c:pt idx="1944">
                  <c:v>32031</c:v>
                </c:pt>
                <c:pt idx="1945">
                  <c:v>32034</c:v>
                </c:pt>
                <c:pt idx="1946">
                  <c:v>32035</c:v>
                </c:pt>
                <c:pt idx="1947">
                  <c:v>32036</c:v>
                </c:pt>
                <c:pt idx="1948">
                  <c:v>32037</c:v>
                </c:pt>
                <c:pt idx="1949">
                  <c:v>32038</c:v>
                </c:pt>
                <c:pt idx="1950">
                  <c:v>32041</c:v>
                </c:pt>
                <c:pt idx="1951">
                  <c:v>32042</c:v>
                </c:pt>
                <c:pt idx="1952">
                  <c:v>32043</c:v>
                </c:pt>
                <c:pt idx="1953">
                  <c:v>32044</c:v>
                </c:pt>
                <c:pt idx="1954">
                  <c:v>32045</c:v>
                </c:pt>
                <c:pt idx="1955">
                  <c:v>32048</c:v>
                </c:pt>
                <c:pt idx="1956">
                  <c:v>32049</c:v>
                </c:pt>
                <c:pt idx="1957">
                  <c:v>32050</c:v>
                </c:pt>
                <c:pt idx="1958">
                  <c:v>32051</c:v>
                </c:pt>
                <c:pt idx="1959">
                  <c:v>32052</c:v>
                </c:pt>
                <c:pt idx="1960">
                  <c:v>32055</c:v>
                </c:pt>
                <c:pt idx="1961">
                  <c:v>32056</c:v>
                </c:pt>
                <c:pt idx="1962">
                  <c:v>32057</c:v>
                </c:pt>
                <c:pt idx="1963">
                  <c:v>32058</c:v>
                </c:pt>
                <c:pt idx="1964">
                  <c:v>32059</c:v>
                </c:pt>
                <c:pt idx="1965">
                  <c:v>32062</c:v>
                </c:pt>
                <c:pt idx="1966">
                  <c:v>32063</c:v>
                </c:pt>
                <c:pt idx="1967">
                  <c:v>32064</c:v>
                </c:pt>
                <c:pt idx="1968">
                  <c:v>32065</c:v>
                </c:pt>
                <c:pt idx="1969">
                  <c:v>32066</c:v>
                </c:pt>
                <c:pt idx="1970">
                  <c:v>32069</c:v>
                </c:pt>
                <c:pt idx="1971">
                  <c:v>32070</c:v>
                </c:pt>
                <c:pt idx="1972">
                  <c:v>32071</c:v>
                </c:pt>
                <c:pt idx="1973">
                  <c:v>32072</c:v>
                </c:pt>
                <c:pt idx="1974">
                  <c:v>32073</c:v>
                </c:pt>
                <c:pt idx="1975">
                  <c:v>32076</c:v>
                </c:pt>
                <c:pt idx="1976">
                  <c:v>32077</c:v>
                </c:pt>
                <c:pt idx="1977">
                  <c:v>32078</c:v>
                </c:pt>
                <c:pt idx="1978">
                  <c:v>32079</c:v>
                </c:pt>
                <c:pt idx="1979">
                  <c:v>32080</c:v>
                </c:pt>
                <c:pt idx="1980">
                  <c:v>32083</c:v>
                </c:pt>
                <c:pt idx="1981">
                  <c:v>32084</c:v>
                </c:pt>
                <c:pt idx="1982">
                  <c:v>32085</c:v>
                </c:pt>
                <c:pt idx="1983">
                  <c:v>32086</c:v>
                </c:pt>
                <c:pt idx="1984">
                  <c:v>32087</c:v>
                </c:pt>
                <c:pt idx="1985">
                  <c:v>32090</c:v>
                </c:pt>
                <c:pt idx="1986">
                  <c:v>32091</c:v>
                </c:pt>
                <c:pt idx="1987">
                  <c:v>32092</c:v>
                </c:pt>
                <c:pt idx="1988">
                  <c:v>32093</c:v>
                </c:pt>
                <c:pt idx="1989">
                  <c:v>32094</c:v>
                </c:pt>
                <c:pt idx="1990">
                  <c:v>32097</c:v>
                </c:pt>
                <c:pt idx="1991">
                  <c:v>32098</c:v>
                </c:pt>
                <c:pt idx="1992">
                  <c:v>32099</c:v>
                </c:pt>
                <c:pt idx="1993">
                  <c:v>32100</c:v>
                </c:pt>
                <c:pt idx="1994">
                  <c:v>32101</c:v>
                </c:pt>
                <c:pt idx="1995">
                  <c:v>32104</c:v>
                </c:pt>
                <c:pt idx="1996">
                  <c:v>32105</c:v>
                </c:pt>
                <c:pt idx="1997">
                  <c:v>32106</c:v>
                </c:pt>
                <c:pt idx="1998">
                  <c:v>32108</c:v>
                </c:pt>
                <c:pt idx="1999">
                  <c:v>32111</c:v>
                </c:pt>
                <c:pt idx="2000">
                  <c:v>32112</c:v>
                </c:pt>
                <c:pt idx="2001">
                  <c:v>32113</c:v>
                </c:pt>
                <c:pt idx="2002">
                  <c:v>32114</c:v>
                </c:pt>
                <c:pt idx="2003">
                  <c:v>32115</c:v>
                </c:pt>
                <c:pt idx="2004">
                  <c:v>32118</c:v>
                </c:pt>
                <c:pt idx="2005">
                  <c:v>32119</c:v>
                </c:pt>
                <c:pt idx="2006">
                  <c:v>32120</c:v>
                </c:pt>
                <c:pt idx="2007">
                  <c:v>32121</c:v>
                </c:pt>
                <c:pt idx="2008">
                  <c:v>32122</c:v>
                </c:pt>
                <c:pt idx="2009">
                  <c:v>32125</c:v>
                </c:pt>
                <c:pt idx="2010">
                  <c:v>32126</c:v>
                </c:pt>
                <c:pt idx="2011">
                  <c:v>32127</c:v>
                </c:pt>
                <c:pt idx="2012">
                  <c:v>32128</c:v>
                </c:pt>
                <c:pt idx="2013">
                  <c:v>32129</c:v>
                </c:pt>
                <c:pt idx="2014">
                  <c:v>32132</c:v>
                </c:pt>
                <c:pt idx="2015">
                  <c:v>32133</c:v>
                </c:pt>
                <c:pt idx="2016">
                  <c:v>32134</c:v>
                </c:pt>
                <c:pt idx="2017">
                  <c:v>32135</c:v>
                </c:pt>
                <c:pt idx="2018">
                  <c:v>32139</c:v>
                </c:pt>
                <c:pt idx="2019">
                  <c:v>32140</c:v>
                </c:pt>
                <c:pt idx="2020">
                  <c:v>32141</c:v>
                </c:pt>
                <c:pt idx="2021">
                  <c:v>32142</c:v>
                </c:pt>
                <c:pt idx="2022">
                  <c:v>32146</c:v>
                </c:pt>
                <c:pt idx="2023">
                  <c:v>32147</c:v>
                </c:pt>
                <c:pt idx="2024">
                  <c:v>32148</c:v>
                </c:pt>
                <c:pt idx="2025">
                  <c:v>32149</c:v>
                </c:pt>
                <c:pt idx="2026">
                  <c:v>32150</c:v>
                </c:pt>
                <c:pt idx="2027">
                  <c:v>32153</c:v>
                </c:pt>
                <c:pt idx="2028">
                  <c:v>32154</c:v>
                </c:pt>
                <c:pt idx="2029">
                  <c:v>32155</c:v>
                </c:pt>
                <c:pt idx="2030">
                  <c:v>32156</c:v>
                </c:pt>
                <c:pt idx="2031">
                  <c:v>32157</c:v>
                </c:pt>
                <c:pt idx="2032">
                  <c:v>32160</c:v>
                </c:pt>
                <c:pt idx="2033">
                  <c:v>32161</c:v>
                </c:pt>
                <c:pt idx="2034">
                  <c:v>32162</c:v>
                </c:pt>
                <c:pt idx="2035">
                  <c:v>32163</c:v>
                </c:pt>
                <c:pt idx="2036">
                  <c:v>32164</c:v>
                </c:pt>
                <c:pt idx="2037">
                  <c:v>32167</c:v>
                </c:pt>
                <c:pt idx="2038">
                  <c:v>32168</c:v>
                </c:pt>
                <c:pt idx="2039">
                  <c:v>32169</c:v>
                </c:pt>
                <c:pt idx="2040">
                  <c:v>32170</c:v>
                </c:pt>
                <c:pt idx="2041">
                  <c:v>32171</c:v>
                </c:pt>
                <c:pt idx="2042">
                  <c:v>32174</c:v>
                </c:pt>
                <c:pt idx="2043">
                  <c:v>32175</c:v>
                </c:pt>
                <c:pt idx="2044">
                  <c:v>32176</c:v>
                </c:pt>
                <c:pt idx="2045">
                  <c:v>32177</c:v>
                </c:pt>
                <c:pt idx="2046">
                  <c:v>32178</c:v>
                </c:pt>
                <c:pt idx="2047">
                  <c:v>32181</c:v>
                </c:pt>
                <c:pt idx="2048">
                  <c:v>32182</c:v>
                </c:pt>
                <c:pt idx="2049">
                  <c:v>32183</c:v>
                </c:pt>
                <c:pt idx="2050">
                  <c:v>32184</c:v>
                </c:pt>
                <c:pt idx="2051">
                  <c:v>32185</c:v>
                </c:pt>
                <c:pt idx="2052">
                  <c:v>32189</c:v>
                </c:pt>
                <c:pt idx="2053">
                  <c:v>32190</c:v>
                </c:pt>
                <c:pt idx="2054">
                  <c:v>32191</c:v>
                </c:pt>
                <c:pt idx="2055">
                  <c:v>32192</c:v>
                </c:pt>
                <c:pt idx="2056">
                  <c:v>32195</c:v>
                </c:pt>
                <c:pt idx="2057">
                  <c:v>32196</c:v>
                </c:pt>
                <c:pt idx="2058">
                  <c:v>32197</c:v>
                </c:pt>
                <c:pt idx="2059">
                  <c:v>32198</c:v>
                </c:pt>
                <c:pt idx="2060">
                  <c:v>32199</c:v>
                </c:pt>
                <c:pt idx="2061">
                  <c:v>32202</c:v>
                </c:pt>
                <c:pt idx="2062">
                  <c:v>32203</c:v>
                </c:pt>
                <c:pt idx="2063">
                  <c:v>32204</c:v>
                </c:pt>
                <c:pt idx="2064">
                  <c:v>32205</c:v>
                </c:pt>
                <c:pt idx="2065">
                  <c:v>32206</c:v>
                </c:pt>
                <c:pt idx="2066">
                  <c:v>32209</c:v>
                </c:pt>
                <c:pt idx="2067">
                  <c:v>32210</c:v>
                </c:pt>
                <c:pt idx="2068">
                  <c:v>32211</c:v>
                </c:pt>
                <c:pt idx="2069">
                  <c:v>32212</c:v>
                </c:pt>
                <c:pt idx="2070">
                  <c:v>32213</c:v>
                </c:pt>
                <c:pt idx="2071">
                  <c:v>32216</c:v>
                </c:pt>
                <c:pt idx="2072">
                  <c:v>32217</c:v>
                </c:pt>
                <c:pt idx="2073">
                  <c:v>32218</c:v>
                </c:pt>
                <c:pt idx="2074">
                  <c:v>32219</c:v>
                </c:pt>
                <c:pt idx="2075">
                  <c:v>32220</c:v>
                </c:pt>
                <c:pt idx="2076">
                  <c:v>32223</c:v>
                </c:pt>
                <c:pt idx="2077">
                  <c:v>32224</c:v>
                </c:pt>
                <c:pt idx="2078">
                  <c:v>32225</c:v>
                </c:pt>
                <c:pt idx="2079">
                  <c:v>32226</c:v>
                </c:pt>
                <c:pt idx="2080">
                  <c:v>32227</c:v>
                </c:pt>
                <c:pt idx="2081">
                  <c:v>32230</c:v>
                </c:pt>
                <c:pt idx="2082">
                  <c:v>32231</c:v>
                </c:pt>
                <c:pt idx="2083">
                  <c:v>32232</c:v>
                </c:pt>
                <c:pt idx="2084">
                  <c:v>32233</c:v>
                </c:pt>
                <c:pt idx="2085">
                  <c:v>32237</c:v>
                </c:pt>
                <c:pt idx="2086">
                  <c:v>32238</c:v>
                </c:pt>
                <c:pt idx="2087">
                  <c:v>32239</c:v>
                </c:pt>
                <c:pt idx="2088">
                  <c:v>32240</c:v>
                </c:pt>
                <c:pt idx="2089">
                  <c:v>32241</c:v>
                </c:pt>
                <c:pt idx="2090">
                  <c:v>32244</c:v>
                </c:pt>
                <c:pt idx="2091">
                  <c:v>32245</c:v>
                </c:pt>
                <c:pt idx="2092">
                  <c:v>32246</c:v>
                </c:pt>
                <c:pt idx="2093">
                  <c:v>32247</c:v>
                </c:pt>
                <c:pt idx="2094">
                  <c:v>32248</c:v>
                </c:pt>
                <c:pt idx="2095">
                  <c:v>32251</c:v>
                </c:pt>
                <c:pt idx="2096">
                  <c:v>32252</c:v>
                </c:pt>
                <c:pt idx="2097">
                  <c:v>32253</c:v>
                </c:pt>
                <c:pt idx="2098">
                  <c:v>32254</c:v>
                </c:pt>
                <c:pt idx="2099">
                  <c:v>32255</c:v>
                </c:pt>
                <c:pt idx="2100">
                  <c:v>32258</c:v>
                </c:pt>
                <c:pt idx="2101">
                  <c:v>32259</c:v>
                </c:pt>
                <c:pt idx="2102">
                  <c:v>32260</c:v>
                </c:pt>
                <c:pt idx="2103">
                  <c:v>32261</c:v>
                </c:pt>
                <c:pt idx="2104">
                  <c:v>32262</c:v>
                </c:pt>
                <c:pt idx="2105">
                  <c:v>32265</c:v>
                </c:pt>
                <c:pt idx="2106">
                  <c:v>32266</c:v>
                </c:pt>
                <c:pt idx="2107">
                  <c:v>32267</c:v>
                </c:pt>
                <c:pt idx="2108">
                  <c:v>32268</c:v>
                </c:pt>
                <c:pt idx="2109">
                  <c:v>32269</c:v>
                </c:pt>
                <c:pt idx="2110">
                  <c:v>32272</c:v>
                </c:pt>
                <c:pt idx="2111">
                  <c:v>32273</c:v>
                </c:pt>
                <c:pt idx="2112">
                  <c:v>32274</c:v>
                </c:pt>
                <c:pt idx="2113">
                  <c:v>32275</c:v>
                </c:pt>
                <c:pt idx="2114">
                  <c:v>32276</c:v>
                </c:pt>
                <c:pt idx="2115">
                  <c:v>32279</c:v>
                </c:pt>
                <c:pt idx="2116">
                  <c:v>32280</c:v>
                </c:pt>
                <c:pt idx="2117">
                  <c:v>32281</c:v>
                </c:pt>
                <c:pt idx="2118">
                  <c:v>32282</c:v>
                </c:pt>
                <c:pt idx="2119">
                  <c:v>32283</c:v>
                </c:pt>
                <c:pt idx="2120">
                  <c:v>32286</c:v>
                </c:pt>
                <c:pt idx="2121">
                  <c:v>32287</c:v>
                </c:pt>
                <c:pt idx="2122">
                  <c:v>32288</c:v>
                </c:pt>
                <c:pt idx="2123">
                  <c:v>32289</c:v>
                </c:pt>
                <c:pt idx="2124">
                  <c:v>32290</c:v>
                </c:pt>
                <c:pt idx="2125">
                  <c:v>32294</c:v>
                </c:pt>
                <c:pt idx="2126">
                  <c:v>32295</c:v>
                </c:pt>
                <c:pt idx="2127">
                  <c:v>32296</c:v>
                </c:pt>
                <c:pt idx="2128">
                  <c:v>32297</c:v>
                </c:pt>
                <c:pt idx="2129">
                  <c:v>32300</c:v>
                </c:pt>
                <c:pt idx="2130">
                  <c:v>32301</c:v>
                </c:pt>
                <c:pt idx="2131">
                  <c:v>32302</c:v>
                </c:pt>
                <c:pt idx="2132">
                  <c:v>32303</c:v>
                </c:pt>
                <c:pt idx="2133">
                  <c:v>32304</c:v>
                </c:pt>
                <c:pt idx="2134">
                  <c:v>32307</c:v>
                </c:pt>
                <c:pt idx="2135">
                  <c:v>32308</c:v>
                </c:pt>
                <c:pt idx="2136">
                  <c:v>32309</c:v>
                </c:pt>
                <c:pt idx="2137">
                  <c:v>32310</c:v>
                </c:pt>
                <c:pt idx="2138">
                  <c:v>32311</c:v>
                </c:pt>
                <c:pt idx="2139">
                  <c:v>32314</c:v>
                </c:pt>
                <c:pt idx="2140">
                  <c:v>32315</c:v>
                </c:pt>
                <c:pt idx="2141">
                  <c:v>32316</c:v>
                </c:pt>
                <c:pt idx="2142">
                  <c:v>32317</c:v>
                </c:pt>
                <c:pt idx="2143">
                  <c:v>32318</c:v>
                </c:pt>
                <c:pt idx="2144">
                  <c:v>32321</c:v>
                </c:pt>
                <c:pt idx="2145">
                  <c:v>32322</c:v>
                </c:pt>
                <c:pt idx="2146">
                  <c:v>32323</c:v>
                </c:pt>
                <c:pt idx="2147">
                  <c:v>32324</c:v>
                </c:pt>
                <c:pt idx="2148">
                  <c:v>32325</c:v>
                </c:pt>
                <c:pt idx="2149">
                  <c:v>32329</c:v>
                </c:pt>
                <c:pt idx="2150">
                  <c:v>32330</c:v>
                </c:pt>
                <c:pt idx="2151">
                  <c:v>32331</c:v>
                </c:pt>
                <c:pt idx="2152">
                  <c:v>32332</c:v>
                </c:pt>
                <c:pt idx="2153">
                  <c:v>32335</c:v>
                </c:pt>
                <c:pt idx="2154">
                  <c:v>32336</c:v>
                </c:pt>
                <c:pt idx="2155">
                  <c:v>32337</c:v>
                </c:pt>
                <c:pt idx="2156">
                  <c:v>32338</c:v>
                </c:pt>
                <c:pt idx="2157">
                  <c:v>32339</c:v>
                </c:pt>
                <c:pt idx="2158">
                  <c:v>32342</c:v>
                </c:pt>
                <c:pt idx="2159">
                  <c:v>32343</c:v>
                </c:pt>
                <c:pt idx="2160">
                  <c:v>32344</c:v>
                </c:pt>
                <c:pt idx="2161">
                  <c:v>32345</c:v>
                </c:pt>
                <c:pt idx="2162">
                  <c:v>32346</c:v>
                </c:pt>
                <c:pt idx="2163">
                  <c:v>32349</c:v>
                </c:pt>
                <c:pt idx="2164">
                  <c:v>32350</c:v>
                </c:pt>
                <c:pt idx="2165">
                  <c:v>32351</c:v>
                </c:pt>
                <c:pt idx="2166">
                  <c:v>32352</c:v>
                </c:pt>
                <c:pt idx="2167">
                  <c:v>32353</c:v>
                </c:pt>
                <c:pt idx="2168">
                  <c:v>32356</c:v>
                </c:pt>
                <c:pt idx="2169">
                  <c:v>32357</c:v>
                </c:pt>
                <c:pt idx="2170">
                  <c:v>32358</c:v>
                </c:pt>
                <c:pt idx="2171">
                  <c:v>32359</c:v>
                </c:pt>
                <c:pt idx="2172">
                  <c:v>32360</c:v>
                </c:pt>
                <c:pt idx="2173">
                  <c:v>32363</c:v>
                </c:pt>
                <c:pt idx="2174">
                  <c:v>32364</c:v>
                </c:pt>
                <c:pt idx="2175">
                  <c:v>32365</c:v>
                </c:pt>
                <c:pt idx="2176">
                  <c:v>32366</c:v>
                </c:pt>
                <c:pt idx="2177">
                  <c:v>32367</c:v>
                </c:pt>
                <c:pt idx="2178">
                  <c:v>32370</c:v>
                </c:pt>
                <c:pt idx="2179">
                  <c:v>32371</c:v>
                </c:pt>
                <c:pt idx="2180">
                  <c:v>32372</c:v>
                </c:pt>
                <c:pt idx="2181">
                  <c:v>32373</c:v>
                </c:pt>
                <c:pt idx="2182">
                  <c:v>32374</c:v>
                </c:pt>
                <c:pt idx="2183">
                  <c:v>32377</c:v>
                </c:pt>
                <c:pt idx="2184">
                  <c:v>32378</c:v>
                </c:pt>
                <c:pt idx="2185">
                  <c:v>32379</c:v>
                </c:pt>
                <c:pt idx="2186">
                  <c:v>32380</c:v>
                </c:pt>
                <c:pt idx="2187">
                  <c:v>32381</c:v>
                </c:pt>
                <c:pt idx="2188">
                  <c:v>32384</c:v>
                </c:pt>
                <c:pt idx="2189">
                  <c:v>32385</c:v>
                </c:pt>
                <c:pt idx="2190">
                  <c:v>32386</c:v>
                </c:pt>
                <c:pt idx="2191">
                  <c:v>32387</c:v>
                </c:pt>
                <c:pt idx="2192">
                  <c:v>32388</c:v>
                </c:pt>
                <c:pt idx="2193">
                  <c:v>32392</c:v>
                </c:pt>
                <c:pt idx="2194">
                  <c:v>32393</c:v>
                </c:pt>
                <c:pt idx="2195">
                  <c:v>32394</c:v>
                </c:pt>
                <c:pt idx="2196">
                  <c:v>32395</c:v>
                </c:pt>
                <c:pt idx="2197">
                  <c:v>32398</c:v>
                </c:pt>
                <c:pt idx="2198">
                  <c:v>32399</c:v>
                </c:pt>
                <c:pt idx="2199">
                  <c:v>32400</c:v>
                </c:pt>
                <c:pt idx="2200">
                  <c:v>32401</c:v>
                </c:pt>
                <c:pt idx="2201">
                  <c:v>32402</c:v>
                </c:pt>
                <c:pt idx="2202">
                  <c:v>32405</c:v>
                </c:pt>
                <c:pt idx="2203">
                  <c:v>32406</c:v>
                </c:pt>
                <c:pt idx="2204">
                  <c:v>32407</c:v>
                </c:pt>
                <c:pt idx="2205">
                  <c:v>32408</c:v>
                </c:pt>
                <c:pt idx="2206">
                  <c:v>32409</c:v>
                </c:pt>
                <c:pt idx="2207">
                  <c:v>32412</c:v>
                </c:pt>
                <c:pt idx="2208">
                  <c:v>32413</c:v>
                </c:pt>
                <c:pt idx="2209">
                  <c:v>32414</c:v>
                </c:pt>
                <c:pt idx="2210">
                  <c:v>32415</c:v>
                </c:pt>
                <c:pt idx="2211">
                  <c:v>32416</c:v>
                </c:pt>
                <c:pt idx="2212">
                  <c:v>32419</c:v>
                </c:pt>
                <c:pt idx="2213">
                  <c:v>32420</c:v>
                </c:pt>
                <c:pt idx="2214">
                  <c:v>32421</c:v>
                </c:pt>
                <c:pt idx="2215">
                  <c:v>32422</c:v>
                </c:pt>
                <c:pt idx="2216">
                  <c:v>32423</c:v>
                </c:pt>
                <c:pt idx="2217">
                  <c:v>32426</c:v>
                </c:pt>
                <c:pt idx="2218">
                  <c:v>32427</c:v>
                </c:pt>
                <c:pt idx="2219">
                  <c:v>32428</c:v>
                </c:pt>
                <c:pt idx="2220">
                  <c:v>32429</c:v>
                </c:pt>
                <c:pt idx="2221">
                  <c:v>32430</c:v>
                </c:pt>
                <c:pt idx="2222">
                  <c:v>32433</c:v>
                </c:pt>
                <c:pt idx="2223">
                  <c:v>32434</c:v>
                </c:pt>
                <c:pt idx="2224">
                  <c:v>32435</c:v>
                </c:pt>
                <c:pt idx="2225">
                  <c:v>32436</c:v>
                </c:pt>
                <c:pt idx="2226">
                  <c:v>32437</c:v>
                </c:pt>
                <c:pt idx="2227">
                  <c:v>32440</c:v>
                </c:pt>
                <c:pt idx="2228">
                  <c:v>32441</c:v>
                </c:pt>
                <c:pt idx="2229">
                  <c:v>32442</c:v>
                </c:pt>
                <c:pt idx="2230">
                  <c:v>32443</c:v>
                </c:pt>
                <c:pt idx="2231">
                  <c:v>32444</c:v>
                </c:pt>
                <c:pt idx="2232">
                  <c:v>32447</c:v>
                </c:pt>
                <c:pt idx="2233">
                  <c:v>32448</c:v>
                </c:pt>
                <c:pt idx="2234">
                  <c:v>32449</c:v>
                </c:pt>
                <c:pt idx="2235">
                  <c:v>32450</c:v>
                </c:pt>
                <c:pt idx="2236">
                  <c:v>32451</c:v>
                </c:pt>
                <c:pt idx="2237">
                  <c:v>32454</c:v>
                </c:pt>
                <c:pt idx="2238">
                  <c:v>32455</c:v>
                </c:pt>
                <c:pt idx="2239">
                  <c:v>32456</c:v>
                </c:pt>
                <c:pt idx="2240">
                  <c:v>32457</c:v>
                </c:pt>
                <c:pt idx="2241">
                  <c:v>32458</c:v>
                </c:pt>
                <c:pt idx="2242">
                  <c:v>32461</c:v>
                </c:pt>
                <c:pt idx="2243">
                  <c:v>32462</c:v>
                </c:pt>
                <c:pt idx="2244">
                  <c:v>32463</c:v>
                </c:pt>
                <c:pt idx="2245">
                  <c:v>32464</c:v>
                </c:pt>
                <c:pt idx="2246">
                  <c:v>32465</c:v>
                </c:pt>
                <c:pt idx="2247">
                  <c:v>32468</c:v>
                </c:pt>
                <c:pt idx="2248">
                  <c:v>32469</c:v>
                </c:pt>
                <c:pt idx="2249">
                  <c:v>32470</c:v>
                </c:pt>
                <c:pt idx="2250">
                  <c:v>32472</c:v>
                </c:pt>
                <c:pt idx="2251">
                  <c:v>32475</c:v>
                </c:pt>
                <c:pt idx="2252">
                  <c:v>32476</c:v>
                </c:pt>
                <c:pt idx="2253">
                  <c:v>32477</c:v>
                </c:pt>
                <c:pt idx="2254">
                  <c:v>32478</c:v>
                </c:pt>
                <c:pt idx="2255">
                  <c:v>32479</c:v>
                </c:pt>
                <c:pt idx="2256">
                  <c:v>32482</c:v>
                </c:pt>
                <c:pt idx="2257">
                  <c:v>32483</c:v>
                </c:pt>
                <c:pt idx="2258">
                  <c:v>32484</c:v>
                </c:pt>
                <c:pt idx="2259">
                  <c:v>32485</c:v>
                </c:pt>
                <c:pt idx="2260">
                  <c:v>32486</c:v>
                </c:pt>
                <c:pt idx="2261">
                  <c:v>32489</c:v>
                </c:pt>
                <c:pt idx="2262">
                  <c:v>32490</c:v>
                </c:pt>
                <c:pt idx="2263">
                  <c:v>32491</c:v>
                </c:pt>
                <c:pt idx="2264">
                  <c:v>32492</c:v>
                </c:pt>
                <c:pt idx="2265">
                  <c:v>32493</c:v>
                </c:pt>
                <c:pt idx="2266">
                  <c:v>32496</c:v>
                </c:pt>
                <c:pt idx="2267">
                  <c:v>32497</c:v>
                </c:pt>
                <c:pt idx="2268">
                  <c:v>32498</c:v>
                </c:pt>
                <c:pt idx="2269">
                  <c:v>32499</c:v>
                </c:pt>
                <c:pt idx="2270">
                  <c:v>32500</c:v>
                </c:pt>
                <c:pt idx="2271">
                  <c:v>32504</c:v>
                </c:pt>
                <c:pt idx="2272">
                  <c:v>32505</c:v>
                </c:pt>
                <c:pt idx="2273">
                  <c:v>32506</c:v>
                </c:pt>
                <c:pt idx="2274">
                  <c:v>32507</c:v>
                </c:pt>
                <c:pt idx="2275">
                  <c:v>32511</c:v>
                </c:pt>
                <c:pt idx="2276">
                  <c:v>32512</c:v>
                </c:pt>
                <c:pt idx="2277">
                  <c:v>32513</c:v>
                </c:pt>
                <c:pt idx="2278">
                  <c:v>32514</c:v>
                </c:pt>
                <c:pt idx="2279">
                  <c:v>32517</c:v>
                </c:pt>
                <c:pt idx="2280">
                  <c:v>32518</c:v>
                </c:pt>
                <c:pt idx="2281">
                  <c:v>32519</c:v>
                </c:pt>
                <c:pt idx="2282">
                  <c:v>32520</c:v>
                </c:pt>
                <c:pt idx="2283">
                  <c:v>32521</c:v>
                </c:pt>
                <c:pt idx="2284">
                  <c:v>32524</c:v>
                </c:pt>
                <c:pt idx="2285">
                  <c:v>32525</c:v>
                </c:pt>
                <c:pt idx="2286">
                  <c:v>32526</c:v>
                </c:pt>
                <c:pt idx="2287">
                  <c:v>32527</c:v>
                </c:pt>
                <c:pt idx="2288">
                  <c:v>32528</c:v>
                </c:pt>
                <c:pt idx="2289">
                  <c:v>32531</c:v>
                </c:pt>
                <c:pt idx="2290">
                  <c:v>32532</c:v>
                </c:pt>
                <c:pt idx="2291">
                  <c:v>32533</c:v>
                </c:pt>
                <c:pt idx="2292">
                  <c:v>32534</c:v>
                </c:pt>
                <c:pt idx="2293">
                  <c:v>32535</c:v>
                </c:pt>
                <c:pt idx="2294">
                  <c:v>32538</c:v>
                </c:pt>
                <c:pt idx="2295">
                  <c:v>32539</c:v>
                </c:pt>
                <c:pt idx="2296">
                  <c:v>32540</c:v>
                </c:pt>
                <c:pt idx="2297">
                  <c:v>32541</c:v>
                </c:pt>
                <c:pt idx="2298">
                  <c:v>32542</c:v>
                </c:pt>
                <c:pt idx="2299">
                  <c:v>32545</c:v>
                </c:pt>
                <c:pt idx="2300">
                  <c:v>32546</c:v>
                </c:pt>
                <c:pt idx="2301">
                  <c:v>32547</c:v>
                </c:pt>
                <c:pt idx="2302">
                  <c:v>32548</c:v>
                </c:pt>
                <c:pt idx="2303">
                  <c:v>32549</c:v>
                </c:pt>
                <c:pt idx="2304">
                  <c:v>32552</c:v>
                </c:pt>
                <c:pt idx="2305">
                  <c:v>32553</c:v>
                </c:pt>
                <c:pt idx="2306">
                  <c:v>32554</c:v>
                </c:pt>
                <c:pt idx="2307">
                  <c:v>32555</c:v>
                </c:pt>
                <c:pt idx="2308">
                  <c:v>32556</c:v>
                </c:pt>
                <c:pt idx="2309">
                  <c:v>32560</c:v>
                </c:pt>
                <c:pt idx="2310">
                  <c:v>32561</c:v>
                </c:pt>
                <c:pt idx="2311">
                  <c:v>32562</c:v>
                </c:pt>
                <c:pt idx="2312">
                  <c:v>32563</c:v>
                </c:pt>
                <c:pt idx="2313">
                  <c:v>32566</c:v>
                </c:pt>
                <c:pt idx="2314">
                  <c:v>32567</c:v>
                </c:pt>
                <c:pt idx="2315">
                  <c:v>32568</c:v>
                </c:pt>
                <c:pt idx="2316">
                  <c:v>32569</c:v>
                </c:pt>
                <c:pt idx="2317">
                  <c:v>32570</c:v>
                </c:pt>
                <c:pt idx="2318">
                  <c:v>32573</c:v>
                </c:pt>
                <c:pt idx="2319">
                  <c:v>32574</c:v>
                </c:pt>
                <c:pt idx="2320">
                  <c:v>32575</c:v>
                </c:pt>
                <c:pt idx="2321">
                  <c:v>32576</c:v>
                </c:pt>
                <c:pt idx="2322">
                  <c:v>32577</c:v>
                </c:pt>
                <c:pt idx="2323">
                  <c:v>32580</c:v>
                </c:pt>
                <c:pt idx="2324">
                  <c:v>32581</c:v>
                </c:pt>
                <c:pt idx="2325">
                  <c:v>32582</c:v>
                </c:pt>
                <c:pt idx="2326">
                  <c:v>32583</c:v>
                </c:pt>
                <c:pt idx="2327">
                  <c:v>32584</c:v>
                </c:pt>
                <c:pt idx="2328">
                  <c:v>32587</c:v>
                </c:pt>
                <c:pt idx="2329">
                  <c:v>32588</c:v>
                </c:pt>
                <c:pt idx="2330">
                  <c:v>32589</c:v>
                </c:pt>
                <c:pt idx="2331">
                  <c:v>32590</c:v>
                </c:pt>
                <c:pt idx="2332">
                  <c:v>32594</c:v>
                </c:pt>
                <c:pt idx="2333">
                  <c:v>32595</c:v>
                </c:pt>
                <c:pt idx="2334">
                  <c:v>32596</c:v>
                </c:pt>
                <c:pt idx="2335">
                  <c:v>32597</c:v>
                </c:pt>
                <c:pt idx="2336">
                  <c:v>32598</c:v>
                </c:pt>
                <c:pt idx="2337">
                  <c:v>32601</c:v>
                </c:pt>
                <c:pt idx="2338">
                  <c:v>32602</c:v>
                </c:pt>
                <c:pt idx="2339">
                  <c:v>32603</c:v>
                </c:pt>
                <c:pt idx="2340">
                  <c:v>32604</c:v>
                </c:pt>
                <c:pt idx="2341">
                  <c:v>32605</c:v>
                </c:pt>
                <c:pt idx="2342">
                  <c:v>32608</c:v>
                </c:pt>
                <c:pt idx="2343">
                  <c:v>32609</c:v>
                </c:pt>
                <c:pt idx="2344">
                  <c:v>32610</c:v>
                </c:pt>
                <c:pt idx="2345">
                  <c:v>32611</c:v>
                </c:pt>
                <c:pt idx="2346">
                  <c:v>32612</c:v>
                </c:pt>
                <c:pt idx="2347">
                  <c:v>32615</c:v>
                </c:pt>
                <c:pt idx="2348">
                  <c:v>32616</c:v>
                </c:pt>
                <c:pt idx="2349">
                  <c:v>32617</c:v>
                </c:pt>
                <c:pt idx="2350">
                  <c:v>32618</c:v>
                </c:pt>
                <c:pt idx="2351">
                  <c:v>32619</c:v>
                </c:pt>
                <c:pt idx="2352">
                  <c:v>32622</c:v>
                </c:pt>
                <c:pt idx="2353">
                  <c:v>32623</c:v>
                </c:pt>
                <c:pt idx="2354">
                  <c:v>32624</c:v>
                </c:pt>
                <c:pt idx="2355">
                  <c:v>32625</c:v>
                </c:pt>
                <c:pt idx="2356">
                  <c:v>32626</c:v>
                </c:pt>
                <c:pt idx="2357">
                  <c:v>32629</c:v>
                </c:pt>
                <c:pt idx="2358">
                  <c:v>32630</c:v>
                </c:pt>
                <c:pt idx="2359">
                  <c:v>32631</c:v>
                </c:pt>
                <c:pt idx="2360">
                  <c:v>32632</c:v>
                </c:pt>
                <c:pt idx="2361">
                  <c:v>32633</c:v>
                </c:pt>
                <c:pt idx="2362">
                  <c:v>32636</c:v>
                </c:pt>
                <c:pt idx="2363">
                  <c:v>32637</c:v>
                </c:pt>
                <c:pt idx="2364">
                  <c:v>32638</c:v>
                </c:pt>
                <c:pt idx="2365">
                  <c:v>32639</c:v>
                </c:pt>
                <c:pt idx="2366">
                  <c:v>32640</c:v>
                </c:pt>
                <c:pt idx="2367">
                  <c:v>32643</c:v>
                </c:pt>
                <c:pt idx="2368">
                  <c:v>32644</c:v>
                </c:pt>
                <c:pt idx="2369">
                  <c:v>32645</c:v>
                </c:pt>
                <c:pt idx="2370">
                  <c:v>32646</c:v>
                </c:pt>
                <c:pt idx="2371">
                  <c:v>32647</c:v>
                </c:pt>
                <c:pt idx="2372">
                  <c:v>32650</c:v>
                </c:pt>
                <c:pt idx="2373">
                  <c:v>32651</c:v>
                </c:pt>
                <c:pt idx="2374">
                  <c:v>32652</c:v>
                </c:pt>
                <c:pt idx="2375">
                  <c:v>32653</c:v>
                </c:pt>
                <c:pt idx="2376">
                  <c:v>32654</c:v>
                </c:pt>
                <c:pt idx="2377">
                  <c:v>32658</c:v>
                </c:pt>
                <c:pt idx="2378">
                  <c:v>32659</c:v>
                </c:pt>
                <c:pt idx="2379">
                  <c:v>32660</c:v>
                </c:pt>
                <c:pt idx="2380">
                  <c:v>32661</c:v>
                </c:pt>
                <c:pt idx="2381">
                  <c:v>32664</c:v>
                </c:pt>
                <c:pt idx="2382">
                  <c:v>32665</c:v>
                </c:pt>
                <c:pt idx="2383">
                  <c:v>32666</c:v>
                </c:pt>
                <c:pt idx="2384">
                  <c:v>32667</c:v>
                </c:pt>
                <c:pt idx="2385">
                  <c:v>32668</c:v>
                </c:pt>
                <c:pt idx="2386">
                  <c:v>32671</c:v>
                </c:pt>
                <c:pt idx="2387">
                  <c:v>32672</c:v>
                </c:pt>
                <c:pt idx="2388">
                  <c:v>32673</c:v>
                </c:pt>
                <c:pt idx="2389">
                  <c:v>32674</c:v>
                </c:pt>
                <c:pt idx="2390">
                  <c:v>32675</c:v>
                </c:pt>
                <c:pt idx="2391">
                  <c:v>32678</c:v>
                </c:pt>
                <c:pt idx="2392">
                  <c:v>32679</c:v>
                </c:pt>
                <c:pt idx="2393">
                  <c:v>32680</c:v>
                </c:pt>
                <c:pt idx="2394">
                  <c:v>32681</c:v>
                </c:pt>
                <c:pt idx="2395">
                  <c:v>32682</c:v>
                </c:pt>
                <c:pt idx="2396">
                  <c:v>32685</c:v>
                </c:pt>
                <c:pt idx="2397">
                  <c:v>32686</c:v>
                </c:pt>
                <c:pt idx="2398">
                  <c:v>32687</c:v>
                </c:pt>
                <c:pt idx="2399">
                  <c:v>32688</c:v>
                </c:pt>
                <c:pt idx="2400">
                  <c:v>32689</c:v>
                </c:pt>
                <c:pt idx="2401">
                  <c:v>32692</c:v>
                </c:pt>
                <c:pt idx="2402">
                  <c:v>32694</c:v>
                </c:pt>
                <c:pt idx="2403">
                  <c:v>32695</c:v>
                </c:pt>
                <c:pt idx="2404">
                  <c:v>32696</c:v>
                </c:pt>
                <c:pt idx="2405">
                  <c:v>32699</c:v>
                </c:pt>
                <c:pt idx="2406">
                  <c:v>32700</c:v>
                </c:pt>
                <c:pt idx="2407">
                  <c:v>32701</c:v>
                </c:pt>
                <c:pt idx="2408">
                  <c:v>32702</c:v>
                </c:pt>
                <c:pt idx="2409">
                  <c:v>32703</c:v>
                </c:pt>
                <c:pt idx="2410">
                  <c:v>32706</c:v>
                </c:pt>
                <c:pt idx="2411">
                  <c:v>32707</c:v>
                </c:pt>
                <c:pt idx="2412">
                  <c:v>32708</c:v>
                </c:pt>
                <c:pt idx="2413">
                  <c:v>32709</c:v>
                </c:pt>
                <c:pt idx="2414">
                  <c:v>32710</c:v>
                </c:pt>
                <c:pt idx="2415">
                  <c:v>32713</c:v>
                </c:pt>
                <c:pt idx="2416">
                  <c:v>32714</c:v>
                </c:pt>
                <c:pt idx="2417">
                  <c:v>32715</c:v>
                </c:pt>
                <c:pt idx="2418">
                  <c:v>32716</c:v>
                </c:pt>
                <c:pt idx="2419">
                  <c:v>32717</c:v>
                </c:pt>
                <c:pt idx="2420">
                  <c:v>32720</c:v>
                </c:pt>
                <c:pt idx="2421">
                  <c:v>32721</c:v>
                </c:pt>
                <c:pt idx="2422">
                  <c:v>32722</c:v>
                </c:pt>
                <c:pt idx="2423">
                  <c:v>32723</c:v>
                </c:pt>
                <c:pt idx="2424">
                  <c:v>32724</c:v>
                </c:pt>
                <c:pt idx="2425">
                  <c:v>32727</c:v>
                </c:pt>
                <c:pt idx="2426">
                  <c:v>32728</c:v>
                </c:pt>
                <c:pt idx="2427">
                  <c:v>32729</c:v>
                </c:pt>
                <c:pt idx="2428">
                  <c:v>32730</c:v>
                </c:pt>
                <c:pt idx="2429">
                  <c:v>32731</c:v>
                </c:pt>
                <c:pt idx="2430">
                  <c:v>32734</c:v>
                </c:pt>
                <c:pt idx="2431">
                  <c:v>32735</c:v>
                </c:pt>
                <c:pt idx="2432">
                  <c:v>32736</c:v>
                </c:pt>
                <c:pt idx="2433">
                  <c:v>32737</c:v>
                </c:pt>
                <c:pt idx="2434">
                  <c:v>32738</c:v>
                </c:pt>
                <c:pt idx="2435">
                  <c:v>32741</c:v>
                </c:pt>
                <c:pt idx="2436">
                  <c:v>32742</c:v>
                </c:pt>
                <c:pt idx="2437">
                  <c:v>32743</c:v>
                </c:pt>
                <c:pt idx="2438">
                  <c:v>32744</c:v>
                </c:pt>
                <c:pt idx="2439">
                  <c:v>32745</c:v>
                </c:pt>
                <c:pt idx="2440">
                  <c:v>32748</c:v>
                </c:pt>
                <c:pt idx="2441">
                  <c:v>32749</c:v>
                </c:pt>
                <c:pt idx="2442">
                  <c:v>32750</c:v>
                </c:pt>
                <c:pt idx="2443">
                  <c:v>32751</c:v>
                </c:pt>
                <c:pt idx="2444">
                  <c:v>32752</c:v>
                </c:pt>
                <c:pt idx="2445">
                  <c:v>32756</c:v>
                </c:pt>
                <c:pt idx="2446">
                  <c:v>32757</c:v>
                </c:pt>
                <c:pt idx="2447">
                  <c:v>32758</c:v>
                </c:pt>
                <c:pt idx="2448">
                  <c:v>32759</c:v>
                </c:pt>
                <c:pt idx="2449">
                  <c:v>32762</c:v>
                </c:pt>
                <c:pt idx="2450">
                  <c:v>32763</c:v>
                </c:pt>
                <c:pt idx="2451">
                  <c:v>32764</c:v>
                </c:pt>
                <c:pt idx="2452">
                  <c:v>32765</c:v>
                </c:pt>
                <c:pt idx="2453">
                  <c:v>32766</c:v>
                </c:pt>
                <c:pt idx="2454">
                  <c:v>32769</c:v>
                </c:pt>
                <c:pt idx="2455">
                  <c:v>32770</c:v>
                </c:pt>
                <c:pt idx="2456">
                  <c:v>32771</c:v>
                </c:pt>
                <c:pt idx="2457">
                  <c:v>32772</c:v>
                </c:pt>
                <c:pt idx="2458">
                  <c:v>32773</c:v>
                </c:pt>
                <c:pt idx="2459">
                  <c:v>32776</c:v>
                </c:pt>
                <c:pt idx="2460">
                  <c:v>32777</c:v>
                </c:pt>
                <c:pt idx="2461">
                  <c:v>32778</c:v>
                </c:pt>
                <c:pt idx="2462">
                  <c:v>32779</c:v>
                </c:pt>
                <c:pt idx="2463">
                  <c:v>32780</c:v>
                </c:pt>
                <c:pt idx="2464">
                  <c:v>32783</c:v>
                </c:pt>
                <c:pt idx="2465">
                  <c:v>32784</c:v>
                </c:pt>
                <c:pt idx="2466">
                  <c:v>32785</c:v>
                </c:pt>
                <c:pt idx="2467">
                  <c:v>32786</c:v>
                </c:pt>
                <c:pt idx="2468">
                  <c:v>32787</c:v>
                </c:pt>
                <c:pt idx="2469">
                  <c:v>32790</c:v>
                </c:pt>
                <c:pt idx="2470">
                  <c:v>32791</c:v>
                </c:pt>
                <c:pt idx="2471">
                  <c:v>32792</c:v>
                </c:pt>
                <c:pt idx="2472">
                  <c:v>32793</c:v>
                </c:pt>
                <c:pt idx="2473">
                  <c:v>32794</c:v>
                </c:pt>
                <c:pt idx="2474">
                  <c:v>32797</c:v>
                </c:pt>
                <c:pt idx="2475">
                  <c:v>32798</c:v>
                </c:pt>
                <c:pt idx="2476">
                  <c:v>32799</c:v>
                </c:pt>
                <c:pt idx="2477">
                  <c:v>32800</c:v>
                </c:pt>
                <c:pt idx="2478">
                  <c:v>32801</c:v>
                </c:pt>
                <c:pt idx="2479">
                  <c:v>32804</c:v>
                </c:pt>
                <c:pt idx="2480">
                  <c:v>32805</c:v>
                </c:pt>
                <c:pt idx="2481">
                  <c:v>32806</c:v>
                </c:pt>
                <c:pt idx="2482">
                  <c:v>32807</c:v>
                </c:pt>
                <c:pt idx="2483">
                  <c:v>32808</c:v>
                </c:pt>
                <c:pt idx="2484">
                  <c:v>32811</c:v>
                </c:pt>
                <c:pt idx="2485">
                  <c:v>32812</c:v>
                </c:pt>
                <c:pt idx="2486">
                  <c:v>32813</c:v>
                </c:pt>
                <c:pt idx="2487">
                  <c:v>32814</c:v>
                </c:pt>
                <c:pt idx="2488">
                  <c:v>32815</c:v>
                </c:pt>
                <c:pt idx="2489">
                  <c:v>32818</c:v>
                </c:pt>
                <c:pt idx="2490">
                  <c:v>32819</c:v>
                </c:pt>
                <c:pt idx="2491">
                  <c:v>32820</c:v>
                </c:pt>
                <c:pt idx="2492">
                  <c:v>32821</c:v>
                </c:pt>
                <c:pt idx="2493">
                  <c:v>32822</c:v>
                </c:pt>
                <c:pt idx="2494">
                  <c:v>32825</c:v>
                </c:pt>
                <c:pt idx="2495">
                  <c:v>32826</c:v>
                </c:pt>
                <c:pt idx="2496">
                  <c:v>32827</c:v>
                </c:pt>
                <c:pt idx="2497">
                  <c:v>32828</c:v>
                </c:pt>
                <c:pt idx="2498">
                  <c:v>32829</c:v>
                </c:pt>
                <c:pt idx="2499">
                  <c:v>32832</c:v>
                </c:pt>
                <c:pt idx="2500">
                  <c:v>32833</c:v>
                </c:pt>
                <c:pt idx="2501">
                  <c:v>32834</c:v>
                </c:pt>
                <c:pt idx="2502">
                  <c:v>32836</c:v>
                </c:pt>
                <c:pt idx="2503">
                  <c:v>32839</c:v>
                </c:pt>
                <c:pt idx="2504">
                  <c:v>32840</c:v>
                </c:pt>
                <c:pt idx="2505">
                  <c:v>32841</c:v>
                </c:pt>
                <c:pt idx="2506">
                  <c:v>32842</c:v>
                </c:pt>
                <c:pt idx="2507">
                  <c:v>32843</c:v>
                </c:pt>
                <c:pt idx="2508">
                  <c:v>32846</c:v>
                </c:pt>
                <c:pt idx="2509">
                  <c:v>32847</c:v>
                </c:pt>
                <c:pt idx="2510">
                  <c:v>32848</c:v>
                </c:pt>
                <c:pt idx="2511">
                  <c:v>32849</c:v>
                </c:pt>
                <c:pt idx="2512">
                  <c:v>32850</c:v>
                </c:pt>
                <c:pt idx="2513">
                  <c:v>32853</c:v>
                </c:pt>
                <c:pt idx="2514">
                  <c:v>32854</c:v>
                </c:pt>
                <c:pt idx="2515">
                  <c:v>32855</c:v>
                </c:pt>
                <c:pt idx="2516">
                  <c:v>32856</c:v>
                </c:pt>
                <c:pt idx="2517">
                  <c:v>32857</c:v>
                </c:pt>
                <c:pt idx="2518">
                  <c:v>32860</c:v>
                </c:pt>
                <c:pt idx="2519">
                  <c:v>32861</c:v>
                </c:pt>
                <c:pt idx="2520">
                  <c:v>32862</c:v>
                </c:pt>
                <c:pt idx="2521">
                  <c:v>32863</c:v>
                </c:pt>
                <c:pt idx="2522">
                  <c:v>32864</c:v>
                </c:pt>
                <c:pt idx="2523">
                  <c:v>32868</c:v>
                </c:pt>
                <c:pt idx="2524">
                  <c:v>32869</c:v>
                </c:pt>
                <c:pt idx="2525">
                  <c:v>32870</c:v>
                </c:pt>
                <c:pt idx="2526">
                  <c:v>32871</c:v>
                </c:pt>
                <c:pt idx="2527">
                  <c:v>32875</c:v>
                </c:pt>
                <c:pt idx="2528">
                  <c:v>32876</c:v>
                </c:pt>
                <c:pt idx="2529">
                  <c:v>32877</c:v>
                </c:pt>
                <c:pt idx="2530">
                  <c:v>32878</c:v>
                </c:pt>
                <c:pt idx="2531">
                  <c:v>32881</c:v>
                </c:pt>
                <c:pt idx="2532">
                  <c:v>32882</c:v>
                </c:pt>
                <c:pt idx="2533">
                  <c:v>32883</c:v>
                </c:pt>
                <c:pt idx="2534">
                  <c:v>32884</c:v>
                </c:pt>
                <c:pt idx="2535">
                  <c:v>32885</c:v>
                </c:pt>
                <c:pt idx="2536">
                  <c:v>32888</c:v>
                </c:pt>
                <c:pt idx="2537">
                  <c:v>32889</c:v>
                </c:pt>
                <c:pt idx="2538">
                  <c:v>32890</c:v>
                </c:pt>
                <c:pt idx="2539">
                  <c:v>32891</c:v>
                </c:pt>
                <c:pt idx="2540">
                  <c:v>32892</c:v>
                </c:pt>
                <c:pt idx="2541">
                  <c:v>32895</c:v>
                </c:pt>
                <c:pt idx="2542">
                  <c:v>32896</c:v>
                </c:pt>
                <c:pt idx="2543">
                  <c:v>32897</c:v>
                </c:pt>
                <c:pt idx="2544">
                  <c:v>32898</c:v>
                </c:pt>
                <c:pt idx="2545">
                  <c:v>32899</c:v>
                </c:pt>
                <c:pt idx="2546">
                  <c:v>32902</c:v>
                </c:pt>
                <c:pt idx="2547">
                  <c:v>32903</c:v>
                </c:pt>
                <c:pt idx="2548">
                  <c:v>32904</c:v>
                </c:pt>
                <c:pt idx="2549">
                  <c:v>32905</c:v>
                </c:pt>
                <c:pt idx="2550">
                  <c:v>32906</c:v>
                </c:pt>
                <c:pt idx="2551">
                  <c:v>32909</c:v>
                </c:pt>
                <c:pt idx="2552">
                  <c:v>32910</c:v>
                </c:pt>
                <c:pt idx="2553">
                  <c:v>32911</c:v>
                </c:pt>
                <c:pt idx="2554">
                  <c:v>32912</c:v>
                </c:pt>
                <c:pt idx="2555">
                  <c:v>32913</c:v>
                </c:pt>
                <c:pt idx="2556">
                  <c:v>32916</c:v>
                </c:pt>
                <c:pt idx="2557">
                  <c:v>32917</c:v>
                </c:pt>
                <c:pt idx="2558">
                  <c:v>32918</c:v>
                </c:pt>
                <c:pt idx="2559">
                  <c:v>32919</c:v>
                </c:pt>
                <c:pt idx="2560">
                  <c:v>32920</c:v>
                </c:pt>
                <c:pt idx="2561">
                  <c:v>32924</c:v>
                </c:pt>
                <c:pt idx="2562">
                  <c:v>32925</c:v>
                </c:pt>
                <c:pt idx="2563">
                  <c:v>32926</c:v>
                </c:pt>
                <c:pt idx="2564">
                  <c:v>32927</c:v>
                </c:pt>
                <c:pt idx="2565">
                  <c:v>32930</c:v>
                </c:pt>
                <c:pt idx="2566">
                  <c:v>32931</c:v>
                </c:pt>
                <c:pt idx="2567">
                  <c:v>32932</c:v>
                </c:pt>
                <c:pt idx="2568">
                  <c:v>32933</c:v>
                </c:pt>
                <c:pt idx="2569">
                  <c:v>32934</c:v>
                </c:pt>
                <c:pt idx="2570">
                  <c:v>32937</c:v>
                </c:pt>
                <c:pt idx="2571">
                  <c:v>32938</c:v>
                </c:pt>
                <c:pt idx="2572">
                  <c:v>32939</c:v>
                </c:pt>
                <c:pt idx="2573">
                  <c:v>32940</c:v>
                </c:pt>
                <c:pt idx="2574">
                  <c:v>32941</c:v>
                </c:pt>
                <c:pt idx="2575">
                  <c:v>32944</c:v>
                </c:pt>
                <c:pt idx="2576">
                  <c:v>32945</c:v>
                </c:pt>
                <c:pt idx="2577">
                  <c:v>32946</c:v>
                </c:pt>
                <c:pt idx="2578">
                  <c:v>32947</c:v>
                </c:pt>
                <c:pt idx="2579">
                  <c:v>32948</c:v>
                </c:pt>
                <c:pt idx="2580">
                  <c:v>32951</c:v>
                </c:pt>
                <c:pt idx="2581">
                  <c:v>32952</c:v>
                </c:pt>
                <c:pt idx="2582">
                  <c:v>32953</c:v>
                </c:pt>
                <c:pt idx="2583">
                  <c:v>32954</c:v>
                </c:pt>
                <c:pt idx="2584">
                  <c:v>32955</c:v>
                </c:pt>
                <c:pt idx="2585">
                  <c:v>32958</c:v>
                </c:pt>
                <c:pt idx="2586">
                  <c:v>32959</c:v>
                </c:pt>
                <c:pt idx="2587">
                  <c:v>32960</c:v>
                </c:pt>
                <c:pt idx="2588">
                  <c:v>32961</c:v>
                </c:pt>
                <c:pt idx="2589">
                  <c:v>32962</c:v>
                </c:pt>
                <c:pt idx="2590">
                  <c:v>32965</c:v>
                </c:pt>
                <c:pt idx="2591">
                  <c:v>32966</c:v>
                </c:pt>
                <c:pt idx="2592">
                  <c:v>32967</c:v>
                </c:pt>
                <c:pt idx="2593">
                  <c:v>32968</c:v>
                </c:pt>
                <c:pt idx="2594">
                  <c:v>32969</c:v>
                </c:pt>
                <c:pt idx="2595">
                  <c:v>32972</c:v>
                </c:pt>
                <c:pt idx="2596">
                  <c:v>32973</c:v>
                </c:pt>
                <c:pt idx="2597">
                  <c:v>32974</c:v>
                </c:pt>
                <c:pt idx="2598">
                  <c:v>32975</c:v>
                </c:pt>
                <c:pt idx="2599">
                  <c:v>32979</c:v>
                </c:pt>
                <c:pt idx="2600">
                  <c:v>32980</c:v>
                </c:pt>
                <c:pt idx="2601">
                  <c:v>32981</c:v>
                </c:pt>
                <c:pt idx="2602">
                  <c:v>32982</c:v>
                </c:pt>
                <c:pt idx="2603">
                  <c:v>32983</c:v>
                </c:pt>
                <c:pt idx="2604">
                  <c:v>32986</c:v>
                </c:pt>
                <c:pt idx="2605">
                  <c:v>32987</c:v>
                </c:pt>
                <c:pt idx="2606">
                  <c:v>32988</c:v>
                </c:pt>
                <c:pt idx="2607">
                  <c:v>32989</c:v>
                </c:pt>
                <c:pt idx="2608">
                  <c:v>32990</c:v>
                </c:pt>
                <c:pt idx="2609">
                  <c:v>32993</c:v>
                </c:pt>
                <c:pt idx="2610">
                  <c:v>32994</c:v>
                </c:pt>
                <c:pt idx="2611">
                  <c:v>32995</c:v>
                </c:pt>
                <c:pt idx="2612">
                  <c:v>32996</c:v>
                </c:pt>
                <c:pt idx="2613">
                  <c:v>32997</c:v>
                </c:pt>
                <c:pt idx="2614">
                  <c:v>33000</c:v>
                </c:pt>
                <c:pt idx="2615">
                  <c:v>33001</c:v>
                </c:pt>
                <c:pt idx="2616">
                  <c:v>33002</c:v>
                </c:pt>
                <c:pt idx="2617">
                  <c:v>33003</c:v>
                </c:pt>
                <c:pt idx="2618">
                  <c:v>33004</c:v>
                </c:pt>
                <c:pt idx="2619">
                  <c:v>33007</c:v>
                </c:pt>
                <c:pt idx="2620">
                  <c:v>33008</c:v>
                </c:pt>
                <c:pt idx="2621">
                  <c:v>33009</c:v>
                </c:pt>
                <c:pt idx="2622">
                  <c:v>33010</c:v>
                </c:pt>
                <c:pt idx="2623">
                  <c:v>33011</c:v>
                </c:pt>
                <c:pt idx="2624">
                  <c:v>33014</c:v>
                </c:pt>
                <c:pt idx="2625">
                  <c:v>33015</c:v>
                </c:pt>
                <c:pt idx="2626">
                  <c:v>33016</c:v>
                </c:pt>
                <c:pt idx="2627">
                  <c:v>33017</c:v>
                </c:pt>
                <c:pt idx="2628">
                  <c:v>33018</c:v>
                </c:pt>
                <c:pt idx="2629">
                  <c:v>33022</c:v>
                </c:pt>
                <c:pt idx="2630">
                  <c:v>33023</c:v>
                </c:pt>
                <c:pt idx="2631">
                  <c:v>33024</c:v>
                </c:pt>
                <c:pt idx="2632">
                  <c:v>33025</c:v>
                </c:pt>
                <c:pt idx="2633">
                  <c:v>33028</c:v>
                </c:pt>
                <c:pt idx="2634">
                  <c:v>33029</c:v>
                </c:pt>
                <c:pt idx="2635">
                  <c:v>33030</c:v>
                </c:pt>
                <c:pt idx="2636">
                  <c:v>33031</c:v>
                </c:pt>
                <c:pt idx="2637">
                  <c:v>33032</c:v>
                </c:pt>
                <c:pt idx="2638">
                  <c:v>33035</c:v>
                </c:pt>
                <c:pt idx="2639">
                  <c:v>33036</c:v>
                </c:pt>
                <c:pt idx="2640">
                  <c:v>33037</c:v>
                </c:pt>
                <c:pt idx="2641">
                  <c:v>33038</c:v>
                </c:pt>
                <c:pt idx="2642">
                  <c:v>33039</c:v>
                </c:pt>
                <c:pt idx="2643">
                  <c:v>33042</c:v>
                </c:pt>
                <c:pt idx="2644">
                  <c:v>33043</c:v>
                </c:pt>
                <c:pt idx="2645">
                  <c:v>33044</c:v>
                </c:pt>
                <c:pt idx="2646">
                  <c:v>33045</c:v>
                </c:pt>
                <c:pt idx="2647">
                  <c:v>33046</c:v>
                </c:pt>
                <c:pt idx="2648">
                  <c:v>33049</c:v>
                </c:pt>
                <c:pt idx="2649">
                  <c:v>33050</c:v>
                </c:pt>
                <c:pt idx="2650">
                  <c:v>33051</c:v>
                </c:pt>
                <c:pt idx="2651">
                  <c:v>33052</c:v>
                </c:pt>
                <c:pt idx="2652">
                  <c:v>33053</c:v>
                </c:pt>
                <c:pt idx="2653">
                  <c:v>33056</c:v>
                </c:pt>
                <c:pt idx="2654">
                  <c:v>33057</c:v>
                </c:pt>
                <c:pt idx="2655">
                  <c:v>33059</c:v>
                </c:pt>
                <c:pt idx="2656">
                  <c:v>33060</c:v>
                </c:pt>
                <c:pt idx="2657">
                  <c:v>33063</c:v>
                </c:pt>
                <c:pt idx="2658">
                  <c:v>33064</c:v>
                </c:pt>
                <c:pt idx="2659">
                  <c:v>33065</c:v>
                </c:pt>
                <c:pt idx="2660">
                  <c:v>33066</c:v>
                </c:pt>
                <c:pt idx="2661">
                  <c:v>33067</c:v>
                </c:pt>
                <c:pt idx="2662">
                  <c:v>33070</c:v>
                </c:pt>
                <c:pt idx="2663">
                  <c:v>33071</c:v>
                </c:pt>
                <c:pt idx="2664">
                  <c:v>33072</c:v>
                </c:pt>
                <c:pt idx="2665">
                  <c:v>33073</c:v>
                </c:pt>
                <c:pt idx="2666">
                  <c:v>33074</c:v>
                </c:pt>
                <c:pt idx="2667">
                  <c:v>33077</c:v>
                </c:pt>
                <c:pt idx="2668">
                  <c:v>33078</c:v>
                </c:pt>
                <c:pt idx="2669">
                  <c:v>33079</c:v>
                </c:pt>
                <c:pt idx="2670">
                  <c:v>33080</c:v>
                </c:pt>
                <c:pt idx="2671">
                  <c:v>33081</c:v>
                </c:pt>
                <c:pt idx="2672">
                  <c:v>33084</c:v>
                </c:pt>
                <c:pt idx="2673">
                  <c:v>33085</c:v>
                </c:pt>
                <c:pt idx="2674">
                  <c:v>33086</c:v>
                </c:pt>
                <c:pt idx="2675">
                  <c:v>33087</c:v>
                </c:pt>
                <c:pt idx="2676">
                  <c:v>33088</c:v>
                </c:pt>
                <c:pt idx="2677">
                  <c:v>33091</c:v>
                </c:pt>
                <c:pt idx="2678">
                  <c:v>33092</c:v>
                </c:pt>
                <c:pt idx="2679">
                  <c:v>33093</c:v>
                </c:pt>
                <c:pt idx="2680">
                  <c:v>33094</c:v>
                </c:pt>
                <c:pt idx="2681">
                  <c:v>33095</c:v>
                </c:pt>
                <c:pt idx="2682">
                  <c:v>33098</c:v>
                </c:pt>
                <c:pt idx="2683">
                  <c:v>33099</c:v>
                </c:pt>
                <c:pt idx="2684">
                  <c:v>33100</c:v>
                </c:pt>
                <c:pt idx="2685">
                  <c:v>33101</c:v>
                </c:pt>
                <c:pt idx="2686">
                  <c:v>33102</c:v>
                </c:pt>
                <c:pt idx="2687">
                  <c:v>33105</c:v>
                </c:pt>
                <c:pt idx="2688">
                  <c:v>33106</c:v>
                </c:pt>
                <c:pt idx="2689">
                  <c:v>33107</c:v>
                </c:pt>
                <c:pt idx="2690">
                  <c:v>33108</c:v>
                </c:pt>
                <c:pt idx="2691">
                  <c:v>33109</c:v>
                </c:pt>
                <c:pt idx="2692">
                  <c:v>33112</c:v>
                </c:pt>
                <c:pt idx="2693">
                  <c:v>33113</c:v>
                </c:pt>
                <c:pt idx="2694">
                  <c:v>33114</c:v>
                </c:pt>
                <c:pt idx="2695">
                  <c:v>33115</c:v>
                </c:pt>
                <c:pt idx="2696">
                  <c:v>33116</c:v>
                </c:pt>
                <c:pt idx="2697">
                  <c:v>33120</c:v>
                </c:pt>
                <c:pt idx="2698">
                  <c:v>33121</c:v>
                </c:pt>
                <c:pt idx="2699">
                  <c:v>33122</c:v>
                </c:pt>
                <c:pt idx="2700">
                  <c:v>33123</c:v>
                </c:pt>
                <c:pt idx="2701">
                  <c:v>33126</c:v>
                </c:pt>
                <c:pt idx="2702">
                  <c:v>33127</c:v>
                </c:pt>
                <c:pt idx="2703">
                  <c:v>33128</c:v>
                </c:pt>
                <c:pt idx="2704">
                  <c:v>33129</c:v>
                </c:pt>
                <c:pt idx="2705">
                  <c:v>33130</c:v>
                </c:pt>
                <c:pt idx="2706">
                  <c:v>33133</c:v>
                </c:pt>
                <c:pt idx="2707">
                  <c:v>33134</c:v>
                </c:pt>
                <c:pt idx="2708">
                  <c:v>33135</c:v>
                </c:pt>
                <c:pt idx="2709">
                  <c:v>33136</c:v>
                </c:pt>
                <c:pt idx="2710">
                  <c:v>33137</c:v>
                </c:pt>
                <c:pt idx="2711">
                  <c:v>33140</c:v>
                </c:pt>
                <c:pt idx="2712">
                  <c:v>33141</c:v>
                </c:pt>
                <c:pt idx="2713">
                  <c:v>33142</c:v>
                </c:pt>
                <c:pt idx="2714">
                  <c:v>33143</c:v>
                </c:pt>
                <c:pt idx="2715">
                  <c:v>33144</c:v>
                </c:pt>
                <c:pt idx="2716">
                  <c:v>33147</c:v>
                </c:pt>
                <c:pt idx="2717">
                  <c:v>33148</c:v>
                </c:pt>
                <c:pt idx="2718">
                  <c:v>33149</c:v>
                </c:pt>
                <c:pt idx="2719">
                  <c:v>33150</c:v>
                </c:pt>
                <c:pt idx="2720">
                  <c:v>33151</c:v>
                </c:pt>
                <c:pt idx="2721">
                  <c:v>33154</c:v>
                </c:pt>
                <c:pt idx="2722">
                  <c:v>33155</c:v>
                </c:pt>
                <c:pt idx="2723">
                  <c:v>33156</c:v>
                </c:pt>
                <c:pt idx="2724">
                  <c:v>33157</c:v>
                </c:pt>
                <c:pt idx="2725">
                  <c:v>33158</c:v>
                </c:pt>
                <c:pt idx="2726">
                  <c:v>33161</c:v>
                </c:pt>
                <c:pt idx="2727">
                  <c:v>33162</c:v>
                </c:pt>
                <c:pt idx="2728">
                  <c:v>33163</c:v>
                </c:pt>
                <c:pt idx="2729">
                  <c:v>33164</c:v>
                </c:pt>
                <c:pt idx="2730">
                  <c:v>33165</c:v>
                </c:pt>
                <c:pt idx="2731">
                  <c:v>33168</c:v>
                </c:pt>
                <c:pt idx="2732">
                  <c:v>33169</c:v>
                </c:pt>
                <c:pt idx="2733">
                  <c:v>33170</c:v>
                </c:pt>
                <c:pt idx="2734">
                  <c:v>33171</c:v>
                </c:pt>
                <c:pt idx="2735">
                  <c:v>33172</c:v>
                </c:pt>
                <c:pt idx="2736">
                  <c:v>33175</c:v>
                </c:pt>
                <c:pt idx="2737">
                  <c:v>33176</c:v>
                </c:pt>
                <c:pt idx="2738">
                  <c:v>33177</c:v>
                </c:pt>
                <c:pt idx="2739">
                  <c:v>33178</c:v>
                </c:pt>
                <c:pt idx="2740">
                  <c:v>33179</c:v>
                </c:pt>
                <c:pt idx="2741">
                  <c:v>33182</c:v>
                </c:pt>
                <c:pt idx="2742">
                  <c:v>33183</c:v>
                </c:pt>
                <c:pt idx="2743">
                  <c:v>33184</c:v>
                </c:pt>
                <c:pt idx="2744">
                  <c:v>33185</c:v>
                </c:pt>
                <c:pt idx="2745">
                  <c:v>33186</c:v>
                </c:pt>
                <c:pt idx="2746">
                  <c:v>33189</c:v>
                </c:pt>
                <c:pt idx="2747">
                  <c:v>33190</c:v>
                </c:pt>
                <c:pt idx="2748">
                  <c:v>33191</c:v>
                </c:pt>
                <c:pt idx="2749">
                  <c:v>33192</c:v>
                </c:pt>
                <c:pt idx="2750">
                  <c:v>33193</c:v>
                </c:pt>
                <c:pt idx="2751">
                  <c:v>33196</c:v>
                </c:pt>
                <c:pt idx="2752">
                  <c:v>33197</c:v>
                </c:pt>
                <c:pt idx="2753">
                  <c:v>33198</c:v>
                </c:pt>
                <c:pt idx="2754">
                  <c:v>33200</c:v>
                </c:pt>
                <c:pt idx="2755">
                  <c:v>33203</c:v>
                </c:pt>
                <c:pt idx="2756">
                  <c:v>33204</c:v>
                </c:pt>
                <c:pt idx="2757">
                  <c:v>33205</c:v>
                </c:pt>
                <c:pt idx="2758">
                  <c:v>33206</c:v>
                </c:pt>
                <c:pt idx="2759">
                  <c:v>33207</c:v>
                </c:pt>
                <c:pt idx="2760">
                  <c:v>33210</c:v>
                </c:pt>
                <c:pt idx="2761">
                  <c:v>33211</c:v>
                </c:pt>
                <c:pt idx="2762">
                  <c:v>33212</c:v>
                </c:pt>
                <c:pt idx="2763">
                  <c:v>33213</c:v>
                </c:pt>
                <c:pt idx="2764">
                  <c:v>33214</c:v>
                </c:pt>
                <c:pt idx="2765">
                  <c:v>33217</c:v>
                </c:pt>
                <c:pt idx="2766">
                  <c:v>33218</c:v>
                </c:pt>
                <c:pt idx="2767">
                  <c:v>33219</c:v>
                </c:pt>
                <c:pt idx="2768">
                  <c:v>33220</c:v>
                </c:pt>
                <c:pt idx="2769">
                  <c:v>33221</c:v>
                </c:pt>
                <c:pt idx="2770">
                  <c:v>33224</c:v>
                </c:pt>
                <c:pt idx="2771">
                  <c:v>33225</c:v>
                </c:pt>
                <c:pt idx="2772">
                  <c:v>33226</c:v>
                </c:pt>
                <c:pt idx="2773">
                  <c:v>33227</c:v>
                </c:pt>
                <c:pt idx="2774">
                  <c:v>33228</c:v>
                </c:pt>
                <c:pt idx="2775">
                  <c:v>33231</c:v>
                </c:pt>
                <c:pt idx="2776">
                  <c:v>33233</c:v>
                </c:pt>
                <c:pt idx="2777">
                  <c:v>33234</c:v>
                </c:pt>
                <c:pt idx="2778">
                  <c:v>33235</c:v>
                </c:pt>
                <c:pt idx="2779">
                  <c:v>33238</c:v>
                </c:pt>
                <c:pt idx="2780">
                  <c:v>33240</c:v>
                </c:pt>
                <c:pt idx="2781">
                  <c:v>33241</c:v>
                </c:pt>
                <c:pt idx="2782">
                  <c:v>33242</c:v>
                </c:pt>
                <c:pt idx="2783">
                  <c:v>33245</c:v>
                </c:pt>
                <c:pt idx="2784">
                  <c:v>33246</c:v>
                </c:pt>
                <c:pt idx="2785">
                  <c:v>33247</c:v>
                </c:pt>
                <c:pt idx="2786">
                  <c:v>33248</c:v>
                </c:pt>
                <c:pt idx="2787">
                  <c:v>33249</c:v>
                </c:pt>
                <c:pt idx="2788">
                  <c:v>33252</c:v>
                </c:pt>
                <c:pt idx="2789">
                  <c:v>33253</c:v>
                </c:pt>
                <c:pt idx="2790">
                  <c:v>33254</c:v>
                </c:pt>
                <c:pt idx="2791">
                  <c:v>33255</c:v>
                </c:pt>
                <c:pt idx="2792">
                  <c:v>33256</c:v>
                </c:pt>
                <c:pt idx="2793">
                  <c:v>33259</c:v>
                </c:pt>
                <c:pt idx="2794">
                  <c:v>33260</c:v>
                </c:pt>
                <c:pt idx="2795">
                  <c:v>33261</c:v>
                </c:pt>
                <c:pt idx="2796">
                  <c:v>33262</c:v>
                </c:pt>
                <c:pt idx="2797">
                  <c:v>33263</c:v>
                </c:pt>
                <c:pt idx="2798">
                  <c:v>33266</c:v>
                </c:pt>
                <c:pt idx="2799">
                  <c:v>33267</c:v>
                </c:pt>
                <c:pt idx="2800">
                  <c:v>33268</c:v>
                </c:pt>
                <c:pt idx="2801">
                  <c:v>33269</c:v>
                </c:pt>
                <c:pt idx="2802">
                  <c:v>33270</c:v>
                </c:pt>
                <c:pt idx="2803">
                  <c:v>33273</c:v>
                </c:pt>
                <c:pt idx="2804">
                  <c:v>33274</c:v>
                </c:pt>
                <c:pt idx="2805">
                  <c:v>33275</c:v>
                </c:pt>
                <c:pt idx="2806">
                  <c:v>33276</c:v>
                </c:pt>
                <c:pt idx="2807">
                  <c:v>33277</c:v>
                </c:pt>
                <c:pt idx="2808">
                  <c:v>33280</c:v>
                </c:pt>
                <c:pt idx="2809">
                  <c:v>33281</c:v>
                </c:pt>
                <c:pt idx="2810">
                  <c:v>33282</c:v>
                </c:pt>
                <c:pt idx="2811">
                  <c:v>33283</c:v>
                </c:pt>
                <c:pt idx="2812">
                  <c:v>33284</c:v>
                </c:pt>
                <c:pt idx="2813">
                  <c:v>33288</c:v>
                </c:pt>
                <c:pt idx="2814">
                  <c:v>33289</c:v>
                </c:pt>
                <c:pt idx="2815">
                  <c:v>33290</c:v>
                </c:pt>
                <c:pt idx="2816">
                  <c:v>33291</c:v>
                </c:pt>
                <c:pt idx="2817">
                  <c:v>33294</c:v>
                </c:pt>
                <c:pt idx="2818">
                  <c:v>33295</c:v>
                </c:pt>
                <c:pt idx="2819">
                  <c:v>33296</c:v>
                </c:pt>
                <c:pt idx="2820">
                  <c:v>33297</c:v>
                </c:pt>
                <c:pt idx="2821">
                  <c:v>33298</c:v>
                </c:pt>
                <c:pt idx="2822">
                  <c:v>33301</c:v>
                </c:pt>
                <c:pt idx="2823">
                  <c:v>33302</c:v>
                </c:pt>
                <c:pt idx="2824">
                  <c:v>33303</c:v>
                </c:pt>
                <c:pt idx="2825">
                  <c:v>33304</c:v>
                </c:pt>
                <c:pt idx="2826">
                  <c:v>33305</c:v>
                </c:pt>
                <c:pt idx="2827">
                  <c:v>33308</c:v>
                </c:pt>
                <c:pt idx="2828">
                  <c:v>33309</c:v>
                </c:pt>
                <c:pt idx="2829">
                  <c:v>33310</c:v>
                </c:pt>
                <c:pt idx="2830">
                  <c:v>33311</c:v>
                </c:pt>
                <c:pt idx="2831">
                  <c:v>33312</c:v>
                </c:pt>
                <c:pt idx="2832">
                  <c:v>33315</c:v>
                </c:pt>
                <c:pt idx="2833">
                  <c:v>33316</c:v>
                </c:pt>
                <c:pt idx="2834">
                  <c:v>33317</c:v>
                </c:pt>
                <c:pt idx="2835">
                  <c:v>33318</c:v>
                </c:pt>
                <c:pt idx="2836">
                  <c:v>33319</c:v>
                </c:pt>
                <c:pt idx="2837">
                  <c:v>33322</c:v>
                </c:pt>
                <c:pt idx="2838">
                  <c:v>33323</c:v>
                </c:pt>
                <c:pt idx="2839">
                  <c:v>33324</c:v>
                </c:pt>
                <c:pt idx="2840">
                  <c:v>33325</c:v>
                </c:pt>
                <c:pt idx="2841">
                  <c:v>33329</c:v>
                </c:pt>
                <c:pt idx="2842">
                  <c:v>33330</c:v>
                </c:pt>
                <c:pt idx="2843">
                  <c:v>33331</c:v>
                </c:pt>
                <c:pt idx="2844">
                  <c:v>33332</c:v>
                </c:pt>
                <c:pt idx="2845">
                  <c:v>33333</c:v>
                </c:pt>
                <c:pt idx="2846">
                  <c:v>33336</c:v>
                </c:pt>
                <c:pt idx="2847">
                  <c:v>33337</c:v>
                </c:pt>
                <c:pt idx="2848">
                  <c:v>33338</c:v>
                </c:pt>
                <c:pt idx="2849">
                  <c:v>33339</c:v>
                </c:pt>
                <c:pt idx="2850">
                  <c:v>33340</c:v>
                </c:pt>
                <c:pt idx="2851">
                  <c:v>33343</c:v>
                </c:pt>
                <c:pt idx="2852">
                  <c:v>33344</c:v>
                </c:pt>
                <c:pt idx="2853">
                  <c:v>33345</c:v>
                </c:pt>
                <c:pt idx="2854">
                  <c:v>33346</c:v>
                </c:pt>
                <c:pt idx="2855">
                  <c:v>33347</c:v>
                </c:pt>
                <c:pt idx="2856">
                  <c:v>33350</c:v>
                </c:pt>
                <c:pt idx="2857">
                  <c:v>33351</c:v>
                </c:pt>
                <c:pt idx="2858">
                  <c:v>33352</c:v>
                </c:pt>
                <c:pt idx="2859">
                  <c:v>33353</c:v>
                </c:pt>
                <c:pt idx="2860">
                  <c:v>33354</c:v>
                </c:pt>
                <c:pt idx="2861">
                  <c:v>33357</c:v>
                </c:pt>
                <c:pt idx="2862">
                  <c:v>33358</c:v>
                </c:pt>
                <c:pt idx="2863">
                  <c:v>33359</c:v>
                </c:pt>
                <c:pt idx="2864">
                  <c:v>33360</c:v>
                </c:pt>
                <c:pt idx="2865">
                  <c:v>33361</c:v>
                </c:pt>
                <c:pt idx="2866">
                  <c:v>33364</c:v>
                </c:pt>
                <c:pt idx="2867">
                  <c:v>33365</c:v>
                </c:pt>
                <c:pt idx="2868">
                  <c:v>33366</c:v>
                </c:pt>
                <c:pt idx="2869">
                  <c:v>33367</c:v>
                </c:pt>
                <c:pt idx="2870">
                  <c:v>33368</c:v>
                </c:pt>
                <c:pt idx="2871">
                  <c:v>33371</c:v>
                </c:pt>
                <c:pt idx="2872">
                  <c:v>33372</c:v>
                </c:pt>
                <c:pt idx="2873">
                  <c:v>33373</c:v>
                </c:pt>
                <c:pt idx="2874">
                  <c:v>33374</c:v>
                </c:pt>
                <c:pt idx="2875">
                  <c:v>33375</c:v>
                </c:pt>
                <c:pt idx="2876">
                  <c:v>33378</c:v>
                </c:pt>
                <c:pt idx="2877">
                  <c:v>33379</c:v>
                </c:pt>
                <c:pt idx="2878">
                  <c:v>33380</c:v>
                </c:pt>
                <c:pt idx="2879">
                  <c:v>33381</c:v>
                </c:pt>
                <c:pt idx="2880">
                  <c:v>33382</c:v>
                </c:pt>
                <c:pt idx="2881">
                  <c:v>33386</c:v>
                </c:pt>
                <c:pt idx="2882">
                  <c:v>33387</c:v>
                </c:pt>
                <c:pt idx="2883">
                  <c:v>33388</c:v>
                </c:pt>
                <c:pt idx="2884">
                  <c:v>33389</c:v>
                </c:pt>
                <c:pt idx="2885">
                  <c:v>33392</c:v>
                </c:pt>
                <c:pt idx="2886">
                  <c:v>33393</c:v>
                </c:pt>
                <c:pt idx="2887">
                  <c:v>33394</c:v>
                </c:pt>
                <c:pt idx="2888">
                  <c:v>33395</c:v>
                </c:pt>
                <c:pt idx="2889">
                  <c:v>33396</c:v>
                </c:pt>
                <c:pt idx="2890">
                  <c:v>33399</c:v>
                </c:pt>
                <c:pt idx="2891">
                  <c:v>33400</c:v>
                </c:pt>
                <c:pt idx="2892">
                  <c:v>33401</c:v>
                </c:pt>
                <c:pt idx="2893">
                  <c:v>33402</c:v>
                </c:pt>
                <c:pt idx="2894">
                  <c:v>33403</c:v>
                </c:pt>
                <c:pt idx="2895">
                  <c:v>33406</c:v>
                </c:pt>
                <c:pt idx="2896">
                  <c:v>33407</c:v>
                </c:pt>
                <c:pt idx="2897">
                  <c:v>33408</c:v>
                </c:pt>
                <c:pt idx="2898">
                  <c:v>33409</c:v>
                </c:pt>
                <c:pt idx="2899">
                  <c:v>33410</c:v>
                </c:pt>
                <c:pt idx="2900">
                  <c:v>33413</c:v>
                </c:pt>
                <c:pt idx="2901">
                  <c:v>33414</c:v>
                </c:pt>
                <c:pt idx="2902">
                  <c:v>33415</c:v>
                </c:pt>
                <c:pt idx="2903">
                  <c:v>33416</c:v>
                </c:pt>
                <c:pt idx="2904">
                  <c:v>33417</c:v>
                </c:pt>
                <c:pt idx="2905">
                  <c:v>33420</c:v>
                </c:pt>
                <c:pt idx="2906">
                  <c:v>33421</c:v>
                </c:pt>
                <c:pt idx="2907">
                  <c:v>33422</c:v>
                </c:pt>
                <c:pt idx="2908">
                  <c:v>33424</c:v>
                </c:pt>
                <c:pt idx="2909">
                  <c:v>33427</c:v>
                </c:pt>
                <c:pt idx="2910">
                  <c:v>33428</c:v>
                </c:pt>
                <c:pt idx="2911">
                  <c:v>33429</c:v>
                </c:pt>
                <c:pt idx="2912">
                  <c:v>33430</c:v>
                </c:pt>
                <c:pt idx="2913">
                  <c:v>33431</c:v>
                </c:pt>
                <c:pt idx="2914">
                  <c:v>33434</c:v>
                </c:pt>
                <c:pt idx="2915">
                  <c:v>33435</c:v>
                </c:pt>
                <c:pt idx="2916">
                  <c:v>33436</c:v>
                </c:pt>
                <c:pt idx="2917">
                  <c:v>33437</c:v>
                </c:pt>
                <c:pt idx="2918">
                  <c:v>33438</c:v>
                </c:pt>
                <c:pt idx="2919">
                  <c:v>33441</c:v>
                </c:pt>
                <c:pt idx="2920">
                  <c:v>33442</c:v>
                </c:pt>
                <c:pt idx="2921">
                  <c:v>33443</c:v>
                </c:pt>
                <c:pt idx="2922">
                  <c:v>33444</c:v>
                </c:pt>
                <c:pt idx="2923">
                  <c:v>33445</c:v>
                </c:pt>
                <c:pt idx="2924">
                  <c:v>33448</c:v>
                </c:pt>
                <c:pt idx="2925">
                  <c:v>33449</c:v>
                </c:pt>
                <c:pt idx="2926">
                  <c:v>33450</c:v>
                </c:pt>
                <c:pt idx="2927">
                  <c:v>33451</c:v>
                </c:pt>
                <c:pt idx="2928">
                  <c:v>33452</c:v>
                </c:pt>
                <c:pt idx="2929">
                  <c:v>33455</c:v>
                </c:pt>
                <c:pt idx="2930">
                  <c:v>33456</c:v>
                </c:pt>
                <c:pt idx="2931">
                  <c:v>33457</c:v>
                </c:pt>
                <c:pt idx="2932">
                  <c:v>33458</c:v>
                </c:pt>
                <c:pt idx="2933">
                  <c:v>33459</c:v>
                </c:pt>
                <c:pt idx="2934">
                  <c:v>33462</c:v>
                </c:pt>
                <c:pt idx="2935">
                  <c:v>33463</c:v>
                </c:pt>
                <c:pt idx="2936">
                  <c:v>33464</c:v>
                </c:pt>
                <c:pt idx="2937">
                  <c:v>33465</c:v>
                </c:pt>
                <c:pt idx="2938">
                  <c:v>33466</c:v>
                </c:pt>
                <c:pt idx="2939">
                  <c:v>33469</c:v>
                </c:pt>
                <c:pt idx="2940">
                  <c:v>33470</c:v>
                </c:pt>
                <c:pt idx="2941">
                  <c:v>33471</c:v>
                </c:pt>
                <c:pt idx="2942">
                  <c:v>33472</c:v>
                </c:pt>
                <c:pt idx="2943">
                  <c:v>33473</c:v>
                </c:pt>
                <c:pt idx="2944">
                  <c:v>33476</c:v>
                </c:pt>
                <c:pt idx="2945">
                  <c:v>33477</c:v>
                </c:pt>
                <c:pt idx="2946">
                  <c:v>33478</c:v>
                </c:pt>
                <c:pt idx="2947">
                  <c:v>33479</c:v>
                </c:pt>
                <c:pt idx="2948">
                  <c:v>33480</c:v>
                </c:pt>
                <c:pt idx="2949">
                  <c:v>33484</c:v>
                </c:pt>
                <c:pt idx="2950">
                  <c:v>33485</c:v>
                </c:pt>
                <c:pt idx="2951">
                  <c:v>33486</c:v>
                </c:pt>
                <c:pt idx="2952">
                  <c:v>33487</c:v>
                </c:pt>
                <c:pt idx="2953">
                  <c:v>33490</c:v>
                </c:pt>
                <c:pt idx="2954">
                  <c:v>33491</c:v>
                </c:pt>
                <c:pt idx="2955">
                  <c:v>33492</c:v>
                </c:pt>
                <c:pt idx="2956">
                  <c:v>33493</c:v>
                </c:pt>
                <c:pt idx="2957">
                  <c:v>33494</c:v>
                </c:pt>
                <c:pt idx="2958">
                  <c:v>33497</c:v>
                </c:pt>
                <c:pt idx="2959">
                  <c:v>33498</c:v>
                </c:pt>
                <c:pt idx="2960">
                  <c:v>33499</c:v>
                </c:pt>
                <c:pt idx="2961">
                  <c:v>33500</c:v>
                </c:pt>
                <c:pt idx="2962">
                  <c:v>33501</c:v>
                </c:pt>
                <c:pt idx="2963">
                  <c:v>33504</c:v>
                </c:pt>
                <c:pt idx="2964">
                  <c:v>33505</c:v>
                </c:pt>
                <c:pt idx="2965">
                  <c:v>33506</c:v>
                </c:pt>
                <c:pt idx="2966">
                  <c:v>33507</c:v>
                </c:pt>
                <c:pt idx="2967">
                  <c:v>33508</c:v>
                </c:pt>
                <c:pt idx="2968">
                  <c:v>33511</c:v>
                </c:pt>
                <c:pt idx="2969">
                  <c:v>33512</c:v>
                </c:pt>
                <c:pt idx="2970">
                  <c:v>33513</c:v>
                </c:pt>
                <c:pt idx="2971">
                  <c:v>33514</c:v>
                </c:pt>
                <c:pt idx="2972">
                  <c:v>33515</c:v>
                </c:pt>
                <c:pt idx="2973">
                  <c:v>33518</c:v>
                </c:pt>
                <c:pt idx="2974">
                  <c:v>33519</c:v>
                </c:pt>
                <c:pt idx="2975">
                  <c:v>33520</c:v>
                </c:pt>
                <c:pt idx="2976">
                  <c:v>33521</c:v>
                </c:pt>
                <c:pt idx="2977">
                  <c:v>33522</c:v>
                </c:pt>
                <c:pt idx="2978">
                  <c:v>33525</c:v>
                </c:pt>
                <c:pt idx="2979">
                  <c:v>33526</c:v>
                </c:pt>
                <c:pt idx="2980">
                  <c:v>33527</c:v>
                </c:pt>
                <c:pt idx="2981">
                  <c:v>33528</c:v>
                </c:pt>
                <c:pt idx="2982">
                  <c:v>33529</c:v>
                </c:pt>
                <c:pt idx="2983">
                  <c:v>33532</c:v>
                </c:pt>
                <c:pt idx="2984">
                  <c:v>33533</c:v>
                </c:pt>
                <c:pt idx="2985">
                  <c:v>33534</c:v>
                </c:pt>
                <c:pt idx="2986">
                  <c:v>33535</c:v>
                </c:pt>
                <c:pt idx="2987">
                  <c:v>33536</c:v>
                </c:pt>
                <c:pt idx="2988">
                  <c:v>33539</c:v>
                </c:pt>
                <c:pt idx="2989">
                  <c:v>33540</c:v>
                </c:pt>
                <c:pt idx="2990">
                  <c:v>33541</c:v>
                </c:pt>
                <c:pt idx="2991">
                  <c:v>33542</c:v>
                </c:pt>
                <c:pt idx="2992">
                  <c:v>33543</c:v>
                </c:pt>
                <c:pt idx="2993">
                  <c:v>33546</c:v>
                </c:pt>
                <c:pt idx="2994">
                  <c:v>33547</c:v>
                </c:pt>
                <c:pt idx="2995">
                  <c:v>33548</c:v>
                </c:pt>
                <c:pt idx="2996">
                  <c:v>33549</c:v>
                </c:pt>
                <c:pt idx="2997">
                  <c:v>33550</c:v>
                </c:pt>
                <c:pt idx="2998">
                  <c:v>33553</c:v>
                </c:pt>
                <c:pt idx="2999">
                  <c:v>33554</c:v>
                </c:pt>
                <c:pt idx="3000">
                  <c:v>33555</c:v>
                </c:pt>
                <c:pt idx="3001">
                  <c:v>33556</c:v>
                </c:pt>
                <c:pt idx="3002">
                  <c:v>33557</c:v>
                </c:pt>
                <c:pt idx="3003">
                  <c:v>33560</c:v>
                </c:pt>
                <c:pt idx="3004">
                  <c:v>33561</c:v>
                </c:pt>
                <c:pt idx="3005">
                  <c:v>33562</c:v>
                </c:pt>
                <c:pt idx="3006">
                  <c:v>33563</c:v>
                </c:pt>
                <c:pt idx="3007">
                  <c:v>33564</c:v>
                </c:pt>
                <c:pt idx="3008">
                  <c:v>33567</c:v>
                </c:pt>
                <c:pt idx="3009">
                  <c:v>33568</c:v>
                </c:pt>
                <c:pt idx="3010">
                  <c:v>33569</c:v>
                </c:pt>
                <c:pt idx="3011">
                  <c:v>33571</c:v>
                </c:pt>
                <c:pt idx="3012">
                  <c:v>33574</c:v>
                </c:pt>
                <c:pt idx="3013">
                  <c:v>33575</c:v>
                </c:pt>
                <c:pt idx="3014">
                  <c:v>33576</c:v>
                </c:pt>
                <c:pt idx="3015">
                  <c:v>33577</c:v>
                </c:pt>
                <c:pt idx="3016">
                  <c:v>33578</c:v>
                </c:pt>
                <c:pt idx="3017">
                  <c:v>33581</c:v>
                </c:pt>
                <c:pt idx="3018">
                  <c:v>33582</c:v>
                </c:pt>
                <c:pt idx="3019">
                  <c:v>33583</c:v>
                </c:pt>
                <c:pt idx="3020">
                  <c:v>33584</c:v>
                </c:pt>
                <c:pt idx="3021">
                  <c:v>33585</c:v>
                </c:pt>
                <c:pt idx="3022">
                  <c:v>33588</c:v>
                </c:pt>
                <c:pt idx="3023">
                  <c:v>33589</c:v>
                </c:pt>
                <c:pt idx="3024">
                  <c:v>33590</c:v>
                </c:pt>
                <c:pt idx="3025">
                  <c:v>33591</c:v>
                </c:pt>
                <c:pt idx="3026">
                  <c:v>33592</c:v>
                </c:pt>
                <c:pt idx="3027">
                  <c:v>33595</c:v>
                </c:pt>
                <c:pt idx="3028">
                  <c:v>33596</c:v>
                </c:pt>
                <c:pt idx="3029">
                  <c:v>33598</c:v>
                </c:pt>
                <c:pt idx="3030">
                  <c:v>33599</c:v>
                </c:pt>
                <c:pt idx="3031">
                  <c:v>33602</c:v>
                </c:pt>
                <c:pt idx="3032">
                  <c:v>33603</c:v>
                </c:pt>
                <c:pt idx="3033">
                  <c:v>33605</c:v>
                </c:pt>
                <c:pt idx="3034">
                  <c:v>33606</c:v>
                </c:pt>
                <c:pt idx="3035">
                  <c:v>33609</c:v>
                </c:pt>
                <c:pt idx="3036">
                  <c:v>33610</c:v>
                </c:pt>
                <c:pt idx="3037">
                  <c:v>33611</c:v>
                </c:pt>
                <c:pt idx="3038">
                  <c:v>33612</c:v>
                </c:pt>
                <c:pt idx="3039">
                  <c:v>33613</c:v>
                </c:pt>
                <c:pt idx="3040">
                  <c:v>33616</c:v>
                </c:pt>
                <c:pt idx="3041">
                  <c:v>33617</c:v>
                </c:pt>
                <c:pt idx="3042">
                  <c:v>33618</c:v>
                </c:pt>
                <c:pt idx="3043">
                  <c:v>33619</c:v>
                </c:pt>
                <c:pt idx="3044">
                  <c:v>33620</c:v>
                </c:pt>
                <c:pt idx="3045">
                  <c:v>33623</c:v>
                </c:pt>
                <c:pt idx="3046">
                  <c:v>33624</c:v>
                </c:pt>
                <c:pt idx="3047">
                  <c:v>33625</c:v>
                </c:pt>
                <c:pt idx="3048">
                  <c:v>33626</c:v>
                </c:pt>
                <c:pt idx="3049">
                  <c:v>33627</c:v>
                </c:pt>
                <c:pt idx="3050">
                  <c:v>33630</c:v>
                </c:pt>
                <c:pt idx="3051">
                  <c:v>33631</c:v>
                </c:pt>
                <c:pt idx="3052">
                  <c:v>33632</c:v>
                </c:pt>
                <c:pt idx="3053">
                  <c:v>33633</c:v>
                </c:pt>
                <c:pt idx="3054">
                  <c:v>33634</c:v>
                </c:pt>
                <c:pt idx="3055">
                  <c:v>33637</c:v>
                </c:pt>
                <c:pt idx="3056">
                  <c:v>33638</c:v>
                </c:pt>
                <c:pt idx="3057">
                  <c:v>33639</c:v>
                </c:pt>
                <c:pt idx="3058">
                  <c:v>33640</c:v>
                </c:pt>
                <c:pt idx="3059">
                  <c:v>33641</c:v>
                </c:pt>
                <c:pt idx="3060">
                  <c:v>33644</c:v>
                </c:pt>
                <c:pt idx="3061">
                  <c:v>33645</c:v>
                </c:pt>
                <c:pt idx="3062">
                  <c:v>33646</c:v>
                </c:pt>
                <c:pt idx="3063">
                  <c:v>33647</c:v>
                </c:pt>
                <c:pt idx="3064">
                  <c:v>33648</c:v>
                </c:pt>
                <c:pt idx="3065">
                  <c:v>33652</c:v>
                </c:pt>
                <c:pt idx="3066">
                  <c:v>33653</c:v>
                </c:pt>
                <c:pt idx="3067">
                  <c:v>33654</c:v>
                </c:pt>
                <c:pt idx="3068">
                  <c:v>33655</c:v>
                </c:pt>
                <c:pt idx="3069">
                  <c:v>33658</c:v>
                </c:pt>
                <c:pt idx="3070">
                  <c:v>33659</c:v>
                </c:pt>
                <c:pt idx="3071">
                  <c:v>33660</c:v>
                </c:pt>
                <c:pt idx="3072">
                  <c:v>33661</c:v>
                </c:pt>
                <c:pt idx="3073">
                  <c:v>33662</c:v>
                </c:pt>
                <c:pt idx="3074">
                  <c:v>33665</c:v>
                </c:pt>
                <c:pt idx="3075">
                  <c:v>33666</c:v>
                </c:pt>
                <c:pt idx="3076">
                  <c:v>33667</c:v>
                </c:pt>
                <c:pt idx="3077">
                  <c:v>33668</c:v>
                </c:pt>
                <c:pt idx="3078">
                  <c:v>33669</c:v>
                </c:pt>
                <c:pt idx="3079">
                  <c:v>33672</c:v>
                </c:pt>
                <c:pt idx="3080">
                  <c:v>33673</c:v>
                </c:pt>
                <c:pt idx="3081">
                  <c:v>33674</c:v>
                </c:pt>
                <c:pt idx="3082">
                  <c:v>33675</c:v>
                </c:pt>
                <c:pt idx="3083">
                  <c:v>33676</c:v>
                </c:pt>
                <c:pt idx="3084">
                  <c:v>33679</c:v>
                </c:pt>
                <c:pt idx="3085">
                  <c:v>33680</c:v>
                </c:pt>
                <c:pt idx="3086">
                  <c:v>33681</c:v>
                </c:pt>
                <c:pt idx="3087">
                  <c:v>33682</c:v>
                </c:pt>
                <c:pt idx="3088">
                  <c:v>33683</c:v>
                </c:pt>
                <c:pt idx="3089">
                  <c:v>33686</c:v>
                </c:pt>
                <c:pt idx="3090">
                  <c:v>33687</c:v>
                </c:pt>
                <c:pt idx="3091">
                  <c:v>33688</c:v>
                </c:pt>
                <c:pt idx="3092">
                  <c:v>33689</c:v>
                </c:pt>
                <c:pt idx="3093">
                  <c:v>33690</c:v>
                </c:pt>
                <c:pt idx="3094">
                  <c:v>33693</c:v>
                </c:pt>
                <c:pt idx="3095">
                  <c:v>33694</c:v>
                </c:pt>
                <c:pt idx="3096">
                  <c:v>33695</c:v>
                </c:pt>
                <c:pt idx="3097">
                  <c:v>33696</c:v>
                </c:pt>
                <c:pt idx="3098">
                  <c:v>33697</c:v>
                </c:pt>
                <c:pt idx="3099">
                  <c:v>33700</c:v>
                </c:pt>
                <c:pt idx="3100">
                  <c:v>33701</c:v>
                </c:pt>
                <c:pt idx="3101">
                  <c:v>33702</c:v>
                </c:pt>
                <c:pt idx="3102">
                  <c:v>33703</c:v>
                </c:pt>
                <c:pt idx="3103">
                  <c:v>33704</c:v>
                </c:pt>
                <c:pt idx="3104">
                  <c:v>33707</c:v>
                </c:pt>
                <c:pt idx="3105">
                  <c:v>33708</c:v>
                </c:pt>
                <c:pt idx="3106">
                  <c:v>33709</c:v>
                </c:pt>
                <c:pt idx="3107">
                  <c:v>33710</c:v>
                </c:pt>
                <c:pt idx="3108">
                  <c:v>33714</c:v>
                </c:pt>
                <c:pt idx="3109">
                  <c:v>33715</c:v>
                </c:pt>
                <c:pt idx="3110">
                  <c:v>33716</c:v>
                </c:pt>
                <c:pt idx="3111">
                  <c:v>33717</c:v>
                </c:pt>
                <c:pt idx="3112">
                  <c:v>33718</c:v>
                </c:pt>
                <c:pt idx="3113">
                  <c:v>33721</c:v>
                </c:pt>
                <c:pt idx="3114">
                  <c:v>33722</c:v>
                </c:pt>
                <c:pt idx="3115">
                  <c:v>33723</c:v>
                </c:pt>
                <c:pt idx="3116">
                  <c:v>33724</c:v>
                </c:pt>
                <c:pt idx="3117">
                  <c:v>33725</c:v>
                </c:pt>
                <c:pt idx="3118">
                  <c:v>33728</c:v>
                </c:pt>
                <c:pt idx="3119">
                  <c:v>33729</c:v>
                </c:pt>
                <c:pt idx="3120">
                  <c:v>33730</c:v>
                </c:pt>
                <c:pt idx="3121">
                  <c:v>33731</c:v>
                </c:pt>
                <c:pt idx="3122">
                  <c:v>33732</c:v>
                </c:pt>
                <c:pt idx="3123">
                  <c:v>33735</c:v>
                </c:pt>
                <c:pt idx="3124">
                  <c:v>33736</c:v>
                </c:pt>
                <c:pt idx="3125">
                  <c:v>33737</c:v>
                </c:pt>
                <c:pt idx="3126">
                  <c:v>33738</c:v>
                </c:pt>
                <c:pt idx="3127">
                  <c:v>33739</c:v>
                </c:pt>
                <c:pt idx="3128">
                  <c:v>33742</c:v>
                </c:pt>
                <c:pt idx="3129">
                  <c:v>33743</c:v>
                </c:pt>
                <c:pt idx="3130">
                  <c:v>33744</c:v>
                </c:pt>
                <c:pt idx="3131">
                  <c:v>33745</c:v>
                </c:pt>
                <c:pt idx="3132">
                  <c:v>33746</c:v>
                </c:pt>
                <c:pt idx="3133">
                  <c:v>33750</c:v>
                </c:pt>
                <c:pt idx="3134">
                  <c:v>33751</c:v>
                </c:pt>
                <c:pt idx="3135">
                  <c:v>33752</c:v>
                </c:pt>
                <c:pt idx="3136">
                  <c:v>33753</c:v>
                </c:pt>
                <c:pt idx="3137">
                  <c:v>33756</c:v>
                </c:pt>
                <c:pt idx="3138">
                  <c:v>33757</c:v>
                </c:pt>
                <c:pt idx="3139">
                  <c:v>33758</c:v>
                </c:pt>
                <c:pt idx="3140">
                  <c:v>33759</c:v>
                </c:pt>
                <c:pt idx="3141">
                  <c:v>33760</c:v>
                </c:pt>
                <c:pt idx="3142">
                  <c:v>33763</c:v>
                </c:pt>
                <c:pt idx="3143">
                  <c:v>33764</c:v>
                </c:pt>
                <c:pt idx="3144">
                  <c:v>33765</c:v>
                </c:pt>
                <c:pt idx="3145">
                  <c:v>33766</c:v>
                </c:pt>
                <c:pt idx="3146">
                  <c:v>33767</c:v>
                </c:pt>
                <c:pt idx="3147">
                  <c:v>33770</c:v>
                </c:pt>
                <c:pt idx="3148">
                  <c:v>33771</c:v>
                </c:pt>
                <c:pt idx="3149">
                  <c:v>33772</c:v>
                </c:pt>
                <c:pt idx="3150">
                  <c:v>33773</c:v>
                </c:pt>
                <c:pt idx="3151">
                  <c:v>33774</c:v>
                </c:pt>
                <c:pt idx="3152">
                  <c:v>33777</c:v>
                </c:pt>
                <c:pt idx="3153">
                  <c:v>33778</c:v>
                </c:pt>
                <c:pt idx="3154">
                  <c:v>33779</c:v>
                </c:pt>
                <c:pt idx="3155">
                  <c:v>33780</c:v>
                </c:pt>
                <c:pt idx="3156">
                  <c:v>33781</c:v>
                </c:pt>
                <c:pt idx="3157">
                  <c:v>33784</c:v>
                </c:pt>
                <c:pt idx="3158">
                  <c:v>33785</c:v>
                </c:pt>
                <c:pt idx="3159">
                  <c:v>33786</c:v>
                </c:pt>
                <c:pt idx="3160">
                  <c:v>33787</c:v>
                </c:pt>
                <c:pt idx="3161">
                  <c:v>33791</c:v>
                </c:pt>
                <c:pt idx="3162">
                  <c:v>33792</c:v>
                </c:pt>
                <c:pt idx="3163">
                  <c:v>33793</c:v>
                </c:pt>
                <c:pt idx="3164">
                  <c:v>33794</c:v>
                </c:pt>
                <c:pt idx="3165">
                  <c:v>33795</c:v>
                </c:pt>
                <c:pt idx="3166">
                  <c:v>33798</c:v>
                </c:pt>
                <c:pt idx="3167">
                  <c:v>33799</c:v>
                </c:pt>
                <c:pt idx="3168">
                  <c:v>33800</c:v>
                </c:pt>
                <c:pt idx="3169">
                  <c:v>33801</c:v>
                </c:pt>
                <c:pt idx="3170">
                  <c:v>33802</c:v>
                </c:pt>
                <c:pt idx="3171">
                  <c:v>33805</c:v>
                </c:pt>
                <c:pt idx="3172">
                  <c:v>33806</c:v>
                </c:pt>
                <c:pt idx="3173">
                  <c:v>33807</c:v>
                </c:pt>
                <c:pt idx="3174">
                  <c:v>33808</c:v>
                </c:pt>
                <c:pt idx="3175">
                  <c:v>33809</c:v>
                </c:pt>
                <c:pt idx="3176">
                  <c:v>33812</c:v>
                </c:pt>
                <c:pt idx="3177">
                  <c:v>33813</c:v>
                </c:pt>
                <c:pt idx="3178">
                  <c:v>33814</c:v>
                </c:pt>
                <c:pt idx="3179">
                  <c:v>33815</c:v>
                </c:pt>
                <c:pt idx="3180">
                  <c:v>33816</c:v>
                </c:pt>
                <c:pt idx="3181">
                  <c:v>33819</c:v>
                </c:pt>
                <c:pt idx="3182">
                  <c:v>33820</c:v>
                </c:pt>
                <c:pt idx="3183">
                  <c:v>33821</c:v>
                </c:pt>
                <c:pt idx="3184">
                  <c:v>33822</c:v>
                </c:pt>
                <c:pt idx="3185">
                  <c:v>33823</c:v>
                </c:pt>
                <c:pt idx="3186">
                  <c:v>33826</c:v>
                </c:pt>
                <c:pt idx="3187">
                  <c:v>33827</c:v>
                </c:pt>
                <c:pt idx="3188">
                  <c:v>33828</c:v>
                </c:pt>
                <c:pt idx="3189">
                  <c:v>33829</c:v>
                </c:pt>
                <c:pt idx="3190">
                  <c:v>33830</c:v>
                </c:pt>
                <c:pt idx="3191">
                  <c:v>33833</c:v>
                </c:pt>
                <c:pt idx="3192">
                  <c:v>33834</c:v>
                </c:pt>
                <c:pt idx="3193">
                  <c:v>33835</c:v>
                </c:pt>
                <c:pt idx="3194">
                  <c:v>33836</c:v>
                </c:pt>
                <c:pt idx="3195">
                  <c:v>33837</c:v>
                </c:pt>
                <c:pt idx="3196">
                  <c:v>33840</c:v>
                </c:pt>
                <c:pt idx="3197">
                  <c:v>33841</c:v>
                </c:pt>
                <c:pt idx="3198">
                  <c:v>33842</c:v>
                </c:pt>
                <c:pt idx="3199">
                  <c:v>33843</c:v>
                </c:pt>
                <c:pt idx="3200">
                  <c:v>33844</c:v>
                </c:pt>
                <c:pt idx="3201">
                  <c:v>33847</c:v>
                </c:pt>
                <c:pt idx="3202">
                  <c:v>33848</c:v>
                </c:pt>
                <c:pt idx="3203">
                  <c:v>33849</c:v>
                </c:pt>
                <c:pt idx="3204">
                  <c:v>33850</c:v>
                </c:pt>
                <c:pt idx="3205">
                  <c:v>33851</c:v>
                </c:pt>
                <c:pt idx="3206">
                  <c:v>33855</c:v>
                </c:pt>
                <c:pt idx="3207">
                  <c:v>33856</c:v>
                </c:pt>
                <c:pt idx="3208">
                  <c:v>33857</c:v>
                </c:pt>
                <c:pt idx="3209">
                  <c:v>33858</c:v>
                </c:pt>
                <c:pt idx="3210">
                  <c:v>33861</c:v>
                </c:pt>
                <c:pt idx="3211">
                  <c:v>33862</c:v>
                </c:pt>
                <c:pt idx="3212">
                  <c:v>33863</c:v>
                </c:pt>
                <c:pt idx="3213">
                  <c:v>33864</c:v>
                </c:pt>
                <c:pt idx="3214">
                  <c:v>33865</c:v>
                </c:pt>
                <c:pt idx="3215">
                  <c:v>33868</c:v>
                </c:pt>
                <c:pt idx="3216">
                  <c:v>33869</c:v>
                </c:pt>
                <c:pt idx="3217">
                  <c:v>33870</c:v>
                </c:pt>
                <c:pt idx="3218">
                  <c:v>33871</c:v>
                </c:pt>
                <c:pt idx="3219">
                  <c:v>33872</c:v>
                </c:pt>
                <c:pt idx="3220">
                  <c:v>33875</c:v>
                </c:pt>
                <c:pt idx="3221">
                  <c:v>33876</c:v>
                </c:pt>
                <c:pt idx="3222">
                  <c:v>33877</c:v>
                </c:pt>
                <c:pt idx="3223">
                  <c:v>33878</c:v>
                </c:pt>
                <c:pt idx="3224">
                  <c:v>33879</c:v>
                </c:pt>
                <c:pt idx="3225">
                  <c:v>33882</c:v>
                </c:pt>
                <c:pt idx="3226">
                  <c:v>33883</c:v>
                </c:pt>
                <c:pt idx="3227">
                  <c:v>33884</c:v>
                </c:pt>
                <c:pt idx="3228">
                  <c:v>33885</c:v>
                </c:pt>
                <c:pt idx="3229">
                  <c:v>33886</c:v>
                </c:pt>
                <c:pt idx="3230">
                  <c:v>33889</c:v>
                </c:pt>
                <c:pt idx="3231">
                  <c:v>33890</c:v>
                </c:pt>
                <c:pt idx="3232">
                  <c:v>33891</c:v>
                </c:pt>
                <c:pt idx="3233">
                  <c:v>33892</c:v>
                </c:pt>
                <c:pt idx="3234">
                  <c:v>33893</c:v>
                </c:pt>
                <c:pt idx="3235">
                  <c:v>33896</c:v>
                </c:pt>
                <c:pt idx="3236">
                  <c:v>33897</c:v>
                </c:pt>
                <c:pt idx="3237">
                  <c:v>33898</c:v>
                </c:pt>
                <c:pt idx="3238">
                  <c:v>33899</c:v>
                </c:pt>
                <c:pt idx="3239">
                  <c:v>33900</c:v>
                </c:pt>
                <c:pt idx="3240">
                  <c:v>33903</c:v>
                </c:pt>
                <c:pt idx="3241">
                  <c:v>33904</c:v>
                </c:pt>
                <c:pt idx="3242">
                  <c:v>33905</c:v>
                </c:pt>
                <c:pt idx="3243">
                  <c:v>33906</c:v>
                </c:pt>
                <c:pt idx="3244">
                  <c:v>33907</c:v>
                </c:pt>
                <c:pt idx="3245">
                  <c:v>33910</c:v>
                </c:pt>
                <c:pt idx="3246">
                  <c:v>33911</c:v>
                </c:pt>
                <c:pt idx="3247">
                  <c:v>33912</c:v>
                </c:pt>
                <c:pt idx="3248">
                  <c:v>33913</c:v>
                </c:pt>
                <c:pt idx="3249">
                  <c:v>33914</c:v>
                </c:pt>
                <c:pt idx="3250">
                  <c:v>33917</c:v>
                </c:pt>
                <c:pt idx="3251">
                  <c:v>33918</c:v>
                </c:pt>
                <c:pt idx="3252">
                  <c:v>33919</c:v>
                </c:pt>
                <c:pt idx="3253">
                  <c:v>33920</c:v>
                </c:pt>
                <c:pt idx="3254">
                  <c:v>33921</c:v>
                </c:pt>
                <c:pt idx="3255">
                  <c:v>33924</c:v>
                </c:pt>
                <c:pt idx="3256">
                  <c:v>33925</c:v>
                </c:pt>
                <c:pt idx="3257">
                  <c:v>33926</c:v>
                </c:pt>
                <c:pt idx="3258">
                  <c:v>33927</c:v>
                </c:pt>
                <c:pt idx="3259">
                  <c:v>33928</c:v>
                </c:pt>
                <c:pt idx="3260">
                  <c:v>33931</c:v>
                </c:pt>
                <c:pt idx="3261">
                  <c:v>33932</c:v>
                </c:pt>
                <c:pt idx="3262">
                  <c:v>33933</c:v>
                </c:pt>
                <c:pt idx="3263">
                  <c:v>33935</c:v>
                </c:pt>
                <c:pt idx="3264">
                  <c:v>33938</c:v>
                </c:pt>
                <c:pt idx="3265">
                  <c:v>33939</c:v>
                </c:pt>
                <c:pt idx="3266">
                  <c:v>33940</c:v>
                </c:pt>
                <c:pt idx="3267">
                  <c:v>33941</c:v>
                </c:pt>
                <c:pt idx="3268">
                  <c:v>33942</c:v>
                </c:pt>
                <c:pt idx="3269">
                  <c:v>33945</c:v>
                </c:pt>
                <c:pt idx="3270">
                  <c:v>33946</c:v>
                </c:pt>
                <c:pt idx="3271">
                  <c:v>33947</c:v>
                </c:pt>
                <c:pt idx="3272">
                  <c:v>33948</c:v>
                </c:pt>
                <c:pt idx="3273">
                  <c:v>33949</c:v>
                </c:pt>
                <c:pt idx="3274">
                  <c:v>33952</c:v>
                </c:pt>
                <c:pt idx="3275">
                  <c:v>33953</c:v>
                </c:pt>
                <c:pt idx="3276">
                  <c:v>33954</c:v>
                </c:pt>
                <c:pt idx="3277">
                  <c:v>33955</c:v>
                </c:pt>
                <c:pt idx="3278">
                  <c:v>33956</c:v>
                </c:pt>
                <c:pt idx="3279">
                  <c:v>33959</c:v>
                </c:pt>
                <c:pt idx="3280">
                  <c:v>33960</c:v>
                </c:pt>
                <c:pt idx="3281">
                  <c:v>33961</c:v>
                </c:pt>
                <c:pt idx="3282">
                  <c:v>33962</c:v>
                </c:pt>
                <c:pt idx="3283">
                  <c:v>33966</c:v>
                </c:pt>
                <c:pt idx="3284">
                  <c:v>33967</c:v>
                </c:pt>
                <c:pt idx="3285">
                  <c:v>33968</c:v>
                </c:pt>
                <c:pt idx="3286">
                  <c:v>33969</c:v>
                </c:pt>
                <c:pt idx="3287">
                  <c:v>33973</c:v>
                </c:pt>
                <c:pt idx="3288">
                  <c:v>33974</c:v>
                </c:pt>
                <c:pt idx="3289">
                  <c:v>33975</c:v>
                </c:pt>
                <c:pt idx="3290">
                  <c:v>33976</c:v>
                </c:pt>
                <c:pt idx="3291">
                  <c:v>33977</c:v>
                </c:pt>
                <c:pt idx="3292">
                  <c:v>33980</c:v>
                </c:pt>
                <c:pt idx="3293">
                  <c:v>33981</c:v>
                </c:pt>
                <c:pt idx="3294">
                  <c:v>33982</c:v>
                </c:pt>
                <c:pt idx="3295">
                  <c:v>33983</c:v>
                </c:pt>
                <c:pt idx="3296">
                  <c:v>33984</c:v>
                </c:pt>
                <c:pt idx="3297">
                  <c:v>33987</c:v>
                </c:pt>
                <c:pt idx="3298">
                  <c:v>33988</c:v>
                </c:pt>
                <c:pt idx="3299">
                  <c:v>33989</c:v>
                </c:pt>
                <c:pt idx="3300">
                  <c:v>33990</c:v>
                </c:pt>
                <c:pt idx="3301">
                  <c:v>33991</c:v>
                </c:pt>
                <c:pt idx="3302">
                  <c:v>33994</c:v>
                </c:pt>
                <c:pt idx="3303">
                  <c:v>33995</c:v>
                </c:pt>
                <c:pt idx="3304">
                  <c:v>33996</c:v>
                </c:pt>
                <c:pt idx="3305">
                  <c:v>33997</c:v>
                </c:pt>
                <c:pt idx="3306">
                  <c:v>33998</c:v>
                </c:pt>
                <c:pt idx="3307">
                  <c:v>34001</c:v>
                </c:pt>
                <c:pt idx="3308">
                  <c:v>34002</c:v>
                </c:pt>
                <c:pt idx="3309">
                  <c:v>34003</c:v>
                </c:pt>
                <c:pt idx="3310">
                  <c:v>34004</c:v>
                </c:pt>
                <c:pt idx="3311">
                  <c:v>34005</c:v>
                </c:pt>
                <c:pt idx="3312">
                  <c:v>34008</c:v>
                </c:pt>
                <c:pt idx="3313">
                  <c:v>34009</c:v>
                </c:pt>
                <c:pt idx="3314">
                  <c:v>34010</c:v>
                </c:pt>
                <c:pt idx="3315">
                  <c:v>34011</c:v>
                </c:pt>
                <c:pt idx="3316">
                  <c:v>34012</c:v>
                </c:pt>
                <c:pt idx="3317">
                  <c:v>34016</c:v>
                </c:pt>
                <c:pt idx="3318">
                  <c:v>34017</c:v>
                </c:pt>
                <c:pt idx="3319">
                  <c:v>34018</c:v>
                </c:pt>
                <c:pt idx="3320">
                  <c:v>34019</c:v>
                </c:pt>
                <c:pt idx="3321">
                  <c:v>34022</c:v>
                </c:pt>
                <c:pt idx="3322">
                  <c:v>34023</c:v>
                </c:pt>
                <c:pt idx="3323">
                  <c:v>34024</c:v>
                </c:pt>
                <c:pt idx="3324">
                  <c:v>34025</c:v>
                </c:pt>
                <c:pt idx="3325">
                  <c:v>34026</c:v>
                </c:pt>
                <c:pt idx="3326">
                  <c:v>34029</c:v>
                </c:pt>
                <c:pt idx="3327">
                  <c:v>34030</c:v>
                </c:pt>
                <c:pt idx="3328">
                  <c:v>34031</c:v>
                </c:pt>
                <c:pt idx="3329">
                  <c:v>34032</c:v>
                </c:pt>
                <c:pt idx="3330">
                  <c:v>34033</c:v>
                </c:pt>
                <c:pt idx="3331">
                  <c:v>34036</c:v>
                </c:pt>
                <c:pt idx="3332">
                  <c:v>34037</c:v>
                </c:pt>
                <c:pt idx="3333">
                  <c:v>34038</c:v>
                </c:pt>
                <c:pt idx="3334">
                  <c:v>34039</c:v>
                </c:pt>
                <c:pt idx="3335">
                  <c:v>34040</c:v>
                </c:pt>
                <c:pt idx="3336">
                  <c:v>34043</c:v>
                </c:pt>
                <c:pt idx="3337">
                  <c:v>34044</c:v>
                </c:pt>
                <c:pt idx="3338">
                  <c:v>34045</c:v>
                </c:pt>
                <c:pt idx="3339">
                  <c:v>34046</c:v>
                </c:pt>
                <c:pt idx="3340">
                  <c:v>34047</c:v>
                </c:pt>
                <c:pt idx="3341">
                  <c:v>34050</c:v>
                </c:pt>
                <c:pt idx="3342">
                  <c:v>34051</c:v>
                </c:pt>
                <c:pt idx="3343">
                  <c:v>34052</c:v>
                </c:pt>
                <c:pt idx="3344">
                  <c:v>34053</c:v>
                </c:pt>
                <c:pt idx="3345">
                  <c:v>34054</c:v>
                </c:pt>
                <c:pt idx="3346">
                  <c:v>34057</c:v>
                </c:pt>
                <c:pt idx="3347">
                  <c:v>34058</c:v>
                </c:pt>
                <c:pt idx="3348">
                  <c:v>34059</c:v>
                </c:pt>
                <c:pt idx="3349">
                  <c:v>34060</c:v>
                </c:pt>
                <c:pt idx="3350">
                  <c:v>34061</c:v>
                </c:pt>
                <c:pt idx="3351">
                  <c:v>34064</c:v>
                </c:pt>
                <c:pt idx="3352">
                  <c:v>34065</c:v>
                </c:pt>
                <c:pt idx="3353">
                  <c:v>34066</c:v>
                </c:pt>
                <c:pt idx="3354">
                  <c:v>34067</c:v>
                </c:pt>
                <c:pt idx="3355">
                  <c:v>34071</c:v>
                </c:pt>
                <c:pt idx="3356">
                  <c:v>34072</c:v>
                </c:pt>
                <c:pt idx="3357">
                  <c:v>34073</c:v>
                </c:pt>
                <c:pt idx="3358">
                  <c:v>34074</c:v>
                </c:pt>
                <c:pt idx="3359">
                  <c:v>34075</c:v>
                </c:pt>
                <c:pt idx="3360">
                  <c:v>34078</c:v>
                </c:pt>
                <c:pt idx="3361">
                  <c:v>34079</c:v>
                </c:pt>
                <c:pt idx="3362">
                  <c:v>34080</c:v>
                </c:pt>
                <c:pt idx="3363">
                  <c:v>34081</c:v>
                </c:pt>
                <c:pt idx="3364">
                  <c:v>34082</c:v>
                </c:pt>
                <c:pt idx="3365">
                  <c:v>34085</c:v>
                </c:pt>
                <c:pt idx="3366">
                  <c:v>34086</c:v>
                </c:pt>
                <c:pt idx="3367">
                  <c:v>34087</c:v>
                </c:pt>
                <c:pt idx="3368">
                  <c:v>34088</c:v>
                </c:pt>
                <c:pt idx="3369">
                  <c:v>34089</c:v>
                </c:pt>
                <c:pt idx="3370">
                  <c:v>34092</c:v>
                </c:pt>
                <c:pt idx="3371">
                  <c:v>34093</c:v>
                </c:pt>
                <c:pt idx="3372">
                  <c:v>34094</c:v>
                </c:pt>
                <c:pt idx="3373">
                  <c:v>34095</c:v>
                </c:pt>
                <c:pt idx="3374">
                  <c:v>34096</c:v>
                </c:pt>
                <c:pt idx="3375">
                  <c:v>34099</c:v>
                </c:pt>
                <c:pt idx="3376">
                  <c:v>34100</c:v>
                </c:pt>
                <c:pt idx="3377">
                  <c:v>34101</c:v>
                </c:pt>
                <c:pt idx="3378">
                  <c:v>34102</c:v>
                </c:pt>
                <c:pt idx="3379">
                  <c:v>34103</c:v>
                </c:pt>
                <c:pt idx="3380">
                  <c:v>34106</c:v>
                </c:pt>
                <c:pt idx="3381">
                  <c:v>34107</c:v>
                </c:pt>
                <c:pt idx="3382">
                  <c:v>34108</c:v>
                </c:pt>
                <c:pt idx="3383">
                  <c:v>34109</c:v>
                </c:pt>
                <c:pt idx="3384">
                  <c:v>34110</c:v>
                </c:pt>
                <c:pt idx="3385">
                  <c:v>34113</c:v>
                </c:pt>
                <c:pt idx="3386">
                  <c:v>34114</c:v>
                </c:pt>
                <c:pt idx="3387">
                  <c:v>34115</c:v>
                </c:pt>
                <c:pt idx="3388">
                  <c:v>34116</c:v>
                </c:pt>
                <c:pt idx="3389">
                  <c:v>34117</c:v>
                </c:pt>
                <c:pt idx="3390">
                  <c:v>34121</c:v>
                </c:pt>
                <c:pt idx="3391">
                  <c:v>34122</c:v>
                </c:pt>
                <c:pt idx="3392">
                  <c:v>34123</c:v>
                </c:pt>
                <c:pt idx="3393">
                  <c:v>34124</c:v>
                </c:pt>
                <c:pt idx="3394">
                  <c:v>34127</c:v>
                </c:pt>
                <c:pt idx="3395">
                  <c:v>34128</c:v>
                </c:pt>
                <c:pt idx="3396">
                  <c:v>34129</c:v>
                </c:pt>
                <c:pt idx="3397">
                  <c:v>34130</c:v>
                </c:pt>
                <c:pt idx="3398">
                  <c:v>34131</c:v>
                </c:pt>
                <c:pt idx="3399">
                  <c:v>34134</c:v>
                </c:pt>
                <c:pt idx="3400">
                  <c:v>34135</c:v>
                </c:pt>
                <c:pt idx="3401">
                  <c:v>34136</c:v>
                </c:pt>
                <c:pt idx="3402">
                  <c:v>34137</c:v>
                </c:pt>
                <c:pt idx="3403">
                  <c:v>34138</c:v>
                </c:pt>
                <c:pt idx="3404">
                  <c:v>34141</c:v>
                </c:pt>
                <c:pt idx="3405">
                  <c:v>34142</c:v>
                </c:pt>
                <c:pt idx="3406">
                  <c:v>34143</c:v>
                </c:pt>
                <c:pt idx="3407">
                  <c:v>34144</c:v>
                </c:pt>
                <c:pt idx="3408">
                  <c:v>34145</c:v>
                </c:pt>
                <c:pt idx="3409">
                  <c:v>34148</c:v>
                </c:pt>
                <c:pt idx="3410">
                  <c:v>34149</c:v>
                </c:pt>
                <c:pt idx="3411">
                  <c:v>34150</c:v>
                </c:pt>
                <c:pt idx="3412">
                  <c:v>34151</c:v>
                </c:pt>
                <c:pt idx="3413">
                  <c:v>34152</c:v>
                </c:pt>
                <c:pt idx="3414">
                  <c:v>34156</c:v>
                </c:pt>
                <c:pt idx="3415">
                  <c:v>34157</c:v>
                </c:pt>
                <c:pt idx="3416">
                  <c:v>34158</c:v>
                </c:pt>
                <c:pt idx="3417">
                  <c:v>34159</c:v>
                </c:pt>
                <c:pt idx="3418">
                  <c:v>34162</c:v>
                </c:pt>
                <c:pt idx="3419">
                  <c:v>34163</c:v>
                </c:pt>
                <c:pt idx="3420">
                  <c:v>34164</c:v>
                </c:pt>
                <c:pt idx="3421">
                  <c:v>34165</c:v>
                </c:pt>
                <c:pt idx="3422">
                  <c:v>34166</c:v>
                </c:pt>
                <c:pt idx="3423">
                  <c:v>34169</c:v>
                </c:pt>
                <c:pt idx="3424">
                  <c:v>34170</c:v>
                </c:pt>
                <c:pt idx="3425">
                  <c:v>34171</c:v>
                </c:pt>
                <c:pt idx="3426">
                  <c:v>34172</c:v>
                </c:pt>
                <c:pt idx="3427">
                  <c:v>34173</c:v>
                </c:pt>
                <c:pt idx="3428">
                  <c:v>34176</c:v>
                </c:pt>
                <c:pt idx="3429">
                  <c:v>34177</c:v>
                </c:pt>
                <c:pt idx="3430">
                  <c:v>34178</c:v>
                </c:pt>
                <c:pt idx="3431">
                  <c:v>34179</c:v>
                </c:pt>
                <c:pt idx="3432">
                  <c:v>34180</c:v>
                </c:pt>
                <c:pt idx="3433">
                  <c:v>34183</c:v>
                </c:pt>
                <c:pt idx="3434">
                  <c:v>34184</c:v>
                </c:pt>
                <c:pt idx="3435">
                  <c:v>34185</c:v>
                </c:pt>
                <c:pt idx="3436">
                  <c:v>34186</c:v>
                </c:pt>
                <c:pt idx="3437">
                  <c:v>34187</c:v>
                </c:pt>
                <c:pt idx="3438">
                  <c:v>34190</c:v>
                </c:pt>
                <c:pt idx="3439">
                  <c:v>34191</c:v>
                </c:pt>
                <c:pt idx="3440">
                  <c:v>34192</c:v>
                </c:pt>
                <c:pt idx="3441">
                  <c:v>34193</c:v>
                </c:pt>
                <c:pt idx="3442">
                  <c:v>34194</c:v>
                </c:pt>
                <c:pt idx="3443">
                  <c:v>34197</c:v>
                </c:pt>
                <c:pt idx="3444">
                  <c:v>34198</c:v>
                </c:pt>
                <c:pt idx="3445">
                  <c:v>34199</c:v>
                </c:pt>
                <c:pt idx="3446">
                  <c:v>34200</c:v>
                </c:pt>
                <c:pt idx="3447">
                  <c:v>34201</c:v>
                </c:pt>
                <c:pt idx="3448">
                  <c:v>34204</c:v>
                </c:pt>
                <c:pt idx="3449">
                  <c:v>34205</c:v>
                </c:pt>
                <c:pt idx="3450">
                  <c:v>34206</c:v>
                </c:pt>
                <c:pt idx="3451">
                  <c:v>34207</c:v>
                </c:pt>
                <c:pt idx="3452">
                  <c:v>34208</c:v>
                </c:pt>
                <c:pt idx="3453">
                  <c:v>34211</c:v>
                </c:pt>
                <c:pt idx="3454">
                  <c:v>34212</c:v>
                </c:pt>
                <c:pt idx="3455">
                  <c:v>34213</c:v>
                </c:pt>
                <c:pt idx="3456">
                  <c:v>34214</c:v>
                </c:pt>
                <c:pt idx="3457">
                  <c:v>34215</c:v>
                </c:pt>
                <c:pt idx="3458">
                  <c:v>34219</c:v>
                </c:pt>
                <c:pt idx="3459">
                  <c:v>34220</c:v>
                </c:pt>
                <c:pt idx="3460">
                  <c:v>34221</c:v>
                </c:pt>
                <c:pt idx="3461">
                  <c:v>34222</c:v>
                </c:pt>
                <c:pt idx="3462">
                  <c:v>34225</c:v>
                </c:pt>
                <c:pt idx="3463">
                  <c:v>34226</c:v>
                </c:pt>
                <c:pt idx="3464">
                  <c:v>34227</c:v>
                </c:pt>
                <c:pt idx="3465">
                  <c:v>34228</c:v>
                </c:pt>
                <c:pt idx="3466">
                  <c:v>34229</c:v>
                </c:pt>
                <c:pt idx="3467">
                  <c:v>34232</c:v>
                </c:pt>
                <c:pt idx="3468">
                  <c:v>34233</c:v>
                </c:pt>
                <c:pt idx="3469">
                  <c:v>34234</c:v>
                </c:pt>
                <c:pt idx="3470">
                  <c:v>34235</c:v>
                </c:pt>
                <c:pt idx="3471">
                  <c:v>34236</c:v>
                </c:pt>
                <c:pt idx="3472">
                  <c:v>34239</c:v>
                </c:pt>
                <c:pt idx="3473">
                  <c:v>34240</c:v>
                </c:pt>
                <c:pt idx="3474">
                  <c:v>34241</c:v>
                </c:pt>
                <c:pt idx="3475">
                  <c:v>34242</c:v>
                </c:pt>
                <c:pt idx="3476">
                  <c:v>34243</c:v>
                </c:pt>
                <c:pt idx="3477">
                  <c:v>34246</c:v>
                </c:pt>
                <c:pt idx="3478">
                  <c:v>34247</c:v>
                </c:pt>
                <c:pt idx="3479">
                  <c:v>34248</c:v>
                </c:pt>
                <c:pt idx="3480">
                  <c:v>34249</c:v>
                </c:pt>
                <c:pt idx="3481">
                  <c:v>34250</c:v>
                </c:pt>
                <c:pt idx="3482">
                  <c:v>34253</c:v>
                </c:pt>
                <c:pt idx="3483">
                  <c:v>34254</c:v>
                </c:pt>
                <c:pt idx="3484">
                  <c:v>34255</c:v>
                </c:pt>
                <c:pt idx="3485">
                  <c:v>34256</c:v>
                </c:pt>
                <c:pt idx="3486">
                  <c:v>34257</c:v>
                </c:pt>
                <c:pt idx="3487">
                  <c:v>34260</c:v>
                </c:pt>
                <c:pt idx="3488">
                  <c:v>34261</c:v>
                </c:pt>
                <c:pt idx="3489">
                  <c:v>34262</c:v>
                </c:pt>
                <c:pt idx="3490">
                  <c:v>34263</c:v>
                </c:pt>
                <c:pt idx="3491">
                  <c:v>34264</c:v>
                </c:pt>
                <c:pt idx="3492">
                  <c:v>34267</c:v>
                </c:pt>
                <c:pt idx="3493">
                  <c:v>34268</c:v>
                </c:pt>
                <c:pt idx="3494">
                  <c:v>34269</c:v>
                </c:pt>
                <c:pt idx="3495">
                  <c:v>34270</c:v>
                </c:pt>
                <c:pt idx="3496">
                  <c:v>34271</c:v>
                </c:pt>
                <c:pt idx="3497">
                  <c:v>34274</c:v>
                </c:pt>
                <c:pt idx="3498">
                  <c:v>34275</c:v>
                </c:pt>
                <c:pt idx="3499">
                  <c:v>34276</c:v>
                </c:pt>
                <c:pt idx="3500">
                  <c:v>34277</c:v>
                </c:pt>
                <c:pt idx="3501">
                  <c:v>34278</c:v>
                </c:pt>
                <c:pt idx="3502">
                  <c:v>34281</c:v>
                </c:pt>
                <c:pt idx="3503">
                  <c:v>34282</c:v>
                </c:pt>
                <c:pt idx="3504">
                  <c:v>34283</c:v>
                </c:pt>
                <c:pt idx="3505">
                  <c:v>34284</c:v>
                </c:pt>
                <c:pt idx="3506">
                  <c:v>34285</c:v>
                </c:pt>
                <c:pt idx="3507">
                  <c:v>34288</c:v>
                </c:pt>
                <c:pt idx="3508">
                  <c:v>34289</c:v>
                </c:pt>
                <c:pt idx="3509">
                  <c:v>34290</c:v>
                </c:pt>
                <c:pt idx="3510">
                  <c:v>34291</c:v>
                </c:pt>
                <c:pt idx="3511">
                  <c:v>34292</c:v>
                </c:pt>
                <c:pt idx="3512">
                  <c:v>34295</c:v>
                </c:pt>
                <c:pt idx="3513">
                  <c:v>34296</c:v>
                </c:pt>
                <c:pt idx="3514">
                  <c:v>34297</c:v>
                </c:pt>
                <c:pt idx="3515">
                  <c:v>34299</c:v>
                </c:pt>
                <c:pt idx="3516">
                  <c:v>34302</c:v>
                </c:pt>
                <c:pt idx="3517">
                  <c:v>34303</c:v>
                </c:pt>
                <c:pt idx="3518">
                  <c:v>34304</c:v>
                </c:pt>
                <c:pt idx="3519">
                  <c:v>34305</c:v>
                </c:pt>
                <c:pt idx="3520">
                  <c:v>34306</c:v>
                </c:pt>
                <c:pt idx="3521">
                  <c:v>34309</c:v>
                </c:pt>
                <c:pt idx="3522">
                  <c:v>34310</c:v>
                </c:pt>
                <c:pt idx="3523">
                  <c:v>34311</c:v>
                </c:pt>
                <c:pt idx="3524">
                  <c:v>34312</c:v>
                </c:pt>
                <c:pt idx="3525">
                  <c:v>34313</c:v>
                </c:pt>
                <c:pt idx="3526">
                  <c:v>34316</c:v>
                </c:pt>
                <c:pt idx="3527">
                  <c:v>34317</c:v>
                </c:pt>
                <c:pt idx="3528">
                  <c:v>34318</c:v>
                </c:pt>
                <c:pt idx="3529">
                  <c:v>34319</c:v>
                </c:pt>
                <c:pt idx="3530">
                  <c:v>34320</c:v>
                </c:pt>
                <c:pt idx="3531">
                  <c:v>34323</c:v>
                </c:pt>
                <c:pt idx="3532">
                  <c:v>34324</c:v>
                </c:pt>
                <c:pt idx="3533">
                  <c:v>34325</c:v>
                </c:pt>
                <c:pt idx="3534">
                  <c:v>34326</c:v>
                </c:pt>
                <c:pt idx="3535">
                  <c:v>34330</c:v>
                </c:pt>
                <c:pt idx="3536">
                  <c:v>34331</c:v>
                </c:pt>
                <c:pt idx="3537">
                  <c:v>34332</c:v>
                </c:pt>
                <c:pt idx="3538">
                  <c:v>34333</c:v>
                </c:pt>
                <c:pt idx="3539">
                  <c:v>34334</c:v>
                </c:pt>
                <c:pt idx="3540">
                  <c:v>34337</c:v>
                </c:pt>
                <c:pt idx="3541">
                  <c:v>34338</c:v>
                </c:pt>
                <c:pt idx="3542">
                  <c:v>34339</c:v>
                </c:pt>
                <c:pt idx="3543">
                  <c:v>34340</c:v>
                </c:pt>
                <c:pt idx="3544">
                  <c:v>34341</c:v>
                </c:pt>
                <c:pt idx="3545">
                  <c:v>34344</c:v>
                </c:pt>
                <c:pt idx="3546">
                  <c:v>34345</c:v>
                </c:pt>
                <c:pt idx="3547">
                  <c:v>34346</c:v>
                </c:pt>
                <c:pt idx="3548">
                  <c:v>34347</c:v>
                </c:pt>
                <c:pt idx="3549">
                  <c:v>34348</c:v>
                </c:pt>
                <c:pt idx="3550">
                  <c:v>34351</c:v>
                </c:pt>
                <c:pt idx="3551">
                  <c:v>34352</c:v>
                </c:pt>
                <c:pt idx="3552">
                  <c:v>34353</c:v>
                </c:pt>
                <c:pt idx="3553">
                  <c:v>34354</c:v>
                </c:pt>
                <c:pt idx="3554">
                  <c:v>34355</c:v>
                </c:pt>
                <c:pt idx="3555">
                  <c:v>34358</c:v>
                </c:pt>
                <c:pt idx="3556">
                  <c:v>34359</c:v>
                </c:pt>
                <c:pt idx="3557">
                  <c:v>34360</c:v>
                </c:pt>
                <c:pt idx="3558">
                  <c:v>34361</c:v>
                </c:pt>
                <c:pt idx="3559">
                  <c:v>34362</c:v>
                </c:pt>
                <c:pt idx="3560">
                  <c:v>34365</c:v>
                </c:pt>
                <c:pt idx="3561">
                  <c:v>34366</c:v>
                </c:pt>
                <c:pt idx="3562">
                  <c:v>34367</c:v>
                </c:pt>
                <c:pt idx="3563">
                  <c:v>34368</c:v>
                </c:pt>
                <c:pt idx="3564">
                  <c:v>34369</c:v>
                </c:pt>
                <c:pt idx="3565">
                  <c:v>34372</c:v>
                </c:pt>
                <c:pt idx="3566">
                  <c:v>34373</c:v>
                </c:pt>
                <c:pt idx="3567">
                  <c:v>34374</c:v>
                </c:pt>
                <c:pt idx="3568">
                  <c:v>34375</c:v>
                </c:pt>
                <c:pt idx="3569">
                  <c:v>34376</c:v>
                </c:pt>
                <c:pt idx="3570">
                  <c:v>34379</c:v>
                </c:pt>
                <c:pt idx="3571">
                  <c:v>34380</c:v>
                </c:pt>
                <c:pt idx="3572">
                  <c:v>34381</c:v>
                </c:pt>
                <c:pt idx="3573">
                  <c:v>34382</c:v>
                </c:pt>
                <c:pt idx="3574">
                  <c:v>34383</c:v>
                </c:pt>
                <c:pt idx="3575">
                  <c:v>34387</c:v>
                </c:pt>
                <c:pt idx="3576">
                  <c:v>34388</c:v>
                </c:pt>
                <c:pt idx="3577">
                  <c:v>34389</c:v>
                </c:pt>
                <c:pt idx="3578">
                  <c:v>34390</c:v>
                </c:pt>
                <c:pt idx="3579">
                  <c:v>34393</c:v>
                </c:pt>
                <c:pt idx="3580">
                  <c:v>34394</c:v>
                </c:pt>
                <c:pt idx="3581">
                  <c:v>34395</c:v>
                </c:pt>
                <c:pt idx="3582">
                  <c:v>34396</c:v>
                </c:pt>
                <c:pt idx="3583">
                  <c:v>34397</c:v>
                </c:pt>
                <c:pt idx="3584">
                  <c:v>34400</c:v>
                </c:pt>
                <c:pt idx="3585">
                  <c:v>34401</c:v>
                </c:pt>
                <c:pt idx="3586">
                  <c:v>34402</c:v>
                </c:pt>
                <c:pt idx="3587">
                  <c:v>34403</c:v>
                </c:pt>
                <c:pt idx="3588">
                  <c:v>34404</c:v>
                </c:pt>
                <c:pt idx="3589">
                  <c:v>34407</c:v>
                </c:pt>
                <c:pt idx="3590">
                  <c:v>34408</c:v>
                </c:pt>
                <c:pt idx="3591">
                  <c:v>34409</c:v>
                </c:pt>
                <c:pt idx="3592">
                  <c:v>34410</c:v>
                </c:pt>
                <c:pt idx="3593">
                  <c:v>34411</c:v>
                </c:pt>
                <c:pt idx="3594">
                  <c:v>34414</c:v>
                </c:pt>
                <c:pt idx="3595">
                  <c:v>34415</c:v>
                </c:pt>
                <c:pt idx="3596">
                  <c:v>34416</c:v>
                </c:pt>
                <c:pt idx="3597">
                  <c:v>34417</c:v>
                </c:pt>
                <c:pt idx="3598">
                  <c:v>34418</c:v>
                </c:pt>
                <c:pt idx="3599">
                  <c:v>34421</c:v>
                </c:pt>
                <c:pt idx="3600">
                  <c:v>34422</c:v>
                </c:pt>
                <c:pt idx="3601">
                  <c:v>34423</c:v>
                </c:pt>
                <c:pt idx="3602">
                  <c:v>34424</c:v>
                </c:pt>
                <c:pt idx="3603">
                  <c:v>34428</c:v>
                </c:pt>
                <c:pt idx="3604">
                  <c:v>34429</c:v>
                </c:pt>
                <c:pt idx="3605">
                  <c:v>34430</c:v>
                </c:pt>
                <c:pt idx="3606">
                  <c:v>34431</c:v>
                </c:pt>
                <c:pt idx="3607">
                  <c:v>34432</c:v>
                </c:pt>
                <c:pt idx="3608">
                  <c:v>34435</c:v>
                </c:pt>
                <c:pt idx="3609">
                  <c:v>34436</c:v>
                </c:pt>
                <c:pt idx="3610">
                  <c:v>34437</c:v>
                </c:pt>
                <c:pt idx="3611">
                  <c:v>34438</c:v>
                </c:pt>
                <c:pt idx="3612">
                  <c:v>34439</c:v>
                </c:pt>
                <c:pt idx="3613">
                  <c:v>34442</c:v>
                </c:pt>
                <c:pt idx="3614">
                  <c:v>34443</c:v>
                </c:pt>
                <c:pt idx="3615">
                  <c:v>34444</c:v>
                </c:pt>
                <c:pt idx="3616">
                  <c:v>34445</c:v>
                </c:pt>
                <c:pt idx="3617">
                  <c:v>34446</c:v>
                </c:pt>
                <c:pt idx="3618">
                  <c:v>34449</c:v>
                </c:pt>
                <c:pt idx="3619">
                  <c:v>34450</c:v>
                </c:pt>
                <c:pt idx="3620">
                  <c:v>34452</c:v>
                </c:pt>
                <c:pt idx="3621">
                  <c:v>34453</c:v>
                </c:pt>
                <c:pt idx="3622">
                  <c:v>34456</c:v>
                </c:pt>
                <c:pt idx="3623">
                  <c:v>34457</c:v>
                </c:pt>
                <c:pt idx="3624">
                  <c:v>34458</c:v>
                </c:pt>
                <c:pt idx="3625">
                  <c:v>34459</c:v>
                </c:pt>
                <c:pt idx="3626">
                  <c:v>34460</c:v>
                </c:pt>
                <c:pt idx="3627">
                  <c:v>34463</c:v>
                </c:pt>
                <c:pt idx="3628">
                  <c:v>34464</c:v>
                </c:pt>
                <c:pt idx="3629">
                  <c:v>34465</c:v>
                </c:pt>
                <c:pt idx="3630">
                  <c:v>34466</c:v>
                </c:pt>
                <c:pt idx="3631">
                  <c:v>34467</c:v>
                </c:pt>
                <c:pt idx="3632">
                  <c:v>34470</c:v>
                </c:pt>
                <c:pt idx="3633">
                  <c:v>34471</c:v>
                </c:pt>
                <c:pt idx="3634">
                  <c:v>34472</c:v>
                </c:pt>
                <c:pt idx="3635">
                  <c:v>34473</c:v>
                </c:pt>
                <c:pt idx="3636">
                  <c:v>34474</c:v>
                </c:pt>
                <c:pt idx="3637">
                  <c:v>34477</c:v>
                </c:pt>
                <c:pt idx="3638">
                  <c:v>34478</c:v>
                </c:pt>
                <c:pt idx="3639">
                  <c:v>34479</c:v>
                </c:pt>
                <c:pt idx="3640">
                  <c:v>34480</c:v>
                </c:pt>
                <c:pt idx="3641">
                  <c:v>34481</c:v>
                </c:pt>
                <c:pt idx="3642">
                  <c:v>34485</c:v>
                </c:pt>
                <c:pt idx="3643">
                  <c:v>34486</c:v>
                </c:pt>
                <c:pt idx="3644">
                  <c:v>34487</c:v>
                </c:pt>
                <c:pt idx="3645">
                  <c:v>34488</c:v>
                </c:pt>
                <c:pt idx="3646">
                  <c:v>34491</c:v>
                </c:pt>
                <c:pt idx="3647">
                  <c:v>34492</c:v>
                </c:pt>
                <c:pt idx="3648">
                  <c:v>34493</c:v>
                </c:pt>
                <c:pt idx="3649">
                  <c:v>34494</c:v>
                </c:pt>
                <c:pt idx="3650">
                  <c:v>34495</c:v>
                </c:pt>
                <c:pt idx="3651">
                  <c:v>34498</c:v>
                </c:pt>
                <c:pt idx="3652">
                  <c:v>34499</c:v>
                </c:pt>
                <c:pt idx="3653">
                  <c:v>34500</c:v>
                </c:pt>
                <c:pt idx="3654">
                  <c:v>34501</c:v>
                </c:pt>
                <c:pt idx="3655">
                  <c:v>34502</c:v>
                </c:pt>
                <c:pt idx="3656">
                  <c:v>34505</c:v>
                </c:pt>
                <c:pt idx="3657">
                  <c:v>34506</c:v>
                </c:pt>
                <c:pt idx="3658">
                  <c:v>34507</c:v>
                </c:pt>
                <c:pt idx="3659">
                  <c:v>34508</c:v>
                </c:pt>
                <c:pt idx="3660">
                  <c:v>34509</c:v>
                </c:pt>
                <c:pt idx="3661">
                  <c:v>34512</c:v>
                </c:pt>
                <c:pt idx="3662">
                  <c:v>34513</c:v>
                </c:pt>
                <c:pt idx="3663">
                  <c:v>34514</c:v>
                </c:pt>
                <c:pt idx="3664">
                  <c:v>34515</c:v>
                </c:pt>
                <c:pt idx="3665">
                  <c:v>34516</c:v>
                </c:pt>
                <c:pt idx="3666">
                  <c:v>34520</c:v>
                </c:pt>
                <c:pt idx="3667">
                  <c:v>34521</c:v>
                </c:pt>
                <c:pt idx="3668">
                  <c:v>34522</c:v>
                </c:pt>
                <c:pt idx="3669">
                  <c:v>34523</c:v>
                </c:pt>
                <c:pt idx="3670">
                  <c:v>34526</c:v>
                </c:pt>
                <c:pt idx="3671">
                  <c:v>34527</c:v>
                </c:pt>
                <c:pt idx="3672">
                  <c:v>34528</c:v>
                </c:pt>
                <c:pt idx="3673">
                  <c:v>34529</c:v>
                </c:pt>
                <c:pt idx="3674">
                  <c:v>34530</c:v>
                </c:pt>
                <c:pt idx="3675">
                  <c:v>34533</c:v>
                </c:pt>
                <c:pt idx="3676">
                  <c:v>34534</c:v>
                </c:pt>
                <c:pt idx="3677">
                  <c:v>34535</c:v>
                </c:pt>
                <c:pt idx="3678">
                  <c:v>34536</c:v>
                </c:pt>
                <c:pt idx="3679">
                  <c:v>34537</c:v>
                </c:pt>
                <c:pt idx="3680">
                  <c:v>34540</c:v>
                </c:pt>
                <c:pt idx="3681">
                  <c:v>34541</c:v>
                </c:pt>
                <c:pt idx="3682">
                  <c:v>34542</c:v>
                </c:pt>
                <c:pt idx="3683">
                  <c:v>34543</c:v>
                </c:pt>
                <c:pt idx="3684">
                  <c:v>34544</c:v>
                </c:pt>
                <c:pt idx="3685">
                  <c:v>34547</c:v>
                </c:pt>
                <c:pt idx="3686">
                  <c:v>34548</c:v>
                </c:pt>
                <c:pt idx="3687">
                  <c:v>34549</c:v>
                </c:pt>
                <c:pt idx="3688">
                  <c:v>34550</c:v>
                </c:pt>
                <c:pt idx="3689">
                  <c:v>34551</c:v>
                </c:pt>
                <c:pt idx="3690">
                  <c:v>34554</c:v>
                </c:pt>
                <c:pt idx="3691">
                  <c:v>34555</c:v>
                </c:pt>
                <c:pt idx="3692">
                  <c:v>34556</c:v>
                </c:pt>
                <c:pt idx="3693">
                  <c:v>34557</c:v>
                </c:pt>
                <c:pt idx="3694">
                  <c:v>34558</c:v>
                </c:pt>
                <c:pt idx="3695">
                  <c:v>34561</c:v>
                </c:pt>
                <c:pt idx="3696">
                  <c:v>34562</c:v>
                </c:pt>
                <c:pt idx="3697">
                  <c:v>34563</c:v>
                </c:pt>
                <c:pt idx="3698">
                  <c:v>34564</c:v>
                </c:pt>
                <c:pt idx="3699">
                  <c:v>34565</c:v>
                </c:pt>
                <c:pt idx="3700">
                  <c:v>34568</c:v>
                </c:pt>
                <c:pt idx="3701">
                  <c:v>34569</c:v>
                </c:pt>
                <c:pt idx="3702">
                  <c:v>34570</c:v>
                </c:pt>
                <c:pt idx="3703">
                  <c:v>34571</c:v>
                </c:pt>
                <c:pt idx="3704">
                  <c:v>34572</c:v>
                </c:pt>
                <c:pt idx="3705">
                  <c:v>34575</c:v>
                </c:pt>
                <c:pt idx="3706">
                  <c:v>34576</c:v>
                </c:pt>
                <c:pt idx="3707">
                  <c:v>34577</c:v>
                </c:pt>
                <c:pt idx="3708">
                  <c:v>34578</c:v>
                </c:pt>
                <c:pt idx="3709">
                  <c:v>34579</c:v>
                </c:pt>
                <c:pt idx="3710">
                  <c:v>34583</c:v>
                </c:pt>
                <c:pt idx="3711">
                  <c:v>34584</c:v>
                </c:pt>
                <c:pt idx="3712">
                  <c:v>34585</c:v>
                </c:pt>
                <c:pt idx="3713">
                  <c:v>34586</c:v>
                </c:pt>
                <c:pt idx="3714">
                  <c:v>34589</c:v>
                </c:pt>
                <c:pt idx="3715">
                  <c:v>34590</c:v>
                </c:pt>
                <c:pt idx="3716">
                  <c:v>34591</c:v>
                </c:pt>
                <c:pt idx="3717">
                  <c:v>34592</c:v>
                </c:pt>
                <c:pt idx="3718">
                  <c:v>34593</c:v>
                </c:pt>
                <c:pt idx="3719">
                  <c:v>34596</c:v>
                </c:pt>
                <c:pt idx="3720">
                  <c:v>34597</c:v>
                </c:pt>
                <c:pt idx="3721">
                  <c:v>34598</c:v>
                </c:pt>
                <c:pt idx="3722">
                  <c:v>34599</c:v>
                </c:pt>
                <c:pt idx="3723">
                  <c:v>34600</c:v>
                </c:pt>
                <c:pt idx="3724">
                  <c:v>34603</c:v>
                </c:pt>
                <c:pt idx="3725">
                  <c:v>34604</c:v>
                </c:pt>
                <c:pt idx="3726">
                  <c:v>34605</c:v>
                </c:pt>
                <c:pt idx="3727">
                  <c:v>34606</c:v>
                </c:pt>
                <c:pt idx="3728">
                  <c:v>34607</c:v>
                </c:pt>
                <c:pt idx="3729">
                  <c:v>34610</c:v>
                </c:pt>
                <c:pt idx="3730">
                  <c:v>34611</c:v>
                </c:pt>
                <c:pt idx="3731">
                  <c:v>34612</c:v>
                </c:pt>
                <c:pt idx="3732">
                  <c:v>34613</c:v>
                </c:pt>
                <c:pt idx="3733">
                  <c:v>34614</c:v>
                </c:pt>
                <c:pt idx="3734">
                  <c:v>34617</c:v>
                </c:pt>
                <c:pt idx="3735">
                  <c:v>34618</c:v>
                </c:pt>
                <c:pt idx="3736">
                  <c:v>34619</c:v>
                </c:pt>
                <c:pt idx="3737">
                  <c:v>34620</c:v>
                </c:pt>
                <c:pt idx="3738">
                  <c:v>34621</c:v>
                </c:pt>
                <c:pt idx="3739">
                  <c:v>34624</c:v>
                </c:pt>
                <c:pt idx="3740">
                  <c:v>34625</c:v>
                </c:pt>
                <c:pt idx="3741">
                  <c:v>34626</c:v>
                </c:pt>
                <c:pt idx="3742">
                  <c:v>34627</c:v>
                </c:pt>
                <c:pt idx="3743">
                  <c:v>34628</c:v>
                </c:pt>
                <c:pt idx="3744">
                  <c:v>34631</c:v>
                </c:pt>
                <c:pt idx="3745">
                  <c:v>34632</c:v>
                </c:pt>
                <c:pt idx="3746">
                  <c:v>34633</c:v>
                </c:pt>
                <c:pt idx="3747">
                  <c:v>34634</c:v>
                </c:pt>
                <c:pt idx="3748">
                  <c:v>34635</c:v>
                </c:pt>
                <c:pt idx="3749">
                  <c:v>34638</c:v>
                </c:pt>
                <c:pt idx="3750">
                  <c:v>34639</c:v>
                </c:pt>
                <c:pt idx="3751">
                  <c:v>34640</c:v>
                </c:pt>
                <c:pt idx="3752">
                  <c:v>34641</c:v>
                </c:pt>
                <c:pt idx="3753">
                  <c:v>34642</c:v>
                </c:pt>
                <c:pt idx="3754">
                  <c:v>34645</c:v>
                </c:pt>
                <c:pt idx="3755">
                  <c:v>34646</c:v>
                </c:pt>
                <c:pt idx="3756">
                  <c:v>34647</c:v>
                </c:pt>
                <c:pt idx="3757">
                  <c:v>34648</c:v>
                </c:pt>
                <c:pt idx="3758">
                  <c:v>34649</c:v>
                </c:pt>
                <c:pt idx="3759">
                  <c:v>34652</c:v>
                </c:pt>
                <c:pt idx="3760">
                  <c:v>34653</c:v>
                </c:pt>
                <c:pt idx="3761">
                  <c:v>34654</c:v>
                </c:pt>
                <c:pt idx="3762">
                  <c:v>34655</c:v>
                </c:pt>
                <c:pt idx="3763">
                  <c:v>34656</c:v>
                </c:pt>
                <c:pt idx="3764">
                  <c:v>34659</c:v>
                </c:pt>
                <c:pt idx="3765">
                  <c:v>34660</c:v>
                </c:pt>
                <c:pt idx="3766">
                  <c:v>34661</c:v>
                </c:pt>
                <c:pt idx="3767">
                  <c:v>34663</c:v>
                </c:pt>
                <c:pt idx="3768">
                  <c:v>34666</c:v>
                </c:pt>
                <c:pt idx="3769">
                  <c:v>34667</c:v>
                </c:pt>
                <c:pt idx="3770">
                  <c:v>34668</c:v>
                </c:pt>
                <c:pt idx="3771">
                  <c:v>34669</c:v>
                </c:pt>
                <c:pt idx="3772">
                  <c:v>34670</c:v>
                </c:pt>
                <c:pt idx="3773">
                  <c:v>34673</c:v>
                </c:pt>
                <c:pt idx="3774">
                  <c:v>34674</c:v>
                </c:pt>
                <c:pt idx="3775">
                  <c:v>34675</c:v>
                </c:pt>
                <c:pt idx="3776">
                  <c:v>34676</c:v>
                </c:pt>
                <c:pt idx="3777">
                  <c:v>34677</c:v>
                </c:pt>
                <c:pt idx="3778">
                  <c:v>34680</c:v>
                </c:pt>
                <c:pt idx="3779">
                  <c:v>34681</c:v>
                </c:pt>
                <c:pt idx="3780">
                  <c:v>34682</c:v>
                </c:pt>
                <c:pt idx="3781">
                  <c:v>34683</c:v>
                </c:pt>
                <c:pt idx="3782">
                  <c:v>34684</c:v>
                </c:pt>
                <c:pt idx="3783">
                  <c:v>34687</c:v>
                </c:pt>
                <c:pt idx="3784">
                  <c:v>34688</c:v>
                </c:pt>
                <c:pt idx="3785">
                  <c:v>34689</c:v>
                </c:pt>
                <c:pt idx="3786">
                  <c:v>34690</c:v>
                </c:pt>
                <c:pt idx="3787">
                  <c:v>34691</c:v>
                </c:pt>
                <c:pt idx="3788">
                  <c:v>34695</c:v>
                </c:pt>
                <c:pt idx="3789">
                  <c:v>34696</c:v>
                </c:pt>
                <c:pt idx="3790">
                  <c:v>34697</c:v>
                </c:pt>
                <c:pt idx="3791">
                  <c:v>34698</c:v>
                </c:pt>
                <c:pt idx="3792">
                  <c:v>34702</c:v>
                </c:pt>
                <c:pt idx="3793">
                  <c:v>34703</c:v>
                </c:pt>
                <c:pt idx="3794">
                  <c:v>34704</c:v>
                </c:pt>
                <c:pt idx="3795">
                  <c:v>34705</c:v>
                </c:pt>
                <c:pt idx="3796">
                  <c:v>34708</c:v>
                </c:pt>
                <c:pt idx="3797">
                  <c:v>34709</c:v>
                </c:pt>
                <c:pt idx="3798">
                  <c:v>34710</c:v>
                </c:pt>
                <c:pt idx="3799">
                  <c:v>34711</c:v>
                </c:pt>
                <c:pt idx="3800">
                  <c:v>34712</c:v>
                </c:pt>
                <c:pt idx="3801">
                  <c:v>34715</c:v>
                </c:pt>
                <c:pt idx="3802">
                  <c:v>34716</c:v>
                </c:pt>
                <c:pt idx="3803">
                  <c:v>34717</c:v>
                </c:pt>
                <c:pt idx="3804">
                  <c:v>34718</c:v>
                </c:pt>
                <c:pt idx="3805">
                  <c:v>34719</c:v>
                </c:pt>
                <c:pt idx="3806">
                  <c:v>34722</c:v>
                </c:pt>
                <c:pt idx="3807">
                  <c:v>34723</c:v>
                </c:pt>
                <c:pt idx="3808">
                  <c:v>34724</c:v>
                </c:pt>
                <c:pt idx="3809">
                  <c:v>34725</c:v>
                </c:pt>
                <c:pt idx="3810">
                  <c:v>34726</c:v>
                </c:pt>
                <c:pt idx="3811">
                  <c:v>34729</c:v>
                </c:pt>
                <c:pt idx="3812">
                  <c:v>34730</c:v>
                </c:pt>
                <c:pt idx="3813">
                  <c:v>34731</c:v>
                </c:pt>
                <c:pt idx="3814">
                  <c:v>34732</c:v>
                </c:pt>
                <c:pt idx="3815">
                  <c:v>34733</c:v>
                </c:pt>
                <c:pt idx="3816">
                  <c:v>34736</c:v>
                </c:pt>
                <c:pt idx="3817">
                  <c:v>34737</c:v>
                </c:pt>
                <c:pt idx="3818">
                  <c:v>34738</c:v>
                </c:pt>
                <c:pt idx="3819">
                  <c:v>34739</c:v>
                </c:pt>
                <c:pt idx="3820">
                  <c:v>34740</c:v>
                </c:pt>
                <c:pt idx="3821">
                  <c:v>34743</c:v>
                </c:pt>
                <c:pt idx="3822">
                  <c:v>34744</c:v>
                </c:pt>
                <c:pt idx="3823">
                  <c:v>34745</c:v>
                </c:pt>
                <c:pt idx="3824">
                  <c:v>34746</c:v>
                </c:pt>
                <c:pt idx="3825">
                  <c:v>34747</c:v>
                </c:pt>
                <c:pt idx="3826">
                  <c:v>34751</c:v>
                </c:pt>
                <c:pt idx="3827">
                  <c:v>34752</c:v>
                </c:pt>
                <c:pt idx="3828">
                  <c:v>34753</c:v>
                </c:pt>
                <c:pt idx="3829">
                  <c:v>34754</c:v>
                </c:pt>
                <c:pt idx="3830">
                  <c:v>34757</c:v>
                </c:pt>
                <c:pt idx="3831">
                  <c:v>34758</c:v>
                </c:pt>
                <c:pt idx="3832">
                  <c:v>34759</c:v>
                </c:pt>
                <c:pt idx="3833">
                  <c:v>34760</c:v>
                </c:pt>
                <c:pt idx="3834">
                  <c:v>34761</c:v>
                </c:pt>
                <c:pt idx="3835">
                  <c:v>34764</c:v>
                </c:pt>
                <c:pt idx="3836">
                  <c:v>34765</c:v>
                </c:pt>
                <c:pt idx="3837">
                  <c:v>34766</c:v>
                </c:pt>
                <c:pt idx="3838">
                  <c:v>34767</c:v>
                </c:pt>
                <c:pt idx="3839">
                  <c:v>34768</c:v>
                </c:pt>
                <c:pt idx="3840">
                  <c:v>34771</c:v>
                </c:pt>
                <c:pt idx="3841">
                  <c:v>34772</c:v>
                </c:pt>
                <c:pt idx="3842">
                  <c:v>34773</c:v>
                </c:pt>
                <c:pt idx="3843">
                  <c:v>34774</c:v>
                </c:pt>
                <c:pt idx="3844">
                  <c:v>34775</c:v>
                </c:pt>
                <c:pt idx="3845">
                  <c:v>34778</c:v>
                </c:pt>
                <c:pt idx="3846">
                  <c:v>34779</c:v>
                </c:pt>
                <c:pt idx="3847">
                  <c:v>34780</c:v>
                </c:pt>
                <c:pt idx="3848">
                  <c:v>34781</c:v>
                </c:pt>
                <c:pt idx="3849">
                  <c:v>34782</c:v>
                </c:pt>
                <c:pt idx="3850">
                  <c:v>34785</c:v>
                </c:pt>
                <c:pt idx="3851">
                  <c:v>34786</c:v>
                </c:pt>
                <c:pt idx="3852">
                  <c:v>34787</c:v>
                </c:pt>
                <c:pt idx="3853">
                  <c:v>34788</c:v>
                </c:pt>
                <c:pt idx="3854">
                  <c:v>34789</c:v>
                </c:pt>
                <c:pt idx="3855">
                  <c:v>34792</c:v>
                </c:pt>
                <c:pt idx="3856">
                  <c:v>34793</c:v>
                </c:pt>
                <c:pt idx="3857">
                  <c:v>34794</c:v>
                </c:pt>
                <c:pt idx="3858">
                  <c:v>34795</c:v>
                </c:pt>
                <c:pt idx="3859">
                  <c:v>34796</c:v>
                </c:pt>
                <c:pt idx="3860">
                  <c:v>34799</c:v>
                </c:pt>
                <c:pt idx="3861">
                  <c:v>34800</c:v>
                </c:pt>
                <c:pt idx="3862">
                  <c:v>34801</c:v>
                </c:pt>
                <c:pt idx="3863">
                  <c:v>34802</c:v>
                </c:pt>
                <c:pt idx="3864">
                  <c:v>34806</c:v>
                </c:pt>
                <c:pt idx="3865">
                  <c:v>34807</c:v>
                </c:pt>
                <c:pt idx="3866">
                  <c:v>34808</c:v>
                </c:pt>
                <c:pt idx="3867">
                  <c:v>34809</c:v>
                </c:pt>
                <c:pt idx="3868">
                  <c:v>34810</c:v>
                </c:pt>
                <c:pt idx="3869">
                  <c:v>34813</c:v>
                </c:pt>
                <c:pt idx="3870">
                  <c:v>34814</c:v>
                </c:pt>
                <c:pt idx="3871">
                  <c:v>34815</c:v>
                </c:pt>
                <c:pt idx="3872">
                  <c:v>34816</c:v>
                </c:pt>
                <c:pt idx="3873">
                  <c:v>34817</c:v>
                </c:pt>
                <c:pt idx="3874">
                  <c:v>34820</c:v>
                </c:pt>
                <c:pt idx="3875">
                  <c:v>34821</c:v>
                </c:pt>
                <c:pt idx="3876">
                  <c:v>34822</c:v>
                </c:pt>
                <c:pt idx="3877">
                  <c:v>34823</c:v>
                </c:pt>
                <c:pt idx="3878">
                  <c:v>34824</c:v>
                </c:pt>
                <c:pt idx="3879">
                  <c:v>34827</c:v>
                </c:pt>
                <c:pt idx="3880">
                  <c:v>34828</c:v>
                </c:pt>
                <c:pt idx="3881">
                  <c:v>34829</c:v>
                </c:pt>
                <c:pt idx="3882">
                  <c:v>34830</c:v>
                </c:pt>
                <c:pt idx="3883">
                  <c:v>34831</c:v>
                </c:pt>
                <c:pt idx="3884">
                  <c:v>34834</c:v>
                </c:pt>
                <c:pt idx="3885">
                  <c:v>34835</c:v>
                </c:pt>
                <c:pt idx="3886">
                  <c:v>34836</c:v>
                </c:pt>
                <c:pt idx="3887">
                  <c:v>34837</c:v>
                </c:pt>
                <c:pt idx="3888">
                  <c:v>34838</c:v>
                </c:pt>
                <c:pt idx="3889">
                  <c:v>34841</c:v>
                </c:pt>
                <c:pt idx="3890">
                  <c:v>34842</c:v>
                </c:pt>
                <c:pt idx="3891">
                  <c:v>34843</c:v>
                </c:pt>
                <c:pt idx="3892">
                  <c:v>34844</c:v>
                </c:pt>
                <c:pt idx="3893">
                  <c:v>34845</c:v>
                </c:pt>
                <c:pt idx="3894">
                  <c:v>34849</c:v>
                </c:pt>
                <c:pt idx="3895">
                  <c:v>34850</c:v>
                </c:pt>
                <c:pt idx="3896">
                  <c:v>34851</c:v>
                </c:pt>
                <c:pt idx="3897">
                  <c:v>34852</c:v>
                </c:pt>
                <c:pt idx="3898">
                  <c:v>34855</c:v>
                </c:pt>
                <c:pt idx="3899">
                  <c:v>34856</c:v>
                </c:pt>
                <c:pt idx="3900">
                  <c:v>34857</c:v>
                </c:pt>
                <c:pt idx="3901">
                  <c:v>34858</c:v>
                </c:pt>
                <c:pt idx="3902">
                  <c:v>34859</c:v>
                </c:pt>
                <c:pt idx="3903">
                  <c:v>34862</c:v>
                </c:pt>
                <c:pt idx="3904">
                  <c:v>34863</c:v>
                </c:pt>
                <c:pt idx="3905">
                  <c:v>34864</c:v>
                </c:pt>
                <c:pt idx="3906">
                  <c:v>34865</c:v>
                </c:pt>
                <c:pt idx="3907">
                  <c:v>34866</c:v>
                </c:pt>
                <c:pt idx="3908">
                  <c:v>34869</c:v>
                </c:pt>
                <c:pt idx="3909">
                  <c:v>34870</c:v>
                </c:pt>
                <c:pt idx="3910">
                  <c:v>34871</c:v>
                </c:pt>
                <c:pt idx="3911">
                  <c:v>34872</c:v>
                </c:pt>
                <c:pt idx="3912">
                  <c:v>34873</c:v>
                </c:pt>
                <c:pt idx="3913">
                  <c:v>34876</c:v>
                </c:pt>
                <c:pt idx="3914">
                  <c:v>34877</c:v>
                </c:pt>
                <c:pt idx="3915">
                  <c:v>34878</c:v>
                </c:pt>
                <c:pt idx="3916">
                  <c:v>34879</c:v>
                </c:pt>
                <c:pt idx="3917">
                  <c:v>34880</c:v>
                </c:pt>
                <c:pt idx="3918">
                  <c:v>34883</c:v>
                </c:pt>
                <c:pt idx="3919">
                  <c:v>34885</c:v>
                </c:pt>
                <c:pt idx="3920">
                  <c:v>34886</c:v>
                </c:pt>
                <c:pt idx="3921">
                  <c:v>34887</c:v>
                </c:pt>
                <c:pt idx="3922">
                  <c:v>34890</c:v>
                </c:pt>
                <c:pt idx="3923">
                  <c:v>34891</c:v>
                </c:pt>
                <c:pt idx="3924">
                  <c:v>34892</c:v>
                </c:pt>
                <c:pt idx="3925">
                  <c:v>34893</c:v>
                </c:pt>
                <c:pt idx="3926">
                  <c:v>34894</c:v>
                </c:pt>
                <c:pt idx="3927">
                  <c:v>34897</c:v>
                </c:pt>
                <c:pt idx="3928">
                  <c:v>34898</c:v>
                </c:pt>
                <c:pt idx="3929">
                  <c:v>34899</c:v>
                </c:pt>
                <c:pt idx="3930">
                  <c:v>34900</c:v>
                </c:pt>
                <c:pt idx="3931">
                  <c:v>34901</c:v>
                </c:pt>
                <c:pt idx="3932">
                  <c:v>34904</c:v>
                </c:pt>
                <c:pt idx="3933">
                  <c:v>34905</c:v>
                </c:pt>
                <c:pt idx="3934">
                  <c:v>34906</c:v>
                </c:pt>
                <c:pt idx="3935">
                  <c:v>34907</c:v>
                </c:pt>
                <c:pt idx="3936">
                  <c:v>34908</c:v>
                </c:pt>
                <c:pt idx="3937">
                  <c:v>34911</c:v>
                </c:pt>
                <c:pt idx="3938">
                  <c:v>34912</c:v>
                </c:pt>
                <c:pt idx="3939">
                  <c:v>34913</c:v>
                </c:pt>
                <c:pt idx="3940">
                  <c:v>34914</c:v>
                </c:pt>
                <c:pt idx="3941">
                  <c:v>34915</c:v>
                </c:pt>
                <c:pt idx="3942">
                  <c:v>34918</c:v>
                </c:pt>
                <c:pt idx="3943">
                  <c:v>34919</c:v>
                </c:pt>
                <c:pt idx="3944">
                  <c:v>34920</c:v>
                </c:pt>
                <c:pt idx="3945">
                  <c:v>34921</c:v>
                </c:pt>
                <c:pt idx="3946">
                  <c:v>34922</c:v>
                </c:pt>
                <c:pt idx="3947">
                  <c:v>34925</c:v>
                </c:pt>
                <c:pt idx="3948">
                  <c:v>34926</c:v>
                </c:pt>
                <c:pt idx="3949">
                  <c:v>34927</c:v>
                </c:pt>
                <c:pt idx="3950">
                  <c:v>34928</c:v>
                </c:pt>
                <c:pt idx="3951">
                  <c:v>34929</c:v>
                </c:pt>
                <c:pt idx="3952">
                  <c:v>34932</c:v>
                </c:pt>
                <c:pt idx="3953">
                  <c:v>34933</c:v>
                </c:pt>
                <c:pt idx="3954">
                  <c:v>34934</c:v>
                </c:pt>
                <c:pt idx="3955">
                  <c:v>34935</c:v>
                </c:pt>
                <c:pt idx="3956">
                  <c:v>34936</c:v>
                </c:pt>
                <c:pt idx="3957">
                  <c:v>34939</c:v>
                </c:pt>
                <c:pt idx="3958">
                  <c:v>34940</c:v>
                </c:pt>
                <c:pt idx="3959">
                  <c:v>34941</c:v>
                </c:pt>
                <c:pt idx="3960">
                  <c:v>34942</c:v>
                </c:pt>
                <c:pt idx="3961">
                  <c:v>34943</c:v>
                </c:pt>
                <c:pt idx="3962">
                  <c:v>34947</c:v>
                </c:pt>
                <c:pt idx="3963">
                  <c:v>34948</c:v>
                </c:pt>
                <c:pt idx="3964">
                  <c:v>34949</c:v>
                </c:pt>
                <c:pt idx="3965">
                  <c:v>34950</c:v>
                </c:pt>
                <c:pt idx="3966">
                  <c:v>34953</c:v>
                </c:pt>
                <c:pt idx="3967">
                  <c:v>34954</c:v>
                </c:pt>
                <c:pt idx="3968">
                  <c:v>34955</c:v>
                </c:pt>
                <c:pt idx="3969">
                  <c:v>34956</c:v>
                </c:pt>
                <c:pt idx="3970">
                  <c:v>34957</c:v>
                </c:pt>
                <c:pt idx="3971">
                  <c:v>34960</c:v>
                </c:pt>
                <c:pt idx="3972">
                  <c:v>34961</c:v>
                </c:pt>
                <c:pt idx="3973">
                  <c:v>34962</c:v>
                </c:pt>
                <c:pt idx="3974">
                  <c:v>34963</c:v>
                </c:pt>
                <c:pt idx="3975">
                  <c:v>34964</c:v>
                </c:pt>
                <c:pt idx="3976">
                  <c:v>34967</c:v>
                </c:pt>
                <c:pt idx="3977">
                  <c:v>34968</c:v>
                </c:pt>
                <c:pt idx="3978">
                  <c:v>34969</c:v>
                </c:pt>
                <c:pt idx="3979">
                  <c:v>34970</c:v>
                </c:pt>
                <c:pt idx="3980">
                  <c:v>34971</c:v>
                </c:pt>
                <c:pt idx="3981">
                  <c:v>34974</c:v>
                </c:pt>
                <c:pt idx="3982">
                  <c:v>34975</c:v>
                </c:pt>
                <c:pt idx="3983">
                  <c:v>34976</c:v>
                </c:pt>
                <c:pt idx="3984">
                  <c:v>34977</c:v>
                </c:pt>
                <c:pt idx="3985">
                  <c:v>34978</c:v>
                </c:pt>
                <c:pt idx="3986">
                  <c:v>34981</c:v>
                </c:pt>
                <c:pt idx="3987">
                  <c:v>34982</c:v>
                </c:pt>
                <c:pt idx="3988">
                  <c:v>34983</c:v>
                </c:pt>
                <c:pt idx="3989">
                  <c:v>34984</c:v>
                </c:pt>
                <c:pt idx="3990">
                  <c:v>34985</c:v>
                </c:pt>
                <c:pt idx="3991">
                  <c:v>34988</c:v>
                </c:pt>
                <c:pt idx="3992">
                  <c:v>34989</c:v>
                </c:pt>
                <c:pt idx="3993">
                  <c:v>34990</c:v>
                </c:pt>
                <c:pt idx="3994">
                  <c:v>34991</c:v>
                </c:pt>
                <c:pt idx="3995">
                  <c:v>34992</c:v>
                </c:pt>
                <c:pt idx="3996">
                  <c:v>34995</c:v>
                </c:pt>
                <c:pt idx="3997">
                  <c:v>34996</c:v>
                </c:pt>
                <c:pt idx="3998">
                  <c:v>34997</c:v>
                </c:pt>
                <c:pt idx="3999">
                  <c:v>34998</c:v>
                </c:pt>
                <c:pt idx="4000">
                  <c:v>34999</c:v>
                </c:pt>
                <c:pt idx="4001">
                  <c:v>35002</c:v>
                </c:pt>
                <c:pt idx="4002">
                  <c:v>35003</c:v>
                </c:pt>
                <c:pt idx="4003">
                  <c:v>35004</c:v>
                </c:pt>
                <c:pt idx="4004">
                  <c:v>35005</c:v>
                </c:pt>
                <c:pt idx="4005">
                  <c:v>35006</c:v>
                </c:pt>
                <c:pt idx="4006">
                  <c:v>35009</c:v>
                </c:pt>
                <c:pt idx="4007">
                  <c:v>35010</c:v>
                </c:pt>
                <c:pt idx="4008">
                  <c:v>35011</c:v>
                </c:pt>
                <c:pt idx="4009">
                  <c:v>35012</c:v>
                </c:pt>
                <c:pt idx="4010">
                  <c:v>35013</c:v>
                </c:pt>
                <c:pt idx="4011">
                  <c:v>35016</c:v>
                </c:pt>
                <c:pt idx="4012">
                  <c:v>35017</c:v>
                </c:pt>
                <c:pt idx="4013">
                  <c:v>35018</c:v>
                </c:pt>
                <c:pt idx="4014">
                  <c:v>35019</c:v>
                </c:pt>
                <c:pt idx="4015">
                  <c:v>35020</c:v>
                </c:pt>
                <c:pt idx="4016">
                  <c:v>35023</c:v>
                </c:pt>
                <c:pt idx="4017">
                  <c:v>35024</c:v>
                </c:pt>
                <c:pt idx="4018">
                  <c:v>35025</c:v>
                </c:pt>
                <c:pt idx="4019">
                  <c:v>35027</c:v>
                </c:pt>
                <c:pt idx="4020">
                  <c:v>35030</c:v>
                </c:pt>
                <c:pt idx="4021">
                  <c:v>35031</c:v>
                </c:pt>
                <c:pt idx="4022">
                  <c:v>35032</c:v>
                </c:pt>
                <c:pt idx="4023">
                  <c:v>35033</c:v>
                </c:pt>
                <c:pt idx="4024">
                  <c:v>35034</c:v>
                </c:pt>
                <c:pt idx="4025">
                  <c:v>35037</c:v>
                </c:pt>
                <c:pt idx="4026">
                  <c:v>35038</c:v>
                </c:pt>
                <c:pt idx="4027">
                  <c:v>35039</c:v>
                </c:pt>
                <c:pt idx="4028">
                  <c:v>35040</c:v>
                </c:pt>
                <c:pt idx="4029">
                  <c:v>35041</c:v>
                </c:pt>
                <c:pt idx="4030">
                  <c:v>35044</c:v>
                </c:pt>
                <c:pt idx="4031">
                  <c:v>35045</c:v>
                </c:pt>
                <c:pt idx="4032">
                  <c:v>35046</c:v>
                </c:pt>
                <c:pt idx="4033">
                  <c:v>35047</c:v>
                </c:pt>
                <c:pt idx="4034">
                  <c:v>35048</c:v>
                </c:pt>
                <c:pt idx="4035">
                  <c:v>35051</c:v>
                </c:pt>
                <c:pt idx="4036">
                  <c:v>35052</c:v>
                </c:pt>
                <c:pt idx="4037">
                  <c:v>35053</c:v>
                </c:pt>
                <c:pt idx="4038">
                  <c:v>35054</c:v>
                </c:pt>
                <c:pt idx="4039">
                  <c:v>35055</c:v>
                </c:pt>
                <c:pt idx="4040">
                  <c:v>35059</c:v>
                </c:pt>
                <c:pt idx="4041">
                  <c:v>35060</c:v>
                </c:pt>
                <c:pt idx="4042">
                  <c:v>35061</c:v>
                </c:pt>
                <c:pt idx="4043">
                  <c:v>35062</c:v>
                </c:pt>
                <c:pt idx="4044">
                  <c:v>35066</c:v>
                </c:pt>
                <c:pt idx="4045">
                  <c:v>35067</c:v>
                </c:pt>
                <c:pt idx="4046">
                  <c:v>35068</c:v>
                </c:pt>
                <c:pt idx="4047">
                  <c:v>35069</c:v>
                </c:pt>
                <c:pt idx="4048">
                  <c:v>35072</c:v>
                </c:pt>
                <c:pt idx="4049">
                  <c:v>35073</c:v>
                </c:pt>
                <c:pt idx="4050">
                  <c:v>35074</c:v>
                </c:pt>
                <c:pt idx="4051">
                  <c:v>35075</c:v>
                </c:pt>
                <c:pt idx="4052">
                  <c:v>35076</c:v>
                </c:pt>
                <c:pt idx="4053">
                  <c:v>35079</c:v>
                </c:pt>
                <c:pt idx="4054">
                  <c:v>35080</c:v>
                </c:pt>
                <c:pt idx="4055">
                  <c:v>35081</c:v>
                </c:pt>
                <c:pt idx="4056">
                  <c:v>35082</c:v>
                </c:pt>
                <c:pt idx="4057">
                  <c:v>35083</c:v>
                </c:pt>
                <c:pt idx="4058">
                  <c:v>35086</c:v>
                </c:pt>
                <c:pt idx="4059">
                  <c:v>35087</c:v>
                </c:pt>
                <c:pt idx="4060">
                  <c:v>35088</c:v>
                </c:pt>
                <c:pt idx="4061">
                  <c:v>35089</c:v>
                </c:pt>
                <c:pt idx="4062">
                  <c:v>35090</c:v>
                </c:pt>
                <c:pt idx="4063">
                  <c:v>35093</c:v>
                </c:pt>
                <c:pt idx="4064">
                  <c:v>35094</c:v>
                </c:pt>
                <c:pt idx="4065">
                  <c:v>35095</c:v>
                </c:pt>
                <c:pt idx="4066">
                  <c:v>35096</c:v>
                </c:pt>
                <c:pt idx="4067">
                  <c:v>35097</c:v>
                </c:pt>
                <c:pt idx="4068">
                  <c:v>35100</c:v>
                </c:pt>
                <c:pt idx="4069">
                  <c:v>35101</c:v>
                </c:pt>
                <c:pt idx="4070">
                  <c:v>35102</c:v>
                </c:pt>
                <c:pt idx="4071">
                  <c:v>35103</c:v>
                </c:pt>
                <c:pt idx="4072">
                  <c:v>35104</c:v>
                </c:pt>
                <c:pt idx="4073">
                  <c:v>35107</c:v>
                </c:pt>
                <c:pt idx="4074">
                  <c:v>35108</c:v>
                </c:pt>
                <c:pt idx="4075">
                  <c:v>35109</c:v>
                </c:pt>
                <c:pt idx="4076">
                  <c:v>35110</c:v>
                </c:pt>
                <c:pt idx="4077">
                  <c:v>35111</c:v>
                </c:pt>
                <c:pt idx="4078">
                  <c:v>35115</c:v>
                </c:pt>
                <c:pt idx="4079">
                  <c:v>35116</c:v>
                </c:pt>
                <c:pt idx="4080">
                  <c:v>35117</c:v>
                </c:pt>
                <c:pt idx="4081">
                  <c:v>35118</c:v>
                </c:pt>
                <c:pt idx="4082">
                  <c:v>35121</c:v>
                </c:pt>
                <c:pt idx="4083">
                  <c:v>35122</c:v>
                </c:pt>
                <c:pt idx="4084">
                  <c:v>35123</c:v>
                </c:pt>
                <c:pt idx="4085">
                  <c:v>35124</c:v>
                </c:pt>
                <c:pt idx="4086">
                  <c:v>35125</c:v>
                </c:pt>
                <c:pt idx="4087">
                  <c:v>35128</c:v>
                </c:pt>
                <c:pt idx="4088">
                  <c:v>35129</c:v>
                </c:pt>
                <c:pt idx="4089">
                  <c:v>35130</c:v>
                </c:pt>
                <c:pt idx="4090">
                  <c:v>35131</c:v>
                </c:pt>
                <c:pt idx="4091">
                  <c:v>35132</c:v>
                </c:pt>
                <c:pt idx="4092">
                  <c:v>35135</c:v>
                </c:pt>
                <c:pt idx="4093">
                  <c:v>35136</c:v>
                </c:pt>
                <c:pt idx="4094">
                  <c:v>35137</c:v>
                </c:pt>
                <c:pt idx="4095">
                  <c:v>35138</c:v>
                </c:pt>
                <c:pt idx="4096">
                  <c:v>35139</c:v>
                </c:pt>
                <c:pt idx="4097">
                  <c:v>35142</c:v>
                </c:pt>
                <c:pt idx="4098">
                  <c:v>35143</c:v>
                </c:pt>
                <c:pt idx="4099">
                  <c:v>35144</c:v>
                </c:pt>
                <c:pt idx="4100">
                  <c:v>35145</c:v>
                </c:pt>
                <c:pt idx="4101">
                  <c:v>35146</c:v>
                </c:pt>
                <c:pt idx="4102">
                  <c:v>35149</c:v>
                </c:pt>
                <c:pt idx="4103">
                  <c:v>35150</c:v>
                </c:pt>
                <c:pt idx="4104">
                  <c:v>35151</c:v>
                </c:pt>
                <c:pt idx="4105">
                  <c:v>35152</c:v>
                </c:pt>
                <c:pt idx="4106">
                  <c:v>35153</c:v>
                </c:pt>
                <c:pt idx="4107">
                  <c:v>35156</c:v>
                </c:pt>
                <c:pt idx="4108">
                  <c:v>35157</c:v>
                </c:pt>
                <c:pt idx="4109">
                  <c:v>35158</c:v>
                </c:pt>
                <c:pt idx="4110">
                  <c:v>35159</c:v>
                </c:pt>
                <c:pt idx="4111">
                  <c:v>35163</c:v>
                </c:pt>
                <c:pt idx="4112">
                  <c:v>35164</c:v>
                </c:pt>
                <c:pt idx="4113">
                  <c:v>35165</c:v>
                </c:pt>
                <c:pt idx="4114">
                  <c:v>35166</c:v>
                </c:pt>
                <c:pt idx="4115">
                  <c:v>35167</c:v>
                </c:pt>
                <c:pt idx="4116">
                  <c:v>35170</c:v>
                </c:pt>
                <c:pt idx="4117">
                  <c:v>35171</c:v>
                </c:pt>
                <c:pt idx="4118">
                  <c:v>35172</c:v>
                </c:pt>
                <c:pt idx="4119">
                  <c:v>35173</c:v>
                </c:pt>
                <c:pt idx="4120">
                  <c:v>35174</c:v>
                </c:pt>
                <c:pt idx="4121">
                  <c:v>35177</c:v>
                </c:pt>
                <c:pt idx="4122">
                  <c:v>35178</c:v>
                </c:pt>
                <c:pt idx="4123">
                  <c:v>35179</c:v>
                </c:pt>
                <c:pt idx="4124">
                  <c:v>35180</c:v>
                </c:pt>
                <c:pt idx="4125">
                  <c:v>35181</c:v>
                </c:pt>
                <c:pt idx="4126">
                  <c:v>35184</c:v>
                </c:pt>
                <c:pt idx="4127">
                  <c:v>35185</c:v>
                </c:pt>
                <c:pt idx="4128">
                  <c:v>35186</c:v>
                </c:pt>
                <c:pt idx="4129">
                  <c:v>35187</c:v>
                </c:pt>
                <c:pt idx="4130">
                  <c:v>35188</c:v>
                </c:pt>
                <c:pt idx="4131">
                  <c:v>35191</c:v>
                </c:pt>
                <c:pt idx="4132">
                  <c:v>35192</c:v>
                </c:pt>
                <c:pt idx="4133">
                  <c:v>35193</c:v>
                </c:pt>
                <c:pt idx="4134">
                  <c:v>35194</c:v>
                </c:pt>
                <c:pt idx="4135">
                  <c:v>35195</c:v>
                </c:pt>
                <c:pt idx="4136">
                  <c:v>35198</c:v>
                </c:pt>
                <c:pt idx="4137">
                  <c:v>35199</c:v>
                </c:pt>
                <c:pt idx="4138">
                  <c:v>35200</c:v>
                </c:pt>
                <c:pt idx="4139">
                  <c:v>35201</c:v>
                </c:pt>
                <c:pt idx="4140">
                  <c:v>35202</c:v>
                </c:pt>
                <c:pt idx="4141">
                  <c:v>35205</c:v>
                </c:pt>
                <c:pt idx="4142">
                  <c:v>35206</c:v>
                </c:pt>
                <c:pt idx="4143">
                  <c:v>35207</c:v>
                </c:pt>
                <c:pt idx="4144">
                  <c:v>35208</c:v>
                </c:pt>
                <c:pt idx="4145">
                  <c:v>35209</c:v>
                </c:pt>
                <c:pt idx="4146">
                  <c:v>35213</c:v>
                </c:pt>
                <c:pt idx="4147">
                  <c:v>35214</c:v>
                </c:pt>
                <c:pt idx="4148">
                  <c:v>35215</c:v>
                </c:pt>
                <c:pt idx="4149">
                  <c:v>35216</c:v>
                </c:pt>
                <c:pt idx="4150">
                  <c:v>35219</c:v>
                </c:pt>
                <c:pt idx="4151">
                  <c:v>35220</c:v>
                </c:pt>
                <c:pt idx="4152">
                  <c:v>35221</c:v>
                </c:pt>
                <c:pt idx="4153">
                  <c:v>35222</c:v>
                </c:pt>
                <c:pt idx="4154">
                  <c:v>35223</c:v>
                </c:pt>
                <c:pt idx="4155">
                  <c:v>35226</c:v>
                </c:pt>
                <c:pt idx="4156">
                  <c:v>35227</c:v>
                </c:pt>
                <c:pt idx="4157">
                  <c:v>35228</c:v>
                </c:pt>
                <c:pt idx="4158">
                  <c:v>35229</c:v>
                </c:pt>
                <c:pt idx="4159">
                  <c:v>35230</c:v>
                </c:pt>
                <c:pt idx="4160">
                  <c:v>35233</c:v>
                </c:pt>
                <c:pt idx="4161">
                  <c:v>35234</c:v>
                </c:pt>
                <c:pt idx="4162">
                  <c:v>35235</c:v>
                </c:pt>
                <c:pt idx="4163">
                  <c:v>35236</c:v>
                </c:pt>
                <c:pt idx="4164">
                  <c:v>35237</c:v>
                </c:pt>
                <c:pt idx="4165">
                  <c:v>35240</c:v>
                </c:pt>
                <c:pt idx="4166">
                  <c:v>35241</c:v>
                </c:pt>
                <c:pt idx="4167">
                  <c:v>35242</c:v>
                </c:pt>
                <c:pt idx="4168">
                  <c:v>35243</c:v>
                </c:pt>
                <c:pt idx="4169">
                  <c:v>35244</c:v>
                </c:pt>
                <c:pt idx="4170">
                  <c:v>35247</c:v>
                </c:pt>
                <c:pt idx="4171">
                  <c:v>35248</c:v>
                </c:pt>
                <c:pt idx="4172">
                  <c:v>35249</c:v>
                </c:pt>
                <c:pt idx="4173">
                  <c:v>35251</c:v>
                </c:pt>
                <c:pt idx="4174">
                  <c:v>35254</c:v>
                </c:pt>
                <c:pt idx="4175">
                  <c:v>35255</c:v>
                </c:pt>
                <c:pt idx="4176">
                  <c:v>35256</c:v>
                </c:pt>
                <c:pt idx="4177">
                  <c:v>35257</c:v>
                </c:pt>
                <c:pt idx="4178">
                  <c:v>35258</c:v>
                </c:pt>
                <c:pt idx="4179">
                  <c:v>35261</c:v>
                </c:pt>
                <c:pt idx="4180">
                  <c:v>35262</c:v>
                </c:pt>
                <c:pt idx="4181">
                  <c:v>35263</c:v>
                </c:pt>
                <c:pt idx="4182">
                  <c:v>35264</c:v>
                </c:pt>
                <c:pt idx="4183">
                  <c:v>35265</c:v>
                </c:pt>
                <c:pt idx="4184">
                  <c:v>35268</c:v>
                </c:pt>
                <c:pt idx="4185">
                  <c:v>35269</c:v>
                </c:pt>
                <c:pt idx="4186">
                  <c:v>35270</c:v>
                </c:pt>
                <c:pt idx="4187">
                  <c:v>35271</c:v>
                </c:pt>
                <c:pt idx="4188">
                  <c:v>35272</c:v>
                </c:pt>
                <c:pt idx="4189">
                  <c:v>35275</c:v>
                </c:pt>
                <c:pt idx="4190">
                  <c:v>35276</c:v>
                </c:pt>
                <c:pt idx="4191">
                  <c:v>35277</c:v>
                </c:pt>
                <c:pt idx="4192">
                  <c:v>35278</c:v>
                </c:pt>
                <c:pt idx="4193">
                  <c:v>35279</c:v>
                </c:pt>
                <c:pt idx="4194">
                  <c:v>35282</c:v>
                </c:pt>
                <c:pt idx="4195">
                  <c:v>35283</c:v>
                </c:pt>
                <c:pt idx="4196">
                  <c:v>35284</c:v>
                </c:pt>
                <c:pt idx="4197">
                  <c:v>35285</c:v>
                </c:pt>
                <c:pt idx="4198">
                  <c:v>35286</c:v>
                </c:pt>
                <c:pt idx="4199">
                  <c:v>35289</c:v>
                </c:pt>
                <c:pt idx="4200">
                  <c:v>35290</c:v>
                </c:pt>
                <c:pt idx="4201">
                  <c:v>35291</c:v>
                </c:pt>
                <c:pt idx="4202">
                  <c:v>35292</c:v>
                </c:pt>
                <c:pt idx="4203">
                  <c:v>35293</c:v>
                </c:pt>
                <c:pt idx="4204">
                  <c:v>35296</c:v>
                </c:pt>
                <c:pt idx="4205">
                  <c:v>35297</c:v>
                </c:pt>
                <c:pt idx="4206">
                  <c:v>35298</c:v>
                </c:pt>
                <c:pt idx="4207">
                  <c:v>35299</c:v>
                </c:pt>
                <c:pt idx="4208">
                  <c:v>35300</c:v>
                </c:pt>
                <c:pt idx="4209">
                  <c:v>35303</c:v>
                </c:pt>
                <c:pt idx="4210">
                  <c:v>35304</c:v>
                </c:pt>
                <c:pt idx="4211">
                  <c:v>35305</c:v>
                </c:pt>
                <c:pt idx="4212">
                  <c:v>35306</c:v>
                </c:pt>
                <c:pt idx="4213">
                  <c:v>35307</c:v>
                </c:pt>
                <c:pt idx="4214">
                  <c:v>35311</c:v>
                </c:pt>
                <c:pt idx="4215">
                  <c:v>35312</c:v>
                </c:pt>
                <c:pt idx="4216">
                  <c:v>35313</c:v>
                </c:pt>
                <c:pt idx="4217">
                  <c:v>35314</c:v>
                </c:pt>
                <c:pt idx="4218">
                  <c:v>35317</c:v>
                </c:pt>
                <c:pt idx="4219">
                  <c:v>35318</c:v>
                </c:pt>
                <c:pt idx="4220">
                  <c:v>35319</c:v>
                </c:pt>
                <c:pt idx="4221">
                  <c:v>35320</c:v>
                </c:pt>
                <c:pt idx="4222">
                  <c:v>35321</c:v>
                </c:pt>
                <c:pt idx="4223">
                  <c:v>35324</c:v>
                </c:pt>
                <c:pt idx="4224">
                  <c:v>35325</c:v>
                </c:pt>
                <c:pt idx="4225">
                  <c:v>35326</c:v>
                </c:pt>
                <c:pt idx="4226">
                  <c:v>35327</c:v>
                </c:pt>
                <c:pt idx="4227">
                  <c:v>35328</c:v>
                </c:pt>
                <c:pt idx="4228">
                  <c:v>35331</c:v>
                </c:pt>
                <c:pt idx="4229">
                  <c:v>35332</c:v>
                </c:pt>
                <c:pt idx="4230">
                  <c:v>35333</c:v>
                </c:pt>
                <c:pt idx="4231">
                  <c:v>35334</c:v>
                </c:pt>
                <c:pt idx="4232">
                  <c:v>35335</c:v>
                </c:pt>
                <c:pt idx="4233">
                  <c:v>35338</c:v>
                </c:pt>
                <c:pt idx="4234">
                  <c:v>35339</c:v>
                </c:pt>
                <c:pt idx="4235">
                  <c:v>35340</c:v>
                </c:pt>
                <c:pt idx="4236">
                  <c:v>35341</c:v>
                </c:pt>
                <c:pt idx="4237">
                  <c:v>35342</c:v>
                </c:pt>
                <c:pt idx="4238">
                  <c:v>35345</c:v>
                </c:pt>
                <c:pt idx="4239">
                  <c:v>35346</c:v>
                </c:pt>
                <c:pt idx="4240">
                  <c:v>35347</c:v>
                </c:pt>
                <c:pt idx="4241">
                  <c:v>35348</c:v>
                </c:pt>
                <c:pt idx="4242">
                  <c:v>35349</c:v>
                </c:pt>
                <c:pt idx="4243">
                  <c:v>35352</c:v>
                </c:pt>
                <c:pt idx="4244">
                  <c:v>35353</c:v>
                </c:pt>
                <c:pt idx="4245">
                  <c:v>35354</c:v>
                </c:pt>
                <c:pt idx="4246">
                  <c:v>35355</c:v>
                </c:pt>
                <c:pt idx="4247">
                  <c:v>35356</c:v>
                </c:pt>
                <c:pt idx="4248">
                  <c:v>35359</c:v>
                </c:pt>
                <c:pt idx="4249">
                  <c:v>35360</c:v>
                </c:pt>
                <c:pt idx="4250">
                  <c:v>35361</c:v>
                </c:pt>
                <c:pt idx="4251">
                  <c:v>35362</c:v>
                </c:pt>
                <c:pt idx="4252">
                  <c:v>35363</c:v>
                </c:pt>
                <c:pt idx="4253">
                  <c:v>35366</c:v>
                </c:pt>
                <c:pt idx="4254">
                  <c:v>35367</c:v>
                </c:pt>
                <c:pt idx="4255">
                  <c:v>35368</c:v>
                </c:pt>
                <c:pt idx="4256">
                  <c:v>35369</c:v>
                </c:pt>
                <c:pt idx="4257">
                  <c:v>35370</c:v>
                </c:pt>
                <c:pt idx="4258">
                  <c:v>35373</c:v>
                </c:pt>
                <c:pt idx="4259">
                  <c:v>35374</c:v>
                </c:pt>
                <c:pt idx="4260">
                  <c:v>35375</c:v>
                </c:pt>
                <c:pt idx="4261">
                  <c:v>35376</c:v>
                </c:pt>
                <c:pt idx="4262">
                  <c:v>35377</c:v>
                </c:pt>
                <c:pt idx="4263">
                  <c:v>35380</c:v>
                </c:pt>
                <c:pt idx="4264">
                  <c:v>35381</c:v>
                </c:pt>
                <c:pt idx="4265">
                  <c:v>35382</c:v>
                </c:pt>
                <c:pt idx="4266">
                  <c:v>35383</c:v>
                </c:pt>
                <c:pt idx="4267">
                  <c:v>35384</c:v>
                </c:pt>
                <c:pt idx="4268">
                  <c:v>35387</c:v>
                </c:pt>
                <c:pt idx="4269">
                  <c:v>35388</c:v>
                </c:pt>
                <c:pt idx="4270">
                  <c:v>35389</c:v>
                </c:pt>
                <c:pt idx="4271">
                  <c:v>35390</c:v>
                </c:pt>
                <c:pt idx="4272">
                  <c:v>35391</c:v>
                </c:pt>
                <c:pt idx="4273">
                  <c:v>35394</c:v>
                </c:pt>
                <c:pt idx="4274">
                  <c:v>35395</c:v>
                </c:pt>
                <c:pt idx="4275">
                  <c:v>35396</c:v>
                </c:pt>
                <c:pt idx="4276">
                  <c:v>35398</c:v>
                </c:pt>
                <c:pt idx="4277">
                  <c:v>35401</c:v>
                </c:pt>
                <c:pt idx="4278">
                  <c:v>35402</c:v>
                </c:pt>
                <c:pt idx="4279">
                  <c:v>35403</c:v>
                </c:pt>
                <c:pt idx="4280">
                  <c:v>35404</c:v>
                </c:pt>
                <c:pt idx="4281">
                  <c:v>35405</c:v>
                </c:pt>
                <c:pt idx="4282">
                  <c:v>35408</c:v>
                </c:pt>
                <c:pt idx="4283">
                  <c:v>35409</c:v>
                </c:pt>
                <c:pt idx="4284">
                  <c:v>35410</c:v>
                </c:pt>
                <c:pt idx="4285">
                  <c:v>35411</c:v>
                </c:pt>
                <c:pt idx="4286">
                  <c:v>35412</c:v>
                </c:pt>
                <c:pt idx="4287">
                  <c:v>35415</c:v>
                </c:pt>
                <c:pt idx="4288">
                  <c:v>35416</c:v>
                </c:pt>
                <c:pt idx="4289">
                  <c:v>35417</c:v>
                </c:pt>
                <c:pt idx="4290">
                  <c:v>35418</c:v>
                </c:pt>
                <c:pt idx="4291">
                  <c:v>35419</c:v>
                </c:pt>
                <c:pt idx="4292">
                  <c:v>35422</c:v>
                </c:pt>
                <c:pt idx="4293">
                  <c:v>35423</c:v>
                </c:pt>
                <c:pt idx="4294">
                  <c:v>35425</c:v>
                </c:pt>
                <c:pt idx="4295">
                  <c:v>35426</c:v>
                </c:pt>
                <c:pt idx="4296">
                  <c:v>35429</c:v>
                </c:pt>
                <c:pt idx="4297">
                  <c:v>35430</c:v>
                </c:pt>
                <c:pt idx="4298">
                  <c:v>35432</c:v>
                </c:pt>
                <c:pt idx="4299">
                  <c:v>35433</c:v>
                </c:pt>
                <c:pt idx="4300">
                  <c:v>35436</c:v>
                </c:pt>
                <c:pt idx="4301">
                  <c:v>35437</c:v>
                </c:pt>
                <c:pt idx="4302">
                  <c:v>35438</c:v>
                </c:pt>
                <c:pt idx="4303">
                  <c:v>35439</c:v>
                </c:pt>
                <c:pt idx="4304">
                  <c:v>35440</c:v>
                </c:pt>
                <c:pt idx="4305">
                  <c:v>35443</c:v>
                </c:pt>
                <c:pt idx="4306">
                  <c:v>35444</c:v>
                </c:pt>
                <c:pt idx="4307">
                  <c:v>35445</c:v>
                </c:pt>
                <c:pt idx="4308">
                  <c:v>35446</c:v>
                </c:pt>
                <c:pt idx="4309">
                  <c:v>35447</c:v>
                </c:pt>
                <c:pt idx="4310">
                  <c:v>35450</c:v>
                </c:pt>
                <c:pt idx="4311">
                  <c:v>35451</c:v>
                </c:pt>
                <c:pt idx="4312">
                  <c:v>35452</c:v>
                </c:pt>
                <c:pt idx="4313">
                  <c:v>35453</c:v>
                </c:pt>
                <c:pt idx="4314">
                  <c:v>35454</c:v>
                </c:pt>
                <c:pt idx="4315">
                  <c:v>35457</c:v>
                </c:pt>
                <c:pt idx="4316">
                  <c:v>35458</c:v>
                </c:pt>
                <c:pt idx="4317">
                  <c:v>35459</c:v>
                </c:pt>
                <c:pt idx="4318">
                  <c:v>35460</c:v>
                </c:pt>
                <c:pt idx="4319">
                  <c:v>35461</c:v>
                </c:pt>
                <c:pt idx="4320">
                  <c:v>35464</c:v>
                </c:pt>
                <c:pt idx="4321">
                  <c:v>35465</c:v>
                </c:pt>
                <c:pt idx="4322">
                  <c:v>35466</c:v>
                </c:pt>
                <c:pt idx="4323">
                  <c:v>35467</c:v>
                </c:pt>
                <c:pt idx="4324">
                  <c:v>35468</c:v>
                </c:pt>
                <c:pt idx="4325">
                  <c:v>35471</c:v>
                </c:pt>
                <c:pt idx="4326">
                  <c:v>35472</c:v>
                </c:pt>
                <c:pt idx="4327">
                  <c:v>35473</c:v>
                </c:pt>
                <c:pt idx="4328">
                  <c:v>35474</c:v>
                </c:pt>
                <c:pt idx="4329">
                  <c:v>35475</c:v>
                </c:pt>
                <c:pt idx="4330">
                  <c:v>35479</c:v>
                </c:pt>
                <c:pt idx="4331">
                  <c:v>35480</c:v>
                </c:pt>
                <c:pt idx="4332">
                  <c:v>35481</c:v>
                </c:pt>
                <c:pt idx="4333">
                  <c:v>35482</c:v>
                </c:pt>
                <c:pt idx="4334">
                  <c:v>35485</c:v>
                </c:pt>
                <c:pt idx="4335">
                  <c:v>35486</c:v>
                </c:pt>
                <c:pt idx="4336">
                  <c:v>35487</c:v>
                </c:pt>
                <c:pt idx="4337">
                  <c:v>35488</c:v>
                </c:pt>
                <c:pt idx="4338">
                  <c:v>35489</c:v>
                </c:pt>
                <c:pt idx="4339">
                  <c:v>35492</c:v>
                </c:pt>
                <c:pt idx="4340">
                  <c:v>35493</c:v>
                </c:pt>
                <c:pt idx="4341">
                  <c:v>35494</c:v>
                </c:pt>
                <c:pt idx="4342">
                  <c:v>35495</c:v>
                </c:pt>
                <c:pt idx="4343">
                  <c:v>35496</c:v>
                </c:pt>
                <c:pt idx="4344">
                  <c:v>35499</c:v>
                </c:pt>
                <c:pt idx="4345">
                  <c:v>35500</c:v>
                </c:pt>
                <c:pt idx="4346">
                  <c:v>35501</c:v>
                </c:pt>
                <c:pt idx="4347">
                  <c:v>35502</c:v>
                </c:pt>
                <c:pt idx="4348">
                  <c:v>35503</c:v>
                </c:pt>
                <c:pt idx="4349">
                  <c:v>35506</c:v>
                </c:pt>
                <c:pt idx="4350">
                  <c:v>35507</c:v>
                </c:pt>
                <c:pt idx="4351">
                  <c:v>35508</c:v>
                </c:pt>
                <c:pt idx="4352">
                  <c:v>35509</c:v>
                </c:pt>
                <c:pt idx="4353">
                  <c:v>35510</c:v>
                </c:pt>
                <c:pt idx="4354">
                  <c:v>35513</c:v>
                </c:pt>
                <c:pt idx="4355">
                  <c:v>35514</c:v>
                </c:pt>
                <c:pt idx="4356">
                  <c:v>35515</c:v>
                </c:pt>
                <c:pt idx="4357">
                  <c:v>35516</c:v>
                </c:pt>
                <c:pt idx="4358">
                  <c:v>35520</c:v>
                </c:pt>
                <c:pt idx="4359">
                  <c:v>35521</c:v>
                </c:pt>
                <c:pt idx="4360">
                  <c:v>35522</c:v>
                </c:pt>
                <c:pt idx="4361">
                  <c:v>35523</c:v>
                </c:pt>
                <c:pt idx="4362">
                  <c:v>35524</c:v>
                </c:pt>
                <c:pt idx="4363">
                  <c:v>35527</c:v>
                </c:pt>
                <c:pt idx="4364">
                  <c:v>35528</c:v>
                </c:pt>
                <c:pt idx="4365">
                  <c:v>35529</c:v>
                </c:pt>
                <c:pt idx="4366">
                  <c:v>35530</c:v>
                </c:pt>
                <c:pt idx="4367">
                  <c:v>35531</c:v>
                </c:pt>
                <c:pt idx="4368">
                  <c:v>35534</c:v>
                </c:pt>
                <c:pt idx="4369">
                  <c:v>35535</c:v>
                </c:pt>
                <c:pt idx="4370">
                  <c:v>35536</c:v>
                </c:pt>
                <c:pt idx="4371">
                  <c:v>35537</c:v>
                </c:pt>
                <c:pt idx="4372">
                  <c:v>35538</c:v>
                </c:pt>
                <c:pt idx="4373">
                  <c:v>35541</c:v>
                </c:pt>
                <c:pt idx="4374">
                  <c:v>35542</c:v>
                </c:pt>
                <c:pt idx="4375">
                  <c:v>35543</c:v>
                </c:pt>
                <c:pt idx="4376">
                  <c:v>35544</c:v>
                </c:pt>
                <c:pt idx="4377">
                  <c:v>35545</c:v>
                </c:pt>
                <c:pt idx="4378">
                  <c:v>35548</c:v>
                </c:pt>
                <c:pt idx="4379">
                  <c:v>35549</c:v>
                </c:pt>
                <c:pt idx="4380">
                  <c:v>35550</c:v>
                </c:pt>
                <c:pt idx="4381">
                  <c:v>35551</c:v>
                </c:pt>
                <c:pt idx="4382">
                  <c:v>35552</c:v>
                </c:pt>
                <c:pt idx="4383">
                  <c:v>35555</c:v>
                </c:pt>
                <c:pt idx="4384">
                  <c:v>35556</c:v>
                </c:pt>
                <c:pt idx="4385">
                  <c:v>35557</c:v>
                </c:pt>
                <c:pt idx="4386">
                  <c:v>35558</c:v>
                </c:pt>
                <c:pt idx="4387">
                  <c:v>35559</c:v>
                </c:pt>
                <c:pt idx="4388">
                  <c:v>35562</c:v>
                </c:pt>
                <c:pt idx="4389">
                  <c:v>35563</c:v>
                </c:pt>
                <c:pt idx="4390">
                  <c:v>35564</c:v>
                </c:pt>
                <c:pt idx="4391">
                  <c:v>35565</c:v>
                </c:pt>
                <c:pt idx="4392">
                  <c:v>35566</c:v>
                </c:pt>
                <c:pt idx="4393">
                  <c:v>35569</c:v>
                </c:pt>
                <c:pt idx="4394">
                  <c:v>35570</c:v>
                </c:pt>
                <c:pt idx="4395">
                  <c:v>35571</c:v>
                </c:pt>
                <c:pt idx="4396">
                  <c:v>35572</c:v>
                </c:pt>
                <c:pt idx="4397">
                  <c:v>35573</c:v>
                </c:pt>
                <c:pt idx="4398">
                  <c:v>35577</c:v>
                </c:pt>
                <c:pt idx="4399">
                  <c:v>35578</c:v>
                </c:pt>
                <c:pt idx="4400">
                  <c:v>35579</c:v>
                </c:pt>
                <c:pt idx="4401">
                  <c:v>35580</c:v>
                </c:pt>
                <c:pt idx="4402">
                  <c:v>35583</c:v>
                </c:pt>
                <c:pt idx="4403">
                  <c:v>35584</c:v>
                </c:pt>
                <c:pt idx="4404">
                  <c:v>35585</c:v>
                </c:pt>
                <c:pt idx="4405">
                  <c:v>35586</c:v>
                </c:pt>
                <c:pt idx="4406">
                  <c:v>35587</c:v>
                </c:pt>
                <c:pt idx="4407">
                  <c:v>35590</c:v>
                </c:pt>
                <c:pt idx="4408">
                  <c:v>35591</c:v>
                </c:pt>
                <c:pt idx="4409">
                  <c:v>35592</c:v>
                </c:pt>
                <c:pt idx="4410">
                  <c:v>35593</c:v>
                </c:pt>
                <c:pt idx="4411">
                  <c:v>35594</c:v>
                </c:pt>
                <c:pt idx="4412">
                  <c:v>35597</c:v>
                </c:pt>
                <c:pt idx="4413">
                  <c:v>35598</c:v>
                </c:pt>
                <c:pt idx="4414">
                  <c:v>35599</c:v>
                </c:pt>
                <c:pt idx="4415">
                  <c:v>35600</c:v>
                </c:pt>
                <c:pt idx="4416">
                  <c:v>35601</c:v>
                </c:pt>
                <c:pt idx="4417">
                  <c:v>35604</c:v>
                </c:pt>
                <c:pt idx="4418">
                  <c:v>35605</c:v>
                </c:pt>
                <c:pt idx="4419">
                  <c:v>35606</c:v>
                </c:pt>
                <c:pt idx="4420">
                  <c:v>35607</c:v>
                </c:pt>
                <c:pt idx="4421">
                  <c:v>35608</c:v>
                </c:pt>
                <c:pt idx="4422">
                  <c:v>35611</c:v>
                </c:pt>
                <c:pt idx="4423">
                  <c:v>35612</c:v>
                </c:pt>
                <c:pt idx="4424">
                  <c:v>35613</c:v>
                </c:pt>
                <c:pt idx="4425">
                  <c:v>35614</c:v>
                </c:pt>
                <c:pt idx="4426">
                  <c:v>35618</c:v>
                </c:pt>
                <c:pt idx="4427">
                  <c:v>35619</c:v>
                </c:pt>
                <c:pt idx="4428">
                  <c:v>35620</c:v>
                </c:pt>
                <c:pt idx="4429">
                  <c:v>35621</c:v>
                </c:pt>
                <c:pt idx="4430">
                  <c:v>35622</c:v>
                </c:pt>
                <c:pt idx="4431">
                  <c:v>35625</c:v>
                </c:pt>
                <c:pt idx="4432">
                  <c:v>35626</c:v>
                </c:pt>
                <c:pt idx="4433">
                  <c:v>35627</c:v>
                </c:pt>
                <c:pt idx="4434">
                  <c:v>35628</c:v>
                </c:pt>
                <c:pt idx="4435">
                  <c:v>35629</c:v>
                </c:pt>
                <c:pt idx="4436">
                  <c:v>35632</c:v>
                </c:pt>
                <c:pt idx="4437">
                  <c:v>35633</c:v>
                </c:pt>
                <c:pt idx="4438">
                  <c:v>35634</c:v>
                </c:pt>
                <c:pt idx="4439">
                  <c:v>35635</c:v>
                </c:pt>
                <c:pt idx="4440">
                  <c:v>35636</c:v>
                </c:pt>
                <c:pt idx="4441">
                  <c:v>35639</c:v>
                </c:pt>
                <c:pt idx="4442">
                  <c:v>35640</c:v>
                </c:pt>
                <c:pt idx="4443">
                  <c:v>35641</c:v>
                </c:pt>
                <c:pt idx="4444">
                  <c:v>35642</c:v>
                </c:pt>
                <c:pt idx="4445">
                  <c:v>35643</c:v>
                </c:pt>
                <c:pt idx="4446">
                  <c:v>35646</c:v>
                </c:pt>
                <c:pt idx="4447">
                  <c:v>35647</c:v>
                </c:pt>
                <c:pt idx="4448">
                  <c:v>35648</c:v>
                </c:pt>
                <c:pt idx="4449">
                  <c:v>35649</c:v>
                </c:pt>
                <c:pt idx="4450">
                  <c:v>35650</c:v>
                </c:pt>
                <c:pt idx="4451">
                  <c:v>35653</c:v>
                </c:pt>
                <c:pt idx="4452">
                  <c:v>35654</c:v>
                </c:pt>
                <c:pt idx="4453">
                  <c:v>35655</c:v>
                </c:pt>
                <c:pt idx="4454">
                  <c:v>35656</c:v>
                </c:pt>
                <c:pt idx="4455">
                  <c:v>35657</c:v>
                </c:pt>
                <c:pt idx="4456">
                  <c:v>35660</c:v>
                </c:pt>
                <c:pt idx="4457">
                  <c:v>35661</c:v>
                </c:pt>
                <c:pt idx="4458">
                  <c:v>35662</c:v>
                </c:pt>
                <c:pt idx="4459">
                  <c:v>35663</c:v>
                </c:pt>
                <c:pt idx="4460">
                  <c:v>35664</c:v>
                </c:pt>
                <c:pt idx="4461">
                  <c:v>35667</c:v>
                </c:pt>
                <c:pt idx="4462">
                  <c:v>35668</c:v>
                </c:pt>
                <c:pt idx="4463">
                  <c:v>35669</c:v>
                </c:pt>
                <c:pt idx="4464">
                  <c:v>35670</c:v>
                </c:pt>
                <c:pt idx="4465">
                  <c:v>35671</c:v>
                </c:pt>
                <c:pt idx="4466">
                  <c:v>35675</c:v>
                </c:pt>
                <c:pt idx="4467">
                  <c:v>35676</c:v>
                </c:pt>
                <c:pt idx="4468">
                  <c:v>35677</c:v>
                </c:pt>
                <c:pt idx="4469">
                  <c:v>35678</c:v>
                </c:pt>
                <c:pt idx="4470">
                  <c:v>35681</c:v>
                </c:pt>
                <c:pt idx="4471">
                  <c:v>35682</c:v>
                </c:pt>
                <c:pt idx="4472">
                  <c:v>35683</c:v>
                </c:pt>
                <c:pt idx="4473">
                  <c:v>35684</c:v>
                </c:pt>
                <c:pt idx="4474">
                  <c:v>35685</c:v>
                </c:pt>
                <c:pt idx="4475">
                  <c:v>35688</c:v>
                </c:pt>
                <c:pt idx="4476">
                  <c:v>35689</c:v>
                </c:pt>
                <c:pt idx="4477">
                  <c:v>35690</c:v>
                </c:pt>
                <c:pt idx="4478">
                  <c:v>35691</c:v>
                </c:pt>
                <c:pt idx="4479">
                  <c:v>35692</c:v>
                </c:pt>
                <c:pt idx="4480">
                  <c:v>35695</c:v>
                </c:pt>
                <c:pt idx="4481">
                  <c:v>35696</c:v>
                </c:pt>
                <c:pt idx="4482">
                  <c:v>35697</c:v>
                </c:pt>
                <c:pt idx="4483">
                  <c:v>35698</c:v>
                </c:pt>
                <c:pt idx="4484">
                  <c:v>35699</c:v>
                </c:pt>
                <c:pt idx="4485">
                  <c:v>35702</c:v>
                </c:pt>
                <c:pt idx="4486">
                  <c:v>35703</c:v>
                </c:pt>
                <c:pt idx="4487">
                  <c:v>35704</c:v>
                </c:pt>
                <c:pt idx="4488">
                  <c:v>35705</c:v>
                </c:pt>
                <c:pt idx="4489">
                  <c:v>35706</c:v>
                </c:pt>
                <c:pt idx="4490">
                  <c:v>35709</c:v>
                </c:pt>
                <c:pt idx="4491">
                  <c:v>35710</c:v>
                </c:pt>
                <c:pt idx="4492">
                  <c:v>35711</c:v>
                </c:pt>
                <c:pt idx="4493">
                  <c:v>35712</c:v>
                </c:pt>
                <c:pt idx="4494">
                  <c:v>35713</c:v>
                </c:pt>
                <c:pt idx="4495">
                  <c:v>35716</c:v>
                </c:pt>
                <c:pt idx="4496">
                  <c:v>35717</c:v>
                </c:pt>
                <c:pt idx="4497">
                  <c:v>35718</c:v>
                </c:pt>
                <c:pt idx="4498">
                  <c:v>35719</c:v>
                </c:pt>
                <c:pt idx="4499">
                  <c:v>35720</c:v>
                </c:pt>
                <c:pt idx="4500">
                  <c:v>35723</c:v>
                </c:pt>
                <c:pt idx="4501">
                  <c:v>35724</c:v>
                </c:pt>
                <c:pt idx="4502">
                  <c:v>35725</c:v>
                </c:pt>
                <c:pt idx="4503">
                  <c:v>35726</c:v>
                </c:pt>
                <c:pt idx="4504">
                  <c:v>35727</c:v>
                </c:pt>
                <c:pt idx="4505">
                  <c:v>35730</c:v>
                </c:pt>
                <c:pt idx="4506">
                  <c:v>35731</c:v>
                </c:pt>
                <c:pt idx="4507">
                  <c:v>35732</c:v>
                </c:pt>
                <c:pt idx="4508">
                  <c:v>35733</c:v>
                </c:pt>
                <c:pt idx="4509">
                  <c:v>35734</c:v>
                </c:pt>
                <c:pt idx="4510">
                  <c:v>35737</c:v>
                </c:pt>
                <c:pt idx="4511">
                  <c:v>35738</c:v>
                </c:pt>
                <c:pt idx="4512">
                  <c:v>35739</c:v>
                </c:pt>
                <c:pt idx="4513">
                  <c:v>35740</c:v>
                </c:pt>
                <c:pt idx="4514">
                  <c:v>35741</c:v>
                </c:pt>
                <c:pt idx="4515">
                  <c:v>35744</c:v>
                </c:pt>
                <c:pt idx="4516">
                  <c:v>35745</c:v>
                </c:pt>
                <c:pt idx="4517">
                  <c:v>35746</c:v>
                </c:pt>
                <c:pt idx="4518">
                  <c:v>35747</c:v>
                </c:pt>
                <c:pt idx="4519">
                  <c:v>35748</c:v>
                </c:pt>
                <c:pt idx="4520">
                  <c:v>35751</c:v>
                </c:pt>
                <c:pt idx="4521">
                  <c:v>35752</c:v>
                </c:pt>
                <c:pt idx="4522">
                  <c:v>35753</c:v>
                </c:pt>
                <c:pt idx="4523">
                  <c:v>35754</c:v>
                </c:pt>
                <c:pt idx="4524">
                  <c:v>35755</c:v>
                </c:pt>
                <c:pt idx="4525">
                  <c:v>35758</c:v>
                </c:pt>
                <c:pt idx="4526">
                  <c:v>35759</c:v>
                </c:pt>
                <c:pt idx="4527">
                  <c:v>35760</c:v>
                </c:pt>
                <c:pt idx="4528">
                  <c:v>35762</c:v>
                </c:pt>
                <c:pt idx="4529">
                  <c:v>35765</c:v>
                </c:pt>
                <c:pt idx="4530">
                  <c:v>35766</c:v>
                </c:pt>
                <c:pt idx="4531">
                  <c:v>35767</c:v>
                </c:pt>
                <c:pt idx="4532">
                  <c:v>35768</c:v>
                </c:pt>
                <c:pt idx="4533">
                  <c:v>35769</c:v>
                </c:pt>
                <c:pt idx="4534">
                  <c:v>35772</c:v>
                </c:pt>
                <c:pt idx="4535">
                  <c:v>35773</c:v>
                </c:pt>
                <c:pt idx="4536">
                  <c:v>35774</c:v>
                </c:pt>
                <c:pt idx="4537">
                  <c:v>35775</c:v>
                </c:pt>
                <c:pt idx="4538">
                  <c:v>35776</c:v>
                </c:pt>
                <c:pt idx="4539">
                  <c:v>35779</c:v>
                </c:pt>
                <c:pt idx="4540">
                  <c:v>35780</c:v>
                </c:pt>
                <c:pt idx="4541">
                  <c:v>35781</c:v>
                </c:pt>
                <c:pt idx="4542">
                  <c:v>35782</c:v>
                </c:pt>
                <c:pt idx="4543">
                  <c:v>35783</c:v>
                </c:pt>
                <c:pt idx="4544">
                  <c:v>35786</c:v>
                </c:pt>
                <c:pt idx="4545">
                  <c:v>35787</c:v>
                </c:pt>
                <c:pt idx="4546">
                  <c:v>35788</c:v>
                </c:pt>
                <c:pt idx="4547">
                  <c:v>35790</c:v>
                </c:pt>
                <c:pt idx="4548">
                  <c:v>35793</c:v>
                </c:pt>
                <c:pt idx="4549">
                  <c:v>35794</c:v>
                </c:pt>
                <c:pt idx="4550">
                  <c:v>35795</c:v>
                </c:pt>
                <c:pt idx="4551">
                  <c:v>35797</c:v>
                </c:pt>
                <c:pt idx="4552">
                  <c:v>35800</c:v>
                </c:pt>
                <c:pt idx="4553">
                  <c:v>35801</c:v>
                </c:pt>
                <c:pt idx="4554">
                  <c:v>35802</c:v>
                </c:pt>
                <c:pt idx="4555">
                  <c:v>35803</c:v>
                </c:pt>
                <c:pt idx="4556">
                  <c:v>35804</c:v>
                </c:pt>
                <c:pt idx="4557">
                  <c:v>35807</c:v>
                </c:pt>
                <c:pt idx="4558">
                  <c:v>35808</c:v>
                </c:pt>
                <c:pt idx="4559">
                  <c:v>35809</c:v>
                </c:pt>
                <c:pt idx="4560">
                  <c:v>35810</c:v>
                </c:pt>
                <c:pt idx="4561">
                  <c:v>35811</c:v>
                </c:pt>
                <c:pt idx="4562">
                  <c:v>35815</c:v>
                </c:pt>
                <c:pt idx="4563">
                  <c:v>35816</c:v>
                </c:pt>
                <c:pt idx="4564">
                  <c:v>35817</c:v>
                </c:pt>
                <c:pt idx="4565">
                  <c:v>35818</c:v>
                </c:pt>
                <c:pt idx="4566">
                  <c:v>35821</c:v>
                </c:pt>
                <c:pt idx="4567">
                  <c:v>35822</c:v>
                </c:pt>
                <c:pt idx="4568">
                  <c:v>35823</c:v>
                </c:pt>
                <c:pt idx="4569">
                  <c:v>35824</c:v>
                </c:pt>
                <c:pt idx="4570">
                  <c:v>35825</c:v>
                </c:pt>
                <c:pt idx="4571">
                  <c:v>35828</c:v>
                </c:pt>
                <c:pt idx="4572">
                  <c:v>35829</c:v>
                </c:pt>
                <c:pt idx="4573">
                  <c:v>35830</c:v>
                </c:pt>
                <c:pt idx="4574">
                  <c:v>35831</c:v>
                </c:pt>
                <c:pt idx="4575">
                  <c:v>35832</c:v>
                </c:pt>
                <c:pt idx="4576">
                  <c:v>35835</c:v>
                </c:pt>
                <c:pt idx="4577">
                  <c:v>35836</c:v>
                </c:pt>
                <c:pt idx="4578">
                  <c:v>35837</c:v>
                </c:pt>
                <c:pt idx="4579">
                  <c:v>35838</c:v>
                </c:pt>
                <c:pt idx="4580">
                  <c:v>35839</c:v>
                </c:pt>
                <c:pt idx="4581">
                  <c:v>35843</c:v>
                </c:pt>
                <c:pt idx="4582">
                  <c:v>35844</c:v>
                </c:pt>
                <c:pt idx="4583">
                  <c:v>35845</c:v>
                </c:pt>
                <c:pt idx="4584">
                  <c:v>35846</c:v>
                </c:pt>
                <c:pt idx="4585">
                  <c:v>35849</c:v>
                </c:pt>
                <c:pt idx="4586">
                  <c:v>35850</c:v>
                </c:pt>
                <c:pt idx="4587">
                  <c:v>35851</c:v>
                </c:pt>
                <c:pt idx="4588">
                  <c:v>35852</c:v>
                </c:pt>
                <c:pt idx="4589">
                  <c:v>35853</c:v>
                </c:pt>
                <c:pt idx="4590">
                  <c:v>35856</c:v>
                </c:pt>
                <c:pt idx="4591">
                  <c:v>35857</c:v>
                </c:pt>
                <c:pt idx="4592">
                  <c:v>35858</c:v>
                </c:pt>
                <c:pt idx="4593">
                  <c:v>35859</c:v>
                </c:pt>
                <c:pt idx="4594">
                  <c:v>35860</c:v>
                </c:pt>
                <c:pt idx="4595">
                  <c:v>35863</c:v>
                </c:pt>
                <c:pt idx="4596">
                  <c:v>35864</c:v>
                </c:pt>
                <c:pt idx="4597">
                  <c:v>35865</c:v>
                </c:pt>
                <c:pt idx="4598">
                  <c:v>35866</c:v>
                </c:pt>
                <c:pt idx="4599">
                  <c:v>35867</c:v>
                </c:pt>
                <c:pt idx="4600">
                  <c:v>35870</c:v>
                </c:pt>
                <c:pt idx="4601">
                  <c:v>35871</c:v>
                </c:pt>
                <c:pt idx="4602">
                  <c:v>35872</c:v>
                </c:pt>
                <c:pt idx="4603">
                  <c:v>35873</c:v>
                </c:pt>
                <c:pt idx="4604">
                  <c:v>35874</c:v>
                </c:pt>
                <c:pt idx="4605">
                  <c:v>35877</c:v>
                </c:pt>
                <c:pt idx="4606">
                  <c:v>35878</c:v>
                </c:pt>
                <c:pt idx="4607">
                  <c:v>35879</c:v>
                </c:pt>
                <c:pt idx="4608">
                  <c:v>35880</c:v>
                </c:pt>
                <c:pt idx="4609">
                  <c:v>35881</c:v>
                </c:pt>
                <c:pt idx="4610">
                  <c:v>35884</c:v>
                </c:pt>
                <c:pt idx="4611">
                  <c:v>35885</c:v>
                </c:pt>
                <c:pt idx="4612">
                  <c:v>35886</c:v>
                </c:pt>
                <c:pt idx="4613">
                  <c:v>35887</c:v>
                </c:pt>
                <c:pt idx="4614">
                  <c:v>35888</c:v>
                </c:pt>
                <c:pt idx="4615">
                  <c:v>35891</c:v>
                </c:pt>
                <c:pt idx="4616">
                  <c:v>35892</c:v>
                </c:pt>
                <c:pt idx="4617">
                  <c:v>35893</c:v>
                </c:pt>
                <c:pt idx="4618">
                  <c:v>35894</c:v>
                </c:pt>
                <c:pt idx="4619">
                  <c:v>35898</c:v>
                </c:pt>
                <c:pt idx="4620">
                  <c:v>35899</c:v>
                </c:pt>
                <c:pt idx="4621">
                  <c:v>35900</c:v>
                </c:pt>
                <c:pt idx="4622">
                  <c:v>35901</c:v>
                </c:pt>
                <c:pt idx="4623">
                  <c:v>35902</c:v>
                </c:pt>
                <c:pt idx="4624">
                  <c:v>35905</c:v>
                </c:pt>
                <c:pt idx="4625">
                  <c:v>35906</c:v>
                </c:pt>
                <c:pt idx="4626">
                  <c:v>35907</c:v>
                </c:pt>
                <c:pt idx="4627">
                  <c:v>35908</c:v>
                </c:pt>
                <c:pt idx="4628">
                  <c:v>35909</c:v>
                </c:pt>
                <c:pt idx="4629">
                  <c:v>35912</c:v>
                </c:pt>
                <c:pt idx="4630">
                  <c:v>35913</c:v>
                </c:pt>
                <c:pt idx="4631">
                  <c:v>35914</c:v>
                </c:pt>
                <c:pt idx="4632">
                  <c:v>35915</c:v>
                </c:pt>
                <c:pt idx="4633">
                  <c:v>35916</c:v>
                </c:pt>
                <c:pt idx="4634">
                  <c:v>35919</c:v>
                </c:pt>
                <c:pt idx="4635">
                  <c:v>35920</c:v>
                </c:pt>
                <c:pt idx="4636">
                  <c:v>35921</c:v>
                </c:pt>
                <c:pt idx="4637">
                  <c:v>35922</c:v>
                </c:pt>
                <c:pt idx="4638">
                  <c:v>35923</c:v>
                </c:pt>
                <c:pt idx="4639">
                  <c:v>35926</c:v>
                </c:pt>
                <c:pt idx="4640">
                  <c:v>35927</c:v>
                </c:pt>
                <c:pt idx="4641">
                  <c:v>35928</c:v>
                </c:pt>
                <c:pt idx="4642">
                  <c:v>35929</c:v>
                </c:pt>
                <c:pt idx="4643">
                  <c:v>35930</c:v>
                </c:pt>
                <c:pt idx="4644">
                  <c:v>35933</c:v>
                </c:pt>
                <c:pt idx="4645">
                  <c:v>35934</c:v>
                </c:pt>
                <c:pt idx="4646">
                  <c:v>35935</c:v>
                </c:pt>
                <c:pt idx="4647">
                  <c:v>35936</c:v>
                </c:pt>
                <c:pt idx="4648">
                  <c:v>35937</c:v>
                </c:pt>
                <c:pt idx="4649">
                  <c:v>35941</c:v>
                </c:pt>
                <c:pt idx="4650">
                  <c:v>35942</c:v>
                </c:pt>
                <c:pt idx="4651">
                  <c:v>35943</c:v>
                </c:pt>
                <c:pt idx="4652">
                  <c:v>35944</c:v>
                </c:pt>
                <c:pt idx="4653">
                  <c:v>35947</c:v>
                </c:pt>
                <c:pt idx="4654">
                  <c:v>35948</c:v>
                </c:pt>
                <c:pt idx="4655">
                  <c:v>35949</c:v>
                </c:pt>
                <c:pt idx="4656">
                  <c:v>35950</c:v>
                </c:pt>
                <c:pt idx="4657">
                  <c:v>35951</c:v>
                </c:pt>
                <c:pt idx="4658">
                  <c:v>35954</c:v>
                </c:pt>
                <c:pt idx="4659">
                  <c:v>35955</c:v>
                </c:pt>
                <c:pt idx="4660">
                  <c:v>35956</c:v>
                </c:pt>
                <c:pt idx="4661">
                  <c:v>35957</c:v>
                </c:pt>
                <c:pt idx="4662">
                  <c:v>35958</c:v>
                </c:pt>
                <c:pt idx="4663">
                  <c:v>35961</c:v>
                </c:pt>
                <c:pt idx="4664">
                  <c:v>35962</c:v>
                </c:pt>
                <c:pt idx="4665">
                  <c:v>35963</c:v>
                </c:pt>
                <c:pt idx="4666">
                  <c:v>35964</c:v>
                </c:pt>
                <c:pt idx="4667">
                  <c:v>35965</c:v>
                </c:pt>
                <c:pt idx="4668">
                  <c:v>35968</c:v>
                </c:pt>
                <c:pt idx="4669">
                  <c:v>35969</c:v>
                </c:pt>
                <c:pt idx="4670">
                  <c:v>35970</c:v>
                </c:pt>
                <c:pt idx="4671">
                  <c:v>35971</c:v>
                </c:pt>
                <c:pt idx="4672">
                  <c:v>35972</c:v>
                </c:pt>
                <c:pt idx="4673">
                  <c:v>35975</c:v>
                </c:pt>
                <c:pt idx="4674">
                  <c:v>35976</c:v>
                </c:pt>
                <c:pt idx="4675">
                  <c:v>35977</c:v>
                </c:pt>
                <c:pt idx="4676">
                  <c:v>35978</c:v>
                </c:pt>
                <c:pt idx="4677">
                  <c:v>35982</c:v>
                </c:pt>
                <c:pt idx="4678">
                  <c:v>35983</c:v>
                </c:pt>
                <c:pt idx="4679">
                  <c:v>35984</c:v>
                </c:pt>
                <c:pt idx="4680">
                  <c:v>35985</c:v>
                </c:pt>
                <c:pt idx="4681">
                  <c:v>35986</c:v>
                </c:pt>
                <c:pt idx="4682">
                  <c:v>35989</c:v>
                </c:pt>
                <c:pt idx="4683">
                  <c:v>35990</c:v>
                </c:pt>
                <c:pt idx="4684">
                  <c:v>35991</c:v>
                </c:pt>
                <c:pt idx="4685">
                  <c:v>35992</c:v>
                </c:pt>
                <c:pt idx="4686">
                  <c:v>35993</c:v>
                </c:pt>
                <c:pt idx="4687">
                  <c:v>35996</c:v>
                </c:pt>
                <c:pt idx="4688">
                  <c:v>35997</c:v>
                </c:pt>
                <c:pt idx="4689">
                  <c:v>35998</c:v>
                </c:pt>
                <c:pt idx="4690">
                  <c:v>35999</c:v>
                </c:pt>
                <c:pt idx="4691">
                  <c:v>36000</c:v>
                </c:pt>
                <c:pt idx="4692">
                  <c:v>36003</c:v>
                </c:pt>
                <c:pt idx="4693">
                  <c:v>36004</c:v>
                </c:pt>
                <c:pt idx="4694">
                  <c:v>36005</c:v>
                </c:pt>
                <c:pt idx="4695">
                  <c:v>36006</c:v>
                </c:pt>
                <c:pt idx="4696">
                  <c:v>36007</c:v>
                </c:pt>
                <c:pt idx="4697">
                  <c:v>36010</c:v>
                </c:pt>
                <c:pt idx="4698">
                  <c:v>36011</c:v>
                </c:pt>
                <c:pt idx="4699">
                  <c:v>36012</c:v>
                </c:pt>
                <c:pt idx="4700">
                  <c:v>36013</c:v>
                </c:pt>
                <c:pt idx="4701">
                  <c:v>36014</c:v>
                </c:pt>
                <c:pt idx="4702">
                  <c:v>36017</c:v>
                </c:pt>
                <c:pt idx="4703">
                  <c:v>36018</c:v>
                </c:pt>
                <c:pt idx="4704">
                  <c:v>36019</c:v>
                </c:pt>
                <c:pt idx="4705">
                  <c:v>36020</c:v>
                </c:pt>
                <c:pt idx="4706">
                  <c:v>36021</c:v>
                </c:pt>
                <c:pt idx="4707">
                  <c:v>36024</c:v>
                </c:pt>
                <c:pt idx="4708">
                  <c:v>36025</c:v>
                </c:pt>
                <c:pt idx="4709">
                  <c:v>36026</c:v>
                </c:pt>
                <c:pt idx="4710">
                  <c:v>36027</c:v>
                </c:pt>
                <c:pt idx="4711">
                  <c:v>36028</c:v>
                </c:pt>
                <c:pt idx="4712">
                  <c:v>36031</c:v>
                </c:pt>
                <c:pt idx="4713">
                  <c:v>36032</c:v>
                </c:pt>
                <c:pt idx="4714">
                  <c:v>36033</c:v>
                </c:pt>
                <c:pt idx="4715">
                  <c:v>36034</c:v>
                </c:pt>
                <c:pt idx="4716">
                  <c:v>36035</c:v>
                </c:pt>
                <c:pt idx="4717">
                  <c:v>36038</c:v>
                </c:pt>
                <c:pt idx="4718">
                  <c:v>36039</c:v>
                </c:pt>
                <c:pt idx="4719">
                  <c:v>36040</c:v>
                </c:pt>
                <c:pt idx="4720">
                  <c:v>36041</c:v>
                </c:pt>
                <c:pt idx="4721">
                  <c:v>36042</c:v>
                </c:pt>
                <c:pt idx="4722">
                  <c:v>36046</c:v>
                </c:pt>
                <c:pt idx="4723">
                  <c:v>36047</c:v>
                </c:pt>
                <c:pt idx="4724">
                  <c:v>36048</c:v>
                </c:pt>
                <c:pt idx="4725">
                  <c:v>36049</c:v>
                </c:pt>
                <c:pt idx="4726">
                  <c:v>36052</c:v>
                </c:pt>
                <c:pt idx="4727">
                  <c:v>36053</c:v>
                </c:pt>
                <c:pt idx="4728">
                  <c:v>36054</c:v>
                </c:pt>
                <c:pt idx="4729">
                  <c:v>36055</c:v>
                </c:pt>
                <c:pt idx="4730">
                  <c:v>36056</c:v>
                </c:pt>
                <c:pt idx="4731">
                  <c:v>36059</c:v>
                </c:pt>
                <c:pt idx="4732">
                  <c:v>36060</c:v>
                </c:pt>
                <c:pt idx="4733">
                  <c:v>36061</c:v>
                </c:pt>
                <c:pt idx="4734">
                  <c:v>36062</c:v>
                </c:pt>
                <c:pt idx="4735">
                  <c:v>36063</c:v>
                </c:pt>
                <c:pt idx="4736">
                  <c:v>36066</c:v>
                </c:pt>
                <c:pt idx="4737">
                  <c:v>36067</c:v>
                </c:pt>
                <c:pt idx="4738">
                  <c:v>36068</c:v>
                </c:pt>
                <c:pt idx="4739">
                  <c:v>36069</c:v>
                </c:pt>
                <c:pt idx="4740">
                  <c:v>36070</c:v>
                </c:pt>
                <c:pt idx="4741">
                  <c:v>36073</c:v>
                </c:pt>
                <c:pt idx="4742">
                  <c:v>36074</c:v>
                </c:pt>
                <c:pt idx="4743">
                  <c:v>36075</c:v>
                </c:pt>
                <c:pt idx="4744">
                  <c:v>36076</c:v>
                </c:pt>
                <c:pt idx="4745">
                  <c:v>36077</c:v>
                </c:pt>
                <c:pt idx="4746">
                  <c:v>36080</c:v>
                </c:pt>
                <c:pt idx="4747">
                  <c:v>36081</c:v>
                </c:pt>
                <c:pt idx="4748">
                  <c:v>36082</c:v>
                </c:pt>
                <c:pt idx="4749">
                  <c:v>36083</c:v>
                </c:pt>
                <c:pt idx="4750">
                  <c:v>36084</c:v>
                </c:pt>
                <c:pt idx="4751">
                  <c:v>36087</c:v>
                </c:pt>
                <c:pt idx="4752">
                  <c:v>36088</c:v>
                </c:pt>
                <c:pt idx="4753">
                  <c:v>36089</c:v>
                </c:pt>
                <c:pt idx="4754">
                  <c:v>36090</c:v>
                </c:pt>
                <c:pt idx="4755">
                  <c:v>36091</c:v>
                </c:pt>
                <c:pt idx="4756">
                  <c:v>36094</c:v>
                </c:pt>
                <c:pt idx="4757">
                  <c:v>36095</c:v>
                </c:pt>
                <c:pt idx="4758">
                  <c:v>36096</c:v>
                </c:pt>
                <c:pt idx="4759">
                  <c:v>36097</c:v>
                </c:pt>
                <c:pt idx="4760">
                  <c:v>36098</c:v>
                </c:pt>
                <c:pt idx="4761">
                  <c:v>36101</c:v>
                </c:pt>
                <c:pt idx="4762">
                  <c:v>36102</c:v>
                </c:pt>
                <c:pt idx="4763">
                  <c:v>36103</c:v>
                </c:pt>
                <c:pt idx="4764">
                  <c:v>36104</c:v>
                </c:pt>
                <c:pt idx="4765">
                  <c:v>36105</c:v>
                </c:pt>
                <c:pt idx="4766">
                  <c:v>36108</c:v>
                </c:pt>
                <c:pt idx="4767">
                  <c:v>36109</c:v>
                </c:pt>
                <c:pt idx="4768">
                  <c:v>36110</c:v>
                </c:pt>
                <c:pt idx="4769">
                  <c:v>36111</c:v>
                </c:pt>
                <c:pt idx="4770">
                  <c:v>36112</c:v>
                </c:pt>
                <c:pt idx="4771">
                  <c:v>36115</c:v>
                </c:pt>
                <c:pt idx="4772">
                  <c:v>36116</c:v>
                </c:pt>
                <c:pt idx="4773">
                  <c:v>36117</c:v>
                </c:pt>
                <c:pt idx="4774">
                  <c:v>36118</c:v>
                </c:pt>
                <c:pt idx="4775">
                  <c:v>36119</c:v>
                </c:pt>
                <c:pt idx="4776">
                  <c:v>36122</c:v>
                </c:pt>
                <c:pt idx="4777">
                  <c:v>36123</c:v>
                </c:pt>
                <c:pt idx="4778">
                  <c:v>36124</c:v>
                </c:pt>
                <c:pt idx="4779">
                  <c:v>36126</c:v>
                </c:pt>
                <c:pt idx="4780">
                  <c:v>36129</c:v>
                </c:pt>
                <c:pt idx="4781">
                  <c:v>36130</c:v>
                </c:pt>
                <c:pt idx="4782">
                  <c:v>36131</c:v>
                </c:pt>
                <c:pt idx="4783">
                  <c:v>36132</c:v>
                </c:pt>
                <c:pt idx="4784">
                  <c:v>36133</c:v>
                </c:pt>
                <c:pt idx="4785">
                  <c:v>36136</c:v>
                </c:pt>
                <c:pt idx="4786">
                  <c:v>36137</c:v>
                </c:pt>
                <c:pt idx="4787">
                  <c:v>36138</c:v>
                </c:pt>
                <c:pt idx="4788">
                  <c:v>36139</c:v>
                </c:pt>
                <c:pt idx="4789">
                  <c:v>36140</c:v>
                </c:pt>
                <c:pt idx="4790">
                  <c:v>36143</c:v>
                </c:pt>
                <c:pt idx="4791">
                  <c:v>36144</c:v>
                </c:pt>
                <c:pt idx="4792">
                  <c:v>36145</c:v>
                </c:pt>
                <c:pt idx="4793">
                  <c:v>36146</c:v>
                </c:pt>
                <c:pt idx="4794">
                  <c:v>36147</c:v>
                </c:pt>
                <c:pt idx="4795">
                  <c:v>36150</c:v>
                </c:pt>
                <c:pt idx="4796">
                  <c:v>36151</c:v>
                </c:pt>
                <c:pt idx="4797">
                  <c:v>36152</c:v>
                </c:pt>
                <c:pt idx="4798">
                  <c:v>36153</c:v>
                </c:pt>
                <c:pt idx="4799">
                  <c:v>36157</c:v>
                </c:pt>
                <c:pt idx="4800">
                  <c:v>36158</c:v>
                </c:pt>
                <c:pt idx="4801">
                  <c:v>36159</c:v>
                </c:pt>
                <c:pt idx="4802">
                  <c:v>36160</c:v>
                </c:pt>
                <c:pt idx="4803">
                  <c:v>36164</c:v>
                </c:pt>
                <c:pt idx="4804">
                  <c:v>36165</c:v>
                </c:pt>
                <c:pt idx="4805">
                  <c:v>36166</c:v>
                </c:pt>
                <c:pt idx="4806">
                  <c:v>36167</c:v>
                </c:pt>
                <c:pt idx="4807">
                  <c:v>36168</c:v>
                </c:pt>
                <c:pt idx="4808">
                  <c:v>36171</c:v>
                </c:pt>
                <c:pt idx="4809">
                  <c:v>36172</c:v>
                </c:pt>
                <c:pt idx="4810">
                  <c:v>36173</c:v>
                </c:pt>
                <c:pt idx="4811">
                  <c:v>36174</c:v>
                </c:pt>
                <c:pt idx="4812">
                  <c:v>36175</c:v>
                </c:pt>
                <c:pt idx="4813">
                  <c:v>36179</c:v>
                </c:pt>
                <c:pt idx="4814">
                  <c:v>36180</c:v>
                </c:pt>
                <c:pt idx="4815">
                  <c:v>36181</c:v>
                </c:pt>
                <c:pt idx="4816">
                  <c:v>36182</c:v>
                </c:pt>
                <c:pt idx="4817">
                  <c:v>36185</c:v>
                </c:pt>
                <c:pt idx="4818">
                  <c:v>36186</c:v>
                </c:pt>
                <c:pt idx="4819">
                  <c:v>36187</c:v>
                </c:pt>
                <c:pt idx="4820">
                  <c:v>36188</c:v>
                </c:pt>
                <c:pt idx="4821">
                  <c:v>36189</c:v>
                </c:pt>
                <c:pt idx="4822">
                  <c:v>36192</c:v>
                </c:pt>
                <c:pt idx="4823">
                  <c:v>36193</c:v>
                </c:pt>
                <c:pt idx="4824">
                  <c:v>36194</c:v>
                </c:pt>
                <c:pt idx="4825">
                  <c:v>36195</c:v>
                </c:pt>
                <c:pt idx="4826">
                  <c:v>36196</c:v>
                </c:pt>
                <c:pt idx="4827">
                  <c:v>36199</c:v>
                </c:pt>
                <c:pt idx="4828">
                  <c:v>36200</c:v>
                </c:pt>
                <c:pt idx="4829">
                  <c:v>36201</c:v>
                </c:pt>
                <c:pt idx="4830">
                  <c:v>36202</c:v>
                </c:pt>
                <c:pt idx="4831">
                  <c:v>36203</c:v>
                </c:pt>
                <c:pt idx="4832">
                  <c:v>36207</c:v>
                </c:pt>
                <c:pt idx="4833">
                  <c:v>36208</c:v>
                </c:pt>
                <c:pt idx="4834">
                  <c:v>36209</c:v>
                </c:pt>
                <c:pt idx="4835">
                  <c:v>36210</c:v>
                </c:pt>
                <c:pt idx="4836">
                  <c:v>36213</c:v>
                </c:pt>
                <c:pt idx="4837">
                  <c:v>36214</c:v>
                </c:pt>
                <c:pt idx="4838">
                  <c:v>36215</c:v>
                </c:pt>
                <c:pt idx="4839">
                  <c:v>36216</c:v>
                </c:pt>
                <c:pt idx="4840">
                  <c:v>36217</c:v>
                </c:pt>
                <c:pt idx="4841">
                  <c:v>36220</c:v>
                </c:pt>
                <c:pt idx="4842">
                  <c:v>36221</c:v>
                </c:pt>
                <c:pt idx="4843">
                  <c:v>36222</c:v>
                </c:pt>
                <c:pt idx="4844">
                  <c:v>36223</c:v>
                </c:pt>
                <c:pt idx="4845">
                  <c:v>36224</c:v>
                </c:pt>
                <c:pt idx="4846">
                  <c:v>36227</c:v>
                </c:pt>
                <c:pt idx="4847">
                  <c:v>36228</c:v>
                </c:pt>
                <c:pt idx="4848">
                  <c:v>36229</c:v>
                </c:pt>
                <c:pt idx="4849">
                  <c:v>36230</c:v>
                </c:pt>
                <c:pt idx="4850">
                  <c:v>36231</c:v>
                </c:pt>
                <c:pt idx="4851">
                  <c:v>36234</c:v>
                </c:pt>
                <c:pt idx="4852">
                  <c:v>36235</c:v>
                </c:pt>
                <c:pt idx="4853">
                  <c:v>36236</c:v>
                </c:pt>
                <c:pt idx="4854">
                  <c:v>36237</c:v>
                </c:pt>
                <c:pt idx="4855">
                  <c:v>36238</c:v>
                </c:pt>
                <c:pt idx="4856">
                  <c:v>36241</c:v>
                </c:pt>
                <c:pt idx="4857">
                  <c:v>36242</c:v>
                </c:pt>
                <c:pt idx="4858">
                  <c:v>36243</c:v>
                </c:pt>
                <c:pt idx="4859">
                  <c:v>36244</c:v>
                </c:pt>
                <c:pt idx="4860">
                  <c:v>36245</c:v>
                </c:pt>
                <c:pt idx="4861">
                  <c:v>36248</c:v>
                </c:pt>
                <c:pt idx="4862">
                  <c:v>36249</c:v>
                </c:pt>
                <c:pt idx="4863">
                  <c:v>36250</c:v>
                </c:pt>
                <c:pt idx="4864">
                  <c:v>36251</c:v>
                </c:pt>
                <c:pt idx="4865">
                  <c:v>36255</c:v>
                </c:pt>
                <c:pt idx="4866">
                  <c:v>36256</c:v>
                </c:pt>
                <c:pt idx="4867">
                  <c:v>36257</c:v>
                </c:pt>
                <c:pt idx="4868">
                  <c:v>36258</c:v>
                </c:pt>
                <c:pt idx="4869">
                  <c:v>36259</c:v>
                </c:pt>
                <c:pt idx="4870">
                  <c:v>36262</c:v>
                </c:pt>
                <c:pt idx="4871">
                  <c:v>36263</c:v>
                </c:pt>
                <c:pt idx="4872">
                  <c:v>36264</c:v>
                </c:pt>
                <c:pt idx="4873">
                  <c:v>36265</c:v>
                </c:pt>
                <c:pt idx="4874">
                  <c:v>36266</c:v>
                </c:pt>
                <c:pt idx="4875">
                  <c:v>36269</c:v>
                </c:pt>
                <c:pt idx="4876">
                  <c:v>36270</c:v>
                </c:pt>
                <c:pt idx="4877">
                  <c:v>36271</c:v>
                </c:pt>
                <c:pt idx="4878">
                  <c:v>36272</c:v>
                </c:pt>
                <c:pt idx="4879">
                  <c:v>36273</c:v>
                </c:pt>
                <c:pt idx="4880">
                  <c:v>36276</c:v>
                </c:pt>
                <c:pt idx="4881">
                  <c:v>36277</c:v>
                </c:pt>
                <c:pt idx="4882">
                  <c:v>36278</c:v>
                </c:pt>
                <c:pt idx="4883">
                  <c:v>36279</c:v>
                </c:pt>
                <c:pt idx="4884">
                  <c:v>36280</c:v>
                </c:pt>
                <c:pt idx="4885">
                  <c:v>36283</c:v>
                </c:pt>
                <c:pt idx="4886">
                  <c:v>36284</c:v>
                </c:pt>
                <c:pt idx="4887">
                  <c:v>36285</c:v>
                </c:pt>
                <c:pt idx="4888">
                  <c:v>36286</c:v>
                </c:pt>
                <c:pt idx="4889">
                  <c:v>36287</c:v>
                </c:pt>
                <c:pt idx="4890">
                  <c:v>36290</c:v>
                </c:pt>
                <c:pt idx="4891">
                  <c:v>36291</c:v>
                </c:pt>
                <c:pt idx="4892">
                  <c:v>36292</c:v>
                </c:pt>
                <c:pt idx="4893">
                  <c:v>36293</c:v>
                </c:pt>
                <c:pt idx="4894">
                  <c:v>36294</c:v>
                </c:pt>
                <c:pt idx="4895">
                  <c:v>36297</c:v>
                </c:pt>
                <c:pt idx="4896">
                  <c:v>36298</c:v>
                </c:pt>
                <c:pt idx="4897">
                  <c:v>36299</c:v>
                </c:pt>
                <c:pt idx="4898">
                  <c:v>36300</c:v>
                </c:pt>
                <c:pt idx="4899">
                  <c:v>36301</c:v>
                </c:pt>
                <c:pt idx="4900">
                  <c:v>36304</c:v>
                </c:pt>
                <c:pt idx="4901">
                  <c:v>36305</c:v>
                </c:pt>
                <c:pt idx="4902">
                  <c:v>36306</c:v>
                </c:pt>
                <c:pt idx="4903">
                  <c:v>36307</c:v>
                </c:pt>
                <c:pt idx="4904">
                  <c:v>36308</c:v>
                </c:pt>
                <c:pt idx="4905">
                  <c:v>36312</c:v>
                </c:pt>
                <c:pt idx="4906">
                  <c:v>36313</c:v>
                </c:pt>
                <c:pt idx="4907">
                  <c:v>36314</c:v>
                </c:pt>
                <c:pt idx="4908">
                  <c:v>36315</c:v>
                </c:pt>
                <c:pt idx="4909">
                  <c:v>36318</c:v>
                </c:pt>
                <c:pt idx="4910">
                  <c:v>36319</c:v>
                </c:pt>
                <c:pt idx="4911">
                  <c:v>36320</c:v>
                </c:pt>
                <c:pt idx="4912">
                  <c:v>36321</c:v>
                </c:pt>
                <c:pt idx="4913">
                  <c:v>36322</c:v>
                </c:pt>
                <c:pt idx="4914">
                  <c:v>36325</c:v>
                </c:pt>
                <c:pt idx="4915">
                  <c:v>36326</c:v>
                </c:pt>
                <c:pt idx="4916">
                  <c:v>36327</c:v>
                </c:pt>
                <c:pt idx="4917">
                  <c:v>36328</c:v>
                </c:pt>
                <c:pt idx="4918">
                  <c:v>36329</c:v>
                </c:pt>
                <c:pt idx="4919">
                  <c:v>36332</c:v>
                </c:pt>
                <c:pt idx="4920">
                  <c:v>36333</c:v>
                </c:pt>
                <c:pt idx="4921">
                  <c:v>36334</c:v>
                </c:pt>
                <c:pt idx="4922">
                  <c:v>36335</c:v>
                </c:pt>
                <c:pt idx="4923">
                  <c:v>36336</c:v>
                </c:pt>
                <c:pt idx="4924">
                  <c:v>36339</c:v>
                </c:pt>
                <c:pt idx="4925">
                  <c:v>36340</c:v>
                </c:pt>
                <c:pt idx="4926">
                  <c:v>36341</c:v>
                </c:pt>
                <c:pt idx="4927">
                  <c:v>36342</c:v>
                </c:pt>
                <c:pt idx="4928">
                  <c:v>36343</c:v>
                </c:pt>
                <c:pt idx="4929">
                  <c:v>36347</c:v>
                </c:pt>
                <c:pt idx="4930">
                  <c:v>36348</c:v>
                </c:pt>
                <c:pt idx="4931">
                  <c:v>36349</c:v>
                </c:pt>
                <c:pt idx="4932">
                  <c:v>36350</c:v>
                </c:pt>
                <c:pt idx="4933">
                  <c:v>36353</c:v>
                </c:pt>
                <c:pt idx="4934">
                  <c:v>36354</c:v>
                </c:pt>
                <c:pt idx="4935">
                  <c:v>36355</c:v>
                </c:pt>
                <c:pt idx="4936">
                  <c:v>36356</c:v>
                </c:pt>
                <c:pt idx="4937">
                  <c:v>36357</c:v>
                </c:pt>
                <c:pt idx="4938">
                  <c:v>36360</c:v>
                </c:pt>
                <c:pt idx="4939">
                  <c:v>36361</c:v>
                </c:pt>
                <c:pt idx="4940">
                  <c:v>36362</c:v>
                </c:pt>
                <c:pt idx="4941">
                  <c:v>36363</c:v>
                </c:pt>
                <c:pt idx="4942">
                  <c:v>36364</c:v>
                </c:pt>
                <c:pt idx="4943">
                  <c:v>36367</c:v>
                </c:pt>
                <c:pt idx="4944">
                  <c:v>36368</c:v>
                </c:pt>
                <c:pt idx="4945">
                  <c:v>36369</c:v>
                </c:pt>
                <c:pt idx="4946">
                  <c:v>36370</c:v>
                </c:pt>
                <c:pt idx="4947">
                  <c:v>36371</c:v>
                </c:pt>
                <c:pt idx="4948">
                  <c:v>36374</c:v>
                </c:pt>
                <c:pt idx="4949">
                  <c:v>36375</c:v>
                </c:pt>
                <c:pt idx="4950">
                  <c:v>36376</c:v>
                </c:pt>
                <c:pt idx="4951">
                  <c:v>36377</c:v>
                </c:pt>
                <c:pt idx="4952">
                  <c:v>36378</c:v>
                </c:pt>
                <c:pt idx="4953">
                  <c:v>36381</c:v>
                </c:pt>
                <c:pt idx="4954">
                  <c:v>36382</c:v>
                </c:pt>
                <c:pt idx="4955">
                  <c:v>36383</c:v>
                </c:pt>
                <c:pt idx="4956">
                  <c:v>36384</c:v>
                </c:pt>
                <c:pt idx="4957">
                  <c:v>36385</c:v>
                </c:pt>
                <c:pt idx="4958">
                  <c:v>36388</c:v>
                </c:pt>
                <c:pt idx="4959">
                  <c:v>36389</c:v>
                </c:pt>
                <c:pt idx="4960">
                  <c:v>36390</c:v>
                </c:pt>
                <c:pt idx="4961">
                  <c:v>36391</c:v>
                </c:pt>
                <c:pt idx="4962">
                  <c:v>36392</c:v>
                </c:pt>
                <c:pt idx="4963">
                  <c:v>36395</c:v>
                </c:pt>
                <c:pt idx="4964">
                  <c:v>36396</c:v>
                </c:pt>
                <c:pt idx="4965">
                  <c:v>36397</c:v>
                </c:pt>
                <c:pt idx="4966">
                  <c:v>36398</c:v>
                </c:pt>
                <c:pt idx="4967">
                  <c:v>36399</c:v>
                </c:pt>
                <c:pt idx="4968">
                  <c:v>36402</c:v>
                </c:pt>
                <c:pt idx="4969">
                  <c:v>36403</c:v>
                </c:pt>
                <c:pt idx="4970">
                  <c:v>36404</c:v>
                </c:pt>
                <c:pt idx="4971">
                  <c:v>36405</c:v>
                </c:pt>
                <c:pt idx="4972">
                  <c:v>36406</c:v>
                </c:pt>
                <c:pt idx="4973">
                  <c:v>36410</c:v>
                </c:pt>
                <c:pt idx="4974">
                  <c:v>36411</c:v>
                </c:pt>
                <c:pt idx="4975">
                  <c:v>36412</c:v>
                </c:pt>
                <c:pt idx="4976">
                  <c:v>36413</c:v>
                </c:pt>
                <c:pt idx="4977">
                  <c:v>36416</c:v>
                </c:pt>
                <c:pt idx="4978">
                  <c:v>36417</c:v>
                </c:pt>
                <c:pt idx="4979">
                  <c:v>36418</c:v>
                </c:pt>
                <c:pt idx="4980">
                  <c:v>36419</c:v>
                </c:pt>
                <c:pt idx="4981">
                  <c:v>36420</c:v>
                </c:pt>
                <c:pt idx="4982">
                  <c:v>36423</c:v>
                </c:pt>
                <c:pt idx="4983">
                  <c:v>36424</c:v>
                </c:pt>
                <c:pt idx="4984">
                  <c:v>36425</c:v>
                </c:pt>
                <c:pt idx="4985">
                  <c:v>36426</c:v>
                </c:pt>
                <c:pt idx="4986">
                  <c:v>36427</c:v>
                </c:pt>
                <c:pt idx="4987">
                  <c:v>36430</c:v>
                </c:pt>
                <c:pt idx="4988">
                  <c:v>36431</c:v>
                </c:pt>
                <c:pt idx="4989">
                  <c:v>36432</c:v>
                </c:pt>
                <c:pt idx="4990">
                  <c:v>36433</c:v>
                </c:pt>
                <c:pt idx="4991">
                  <c:v>36434</c:v>
                </c:pt>
                <c:pt idx="4992">
                  <c:v>36437</c:v>
                </c:pt>
                <c:pt idx="4993">
                  <c:v>36438</c:v>
                </c:pt>
                <c:pt idx="4994">
                  <c:v>36439</c:v>
                </c:pt>
                <c:pt idx="4995">
                  <c:v>36440</c:v>
                </c:pt>
                <c:pt idx="4996">
                  <c:v>36441</c:v>
                </c:pt>
                <c:pt idx="4997">
                  <c:v>36444</c:v>
                </c:pt>
                <c:pt idx="4998">
                  <c:v>36445</c:v>
                </c:pt>
                <c:pt idx="4999">
                  <c:v>36446</c:v>
                </c:pt>
                <c:pt idx="5000">
                  <c:v>36447</c:v>
                </c:pt>
                <c:pt idx="5001">
                  <c:v>36448</c:v>
                </c:pt>
                <c:pt idx="5002">
                  <c:v>36451</c:v>
                </c:pt>
                <c:pt idx="5003">
                  <c:v>36452</c:v>
                </c:pt>
                <c:pt idx="5004">
                  <c:v>36453</c:v>
                </c:pt>
                <c:pt idx="5005">
                  <c:v>36454</c:v>
                </c:pt>
                <c:pt idx="5006">
                  <c:v>36455</c:v>
                </c:pt>
                <c:pt idx="5007">
                  <c:v>36458</c:v>
                </c:pt>
                <c:pt idx="5008">
                  <c:v>36459</c:v>
                </c:pt>
                <c:pt idx="5009">
                  <c:v>36460</c:v>
                </c:pt>
                <c:pt idx="5010">
                  <c:v>36461</c:v>
                </c:pt>
                <c:pt idx="5011">
                  <c:v>36462</c:v>
                </c:pt>
                <c:pt idx="5012">
                  <c:v>36465</c:v>
                </c:pt>
                <c:pt idx="5013">
                  <c:v>36466</c:v>
                </c:pt>
                <c:pt idx="5014">
                  <c:v>36467</c:v>
                </c:pt>
                <c:pt idx="5015">
                  <c:v>36468</c:v>
                </c:pt>
                <c:pt idx="5016">
                  <c:v>36469</c:v>
                </c:pt>
                <c:pt idx="5017">
                  <c:v>36472</c:v>
                </c:pt>
                <c:pt idx="5018">
                  <c:v>36473</c:v>
                </c:pt>
                <c:pt idx="5019">
                  <c:v>36474</c:v>
                </c:pt>
                <c:pt idx="5020">
                  <c:v>36475</c:v>
                </c:pt>
                <c:pt idx="5021">
                  <c:v>36476</c:v>
                </c:pt>
                <c:pt idx="5022">
                  <c:v>36479</c:v>
                </c:pt>
                <c:pt idx="5023">
                  <c:v>36480</c:v>
                </c:pt>
                <c:pt idx="5024">
                  <c:v>36481</c:v>
                </c:pt>
                <c:pt idx="5025">
                  <c:v>36482</c:v>
                </c:pt>
                <c:pt idx="5026">
                  <c:v>36483</c:v>
                </c:pt>
                <c:pt idx="5027">
                  <c:v>36486</c:v>
                </c:pt>
                <c:pt idx="5028">
                  <c:v>36487</c:v>
                </c:pt>
                <c:pt idx="5029">
                  <c:v>36488</c:v>
                </c:pt>
                <c:pt idx="5030">
                  <c:v>36490</c:v>
                </c:pt>
                <c:pt idx="5031">
                  <c:v>36493</c:v>
                </c:pt>
                <c:pt idx="5032">
                  <c:v>36494</c:v>
                </c:pt>
                <c:pt idx="5033">
                  <c:v>36495</c:v>
                </c:pt>
                <c:pt idx="5034">
                  <c:v>36496</c:v>
                </c:pt>
                <c:pt idx="5035">
                  <c:v>36497</c:v>
                </c:pt>
                <c:pt idx="5036">
                  <c:v>36500</c:v>
                </c:pt>
                <c:pt idx="5037">
                  <c:v>36501</c:v>
                </c:pt>
                <c:pt idx="5038">
                  <c:v>36502</c:v>
                </c:pt>
                <c:pt idx="5039">
                  <c:v>36503</c:v>
                </c:pt>
                <c:pt idx="5040">
                  <c:v>36504</c:v>
                </c:pt>
                <c:pt idx="5041">
                  <c:v>36507</c:v>
                </c:pt>
                <c:pt idx="5042">
                  <c:v>36508</c:v>
                </c:pt>
                <c:pt idx="5043">
                  <c:v>36509</c:v>
                </c:pt>
                <c:pt idx="5044">
                  <c:v>36510</c:v>
                </c:pt>
                <c:pt idx="5045">
                  <c:v>36511</c:v>
                </c:pt>
                <c:pt idx="5046">
                  <c:v>36514</c:v>
                </c:pt>
                <c:pt idx="5047">
                  <c:v>36515</c:v>
                </c:pt>
                <c:pt idx="5048">
                  <c:v>36516</c:v>
                </c:pt>
                <c:pt idx="5049">
                  <c:v>36517</c:v>
                </c:pt>
                <c:pt idx="5050">
                  <c:v>36521</c:v>
                </c:pt>
                <c:pt idx="5051">
                  <c:v>36522</c:v>
                </c:pt>
                <c:pt idx="5052">
                  <c:v>36523</c:v>
                </c:pt>
                <c:pt idx="5053">
                  <c:v>36524</c:v>
                </c:pt>
                <c:pt idx="5054">
                  <c:v>36525</c:v>
                </c:pt>
                <c:pt idx="5055">
                  <c:v>36528</c:v>
                </c:pt>
                <c:pt idx="5056">
                  <c:v>36529</c:v>
                </c:pt>
                <c:pt idx="5057">
                  <c:v>36530</c:v>
                </c:pt>
                <c:pt idx="5058">
                  <c:v>36531</c:v>
                </c:pt>
                <c:pt idx="5059">
                  <c:v>36532</c:v>
                </c:pt>
                <c:pt idx="5060">
                  <c:v>36535</c:v>
                </c:pt>
                <c:pt idx="5061">
                  <c:v>36536</c:v>
                </c:pt>
                <c:pt idx="5062">
                  <c:v>36537</c:v>
                </c:pt>
                <c:pt idx="5063">
                  <c:v>36538</c:v>
                </c:pt>
                <c:pt idx="5064">
                  <c:v>36539</c:v>
                </c:pt>
                <c:pt idx="5065">
                  <c:v>36543</c:v>
                </c:pt>
                <c:pt idx="5066">
                  <c:v>36544</c:v>
                </c:pt>
                <c:pt idx="5067">
                  <c:v>36545</c:v>
                </c:pt>
                <c:pt idx="5068">
                  <c:v>36546</c:v>
                </c:pt>
                <c:pt idx="5069">
                  <c:v>36549</c:v>
                </c:pt>
                <c:pt idx="5070">
                  <c:v>36550</c:v>
                </c:pt>
                <c:pt idx="5071">
                  <c:v>36551</c:v>
                </c:pt>
                <c:pt idx="5072">
                  <c:v>36552</c:v>
                </c:pt>
                <c:pt idx="5073">
                  <c:v>36553</c:v>
                </c:pt>
                <c:pt idx="5074">
                  <c:v>36556</c:v>
                </c:pt>
                <c:pt idx="5075">
                  <c:v>36557</c:v>
                </c:pt>
                <c:pt idx="5076">
                  <c:v>36558</c:v>
                </c:pt>
                <c:pt idx="5077">
                  <c:v>36559</c:v>
                </c:pt>
                <c:pt idx="5078">
                  <c:v>36560</c:v>
                </c:pt>
                <c:pt idx="5079">
                  <c:v>36563</c:v>
                </c:pt>
                <c:pt idx="5080">
                  <c:v>36564</c:v>
                </c:pt>
                <c:pt idx="5081">
                  <c:v>36565</c:v>
                </c:pt>
                <c:pt idx="5082">
                  <c:v>36566</c:v>
                </c:pt>
                <c:pt idx="5083">
                  <c:v>36567</c:v>
                </c:pt>
                <c:pt idx="5084">
                  <c:v>36570</c:v>
                </c:pt>
                <c:pt idx="5085">
                  <c:v>36571</c:v>
                </c:pt>
                <c:pt idx="5086">
                  <c:v>36572</c:v>
                </c:pt>
                <c:pt idx="5087">
                  <c:v>36573</c:v>
                </c:pt>
                <c:pt idx="5088">
                  <c:v>36574</c:v>
                </c:pt>
                <c:pt idx="5089">
                  <c:v>36578</c:v>
                </c:pt>
                <c:pt idx="5090">
                  <c:v>36579</c:v>
                </c:pt>
                <c:pt idx="5091">
                  <c:v>36580</c:v>
                </c:pt>
                <c:pt idx="5092">
                  <c:v>36581</c:v>
                </c:pt>
                <c:pt idx="5093">
                  <c:v>36584</c:v>
                </c:pt>
                <c:pt idx="5094">
                  <c:v>36585</c:v>
                </c:pt>
                <c:pt idx="5095">
                  <c:v>36586</c:v>
                </c:pt>
                <c:pt idx="5096">
                  <c:v>36587</c:v>
                </c:pt>
                <c:pt idx="5097">
                  <c:v>36588</c:v>
                </c:pt>
                <c:pt idx="5098">
                  <c:v>36591</c:v>
                </c:pt>
                <c:pt idx="5099">
                  <c:v>36592</c:v>
                </c:pt>
                <c:pt idx="5100">
                  <c:v>36593</c:v>
                </c:pt>
                <c:pt idx="5101">
                  <c:v>36594</c:v>
                </c:pt>
                <c:pt idx="5102">
                  <c:v>36595</c:v>
                </c:pt>
                <c:pt idx="5103">
                  <c:v>36598</c:v>
                </c:pt>
                <c:pt idx="5104">
                  <c:v>36599</c:v>
                </c:pt>
                <c:pt idx="5105">
                  <c:v>36600</c:v>
                </c:pt>
                <c:pt idx="5106">
                  <c:v>36601</c:v>
                </c:pt>
                <c:pt idx="5107">
                  <c:v>36602</c:v>
                </c:pt>
                <c:pt idx="5108">
                  <c:v>36605</c:v>
                </c:pt>
                <c:pt idx="5109">
                  <c:v>36606</c:v>
                </c:pt>
                <c:pt idx="5110">
                  <c:v>36607</c:v>
                </c:pt>
                <c:pt idx="5111">
                  <c:v>36608</c:v>
                </c:pt>
                <c:pt idx="5112">
                  <c:v>36609</c:v>
                </c:pt>
                <c:pt idx="5113">
                  <c:v>36612</c:v>
                </c:pt>
                <c:pt idx="5114">
                  <c:v>36613</c:v>
                </c:pt>
                <c:pt idx="5115">
                  <c:v>36614</c:v>
                </c:pt>
                <c:pt idx="5116">
                  <c:v>36615</c:v>
                </c:pt>
                <c:pt idx="5117">
                  <c:v>36616</c:v>
                </c:pt>
                <c:pt idx="5118">
                  <c:v>36619</c:v>
                </c:pt>
                <c:pt idx="5119">
                  <c:v>36620</c:v>
                </c:pt>
                <c:pt idx="5120">
                  <c:v>36621</c:v>
                </c:pt>
                <c:pt idx="5121">
                  <c:v>36622</c:v>
                </c:pt>
                <c:pt idx="5122">
                  <c:v>36623</c:v>
                </c:pt>
                <c:pt idx="5123">
                  <c:v>36626</c:v>
                </c:pt>
                <c:pt idx="5124">
                  <c:v>36627</c:v>
                </c:pt>
                <c:pt idx="5125">
                  <c:v>36628</c:v>
                </c:pt>
                <c:pt idx="5126">
                  <c:v>36629</c:v>
                </c:pt>
                <c:pt idx="5127">
                  <c:v>36630</c:v>
                </c:pt>
                <c:pt idx="5128">
                  <c:v>36633</c:v>
                </c:pt>
                <c:pt idx="5129">
                  <c:v>36634</c:v>
                </c:pt>
                <c:pt idx="5130">
                  <c:v>36635</c:v>
                </c:pt>
                <c:pt idx="5131">
                  <c:v>36636</c:v>
                </c:pt>
                <c:pt idx="5132">
                  <c:v>36640</c:v>
                </c:pt>
                <c:pt idx="5133">
                  <c:v>36641</c:v>
                </c:pt>
                <c:pt idx="5134">
                  <c:v>36642</c:v>
                </c:pt>
                <c:pt idx="5135">
                  <c:v>36643</c:v>
                </c:pt>
                <c:pt idx="5136">
                  <c:v>36644</c:v>
                </c:pt>
                <c:pt idx="5137">
                  <c:v>36647</c:v>
                </c:pt>
                <c:pt idx="5138">
                  <c:v>36648</c:v>
                </c:pt>
                <c:pt idx="5139">
                  <c:v>36649</c:v>
                </c:pt>
                <c:pt idx="5140">
                  <c:v>36650</c:v>
                </c:pt>
                <c:pt idx="5141">
                  <c:v>36651</c:v>
                </c:pt>
                <c:pt idx="5142">
                  <c:v>36654</c:v>
                </c:pt>
                <c:pt idx="5143">
                  <c:v>36655</c:v>
                </c:pt>
                <c:pt idx="5144">
                  <c:v>36656</c:v>
                </c:pt>
                <c:pt idx="5145">
                  <c:v>36657</c:v>
                </c:pt>
                <c:pt idx="5146">
                  <c:v>36658</c:v>
                </c:pt>
                <c:pt idx="5147">
                  <c:v>36661</c:v>
                </c:pt>
                <c:pt idx="5148">
                  <c:v>36662</c:v>
                </c:pt>
                <c:pt idx="5149">
                  <c:v>36663</c:v>
                </c:pt>
                <c:pt idx="5150">
                  <c:v>36664</c:v>
                </c:pt>
                <c:pt idx="5151">
                  <c:v>36665</c:v>
                </c:pt>
                <c:pt idx="5152">
                  <c:v>36668</c:v>
                </c:pt>
                <c:pt idx="5153">
                  <c:v>36669</c:v>
                </c:pt>
                <c:pt idx="5154">
                  <c:v>36670</c:v>
                </c:pt>
                <c:pt idx="5155">
                  <c:v>36671</c:v>
                </c:pt>
                <c:pt idx="5156">
                  <c:v>36672</c:v>
                </c:pt>
                <c:pt idx="5157">
                  <c:v>36676</c:v>
                </c:pt>
                <c:pt idx="5158">
                  <c:v>36677</c:v>
                </c:pt>
                <c:pt idx="5159">
                  <c:v>36678</c:v>
                </c:pt>
                <c:pt idx="5160">
                  <c:v>36679</c:v>
                </c:pt>
                <c:pt idx="5161">
                  <c:v>36682</c:v>
                </c:pt>
                <c:pt idx="5162">
                  <c:v>36683</c:v>
                </c:pt>
                <c:pt idx="5163">
                  <c:v>36684</c:v>
                </c:pt>
                <c:pt idx="5164">
                  <c:v>36685</c:v>
                </c:pt>
                <c:pt idx="5165">
                  <c:v>36686</c:v>
                </c:pt>
                <c:pt idx="5166">
                  <c:v>36689</c:v>
                </c:pt>
                <c:pt idx="5167">
                  <c:v>36690</c:v>
                </c:pt>
                <c:pt idx="5168">
                  <c:v>36691</c:v>
                </c:pt>
                <c:pt idx="5169">
                  <c:v>36692</c:v>
                </c:pt>
                <c:pt idx="5170">
                  <c:v>36693</c:v>
                </c:pt>
                <c:pt idx="5171">
                  <c:v>36696</c:v>
                </c:pt>
                <c:pt idx="5172">
                  <c:v>36697</c:v>
                </c:pt>
                <c:pt idx="5173">
                  <c:v>36698</c:v>
                </c:pt>
                <c:pt idx="5174">
                  <c:v>36699</c:v>
                </c:pt>
                <c:pt idx="5175">
                  <c:v>36700</c:v>
                </c:pt>
                <c:pt idx="5176">
                  <c:v>36703</c:v>
                </c:pt>
                <c:pt idx="5177">
                  <c:v>36704</c:v>
                </c:pt>
                <c:pt idx="5178">
                  <c:v>36705</c:v>
                </c:pt>
                <c:pt idx="5179">
                  <c:v>36706</c:v>
                </c:pt>
                <c:pt idx="5180">
                  <c:v>36707</c:v>
                </c:pt>
                <c:pt idx="5181">
                  <c:v>36710</c:v>
                </c:pt>
                <c:pt idx="5182">
                  <c:v>36712</c:v>
                </c:pt>
                <c:pt idx="5183">
                  <c:v>36713</c:v>
                </c:pt>
                <c:pt idx="5184">
                  <c:v>36714</c:v>
                </c:pt>
                <c:pt idx="5185">
                  <c:v>36717</c:v>
                </c:pt>
                <c:pt idx="5186">
                  <c:v>36718</c:v>
                </c:pt>
                <c:pt idx="5187">
                  <c:v>36719</c:v>
                </c:pt>
                <c:pt idx="5188">
                  <c:v>36720</c:v>
                </c:pt>
                <c:pt idx="5189">
                  <c:v>36721</c:v>
                </c:pt>
                <c:pt idx="5190">
                  <c:v>36724</c:v>
                </c:pt>
                <c:pt idx="5191">
                  <c:v>36725</c:v>
                </c:pt>
                <c:pt idx="5192">
                  <c:v>36726</c:v>
                </c:pt>
                <c:pt idx="5193">
                  <c:v>36727</c:v>
                </c:pt>
                <c:pt idx="5194">
                  <c:v>36728</c:v>
                </c:pt>
                <c:pt idx="5195">
                  <c:v>36731</c:v>
                </c:pt>
                <c:pt idx="5196">
                  <c:v>36732</c:v>
                </c:pt>
                <c:pt idx="5197">
                  <c:v>36733</c:v>
                </c:pt>
                <c:pt idx="5198">
                  <c:v>36734</c:v>
                </c:pt>
                <c:pt idx="5199">
                  <c:v>36735</c:v>
                </c:pt>
                <c:pt idx="5200">
                  <c:v>36738</c:v>
                </c:pt>
                <c:pt idx="5201">
                  <c:v>36739</c:v>
                </c:pt>
                <c:pt idx="5202">
                  <c:v>36740</c:v>
                </c:pt>
                <c:pt idx="5203">
                  <c:v>36741</c:v>
                </c:pt>
                <c:pt idx="5204">
                  <c:v>36742</c:v>
                </c:pt>
                <c:pt idx="5205">
                  <c:v>36745</c:v>
                </c:pt>
                <c:pt idx="5206">
                  <c:v>36746</c:v>
                </c:pt>
                <c:pt idx="5207">
                  <c:v>36747</c:v>
                </c:pt>
                <c:pt idx="5208">
                  <c:v>36748</c:v>
                </c:pt>
                <c:pt idx="5209">
                  <c:v>36749</c:v>
                </c:pt>
                <c:pt idx="5210">
                  <c:v>36752</c:v>
                </c:pt>
                <c:pt idx="5211">
                  <c:v>36753</c:v>
                </c:pt>
                <c:pt idx="5212">
                  <c:v>36754</c:v>
                </c:pt>
                <c:pt idx="5213">
                  <c:v>36755</c:v>
                </c:pt>
                <c:pt idx="5214">
                  <c:v>36756</c:v>
                </c:pt>
                <c:pt idx="5215">
                  <c:v>36759</c:v>
                </c:pt>
                <c:pt idx="5216">
                  <c:v>36760</c:v>
                </c:pt>
                <c:pt idx="5217">
                  <c:v>36761</c:v>
                </c:pt>
                <c:pt idx="5218">
                  <c:v>36762</c:v>
                </c:pt>
                <c:pt idx="5219">
                  <c:v>36763</c:v>
                </c:pt>
                <c:pt idx="5220">
                  <c:v>36766</c:v>
                </c:pt>
                <c:pt idx="5221">
                  <c:v>36767</c:v>
                </c:pt>
                <c:pt idx="5222">
                  <c:v>36768</c:v>
                </c:pt>
                <c:pt idx="5223">
                  <c:v>36769</c:v>
                </c:pt>
                <c:pt idx="5224">
                  <c:v>36770</c:v>
                </c:pt>
                <c:pt idx="5225">
                  <c:v>36774</c:v>
                </c:pt>
                <c:pt idx="5226">
                  <c:v>36775</c:v>
                </c:pt>
                <c:pt idx="5227">
                  <c:v>36776</c:v>
                </c:pt>
                <c:pt idx="5228">
                  <c:v>36777</c:v>
                </c:pt>
                <c:pt idx="5229">
                  <c:v>36780</c:v>
                </c:pt>
                <c:pt idx="5230">
                  <c:v>36781</c:v>
                </c:pt>
                <c:pt idx="5231">
                  <c:v>36782</c:v>
                </c:pt>
                <c:pt idx="5232">
                  <c:v>36783</c:v>
                </c:pt>
                <c:pt idx="5233">
                  <c:v>36784</c:v>
                </c:pt>
                <c:pt idx="5234">
                  <c:v>36787</c:v>
                </c:pt>
                <c:pt idx="5235">
                  <c:v>36788</c:v>
                </c:pt>
                <c:pt idx="5236">
                  <c:v>36789</c:v>
                </c:pt>
                <c:pt idx="5237">
                  <c:v>36790</c:v>
                </c:pt>
                <c:pt idx="5238">
                  <c:v>36791</c:v>
                </c:pt>
                <c:pt idx="5239">
                  <c:v>36794</c:v>
                </c:pt>
                <c:pt idx="5240">
                  <c:v>36795</c:v>
                </c:pt>
                <c:pt idx="5241">
                  <c:v>36796</c:v>
                </c:pt>
                <c:pt idx="5242">
                  <c:v>36797</c:v>
                </c:pt>
                <c:pt idx="5243">
                  <c:v>36798</c:v>
                </c:pt>
                <c:pt idx="5244">
                  <c:v>36801</c:v>
                </c:pt>
                <c:pt idx="5245">
                  <c:v>36802</c:v>
                </c:pt>
                <c:pt idx="5246">
                  <c:v>36803</c:v>
                </c:pt>
                <c:pt idx="5247">
                  <c:v>36804</c:v>
                </c:pt>
                <c:pt idx="5248">
                  <c:v>36805</c:v>
                </c:pt>
                <c:pt idx="5249">
                  <c:v>36808</c:v>
                </c:pt>
                <c:pt idx="5250">
                  <c:v>36809</c:v>
                </c:pt>
                <c:pt idx="5251">
                  <c:v>36810</c:v>
                </c:pt>
                <c:pt idx="5252">
                  <c:v>36811</c:v>
                </c:pt>
                <c:pt idx="5253">
                  <c:v>36812</c:v>
                </c:pt>
                <c:pt idx="5254">
                  <c:v>36815</c:v>
                </c:pt>
                <c:pt idx="5255">
                  <c:v>36816</c:v>
                </c:pt>
                <c:pt idx="5256">
                  <c:v>36817</c:v>
                </c:pt>
                <c:pt idx="5257">
                  <c:v>36818</c:v>
                </c:pt>
                <c:pt idx="5258">
                  <c:v>36819</c:v>
                </c:pt>
                <c:pt idx="5259">
                  <c:v>36822</c:v>
                </c:pt>
                <c:pt idx="5260">
                  <c:v>36823</c:v>
                </c:pt>
                <c:pt idx="5261">
                  <c:v>36824</c:v>
                </c:pt>
                <c:pt idx="5262">
                  <c:v>36825</c:v>
                </c:pt>
                <c:pt idx="5263">
                  <c:v>36826</c:v>
                </c:pt>
                <c:pt idx="5264">
                  <c:v>36829</c:v>
                </c:pt>
                <c:pt idx="5265">
                  <c:v>36830</c:v>
                </c:pt>
                <c:pt idx="5266">
                  <c:v>36831</c:v>
                </c:pt>
                <c:pt idx="5267">
                  <c:v>36832</c:v>
                </c:pt>
                <c:pt idx="5268">
                  <c:v>36833</c:v>
                </c:pt>
                <c:pt idx="5269">
                  <c:v>36836</c:v>
                </c:pt>
                <c:pt idx="5270">
                  <c:v>36837</c:v>
                </c:pt>
                <c:pt idx="5271">
                  <c:v>36838</c:v>
                </c:pt>
                <c:pt idx="5272">
                  <c:v>36839</c:v>
                </c:pt>
                <c:pt idx="5273">
                  <c:v>36840</c:v>
                </c:pt>
                <c:pt idx="5274">
                  <c:v>36843</c:v>
                </c:pt>
                <c:pt idx="5275">
                  <c:v>36844</c:v>
                </c:pt>
                <c:pt idx="5276">
                  <c:v>36845</c:v>
                </c:pt>
                <c:pt idx="5277">
                  <c:v>36846</c:v>
                </c:pt>
                <c:pt idx="5278">
                  <c:v>36847</c:v>
                </c:pt>
                <c:pt idx="5279">
                  <c:v>36850</c:v>
                </c:pt>
                <c:pt idx="5280">
                  <c:v>36851</c:v>
                </c:pt>
                <c:pt idx="5281">
                  <c:v>36852</c:v>
                </c:pt>
                <c:pt idx="5282">
                  <c:v>36854</c:v>
                </c:pt>
                <c:pt idx="5283">
                  <c:v>36857</c:v>
                </c:pt>
                <c:pt idx="5284">
                  <c:v>36858</c:v>
                </c:pt>
                <c:pt idx="5285">
                  <c:v>36859</c:v>
                </c:pt>
                <c:pt idx="5286">
                  <c:v>36860</c:v>
                </c:pt>
                <c:pt idx="5287">
                  <c:v>36861</c:v>
                </c:pt>
                <c:pt idx="5288">
                  <c:v>36864</c:v>
                </c:pt>
                <c:pt idx="5289">
                  <c:v>36865</c:v>
                </c:pt>
                <c:pt idx="5290">
                  <c:v>36866</c:v>
                </c:pt>
                <c:pt idx="5291">
                  <c:v>36867</c:v>
                </c:pt>
                <c:pt idx="5292">
                  <c:v>36868</c:v>
                </c:pt>
                <c:pt idx="5293">
                  <c:v>36871</c:v>
                </c:pt>
                <c:pt idx="5294">
                  <c:v>36872</c:v>
                </c:pt>
                <c:pt idx="5295">
                  <c:v>36873</c:v>
                </c:pt>
                <c:pt idx="5296">
                  <c:v>36874</c:v>
                </c:pt>
                <c:pt idx="5297">
                  <c:v>36875</c:v>
                </c:pt>
                <c:pt idx="5298">
                  <c:v>36878</c:v>
                </c:pt>
                <c:pt idx="5299">
                  <c:v>36879</c:v>
                </c:pt>
                <c:pt idx="5300">
                  <c:v>36880</c:v>
                </c:pt>
                <c:pt idx="5301">
                  <c:v>36881</c:v>
                </c:pt>
                <c:pt idx="5302">
                  <c:v>36882</c:v>
                </c:pt>
                <c:pt idx="5303">
                  <c:v>36886</c:v>
                </c:pt>
                <c:pt idx="5304">
                  <c:v>36887</c:v>
                </c:pt>
                <c:pt idx="5305">
                  <c:v>36888</c:v>
                </c:pt>
                <c:pt idx="5306">
                  <c:v>36889</c:v>
                </c:pt>
                <c:pt idx="5307">
                  <c:v>36893</c:v>
                </c:pt>
                <c:pt idx="5308">
                  <c:v>36894</c:v>
                </c:pt>
                <c:pt idx="5309">
                  <c:v>36895</c:v>
                </c:pt>
                <c:pt idx="5310">
                  <c:v>36896</c:v>
                </c:pt>
                <c:pt idx="5311">
                  <c:v>36899</c:v>
                </c:pt>
                <c:pt idx="5312">
                  <c:v>36900</c:v>
                </c:pt>
                <c:pt idx="5313">
                  <c:v>36901</c:v>
                </c:pt>
                <c:pt idx="5314">
                  <c:v>36902</c:v>
                </c:pt>
                <c:pt idx="5315">
                  <c:v>36903</c:v>
                </c:pt>
                <c:pt idx="5316">
                  <c:v>36907</c:v>
                </c:pt>
                <c:pt idx="5317">
                  <c:v>36908</c:v>
                </c:pt>
                <c:pt idx="5318">
                  <c:v>36909</c:v>
                </c:pt>
                <c:pt idx="5319">
                  <c:v>36910</c:v>
                </c:pt>
                <c:pt idx="5320">
                  <c:v>36913</c:v>
                </c:pt>
                <c:pt idx="5321">
                  <c:v>36914</c:v>
                </c:pt>
                <c:pt idx="5322">
                  <c:v>36915</c:v>
                </c:pt>
                <c:pt idx="5323">
                  <c:v>36916</c:v>
                </c:pt>
                <c:pt idx="5324">
                  <c:v>36917</c:v>
                </c:pt>
                <c:pt idx="5325">
                  <c:v>36920</c:v>
                </c:pt>
                <c:pt idx="5326">
                  <c:v>36921</c:v>
                </c:pt>
                <c:pt idx="5327">
                  <c:v>36922</c:v>
                </c:pt>
                <c:pt idx="5328">
                  <c:v>36923</c:v>
                </c:pt>
                <c:pt idx="5329">
                  <c:v>36924</c:v>
                </c:pt>
                <c:pt idx="5330">
                  <c:v>36927</c:v>
                </c:pt>
                <c:pt idx="5331">
                  <c:v>36928</c:v>
                </c:pt>
                <c:pt idx="5332">
                  <c:v>36929</c:v>
                </c:pt>
                <c:pt idx="5333">
                  <c:v>36930</c:v>
                </c:pt>
                <c:pt idx="5334">
                  <c:v>36931</c:v>
                </c:pt>
                <c:pt idx="5335">
                  <c:v>36934</c:v>
                </c:pt>
                <c:pt idx="5336">
                  <c:v>36935</c:v>
                </c:pt>
                <c:pt idx="5337">
                  <c:v>36936</c:v>
                </c:pt>
                <c:pt idx="5338">
                  <c:v>36937</c:v>
                </c:pt>
                <c:pt idx="5339">
                  <c:v>36938</c:v>
                </c:pt>
                <c:pt idx="5340">
                  <c:v>36942</c:v>
                </c:pt>
                <c:pt idx="5341">
                  <c:v>36943</c:v>
                </c:pt>
                <c:pt idx="5342">
                  <c:v>36944</c:v>
                </c:pt>
                <c:pt idx="5343">
                  <c:v>36945</c:v>
                </c:pt>
                <c:pt idx="5344">
                  <c:v>36948</c:v>
                </c:pt>
                <c:pt idx="5345">
                  <c:v>36949</c:v>
                </c:pt>
                <c:pt idx="5346">
                  <c:v>36950</c:v>
                </c:pt>
                <c:pt idx="5347">
                  <c:v>36951</c:v>
                </c:pt>
                <c:pt idx="5348">
                  <c:v>36952</c:v>
                </c:pt>
                <c:pt idx="5349">
                  <c:v>36955</c:v>
                </c:pt>
                <c:pt idx="5350">
                  <c:v>36956</c:v>
                </c:pt>
                <c:pt idx="5351">
                  <c:v>36957</c:v>
                </c:pt>
                <c:pt idx="5352">
                  <c:v>36958</c:v>
                </c:pt>
                <c:pt idx="5353">
                  <c:v>36959</c:v>
                </c:pt>
                <c:pt idx="5354">
                  <c:v>36962</c:v>
                </c:pt>
                <c:pt idx="5355">
                  <c:v>36963</c:v>
                </c:pt>
                <c:pt idx="5356">
                  <c:v>36964</c:v>
                </c:pt>
                <c:pt idx="5357">
                  <c:v>36965</c:v>
                </c:pt>
                <c:pt idx="5358">
                  <c:v>36966</c:v>
                </c:pt>
                <c:pt idx="5359">
                  <c:v>36969</c:v>
                </c:pt>
                <c:pt idx="5360">
                  <c:v>36970</c:v>
                </c:pt>
                <c:pt idx="5361">
                  <c:v>36971</c:v>
                </c:pt>
                <c:pt idx="5362">
                  <c:v>36972</c:v>
                </c:pt>
                <c:pt idx="5363">
                  <c:v>36973</c:v>
                </c:pt>
                <c:pt idx="5364">
                  <c:v>36976</c:v>
                </c:pt>
                <c:pt idx="5365">
                  <c:v>36977</c:v>
                </c:pt>
                <c:pt idx="5366">
                  <c:v>36978</c:v>
                </c:pt>
                <c:pt idx="5367">
                  <c:v>36979</c:v>
                </c:pt>
                <c:pt idx="5368">
                  <c:v>36980</c:v>
                </c:pt>
                <c:pt idx="5369">
                  <c:v>36983</c:v>
                </c:pt>
                <c:pt idx="5370">
                  <c:v>36984</c:v>
                </c:pt>
                <c:pt idx="5371">
                  <c:v>36985</c:v>
                </c:pt>
                <c:pt idx="5372">
                  <c:v>36986</c:v>
                </c:pt>
                <c:pt idx="5373">
                  <c:v>36987</c:v>
                </c:pt>
                <c:pt idx="5374">
                  <c:v>36990</c:v>
                </c:pt>
                <c:pt idx="5375">
                  <c:v>36991</c:v>
                </c:pt>
                <c:pt idx="5376">
                  <c:v>36992</c:v>
                </c:pt>
                <c:pt idx="5377">
                  <c:v>36993</c:v>
                </c:pt>
                <c:pt idx="5378">
                  <c:v>36997</c:v>
                </c:pt>
                <c:pt idx="5379">
                  <c:v>36998</c:v>
                </c:pt>
                <c:pt idx="5380">
                  <c:v>36999</c:v>
                </c:pt>
                <c:pt idx="5381">
                  <c:v>37000</c:v>
                </c:pt>
                <c:pt idx="5382">
                  <c:v>37001</c:v>
                </c:pt>
                <c:pt idx="5383">
                  <c:v>37004</c:v>
                </c:pt>
                <c:pt idx="5384">
                  <c:v>37005</c:v>
                </c:pt>
                <c:pt idx="5385">
                  <c:v>37006</c:v>
                </c:pt>
                <c:pt idx="5386">
                  <c:v>37007</c:v>
                </c:pt>
                <c:pt idx="5387">
                  <c:v>37008</c:v>
                </c:pt>
                <c:pt idx="5388">
                  <c:v>37011</c:v>
                </c:pt>
                <c:pt idx="5389">
                  <c:v>37012</c:v>
                </c:pt>
                <c:pt idx="5390">
                  <c:v>37013</c:v>
                </c:pt>
                <c:pt idx="5391">
                  <c:v>37014</c:v>
                </c:pt>
                <c:pt idx="5392">
                  <c:v>37015</c:v>
                </c:pt>
                <c:pt idx="5393">
                  <c:v>37018</c:v>
                </c:pt>
                <c:pt idx="5394">
                  <c:v>37019</c:v>
                </c:pt>
                <c:pt idx="5395">
                  <c:v>37020</c:v>
                </c:pt>
                <c:pt idx="5396">
                  <c:v>37021</c:v>
                </c:pt>
                <c:pt idx="5397">
                  <c:v>37022</c:v>
                </c:pt>
                <c:pt idx="5398">
                  <c:v>37025</c:v>
                </c:pt>
                <c:pt idx="5399">
                  <c:v>37026</c:v>
                </c:pt>
                <c:pt idx="5400">
                  <c:v>37027</c:v>
                </c:pt>
                <c:pt idx="5401">
                  <c:v>37028</c:v>
                </c:pt>
                <c:pt idx="5402">
                  <c:v>37029</c:v>
                </c:pt>
                <c:pt idx="5403">
                  <c:v>37032</c:v>
                </c:pt>
                <c:pt idx="5404">
                  <c:v>37033</c:v>
                </c:pt>
                <c:pt idx="5405">
                  <c:v>37034</c:v>
                </c:pt>
                <c:pt idx="5406">
                  <c:v>37035</c:v>
                </c:pt>
                <c:pt idx="5407">
                  <c:v>37036</c:v>
                </c:pt>
                <c:pt idx="5408">
                  <c:v>37040</c:v>
                </c:pt>
                <c:pt idx="5409">
                  <c:v>37041</c:v>
                </c:pt>
                <c:pt idx="5410">
                  <c:v>37042</c:v>
                </c:pt>
                <c:pt idx="5411">
                  <c:v>37043</c:v>
                </c:pt>
                <c:pt idx="5412">
                  <c:v>37046</c:v>
                </c:pt>
                <c:pt idx="5413">
                  <c:v>37047</c:v>
                </c:pt>
                <c:pt idx="5414">
                  <c:v>37048</c:v>
                </c:pt>
                <c:pt idx="5415">
                  <c:v>37049</c:v>
                </c:pt>
                <c:pt idx="5416">
                  <c:v>37050</c:v>
                </c:pt>
                <c:pt idx="5417">
                  <c:v>37053</c:v>
                </c:pt>
                <c:pt idx="5418">
                  <c:v>37054</c:v>
                </c:pt>
                <c:pt idx="5419">
                  <c:v>37055</c:v>
                </c:pt>
                <c:pt idx="5420">
                  <c:v>37056</c:v>
                </c:pt>
                <c:pt idx="5421">
                  <c:v>37057</c:v>
                </c:pt>
                <c:pt idx="5422">
                  <c:v>37060</c:v>
                </c:pt>
                <c:pt idx="5423">
                  <c:v>37061</c:v>
                </c:pt>
                <c:pt idx="5424">
                  <c:v>37062</c:v>
                </c:pt>
                <c:pt idx="5425">
                  <c:v>37063</c:v>
                </c:pt>
                <c:pt idx="5426">
                  <c:v>37064</c:v>
                </c:pt>
                <c:pt idx="5427">
                  <c:v>37067</c:v>
                </c:pt>
                <c:pt idx="5428">
                  <c:v>37068</c:v>
                </c:pt>
                <c:pt idx="5429">
                  <c:v>37069</c:v>
                </c:pt>
                <c:pt idx="5430">
                  <c:v>37070</c:v>
                </c:pt>
                <c:pt idx="5431">
                  <c:v>37071</c:v>
                </c:pt>
                <c:pt idx="5432">
                  <c:v>37074</c:v>
                </c:pt>
                <c:pt idx="5433">
                  <c:v>37075</c:v>
                </c:pt>
                <c:pt idx="5434">
                  <c:v>37077</c:v>
                </c:pt>
                <c:pt idx="5435">
                  <c:v>37078</c:v>
                </c:pt>
                <c:pt idx="5436">
                  <c:v>37081</c:v>
                </c:pt>
                <c:pt idx="5437">
                  <c:v>37082</c:v>
                </c:pt>
                <c:pt idx="5438">
                  <c:v>37083</c:v>
                </c:pt>
                <c:pt idx="5439">
                  <c:v>37084</c:v>
                </c:pt>
                <c:pt idx="5440">
                  <c:v>37085</c:v>
                </c:pt>
                <c:pt idx="5441">
                  <c:v>37088</c:v>
                </c:pt>
                <c:pt idx="5442">
                  <c:v>37089</c:v>
                </c:pt>
                <c:pt idx="5443">
                  <c:v>37090</c:v>
                </c:pt>
                <c:pt idx="5444">
                  <c:v>37091</c:v>
                </c:pt>
                <c:pt idx="5445">
                  <c:v>37092</c:v>
                </c:pt>
                <c:pt idx="5446">
                  <c:v>37095</c:v>
                </c:pt>
                <c:pt idx="5447">
                  <c:v>37096</c:v>
                </c:pt>
                <c:pt idx="5448">
                  <c:v>37097</c:v>
                </c:pt>
                <c:pt idx="5449">
                  <c:v>37098</c:v>
                </c:pt>
                <c:pt idx="5450">
                  <c:v>37099</c:v>
                </c:pt>
                <c:pt idx="5451">
                  <c:v>37102</c:v>
                </c:pt>
                <c:pt idx="5452">
                  <c:v>37103</c:v>
                </c:pt>
                <c:pt idx="5453">
                  <c:v>37104</c:v>
                </c:pt>
                <c:pt idx="5454">
                  <c:v>37105</c:v>
                </c:pt>
                <c:pt idx="5455">
                  <c:v>37106</c:v>
                </c:pt>
                <c:pt idx="5456">
                  <c:v>37109</c:v>
                </c:pt>
                <c:pt idx="5457">
                  <c:v>37110</c:v>
                </c:pt>
                <c:pt idx="5458">
                  <c:v>37111</c:v>
                </c:pt>
                <c:pt idx="5459">
                  <c:v>37112</c:v>
                </c:pt>
                <c:pt idx="5460">
                  <c:v>37113</c:v>
                </c:pt>
                <c:pt idx="5461">
                  <c:v>37116</c:v>
                </c:pt>
                <c:pt idx="5462">
                  <c:v>37117</c:v>
                </c:pt>
                <c:pt idx="5463">
                  <c:v>37118</c:v>
                </c:pt>
                <c:pt idx="5464">
                  <c:v>37119</c:v>
                </c:pt>
                <c:pt idx="5465">
                  <c:v>37120</c:v>
                </c:pt>
                <c:pt idx="5466">
                  <c:v>37123</c:v>
                </c:pt>
                <c:pt idx="5467">
                  <c:v>37124</c:v>
                </c:pt>
                <c:pt idx="5468">
                  <c:v>37125</c:v>
                </c:pt>
                <c:pt idx="5469">
                  <c:v>37126</c:v>
                </c:pt>
                <c:pt idx="5470">
                  <c:v>37127</c:v>
                </c:pt>
                <c:pt idx="5471">
                  <c:v>37130</c:v>
                </c:pt>
                <c:pt idx="5472">
                  <c:v>37131</c:v>
                </c:pt>
                <c:pt idx="5473">
                  <c:v>37132</c:v>
                </c:pt>
                <c:pt idx="5474">
                  <c:v>37133</c:v>
                </c:pt>
                <c:pt idx="5475">
                  <c:v>37134</c:v>
                </c:pt>
                <c:pt idx="5476">
                  <c:v>37138</c:v>
                </c:pt>
                <c:pt idx="5477">
                  <c:v>37139</c:v>
                </c:pt>
                <c:pt idx="5478">
                  <c:v>37140</c:v>
                </c:pt>
                <c:pt idx="5479">
                  <c:v>37141</c:v>
                </c:pt>
                <c:pt idx="5480">
                  <c:v>37144</c:v>
                </c:pt>
                <c:pt idx="5481">
                  <c:v>37151</c:v>
                </c:pt>
                <c:pt idx="5482">
                  <c:v>37152</c:v>
                </c:pt>
                <c:pt idx="5483">
                  <c:v>37153</c:v>
                </c:pt>
                <c:pt idx="5484">
                  <c:v>37154</c:v>
                </c:pt>
                <c:pt idx="5485">
                  <c:v>37155</c:v>
                </c:pt>
                <c:pt idx="5486">
                  <c:v>37158</c:v>
                </c:pt>
                <c:pt idx="5487">
                  <c:v>37159</c:v>
                </c:pt>
                <c:pt idx="5488">
                  <c:v>37160</c:v>
                </c:pt>
                <c:pt idx="5489">
                  <c:v>37161</c:v>
                </c:pt>
                <c:pt idx="5490">
                  <c:v>37162</c:v>
                </c:pt>
                <c:pt idx="5491">
                  <c:v>37165</c:v>
                </c:pt>
                <c:pt idx="5492">
                  <c:v>37166</c:v>
                </c:pt>
                <c:pt idx="5493">
                  <c:v>37167</c:v>
                </c:pt>
                <c:pt idx="5494">
                  <c:v>37168</c:v>
                </c:pt>
                <c:pt idx="5495">
                  <c:v>37169</c:v>
                </c:pt>
                <c:pt idx="5496">
                  <c:v>37172</c:v>
                </c:pt>
                <c:pt idx="5497">
                  <c:v>37173</c:v>
                </c:pt>
                <c:pt idx="5498">
                  <c:v>37174</c:v>
                </c:pt>
                <c:pt idx="5499">
                  <c:v>37175</c:v>
                </c:pt>
                <c:pt idx="5500">
                  <c:v>37176</c:v>
                </c:pt>
                <c:pt idx="5501">
                  <c:v>37179</c:v>
                </c:pt>
                <c:pt idx="5502">
                  <c:v>37180</c:v>
                </c:pt>
                <c:pt idx="5503">
                  <c:v>37181</c:v>
                </c:pt>
                <c:pt idx="5504">
                  <c:v>37182</c:v>
                </c:pt>
                <c:pt idx="5505">
                  <c:v>37183</c:v>
                </c:pt>
                <c:pt idx="5506">
                  <c:v>37186</c:v>
                </c:pt>
                <c:pt idx="5507">
                  <c:v>37187</c:v>
                </c:pt>
                <c:pt idx="5508">
                  <c:v>37188</c:v>
                </c:pt>
                <c:pt idx="5509">
                  <c:v>37189</c:v>
                </c:pt>
                <c:pt idx="5510">
                  <c:v>37190</c:v>
                </c:pt>
                <c:pt idx="5511">
                  <c:v>37193</c:v>
                </c:pt>
                <c:pt idx="5512">
                  <c:v>37194</c:v>
                </c:pt>
                <c:pt idx="5513">
                  <c:v>37195</c:v>
                </c:pt>
                <c:pt idx="5514">
                  <c:v>37196</c:v>
                </c:pt>
                <c:pt idx="5515">
                  <c:v>37197</c:v>
                </c:pt>
                <c:pt idx="5516">
                  <c:v>37200</c:v>
                </c:pt>
                <c:pt idx="5517">
                  <c:v>37201</c:v>
                </c:pt>
                <c:pt idx="5518">
                  <c:v>37202</c:v>
                </c:pt>
                <c:pt idx="5519">
                  <c:v>37203</c:v>
                </c:pt>
                <c:pt idx="5520">
                  <c:v>37204</c:v>
                </c:pt>
                <c:pt idx="5521">
                  <c:v>37207</c:v>
                </c:pt>
                <c:pt idx="5522">
                  <c:v>37208</c:v>
                </c:pt>
                <c:pt idx="5523">
                  <c:v>37209</c:v>
                </c:pt>
                <c:pt idx="5524">
                  <c:v>37210</c:v>
                </c:pt>
                <c:pt idx="5525">
                  <c:v>37211</c:v>
                </c:pt>
                <c:pt idx="5526">
                  <c:v>37214</c:v>
                </c:pt>
                <c:pt idx="5527">
                  <c:v>37215</c:v>
                </c:pt>
                <c:pt idx="5528">
                  <c:v>37216</c:v>
                </c:pt>
                <c:pt idx="5529">
                  <c:v>37218</c:v>
                </c:pt>
                <c:pt idx="5530">
                  <c:v>37221</c:v>
                </c:pt>
                <c:pt idx="5531">
                  <c:v>37222</c:v>
                </c:pt>
                <c:pt idx="5532">
                  <c:v>37223</c:v>
                </c:pt>
                <c:pt idx="5533">
                  <c:v>37224</c:v>
                </c:pt>
                <c:pt idx="5534">
                  <c:v>37225</c:v>
                </c:pt>
                <c:pt idx="5535">
                  <c:v>37228</c:v>
                </c:pt>
                <c:pt idx="5536">
                  <c:v>37229</c:v>
                </c:pt>
                <c:pt idx="5537">
                  <c:v>37230</c:v>
                </c:pt>
                <c:pt idx="5538">
                  <c:v>37231</c:v>
                </c:pt>
                <c:pt idx="5539">
                  <c:v>37232</c:v>
                </c:pt>
                <c:pt idx="5540">
                  <c:v>37235</c:v>
                </c:pt>
                <c:pt idx="5541">
                  <c:v>37236</c:v>
                </c:pt>
                <c:pt idx="5542">
                  <c:v>37237</c:v>
                </c:pt>
                <c:pt idx="5543">
                  <c:v>37238</c:v>
                </c:pt>
                <c:pt idx="5544">
                  <c:v>37239</c:v>
                </c:pt>
                <c:pt idx="5545">
                  <c:v>37242</c:v>
                </c:pt>
                <c:pt idx="5546">
                  <c:v>37243</c:v>
                </c:pt>
                <c:pt idx="5547">
                  <c:v>37244</c:v>
                </c:pt>
                <c:pt idx="5548">
                  <c:v>37245</c:v>
                </c:pt>
                <c:pt idx="5549">
                  <c:v>37246</c:v>
                </c:pt>
                <c:pt idx="5550">
                  <c:v>37249</c:v>
                </c:pt>
                <c:pt idx="5551">
                  <c:v>37251</c:v>
                </c:pt>
                <c:pt idx="5552">
                  <c:v>37252</c:v>
                </c:pt>
                <c:pt idx="5553">
                  <c:v>37253</c:v>
                </c:pt>
                <c:pt idx="5554">
                  <c:v>37256</c:v>
                </c:pt>
                <c:pt idx="5555">
                  <c:v>37258</c:v>
                </c:pt>
                <c:pt idx="5556">
                  <c:v>37259</c:v>
                </c:pt>
                <c:pt idx="5557">
                  <c:v>37260</c:v>
                </c:pt>
                <c:pt idx="5558">
                  <c:v>37263</c:v>
                </c:pt>
                <c:pt idx="5559">
                  <c:v>37264</c:v>
                </c:pt>
                <c:pt idx="5560">
                  <c:v>37265</c:v>
                </c:pt>
                <c:pt idx="5561">
                  <c:v>37266</c:v>
                </c:pt>
                <c:pt idx="5562">
                  <c:v>37267</c:v>
                </c:pt>
                <c:pt idx="5563">
                  <c:v>37270</c:v>
                </c:pt>
                <c:pt idx="5564">
                  <c:v>37271</c:v>
                </c:pt>
                <c:pt idx="5565">
                  <c:v>37272</c:v>
                </c:pt>
                <c:pt idx="5566">
                  <c:v>37273</c:v>
                </c:pt>
                <c:pt idx="5567">
                  <c:v>37274</c:v>
                </c:pt>
                <c:pt idx="5568">
                  <c:v>37278</c:v>
                </c:pt>
                <c:pt idx="5569">
                  <c:v>37279</c:v>
                </c:pt>
                <c:pt idx="5570">
                  <c:v>37280</c:v>
                </c:pt>
                <c:pt idx="5571">
                  <c:v>37281</c:v>
                </c:pt>
                <c:pt idx="5572">
                  <c:v>37284</c:v>
                </c:pt>
                <c:pt idx="5573">
                  <c:v>37285</c:v>
                </c:pt>
                <c:pt idx="5574">
                  <c:v>37286</c:v>
                </c:pt>
                <c:pt idx="5575">
                  <c:v>37287</c:v>
                </c:pt>
                <c:pt idx="5576">
                  <c:v>37288</c:v>
                </c:pt>
                <c:pt idx="5577">
                  <c:v>37291</c:v>
                </c:pt>
                <c:pt idx="5578">
                  <c:v>37292</c:v>
                </c:pt>
                <c:pt idx="5579">
                  <c:v>37293</c:v>
                </c:pt>
                <c:pt idx="5580">
                  <c:v>37294</c:v>
                </c:pt>
                <c:pt idx="5581">
                  <c:v>37295</c:v>
                </c:pt>
                <c:pt idx="5582">
                  <c:v>37298</c:v>
                </c:pt>
                <c:pt idx="5583">
                  <c:v>37299</c:v>
                </c:pt>
                <c:pt idx="5584">
                  <c:v>37300</c:v>
                </c:pt>
                <c:pt idx="5585">
                  <c:v>37301</c:v>
                </c:pt>
                <c:pt idx="5586">
                  <c:v>37302</c:v>
                </c:pt>
                <c:pt idx="5587">
                  <c:v>37306</c:v>
                </c:pt>
                <c:pt idx="5588">
                  <c:v>37307</c:v>
                </c:pt>
                <c:pt idx="5589">
                  <c:v>37308</c:v>
                </c:pt>
                <c:pt idx="5590">
                  <c:v>37309</c:v>
                </c:pt>
                <c:pt idx="5591">
                  <c:v>37312</c:v>
                </c:pt>
                <c:pt idx="5592">
                  <c:v>37313</c:v>
                </c:pt>
                <c:pt idx="5593">
                  <c:v>37314</c:v>
                </c:pt>
                <c:pt idx="5594">
                  <c:v>37315</c:v>
                </c:pt>
                <c:pt idx="5595">
                  <c:v>37316</c:v>
                </c:pt>
                <c:pt idx="5596">
                  <c:v>37319</c:v>
                </c:pt>
                <c:pt idx="5597">
                  <c:v>37320</c:v>
                </c:pt>
                <c:pt idx="5598">
                  <c:v>37321</c:v>
                </c:pt>
                <c:pt idx="5599">
                  <c:v>37322</c:v>
                </c:pt>
                <c:pt idx="5600">
                  <c:v>37323</c:v>
                </c:pt>
                <c:pt idx="5601">
                  <c:v>37326</c:v>
                </c:pt>
                <c:pt idx="5602">
                  <c:v>37327</c:v>
                </c:pt>
                <c:pt idx="5603">
                  <c:v>37328</c:v>
                </c:pt>
                <c:pt idx="5604">
                  <c:v>37329</c:v>
                </c:pt>
                <c:pt idx="5605">
                  <c:v>37330</c:v>
                </c:pt>
                <c:pt idx="5606">
                  <c:v>37333</c:v>
                </c:pt>
                <c:pt idx="5607">
                  <c:v>37334</c:v>
                </c:pt>
                <c:pt idx="5608">
                  <c:v>37335</c:v>
                </c:pt>
                <c:pt idx="5609">
                  <c:v>37336</c:v>
                </c:pt>
                <c:pt idx="5610">
                  <c:v>37337</c:v>
                </c:pt>
                <c:pt idx="5611">
                  <c:v>37340</c:v>
                </c:pt>
                <c:pt idx="5612">
                  <c:v>37341</c:v>
                </c:pt>
                <c:pt idx="5613">
                  <c:v>37342</c:v>
                </c:pt>
                <c:pt idx="5614">
                  <c:v>37343</c:v>
                </c:pt>
                <c:pt idx="5615">
                  <c:v>37347</c:v>
                </c:pt>
                <c:pt idx="5616">
                  <c:v>37348</c:v>
                </c:pt>
                <c:pt idx="5617">
                  <c:v>37349</c:v>
                </c:pt>
                <c:pt idx="5618">
                  <c:v>37350</c:v>
                </c:pt>
                <c:pt idx="5619">
                  <c:v>37351</c:v>
                </c:pt>
                <c:pt idx="5620">
                  <c:v>37354</c:v>
                </c:pt>
                <c:pt idx="5621">
                  <c:v>37355</c:v>
                </c:pt>
                <c:pt idx="5622">
                  <c:v>37356</c:v>
                </c:pt>
                <c:pt idx="5623">
                  <c:v>37357</c:v>
                </c:pt>
                <c:pt idx="5624">
                  <c:v>37358</c:v>
                </c:pt>
                <c:pt idx="5625">
                  <c:v>37361</c:v>
                </c:pt>
                <c:pt idx="5626">
                  <c:v>37362</c:v>
                </c:pt>
                <c:pt idx="5627">
                  <c:v>37363</c:v>
                </c:pt>
                <c:pt idx="5628">
                  <c:v>37364</c:v>
                </c:pt>
                <c:pt idx="5629">
                  <c:v>37365</c:v>
                </c:pt>
                <c:pt idx="5630">
                  <c:v>37368</c:v>
                </c:pt>
                <c:pt idx="5631">
                  <c:v>37369</c:v>
                </c:pt>
                <c:pt idx="5632">
                  <c:v>37370</c:v>
                </c:pt>
                <c:pt idx="5633">
                  <c:v>37371</c:v>
                </c:pt>
                <c:pt idx="5634">
                  <c:v>37372</c:v>
                </c:pt>
                <c:pt idx="5635">
                  <c:v>37375</c:v>
                </c:pt>
                <c:pt idx="5636">
                  <c:v>37376</c:v>
                </c:pt>
                <c:pt idx="5637">
                  <c:v>37377</c:v>
                </c:pt>
                <c:pt idx="5638">
                  <c:v>37378</c:v>
                </c:pt>
                <c:pt idx="5639">
                  <c:v>37379</c:v>
                </c:pt>
                <c:pt idx="5640">
                  <c:v>37382</c:v>
                </c:pt>
                <c:pt idx="5641">
                  <c:v>37383</c:v>
                </c:pt>
                <c:pt idx="5642">
                  <c:v>37384</c:v>
                </c:pt>
                <c:pt idx="5643">
                  <c:v>37385</c:v>
                </c:pt>
                <c:pt idx="5644">
                  <c:v>37386</c:v>
                </c:pt>
                <c:pt idx="5645">
                  <c:v>37389</c:v>
                </c:pt>
                <c:pt idx="5646">
                  <c:v>37390</c:v>
                </c:pt>
                <c:pt idx="5647">
                  <c:v>37391</c:v>
                </c:pt>
                <c:pt idx="5648">
                  <c:v>37392</c:v>
                </c:pt>
                <c:pt idx="5649">
                  <c:v>37393</c:v>
                </c:pt>
                <c:pt idx="5650">
                  <c:v>37396</c:v>
                </c:pt>
                <c:pt idx="5651">
                  <c:v>37397</c:v>
                </c:pt>
                <c:pt idx="5652">
                  <c:v>37398</c:v>
                </c:pt>
                <c:pt idx="5653">
                  <c:v>37399</c:v>
                </c:pt>
                <c:pt idx="5654">
                  <c:v>37400</c:v>
                </c:pt>
                <c:pt idx="5655">
                  <c:v>37404</c:v>
                </c:pt>
                <c:pt idx="5656">
                  <c:v>37405</c:v>
                </c:pt>
                <c:pt idx="5657">
                  <c:v>37406</c:v>
                </c:pt>
                <c:pt idx="5658">
                  <c:v>37407</c:v>
                </c:pt>
                <c:pt idx="5659">
                  <c:v>37410</c:v>
                </c:pt>
                <c:pt idx="5660">
                  <c:v>37411</c:v>
                </c:pt>
                <c:pt idx="5661">
                  <c:v>37412</c:v>
                </c:pt>
                <c:pt idx="5662">
                  <c:v>37413</c:v>
                </c:pt>
                <c:pt idx="5663">
                  <c:v>37414</c:v>
                </c:pt>
                <c:pt idx="5664">
                  <c:v>37417</c:v>
                </c:pt>
                <c:pt idx="5665">
                  <c:v>37418</c:v>
                </c:pt>
                <c:pt idx="5666">
                  <c:v>37419</c:v>
                </c:pt>
                <c:pt idx="5667">
                  <c:v>37420</c:v>
                </c:pt>
                <c:pt idx="5668">
                  <c:v>37421</c:v>
                </c:pt>
                <c:pt idx="5669">
                  <c:v>37424</c:v>
                </c:pt>
                <c:pt idx="5670">
                  <c:v>37425</c:v>
                </c:pt>
                <c:pt idx="5671">
                  <c:v>37426</c:v>
                </c:pt>
                <c:pt idx="5672">
                  <c:v>37427</c:v>
                </c:pt>
                <c:pt idx="5673">
                  <c:v>37428</c:v>
                </c:pt>
                <c:pt idx="5674">
                  <c:v>37431</c:v>
                </c:pt>
                <c:pt idx="5675">
                  <c:v>37432</c:v>
                </c:pt>
                <c:pt idx="5676">
                  <c:v>37433</c:v>
                </c:pt>
                <c:pt idx="5677">
                  <c:v>37434</c:v>
                </c:pt>
                <c:pt idx="5678">
                  <c:v>37435</c:v>
                </c:pt>
                <c:pt idx="5679">
                  <c:v>37438</c:v>
                </c:pt>
                <c:pt idx="5680">
                  <c:v>37439</c:v>
                </c:pt>
                <c:pt idx="5681">
                  <c:v>37440</c:v>
                </c:pt>
                <c:pt idx="5682">
                  <c:v>37442</c:v>
                </c:pt>
                <c:pt idx="5683">
                  <c:v>37445</c:v>
                </c:pt>
                <c:pt idx="5684">
                  <c:v>37446</c:v>
                </c:pt>
                <c:pt idx="5685">
                  <c:v>37447</c:v>
                </c:pt>
                <c:pt idx="5686">
                  <c:v>37448</c:v>
                </c:pt>
                <c:pt idx="5687">
                  <c:v>37449</c:v>
                </c:pt>
                <c:pt idx="5688">
                  <c:v>37452</c:v>
                </c:pt>
                <c:pt idx="5689">
                  <c:v>37453</c:v>
                </c:pt>
                <c:pt idx="5690">
                  <c:v>37454</c:v>
                </c:pt>
                <c:pt idx="5691">
                  <c:v>37455</c:v>
                </c:pt>
                <c:pt idx="5692">
                  <c:v>37456</c:v>
                </c:pt>
                <c:pt idx="5693">
                  <c:v>37459</c:v>
                </c:pt>
                <c:pt idx="5694">
                  <c:v>37460</c:v>
                </c:pt>
                <c:pt idx="5695">
                  <c:v>37461</c:v>
                </c:pt>
                <c:pt idx="5696">
                  <c:v>37462</c:v>
                </c:pt>
                <c:pt idx="5697">
                  <c:v>37463</c:v>
                </c:pt>
                <c:pt idx="5698">
                  <c:v>37466</c:v>
                </c:pt>
                <c:pt idx="5699">
                  <c:v>37467</c:v>
                </c:pt>
                <c:pt idx="5700">
                  <c:v>37468</c:v>
                </c:pt>
                <c:pt idx="5701">
                  <c:v>37469</c:v>
                </c:pt>
                <c:pt idx="5702">
                  <c:v>37470</c:v>
                </c:pt>
                <c:pt idx="5703">
                  <c:v>37473</c:v>
                </c:pt>
                <c:pt idx="5704">
                  <c:v>37474</c:v>
                </c:pt>
                <c:pt idx="5705">
                  <c:v>37475</c:v>
                </c:pt>
                <c:pt idx="5706">
                  <c:v>37476</c:v>
                </c:pt>
                <c:pt idx="5707">
                  <c:v>37477</c:v>
                </c:pt>
                <c:pt idx="5708">
                  <c:v>37480</c:v>
                </c:pt>
                <c:pt idx="5709">
                  <c:v>37481</c:v>
                </c:pt>
                <c:pt idx="5710">
                  <c:v>37482</c:v>
                </c:pt>
                <c:pt idx="5711">
                  <c:v>37483</c:v>
                </c:pt>
                <c:pt idx="5712">
                  <c:v>37484</c:v>
                </c:pt>
                <c:pt idx="5713">
                  <c:v>37487</c:v>
                </c:pt>
                <c:pt idx="5714">
                  <c:v>37488</c:v>
                </c:pt>
                <c:pt idx="5715">
                  <c:v>37489</c:v>
                </c:pt>
                <c:pt idx="5716">
                  <c:v>37490</c:v>
                </c:pt>
                <c:pt idx="5717">
                  <c:v>37491</c:v>
                </c:pt>
                <c:pt idx="5718">
                  <c:v>37494</c:v>
                </c:pt>
                <c:pt idx="5719">
                  <c:v>37495</c:v>
                </c:pt>
                <c:pt idx="5720">
                  <c:v>37496</c:v>
                </c:pt>
                <c:pt idx="5721">
                  <c:v>37497</c:v>
                </c:pt>
                <c:pt idx="5722">
                  <c:v>37498</c:v>
                </c:pt>
                <c:pt idx="5723">
                  <c:v>37502</c:v>
                </c:pt>
                <c:pt idx="5724">
                  <c:v>37503</c:v>
                </c:pt>
                <c:pt idx="5725">
                  <c:v>37504</c:v>
                </c:pt>
                <c:pt idx="5726">
                  <c:v>37505</c:v>
                </c:pt>
                <c:pt idx="5727">
                  <c:v>37508</c:v>
                </c:pt>
                <c:pt idx="5728">
                  <c:v>37509</c:v>
                </c:pt>
                <c:pt idx="5729">
                  <c:v>37510</c:v>
                </c:pt>
                <c:pt idx="5730">
                  <c:v>37511</c:v>
                </c:pt>
                <c:pt idx="5731">
                  <c:v>37512</c:v>
                </c:pt>
                <c:pt idx="5732">
                  <c:v>37515</c:v>
                </c:pt>
                <c:pt idx="5733">
                  <c:v>37516</c:v>
                </c:pt>
                <c:pt idx="5734">
                  <c:v>37517</c:v>
                </c:pt>
                <c:pt idx="5735">
                  <c:v>37518</c:v>
                </c:pt>
                <c:pt idx="5736">
                  <c:v>37519</c:v>
                </c:pt>
                <c:pt idx="5737">
                  <c:v>37522</c:v>
                </c:pt>
                <c:pt idx="5738">
                  <c:v>37523</c:v>
                </c:pt>
                <c:pt idx="5739">
                  <c:v>37524</c:v>
                </c:pt>
                <c:pt idx="5740">
                  <c:v>37525</c:v>
                </c:pt>
                <c:pt idx="5741">
                  <c:v>37526</c:v>
                </c:pt>
                <c:pt idx="5742">
                  <c:v>37529</c:v>
                </c:pt>
                <c:pt idx="5743">
                  <c:v>37530</c:v>
                </c:pt>
                <c:pt idx="5744">
                  <c:v>37531</c:v>
                </c:pt>
                <c:pt idx="5745">
                  <c:v>37532</c:v>
                </c:pt>
                <c:pt idx="5746">
                  <c:v>37533</c:v>
                </c:pt>
                <c:pt idx="5747">
                  <c:v>37536</c:v>
                </c:pt>
                <c:pt idx="5748">
                  <c:v>37537</c:v>
                </c:pt>
                <c:pt idx="5749">
                  <c:v>37538</c:v>
                </c:pt>
                <c:pt idx="5750">
                  <c:v>37539</c:v>
                </c:pt>
                <c:pt idx="5751">
                  <c:v>37540</c:v>
                </c:pt>
                <c:pt idx="5752">
                  <c:v>37543</c:v>
                </c:pt>
                <c:pt idx="5753">
                  <c:v>37544</c:v>
                </c:pt>
                <c:pt idx="5754">
                  <c:v>37545</c:v>
                </c:pt>
                <c:pt idx="5755">
                  <c:v>37546</c:v>
                </c:pt>
                <c:pt idx="5756">
                  <c:v>37547</c:v>
                </c:pt>
                <c:pt idx="5757">
                  <c:v>37550</c:v>
                </c:pt>
                <c:pt idx="5758">
                  <c:v>37551</c:v>
                </c:pt>
                <c:pt idx="5759">
                  <c:v>37552</c:v>
                </c:pt>
                <c:pt idx="5760">
                  <c:v>37553</c:v>
                </c:pt>
                <c:pt idx="5761">
                  <c:v>37554</c:v>
                </c:pt>
                <c:pt idx="5762">
                  <c:v>37557</c:v>
                </c:pt>
                <c:pt idx="5763">
                  <c:v>37558</c:v>
                </c:pt>
                <c:pt idx="5764">
                  <c:v>37559</c:v>
                </c:pt>
                <c:pt idx="5765">
                  <c:v>37560</c:v>
                </c:pt>
                <c:pt idx="5766">
                  <c:v>37561</c:v>
                </c:pt>
                <c:pt idx="5767">
                  <c:v>37564</c:v>
                </c:pt>
                <c:pt idx="5768">
                  <c:v>37565</c:v>
                </c:pt>
                <c:pt idx="5769">
                  <c:v>37566</c:v>
                </c:pt>
                <c:pt idx="5770">
                  <c:v>37567</c:v>
                </c:pt>
                <c:pt idx="5771">
                  <c:v>37568</c:v>
                </c:pt>
                <c:pt idx="5772">
                  <c:v>37571</c:v>
                </c:pt>
                <c:pt idx="5773">
                  <c:v>37572</c:v>
                </c:pt>
                <c:pt idx="5774">
                  <c:v>37573</c:v>
                </c:pt>
                <c:pt idx="5775">
                  <c:v>37574</c:v>
                </c:pt>
                <c:pt idx="5776">
                  <c:v>37575</c:v>
                </c:pt>
                <c:pt idx="5777">
                  <c:v>37578</c:v>
                </c:pt>
                <c:pt idx="5778">
                  <c:v>37579</c:v>
                </c:pt>
                <c:pt idx="5779">
                  <c:v>37580</c:v>
                </c:pt>
                <c:pt idx="5780">
                  <c:v>37581</c:v>
                </c:pt>
                <c:pt idx="5781">
                  <c:v>37582</c:v>
                </c:pt>
                <c:pt idx="5782">
                  <c:v>37585</c:v>
                </c:pt>
                <c:pt idx="5783">
                  <c:v>37586</c:v>
                </c:pt>
                <c:pt idx="5784">
                  <c:v>37587</c:v>
                </c:pt>
                <c:pt idx="5785">
                  <c:v>37589</c:v>
                </c:pt>
                <c:pt idx="5786">
                  <c:v>37592</c:v>
                </c:pt>
                <c:pt idx="5787">
                  <c:v>37593</c:v>
                </c:pt>
                <c:pt idx="5788">
                  <c:v>37594</c:v>
                </c:pt>
                <c:pt idx="5789">
                  <c:v>37595</c:v>
                </c:pt>
                <c:pt idx="5790">
                  <c:v>37596</c:v>
                </c:pt>
                <c:pt idx="5791">
                  <c:v>37599</c:v>
                </c:pt>
                <c:pt idx="5792">
                  <c:v>37600</c:v>
                </c:pt>
                <c:pt idx="5793">
                  <c:v>37601</c:v>
                </c:pt>
                <c:pt idx="5794">
                  <c:v>37602</c:v>
                </c:pt>
                <c:pt idx="5795">
                  <c:v>37603</c:v>
                </c:pt>
                <c:pt idx="5796">
                  <c:v>37606</c:v>
                </c:pt>
                <c:pt idx="5797">
                  <c:v>37607</c:v>
                </c:pt>
                <c:pt idx="5798">
                  <c:v>37608</c:v>
                </c:pt>
                <c:pt idx="5799">
                  <c:v>37609</c:v>
                </c:pt>
                <c:pt idx="5800">
                  <c:v>37610</c:v>
                </c:pt>
                <c:pt idx="5801">
                  <c:v>37613</c:v>
                </c:pt>
                <c:pt idx="5802">
                  <c:v>37614</c:v>
                </c:pt>
                <c:pt idx="5803">
                  <c:v>37616</c:v>
                </c:pt>
                <c:pt idx="5804">
                  <c:v>37617</c:v>
                </c:pt>
                <c:pt idx="5805">
                  <c:v>37620</c:v>
                </c:pt>
                <c:pt idx="5806">
                  <c:v>37621</c:v>
                </c:pt>
                <c:pt idx="5807">
                  <c:v>37623</c:v>
                </c:pt>
                <c:pt idx="5808">
                  <c:v>37624</c:v>
                </c:pt>
                <c:pt idx="5809">
                  <c:v>37627</c:v>
                </c:pt>
                <c:pt idx="5810">
                  <c:v>37628</c:v>
                </c:pt>
                <c:pt idx="5811">
                  <c:v>37629</c:v>
                </c:pt>
                <c:pt idx="5812">
                  <c:v>37630</c:v>
                </c:pt>
                <c:pt idx="5813">
                  <c:v>37631</c:v>
                </c:pt>
                <c:pt idx="5814">
                  <c:v>37634</c:v>
                </c:pt>
                <c:pt idx="5815">
                  <c:v>37635</c:v>
                </c:pt>
                <c:pt idx="5816">
                  <c:v>37636</c:v>
                </c:pt>
                <c:pt idx="5817">
                  <c:v>37637</c:v>
                </c:pt>
                <c:pt idx="5818">
                  <c:v>37638</c:v>
                </c:pt>
                <c:pt idx="5819">
                  <c:v>37642</c:v>
                </c:pt>
                <c:pt idx="5820">
                  <c:v>37643</c:v>
                </c:pt>
                <c:pt idx="5821">
                  <c:v>37644</c:v>
                </c:pt>
                <c:pt idx="5822">
                  <c:v>37645</c:v>
                </c:pt>
                <c:pt idx="5823">
                  <c:v>37648</c:v>
                </c:pt>
                <c:pt idx="5824">
                  <c:v>37649</c:v>
                </c:pt>
                <c:pt idx="5825">
                  <c:v>37650</c:v>
                </c:pt>
                <c:pt idx="5826">
                  <c:v>37651</c:v>
                </c:pt>
                <c:pt idx="5827">
                  <c:v>37652</c:v>
                </c:pt>
                <c:pt idx="5828">
                  <c:v>37655</c:v>
                </c:pt>
                <c:pt idx="5829">
                  <c:v>37656</c:v>
                </c:pt>
                <c:pt idx="5830">
                  <c:v>37657</c:v>
                </c:pt>
                <c:pt idx="5831">
                  <c:v>37658</c:v>
                </c:pt>
                <c:pt idx="5832">
                  <c:v>37659</c:v>
                </c:pt>
                <c:pt idx="5833">
                  <c:v>37662</c:v>
                </c:pt>
                <c:pt idx="5834">
                  <c:v>37663</c:v>
                </c:pt>
                <c:pt idx="5835">
                  <c:v>37664</c:v>
                </c:pt>
                <c:pt idx="5836">
                  <c:v>37665</c:v>
                </c:pt>
                <c:pt idx="5837">
                  <c:v>37666</c:v>
                </c:pt>
                <c:pt idx="5838">
                  <c:v>37670</c:v>
                </c:pt>
                <c:pt idx="5839">
                  <c:v>37671</c:v>
                </c:pt>
                <c:pt idx="5840">
                  <c:v>37672</c:v>
                </c:pt>
                <c:pt idx="5841">
                  <c:v>37673</c:v>
                </c:pt>
                <c:pt idx="5842">
                  <c:v>37676</c:v>
                </c:pt>
                <c:pt idx="5843">
                  <c:v>37677</c:v>
                </c:pt>
                <c:pt idx="5844">
                  <c:v>37678</c:v>
                </c:pt>
                <c:pt idx="5845">
                  <c:v>37679</c:v>
                </c:pt>
                <c:pt idx="5846">
                  <c:v>37680</c:v>
                </c:pt>
                <c:pt idx="5847">
                  <c:v>37683</c:v>
                </c:pt>
                <c:pt idx="5848">
                  <c:v>37684</c:v>
                </c:pt>
                <c:pt idx="5849">
                  <c:v>37685</c:v>
                </c:pt>
                <c:pt idx="5850">
                  <c:v>37686</c:v>
                </c:pt>
                <c:pt idx="5851">
                  <c:v>37687</c:v>
                </c:pt>
                <c:pt idx="5852">
                  <c:v>37690</c:v>
                </c:pt>
                <c:pt idx="5853">
                  <c:v>37691</c:v>
                </c:pt>
                <c:pt idx="5854">
                  <c:v>37692</c:v>
                </c:pt>
                <c:pt idx="5855">
                  <c:v>37693</c:v>
                </c:pt>
                <c:pt idx="5856">
                  <c:v>37694</c:v>
                </c:pt>
                <c:pt idx="5857">
                  <c:v>37697</c:v>
                </c:pt>
                <c:pt idx="5858">
                  <c:v>37698</c:v>
                </c:pt>
                <c:pt idx="5859">
                  <c:v>37699</c:v>
                </c:pt>
                <c:pt idx="5860">
                  <c:v>37700</c:v>
                </c:pt>
                <c:pt idx="5861">
                  <c:v>37701</c:v>
                </c:pt>
                <c:pt idx="5862">
                  <c:v>37704</c:v>
                </c:pt>
                <c:pt idx="5863">
                  <c:v>37705</c:v>
                </c:pt>
                <c:pt idx="5864">
                  <c:v>37706</c:v>
                </c:pt>
                <c:pt idx="5865">
                  <c:v>37707</c:v>
                </c:pt>
                <c:pt idx="5866">
                  <c:v>37708</c:v>
                </c:pt>
                <c:pt idx="5867">
                  <c:v>37711</c:v>
                </c:pt>
                <c:pt idx="5868">
                  <c:v>37712</c:v>
                </c:pt>
                <c:pt idx="5869">
                  <c:v>37713</c:v>
                </c:pt>
                <c:pt idx="5870">
                  <c:v>37714</c:v>
                </c:pt>
                <c:pt idx="5871">
                  <c:v>37715</c:v>
                </c:pt>
                <c:pt idx="5872">
                  <c:v>37718</c:v>
                </c:pt>
                <c:pt idx="5873">
                  <c:v>37719</c:v>
                </c:pt>
                <c:pt idx="5874">
                  <c:v>37720</c:v>
                </c:pt>
                <c:pt idx="5875">
                  <c:v>37721</c:v>
                </c:pt>
                <c:pt idx="5876">
                  <c:v>37722</c:v>
                </c:pt>
                <c:pt idx="5877">
                  <c:v>37725</c:v>
                </c:pt>
                <c:pt idx="5878">
                  <c:v>37726</c:v>
                </c:pt>
                <c:pt idx="5879">
                  <c:v>37727</c:v>
                </c:pt>
                <c:pt idx="5880">
                  <c:v>37728</c:v>
                </c:pt>
                <c:pt idx="5881">
                  <c:v>37732</c:v>
                </c:pt>
                <c:pt idx="5882">
                  <c:v>37733</c:v>
                </c:pt>
                <c:pt idx="5883">
                  <c:v>37734</c:v>
                </c:pt>
                <c:pt idx="5884">
                  <c:v>37735</c:v>
                </c:pt>
                <c:pt idx="5885">
                  <c:v>37736</c:v>
                </c:pt>
                <c:pt idx="5886">
                  <c:v>37739</c:v>
                </c:pt>
                <c:pt idx="5887">
                  <c:v>37740</c:v>
                </c:pt>
                <c:pt idx="5888">
                  <c:v>37741</c:v>
                </c:pt>
                <c:pt idx="5889">
                  <c:v>37742</c:v>
                </c:pt>
                <c:pt idx="5890">
                  <c:v>37743</c:v>
                </c:pt>
                <c:pt idx="5891">
                  <c:v>37746</c:v>
                </c:pt>
                <c:pt idx="5892">
                  <c:v>37747</c:v>
                </c:pt>
                <c:pt idx="5893">
                  <c:v>37748</c:v>
                </c:pt>
                <c:pt idx="5894">
                  <c:v>37749</c:v>
                </c:pt>
                <c:pt idx="5895">
                  <c:v>37750</c:v>
                </c:pt>
                <c:pt idx="5896">
                  <c:v>37753</c:v>
                </c:pt>
                <c:pt idx="5897">
                  <c:v>37754</c:v>
                </c:pt>
                <c:pt idx="5898">
                  <c:v>37755</c:v>
                </c:pt>
                <c:pt idx="5899">
                  <c:v>37756</c:v>
                </c:pt>
                <c:pt idx="5900">
                  <c:v>37757</c:v>
                </c:pt>
                <c:pt idx="5901">
                  <c:v>37760</c:v>
                </c:pt>
                <c:pt idx="5902">
                  <c:v>37761</c:v>
                </c:pt>
                <c:pt idx="5903">
                  <c:v>37762</c:v>
                </c:pt>
                <c:pt idx="5904">
                  <c:v>37763</c:v>
                </c:pt>
                <c:pt idx="5905">
                  <c:v>37764</c:v>
                </c:pt>
                <c:pt idx="5906">
                  <c:v>37768</c:v>
                </c:pt>
                <c:pt idx="5907">
                  <c:v>37769</c:v>
                </c:pt>
                <c:pt idx="5908">
                  <c:v>37770</c:v>
                </c:pt>
                <c:pt idx="5909">
                  <c:v>37771</c:v>
                </c:pt>
                <c:pt idx="5910">
                  <c:v>37774</c:v>
                </c:pt>
                <c:pt idx="5911">
                  <c:v>37775</c:v>
                </c:pt>
                <c:pt idx="5912">
                  <c:v>37776</c:v>
                </c:pt>
                <c:pt idx="5913">
                  <c:v>37777</c:v>
                </c:pt>
                <c:pt idx="5914">
                  <c:v>37778</c:v>
                </c:pt>
                <c:pt idx="5915">
                  <c:v>37781</c:v>
                </c:pt>
                <c:pt idx="5916">
                  <c:v>37782</c:v>
                </c:pt>
                <c:pt idx="5917">
                  <c:v>37783</c:v>
                </c:pt>
                <c:pt idx="5918">
                  <c:v>37784</c:v>
                </c:pt>
                <c:pt idx="5919">
                  <c:v>37785</c:v>
                </c:pt>
                <c:pt idx="5920">
                  <c:v>37788</c:v>
                </c:pt>
                <c:pt idx="5921">
                  <c:v>37789</c:v>
                </c:pt>
                <c:pt idx="5922">
                  <c:v>37790</c:v>
                </c:pt>
                <c:pt idx="5923">
                  <c:v>37791</c:v>
                </c:pt>
                <c:pt idx="5924">
                  <c:v>37792</c:v>
                </c:pt>
                <c:pt idx="5925">
                  <c:v>37795</c:v>
                </c:pt>
                <c:pt idx="5926">
                  <c:v>37796</c:v>
                </c:pt>
                <c:pt idx="5927">
                  <c:v>37797</c:v>
                </c:pt>
                <c:pt idx="5928">
                  <c:v>37798</c:v>
                </c:pt>
                <c:pt idx="5929">
                  <c:v>37799</c:v>
                </c:pt>
                <c:pt idx="5930">
                  <c:v>37802</c:v>
                </c:pt>
                <c:pt idx="5931">
                  <c:v>37803</c:v>
                </c:pt>
                <c:pt idx="5932">
                  <c:v>37804</c:v>
                </c:pt>
                <c:pt idx="5933">
                  <c:v>37805</c:v>
                </c:pt>
                <c:pt idx="5934">
                  <c:v>37809</c:v>
                </c:pt>
                <c:pt idx="5935">
                  <c:v>37810</c:v>
                </c:pt>
                <c:pt idx="5936">
                  <c:v>37811</c:v>
                </c:pt>
                <c:pt idx="5937">
                  <c:v>37812</c:v>
                </c:pt>
                <c:pt idx="5938">
                  <c:v>37813</c:v>
                </c:pt>
                <c:pt idx="5939">
                  <c:v>37816</c:v>
                </c:pt>
                <c:pt idx="5940">
                  <c:v>37817</c:v>
                </c:pt>
                <c:pt idx="5941">
                  <c:v>37818</c:v>
                </c:pt>
                <c:pt idx="5942">
                  <c:v>37819</c:v>
                </c:pt>
                <c:pt idx="5943">
                  <c:v>37820</c:v>
                </c:pt>
                <c:pt idx="5944">
                  <c:v>37823</c:v>
                </c:pt>
                <c:pt idx="5945">
                  <c:v>37824</c:v>
                </c:pt>
                <c:pt idx="5946">
                  <c:v>37825</c:v>
                </c:pt>
                <c:pt idx="5947">
                  <c:v>37826</c:v>
                </c:pt>
                <c:pt idx="5948">
                  <c:v>37827</c:v>
                </c:pt>
                <c:pt idx="5949">
                  <c:v>37830</c:v>
                </c:pt>
                <c:pt idx="5950">
                  <c:v>37831</c:v>
                </c:pt>
                <c:pt idx="5951">
                  <c:v>37832</c:v>
                </c:pt>
                <c:pt idx="5952">
                  <c:v>37833</c:v>
                </c:pt>
                <c:pt idx="5953">
                  <c:v>37834</c:v>
                </c:pt>
                <c:pt idx="5954">
                  <c:v>37837</c:v>
                </c:pt>
                <c:pt idx="5955">
                  <c:v>37838</c:v>
                </c:pt>
                <c:pt idx="5956">
                  <c:v>37839</c:v>
                </c:pt>
                <c:pt idx="5957">
                  <c:v>37840</c:v>
                </c:pt>
                <c:pt idx="5958">
                  <c:v>37841</c:v>
                </c:pt>
                <c:pt idx="5959">
                  <c:v>37844</c:v>
                </c:pt>
                <c:pt idx="5960">
                  <c:v>37845</c:v>
                </c:pt>
                <c:pt idx="5961">
                  <c:v>37846</c:v>
                </c:pt>
                <c:pt idx="5962">
                  <c:v>37847</c:v>
                </c:pt>
                <c:pt idx="5963">
                  <c:v>37848</c:v>
                </c:pt>
                <c:pt idx="5964">
                  <c:v>37851</c:v>
                </c:pt>
                <c:pt idx="5965">
                  <c:v>37852</c:v>
                </c:pt>
                <c:pt idx="5966">
                  <c:v>37853</c:v>
                </c:pt>
                <c:pt idx="5967">
                  <c:v>37854</c:v>
                </c:pt>
                <c:pt idx="5968">
                  <c:v>37855</c:v>
                </c:pt>
                <c:pt idx="5969">
                  <c:v>37858</c:v>
                </c:pt>
                <c:pt idx="5970">
                  <c:v>37859</c:v>
                </c:pt>
                <c:pt idx="5971">
                  <c:v>37860</c:v>
                </c:pt>
                <c:pt idx="5972">
                  <c:v>37861</c:v>
                </c:pt>
                <c:pt idx="5973">
                  <c:v>37862</c:v>
                </c:pt>
                <c:pt idx="5974">
                  <c:v>37866</c:v>
                </c:pt>
                <c:pt idx="5975">
                  <c:v>37867</c:v>
                </c:pt>
                <c:pt idx="5976">
                  <c:v>37868</c:v>
                </c:pt>
                <c:pt idx="5977">
                  <c:v>37869</c:v>
                </c:pt>
                <c:pt idx="5978">
                  <c:v>37872</c:v>
                </c:pt>
                <c:pt idx="5979">
                  <c:v>37873</c:v>
                </c:pt>
                <c:pt idx="5980">
                  <c:v>37874</c:v>
                </c:pt>
                <c:pt idx="5981">
                  <c:v>37875</c:v>
                </c:pt>
                <c:pt idx="5982">
                  <c:v>37876</c:v>
                </c:pt>
                <c:pt idx="5983">
                  <c:v>37879</c:v>
                </c:pt>
                <c:pt idx="5984">
                  <c:v>37880</c:v>
                </c:pt>
                <c:pt idx="5985">
                  <c:v>37881</c:v>
                </c:pt>
                <c:pt idx="5986">
                  <c:v>37882</c:v>
                </c:pt>
                <c:pt idx="5987">
                  <c:v>37883</c:v>
                </c:pt>
                <c:pt idx="5988">
                  <c:v>37886</c:v>
                </c:pt>
                <c:pt idx="5989">
                  <c:v>37887</c:v>
                </c:pt>
                <c:pt idx="5990">
                  <c:v>37888</c:v>
                </c:pt>
                <c:pt idx="5991">
                  <c:v>37889</c:v>
                </c:pt>
                <c:pt idx="5992">
                  <c:v>37890</c:v>
                </c:pt>
                <c:pt idx="5993">
                  <c:v>37893</c:v>
                </c:pt>
                <c:pt idx="5994">
                  <c:v>37894</c:v>
                </c:pt>
                <c:pt idx="5995">
                  <c:v>37895</c:v>
                </c:pt>
                <c:pt idx="5996">
                  <c:v>37896</c:v>
                </c:pt>
                <c:pt idx="5997">
                  <c:v>37897</c:v>
                </c:pt>
                <c:pt idx="5998">
                  <c:v>37900</c:v>
                </c:pt>
                <c:pt idx="5999">
                  <c:v>37901</c:v>
                </c:pt>
                <c:pt idx="6000">
                  <c:v>37902</c:v>
                </c:pt>
                <c:pt idx="6001">
                  <c:v>37903</c:v>
                </c:pt>
                <c:pt idx="6002">
                  <c:v>37904</c:v>
                </c:pt>
                <c:pt idx="6003">
                  <c:v>37907</c:v>
                </c:pt>
                <c:pt idx="6004">
                  <c:v>37908</c:v>
                </c:pt>
                <c:pt idx="6005">
                  <c:v>37909</c:v>
                </c:pt>
                <c:pt idx="6006">
                  <c:v>37910</c:v>
                </c:pt>
                <c:pt idx="6007">
                  <c:v>37911</c:v>
                </c:pt>
                <c:pt idx="6008">
                  <c:v>37914</c:v>
                </c:pt>
                <c:pt idx="6009">
                  <c:v>37915</c:v>
                </c:pt>
                <c:pt idx="6010">
                  <c:v>37916</c:v>
                </c:pt>
                <c:pt idx="6011">
                  <c:v>37917</c:v>
                </c:pt>
                <c:pt idx="6012">
                  <c:v>37918</c:v>
                </c:pt>
                <c:pt idx="6013">
                  <c:v>37921</c:v>
                </c:pt>
                <c:pt idx="6014">
                  <c:v>37922</c:v>
                </c:pt>
                <c:pt idx="6015">
                  <c:v>37923</c:v>
                </c:pt>
                <c:pt idx="6016">
                  <c:v>37924</c:v>
                </c:pt>
                <c:pt idx="6017">
                  <c:v>37925</c:v>
                </c:pt>
                <c:pt idx="6018">
                  <c:v>37928</c:v>
                </c:pt>
                <c:pt idx="6019">
                  <c:v>37929</c:v>
                </c:pt>
                <c:pt idx="6020">
                  <c:v>37930</c:v>
                </c:pt>
                <c:pt idx="6021">
                  <c:v>37931</c:v>
                </c:pt>
                <c:pt idx="6022">
                  <c:v>37932</c:v>
                </c:pt>
                <c:pt idx="6023">
                  <c:v>37935</c:v>
                </c:pt>
                <c:pt idx="6024">
                  <c:v>37936</c:v>
                </c:pt>
                <c:pt idx="6025">
                  <c:v>37937</c:v>
                </c:pt>
                <c:pt idx="6026">
                  <c:v>37938</c:v>
                </c:pt>
                <c:pt idx="6027">
                  <c:v>37939</c:v>
                </c:pt>
                <c:pt idx="6028">
                  <c:v>37942</c:v>
                </c:pt>
                <c:pt idx="6029">
                  <c:v>37943</c:v>
                </c:pt>
                <c:pt idx="6030">
                  <c:v>37944</c:v>
                </c:pt>
                <c:pt idx="6031">
                  <c:v>37945</c:v>
                </c:pt>
                <c:pt idx="6032">
                  <c:v>37946</c:v>
                </c:pt>
                <c:pt idx="6033">
                  <c:v>37949</c:v>
                </c:pt>
                <c:pt idx="6034">
                  <c:v>37950</c:v>
                </c:pt>
                <c:pt idx="6035">
                  <c:v>37951</c:v>
                </c:pt>
                <c:pt idx="6036">
                  <c:v>37953</c:v>
                </c:pt>
                <c:pt idx="6037">
                  <c:v>37956</c:v>
                </c:pt>
                <c:pt idx="6038">
                  <c:v>37957</c:v>
                </c:pt>
                <c:pt idx="6039">
                  <c:v>37958</c:v>
                </c:pt>
                <c:pt idx="6040">
                  <c:v>37959</c:v>
                </c:pt>
                <c:pt idx="6041">
                  <c:v>37960</c:v>
                </c:pt>
                <c:pt idx="6042">
                  <c:v>37963</c:v>
                </c:pt>
                <c:pt idx="6043">
                  <c:v>37964</c:v>
                </c:pt>
                <c:pt idx="6044">
                  <c:v>37965</c:v>
                </c:pt>
                <c:pt idx="6045">
                  <c:v>37966</c:v>
                </c:pt>
                <c:pt idx="6046">
                  <c:v>37967</c:v>
                </c:pt>
                <c:pt idx="6047">
                  <c:v>37970</c:v>
                </c:pt>
                <c:pt idx="6048">
                  <c:v>37971</c:v>
                </c:pt>
                <c:pt idx="6049">
                  <c:v>37972</c:v>
                </c:pt>
                <c:pt idx="6050">
                  <c:v>37973</c:v>
                </c:pt>
                <c:pt idx="6051">
                  <c:v>37974</c:v>
                </c:pt>
                <c:pt idx="6052">
                  <c:v>37977</c:v>
                </c:pt>
                <c:pt idx="6053">
                  <c:v>37978</c:v>
                </c:pt>
                <c:pt idx="6054">
                  <c:v>37979</c:v>
                </c:pt>
                <c:pt idx="6055">
                  <c:v>37981</c:v>
                </c:pt>
                <c:pt idx="6056">
                  <c:v>37984</c:v>
                </c:pt>
                <c:pt idx="6057">
                  <c:v>37985</c:v>
                </c:pt>
                <c:pt idx="6058">
                  <c:v>37986</c:v>
                </c:pt>
                <c:pt idx="6059">
                  <c:v>37988</c:v>
                </c:pt>
                <c:pt idx="6060">
                  <c:v>37991</c:v>
                </c:pt>
                <c:pt idx="6061">
                  <c:v>37992</c:v>
                </c:pt>
                <c:pt idx="6062">
                  <c:v>37993</c:v>
                </c:pt>
                <c:pt idx="6063">
                  <c:v>37994</c:v>
                </c:pt>
                <c:pt idx="6064">
                  <c:v>37995</c:v>
                </c:pt>
                <c:pt idx="6065">
                  <c:v>37998</c:v>
                </c:pt>
                <c:pt idx="6066">
                  <c:v>37999</c:v>
                </c:pt>
                <c:pt idx="6067">
                  <c:v>38000</c:v>
                </c:pt>
                <c:pt idx="6068">
                  <c:v>38001</c:v>
                </c:pt>
                <c:pt idx="6069">
                  <c:v>38002</c:v>
                </c:pt>
                <c:pt idx="6070">
                  <c:v>38006</c:v>
                </c:pt>
                <c:pt idx="6071">
                  <c:v>38007</c:v>
                </c:pt>
                <c:pt idx="6072">
                  <c:v>38008</c:v>
                </c:pt>
                <c:pt idx="6073">
                  <c:v>38009</c:v>
                </c:pt>
                <c:pt idx="6074">
                  <c:v>38012</c:v>
                </c:pt>
                <c:pt idx="6075">
                  <c:v>38013</c:v>
                </c:pt>
                <c:pt idx="6076">
                  <c:v>38014</c:v>
                </c:pt>
                <c:pt idx="6077">
                  <c:v>38015</c:v>
                </c:pt>
                <c:pt idx="6078">
                  <c:v>38016</c:v>
                </c:pt>
                <c:pt idx="6079">
                  <c:v>38019</c:v>
                </c:pt>
                <c:pt idx="6080">
                  <c:v>38020</c:v>
                </c:pt>
                <c:pt idx="6081">
                  <c:v>38021</c:v>
                </c:pt>
                <c:pt idx="6082">
                  <c:v>38022</c:v>
                </c:pt>
                <c:pt idx="6083">
                  <c:v>38023</c:v>
                </c:pt>
                <c:pt idx="6084">
                  <c:v>38026</c:v>
                </c:pt>
                <c:pt idx="6085">
                  <c:v>38027</c:v>
                </c:pt>
                <c:pt idx="6086">
                  <c:v>38028</c:v>
                </c:pt>
                <c:pt idx="6087">
                  <c:v>38029</c:v>
                </c:pt>
                <c:pt idx="6088">
                  <c:v>38030</c:v>
                </c:pt>
                <c:pt idx="6089">
                  <c:v>38034</c:v>
                </c:pt>
                <c:pt idx="6090">
                  <c:v>38035</c:v>
                </c:pt>
                <c:pt idx="6091">
                  <c:v>38036</c:v>
                </c:pt>
                <c:pt idx="6092">
                  <c:v>38037</c:v>
                </c:pt>
                <c:pt idx="6093">
                  <c:v>38040</c:v>
                </c:pt>
                <c:pt idx="6094">
                  <c:v>38041</c:v>
                </c:pt>
                <c:pt idx="6095">
                  <c:v>38042</c:v>
                </c:pt>
                <c:pt idx="6096">
                  <c:v>38043</c:v>
                </c:pt>
                <c:pt idx="6097">
                  <c:v>38044</c:v>
                </c:pt>
                <c:pt idx="6098">
                  <c:v>38047</c:v>
                </c:pt>
                <c:pt idx="6099">
                  <c:v>38048</c:v>
                </c:pt>
                <c:pt idx="6100">
                  <c:v>38049</c:v>
                </c:pt>
                <c:pt idx="6101">
                  <c:v>38050</c:v>
                </c:pt>
                <c:pt idx="6102">
                  <c:v>38051</c:v>
                </c:pt>
                <c:pt idx="6103">
                  <c:v>38054</c:v>
                </c:pt>
                <c:pt idx="6104">
                  <c:v>38055</c:v>
                </c:pt>
                <c:pt idx="6105">
                  <c:v>38056</c:v>
                </c:pt>
                <c:pt idx="6106">
                  <c:v>38057</c:v>
                </c:pt>
                <c:pt idx="6107">
                  <c:v>38058</c:v>
                </c:pt>
                <c:pt idx="6108">
                  <c:v>38061</c:v>
                </c:pt>
                <c:pt idx="6109">
                  <c:v>38062</c:v>
                </c:pt>
                <c:pt idx="6110">
                  <c:v>38063</c:v>
                </c:pt>
                <c:pt idx="6111">
                  <c:v>38064</c:v>
                </c:pt>
                <c:pt idx="6112">
                  <c:v>38065</c:v>
                </c:pt>
                <c:pt idx="6113">
                  <c:v>38068</c:v>
                </c:pt>
                <c:pt idx="6114">
                  <c:v>38069</c:v>
                </c:pt>
                <c:pt idx="6115">
                  <c:v>38070</c:v>
                </c:pt>
                <c:pt idx="6116">
                  <c:v>38071</c:v>
                </c:pt>
                <c:pt idx="6117">
                  <c:v>38072</c:v>
                </c:pt>
                <c:pt idx="6118">
                  <c:v>38075</c:v>
                </c:pt>
                <c:pt idx="6119">
                  <c:v>38076</c:v>
                </c:pt>
                <c:pt idx="6120">
                  <c:v>38077</c:v>
                </c:pt>
                <c:pt idx="6121">
                  <c:v>38078</c:v>
                </c:pt>
                <c:pt idx="6122">
                  <c:v>38079</c:v>
                </c:pt>
                <c:pt idx="6123">
                  <c:v>38082</c:v>
                </c:pt>
                <c:pt idx="6124">
                  <c:v>38083</c:v>
                </c:pt>
                <c:pt idx="6125">
                  <c:v>38084</c:v>
                </c:pt>
                <c:pt idx="6126">
                  <c:v>38085</c:v>
                </c:pt>
                <c:pt idx="6127">
                  <c:v>38089</c:v>
                </c:pt>
                <c:pt idx="6128">
                  <c:v>38090</c:v>
                </c:pt>
                <c:pt idx="6129">
                  <c:v>38091</c:v>
                </c:pt>
                <c:pt idx="6130">
                  <c:v>38092</c:v>
                </c:pt>
                <c:pt idx="6131">
                  <c:v>38093</c:v>
                </c:pt>
                <c:pt idx="6132">
                  <c:v>38096</c:v>
                </c:pt>
                <c:pt idx="6133">
                  <c:v>38097</c:v>
                </c:pt>
                <c:pt idx="6134">
                  <c:v>38098</c:v>
                </c:pt>
                <c:pt idx="6135">
                  <c:v>38099</c:v>
                </c:pt>
                <c:pt idx="6136">
                  <c:v>38100</c:v>
                </c:pt>
                <c:pt idx="6137">
                  <c:v>38103</c:v>
                </c:pt>
                <c:pt idx="6138">
                  <c:v>38104</c:v>
                </c:pt>
                <c:pt idx="6139">
                  <c:v>38105</c:v>
                </c:pt>
                <c:pt idx="6140">
                  <c:v>38106</c:v>
                </c:pt>
                <c:pt idx="6141">
                  <c:v>38107</c:v>
                </c:pt>
                <c:pt idx="6142">
                  <c:v>38110</c:v>
                </c:pt>
                <c:pt idx="6143">
                  <c:v>38111</c:v>
                </c:pt>
                <c:pt idx="6144">
                  <c:v>38112</c:v>
                </c:pt>
                <c:pt idx="6145">
                  <c:v>38113</c:v>
                </c:pt>
                <c:pt idx="6146">
                  <c:v>38114</c:v>
                </c:pt>
                <c:pt idx="6147">
                  <c:v>38117</c:v>
                </c:pt>
                <c:pt idx="6148">
                  <c:v>38118</c:v>
                </c:pt>
                <c:pt idx="6149">
                  <c:v>38119</c:v>
                </c:pt>
                <c:pt idx="6150">
                  <c:v>38120</c:v>
                </c:pt>
                <c:pt idx="6151">
                  <c:v>38121</c:v>
                </c:pt>
                <c:pt idx="6152">
                  <c:v>38124</c:v>
                </c:pt>
                <c:pt idx="6153">
                  <c:v>38125</c:v>
                </c:pt>
                <c:pt idx="6154">
                  <c:v>38126</c:v>
                </c:pt>
                <c:pt idx="6155">
                  <c:v>38127</c:v>
                </c:pt>
                <c:pt idx="6156">
                  <c:v>38128</c:v>
                </c:pt>
                <c:pt idx="6157">
                  <c:v>38131</c:v>
                </c:pt>
                <c:pt idx="6158">
                  <c:v>38132</c:v>
                </c:pt>
                <c:pt idx="6159">
                  <c:v>38133</c:v>
                </c:pt>
                <c:pt idx="6160">
                  <c:v>38134</c:v>
                </c:pt>
                <c:pt idx="6161">
                  <c:v>38135</c:v>
                </c:pt>
                <c:pt idx="6162">
                  <c:v>38139</c:v>
                </c:pt>
                <c:pt idx="6163">
                  <c:v>38140</c:v>
                </c:pt>
                <c:pt idx="6164">
                  <c:v>38141</c:v>
                </c:pt>
                <c:pt idx="6165">
                  <c:v>38142</c:v>
                </c:pt>
                <c:pt idx="6166">
                  <c:v>38145</c:v>
                </c:pt>
                <c:pt idx="6167">
                  <c:v>38146</c:v>
                </c:pt>
                <c:pt idx="6168">
                  <c:v>38147</c:v>
                </c:pt>
                <c:pt idx="6169">
                  <c:v>38148</c:v>
                </c:pt>
                <c:pt idx="6170">
                  <c:v>38152</c:v>
                </c:pt>
                <c:pt idx="6171">
                  <c:v>38153</c:v>
                </c:pt>
                <c:pt idx="6172">
                  <c:v>38154</c:v>
                </c:pt>
                <c:pt idx="6173">
                  <c:v>38155</c:v>
                </c:pt>
                <c:pt idx="6174">
                  <c:v>38156</c:v>
                </c:pt>
                <c:pt idx="6175">
                  <c:v>38159</c:v>
                </c:pt>
                <c:pt idx="6176">
                  <c:v>38160</c:v>
                </c:pt>
                <c:pt idx="6177">
                  <c:v>38161</c:v>
                </c:pt>
                <c:pt idx="6178">
                  <c:v>38162</c:v>
                </c:pt>
                <c:pt idx="6179">
                  <c:v>38163</c:v>
                </c:pt>
                <c:pt idx="6180">
                  <c:v>38166</c:v>
                </c:pt>
                <c:pt idx="6181">
                  <c:v>38167</c:v>
                </c:pt>
                <c:pt idx="6182">
                  <c:v>38168</c:v>
                </c:pt>
                <c:pt idx="6183">
                  <c:v>38169</c:v>
                </c:pt>
                <c:pt idx="6184">
                  <c:v>38170</c:v>
                </c:pt>
                <c:pt idx="6185">
                  <c:v>38174</c:v>
                </c:pt>
                <c:pt idx="6186">
                  <c:v>38175</c:v>
                </c:pt>
                <c:pt idx="6187">
                  <c:v>38176</c:v>
                </c:pt>
                <c:pt idx="6188">
                  <c:v>38177</c:v>
                </c:pt>
                <c:pt idx="6189">
                  <c:v>38180</c:v>
                </c:pt>
                <c:pt idx="6190">
                  <c:v>38181</c:v>
                </c:pt>
                <c:pt idx="6191">
                  <c:v>38182</c:v>
                </c:pt>
                <c:pt idx="6192">
                  <c:v>38183</c:v>
                </c:pt>
                <c:pt idx="6193">
                  <c:v>38184</c:v>
                </c:pt>
                <c:pt idx="6194">
                  <c:v>38187</c:v>
                </c:pt>
                <c:pt idx="6195">
                  <c:v>38188</c:v>
                </c:pt>
                <c:pt idx="6196">
                  <c:v>38189</c:v>
                </c:pt>
                <c:pt idx="6197">
                  <c:v>38190</c:v>
                </c:pt>
                <c:pt idx="6198">
                  <c:v>38191</c:v>
                </c:pt>
                <c:pt idx="6199">
                  <c:v>38194</c:v>
                </c:pt>
                <c:pt idx="6200">
                  <c:v>38195</c:v>
                </c:pt>
                <c:pt idx="6201">
                  <c:v>38196</c:v>
                </c:pt>
                <c:pt idx="6202">
                  <c:v>38197</c:v>
                </c:pt>
                <c:pt idx="6203">
                  <c:v>38198</c:v>
                </c:pt>
                <c:pt idx="6204">
                  <c:v>38201</c:v>
                </c:pt>
                <c:pt idx="6205">
                  <c:v>38202</c:v>
                </c:pt>
                <c:pt idx="6206">
                  <c:v>38203</c:v>
                </c:pt>
                <c:pt idx="6207">
                  <c:v>38204</c:v>
                </c:pt>
                <c:pt idx="6208">
                  <c:v>38205</c:v>
                </c:pt>
                <c:pt idx="6209">
                  <c:v>38208</c:v>
                </c:pt>
                <c:pt idx="6210">
                  <c:v>38209</c:v>
                </c:pt>
                <c:pt idx="6211">
                  <c:v>38210</c:v>
                </c:pt>
                <c:pt idx="6212">
                  <c:v>38211</c:v>
                </c:pt>
                <c:pt idx="6213">
                  <c:v>38212</c:v>
                </c:pt>
                <c:pt idx="6214">
                  <c:v>38215</c:v>
                </c:pt>
                <c:pt idx="6215">
                  <c:v>38216</c:v>
                </c:pt>
                <c:pt idx="6216">
                  <c:v>38217</c:v>
                </c:pt>
                <c:pt idx="6217">
                  <c:v>38218</c:v>
                </c:pt>
                <c:pt idx="6218">
                  <c:v>38219</c:v>
                </c:pt>
                <c:pt idx="6219">
                  <c:v>38222</c:v>
                </c:pt>
                <c:pt idx="6220">
                  <c:v>38223</c:v>
                </c:pt>
                <c:pt idx="6221">
                  <c:v>38224</c:v>
                </c:pt>
                <c:pt idx="6222">
                  <c:v>38225</c:v>
                </c:pt>
                <c:pt idx="6223">
                  <c:v>38226</c:v>
                </c:pt>
                <c:pt idx="6224">
                  <c:v>38229</c:v>
                </c:pt>
                <c:pt idx="6225">
                  <c:v>38230</c:v>
                </c:pt>
                <c:pt idx="6226">
                  <c:v>38231</c:v>
                </c:pt>
                <c:pt idx="6227">
                  <c:v>38232</c:v>
                </c:pt>
                <c:pt idx="6228">
                  <c:v>38233</c:v>
                </c:pt>
                <c:pt idx="6229">
                  <c:v>38237</c:v>
                </c:pt>
                <c:pt idx="6230">
                  <c:v>38238</c:v>
                </c:pt>
                <c:pt idx="6231">
                  <c:v>38239</c:v>
                </c:pt>
                <c:pt idx="6232">
                  <c:v>38240</c:v>
                </c:pt>
                <c:pt idx="6233">
                  <c:v>38243</c:v>
                </c:pt>
                <c:pt idx="6234">
                  <c:v>38244</c:v>
                </c:pt>
                <c:pt idx="6235">
                  <c:v>38245</c:v>
                </c:pt>
                <c:pt idx="6236">
                  <c:v>38246</c:v>
                </c:pt>
                <c:pt idx="6237">
                  <c:v>38247</c:v>
                </c:pt>
                <c:pt idx="6238">
                  <c:v>38250</c:v>
                </c:pt>
                <c:pt idx="6239">
                  <c:v>38251</c:v>
                </c:pt>
                <c:pt idx="6240">
                  <c:v>38252</c:v>
                </c:pt>
                <c:pt idx="6241">
                  <c:v>38253</c:v>
                </c:pt>
                <c:pt idx="6242">
                  <c:v>38254</c:v>
                </c:pt>
                <c:pt idx="6243">
                  <c:v>38257</c:v>
                </c:pt>
                <c:pt idx="6244">
                  <c:v>38258</c:v>
                </c:pt>
                <c:pt idx="6245">
                  <c:v>38259</c:v>
                </c:pt>
                <c:pt idx="6246">
                  <c:v>38260</c:v>
                </c:pt>
                <c:pt idx="6247">
                  <c:v>38261</c:v>
                </c:pt>
                <c:pt idx="6248">
                  <c:v>38264</c:v>
                </c:pt>
                <c:pt idx="6249">
                  <c:v>38265</c:v>
                </c:pt>
                <c:pt idx="6250">
                  <c:v>38266</c:v>
                </c:pt>
                <c:pt idx="6251">
                  <c:v>38267</c:v>
                </c:pt>
                <c:pt idx="6252">
                  <c:v>38268</c:v>
                </c:pt>
                <c:pt idx="6253">
                  <c:v>38271</c:v>
                </c:pt>
                <c:pt idx="6254">
                  <c:v>38272</c:v>
                </c:pt>
                <c:pt idx="6255">
                  <c:v>38273</c:v>
                </c:pt>
                <c:pt idx="6256">
                  <c:v>38274</c:v>
                </c:pt>
                <c:pt idx="6257">
                  <c:v>38275</c:v>
                </c:pt>
                <c:pt idx="6258">
                  <c:v>38278</c:v>
                </c:pt>
                <c:pt idx="6259">
                  <c:v>38279</c:v>
                </c:pt>
                <c:pt idx="6260">
                  <c:v>38280</c:v>
                </c:pt>
                <c:pt idx="6261">
                  <c:v>38281</c:v>
                </c:pt>
                <c:pt idx="6262">
                  <c:v>38282</c:v>
                </c:pt>
                <c:pt idx="6263">
                  <c:v>38285</c:v>
                </c:pt>
                <c:pt idx="6264">
                  <c:v>38286</c:v>
                </c:pt>
                <c:pt idx="6265">
                  <c:v>38287</c:v>
                </c:pt>
                <c:pt idx="6266">
                  <c:v>38288</c:v>
                </c:pt>
                <c:pt idx="6267">
                  <c:v>38289</c:v>
                </c:pt>
                <c:pt idx="6268">
                  <c:v>38292</c:v>
                </c:pt>
                <c:pt idx="6269">
                  <c:v>38293</c:v>
                </c:pt>
                <c:pt idx="6270">
                  <c:v>38294</c:v>
                </c:pt>
                <c:pt idx="6271">
                  <c:v>38295</c:v>
                </c:pt>
                <c:pt idx="6272">
                  <c:v>38296</c:v>
                </c:pt>
                <c:pt idx="6273">
                  <c:v>38299</c:v>
                </c:pt>
                <c:pt idx="6274">
                  <c:v>38300</c:v>
                </c:pt>
                <c:pt idx="6275">
                  <c:v>38301</c:v>
                </c:pt>
                <c:pt idx="6276">
                  <c:v>38302</c:v>
                </c:pt>
                <c:pt idx="6277">
                  <c:v>38303</c:v>
                </c:pt>
                <c:pt idx="6278">
                  <c:v>38306</c:v>
                </c:pt>
                <c:pt idx="6279">
                  <c:v>38307</c:v>
                </c:pt>
                <c:pt idx="6280">
                  <c:v>38308</c:v>
                </c:pt>
                <c:pt idx="6281">
                  <c:v>38309</c:v>
                </c:pt>
                <c:pt idx="6282">
                  <c:v>38310</c:v>
                </c:pt>
                <c:pt idx="6283">
                  <c:v>38313</c:v>
                </c:pt>
                <c:pt idx="6284">
                  <c:v>38314</c:v>
                </c:pt>
                <c:pt idx="6285">
                  <c:v>38315</c:v>
                </c:pt>
                <c:pt idx="6286">
                  <c:v>38317</c:v>
                </c:pt>
                <c:pt idx="6287">
                  <c:v>38320</c:v>
                </c:pt>
                <c:pt idx="6288">
                  <c:v>38321</c:v>
                </c:pt>
                <c:pt idx="6289">
                  <c:v>38322</c:v>
                </c:pt>
                <c:pt idx="6290">
                  <c:v>38323</c:v>
                </c:pt>
                <c:pt idx="6291">
                  <c:v>38324</c:v>
                </c:pt>
                <c:pt idx="6292">
                  <c:v>38327</c:v>
                </c:pt>
                <c:pt idx="6293">
                  <c:v>38328</c:v>
                </c:pt>
                <c:pt idx="6294">
                  <c:v>38329</c:v>
                </c:pt>
                <c:pt idx="6295">
                  <c:v>38330</c:v>
                </c:pt>
                <c:pt idx="6296">
                  <c:v>38331</c:v>
                </c:pt>
                <c:pt idx="6297">
                  <c:v>38334</c:v>
                </c:pt>
                <c:pt idx="6298">
                  <c:v>38335</c:v>
                </c:pt>
                <c:pt idx="6299">
                  <c:v>38336</c:v>
                </c:pt>
                <c:pt idx="6300">
                  <c:v>38337</c:v>
                </c:pt>
                <c:pt idx="6301">
                  <c:v>38338</c:v>
                </c:pt>
                <c:pt idx="6302">
                  <c:v>38341</c:v>
                </c:pt>
                <c:pt idx="6303">
                  <c:v>38342</c:v>
                </c:pt>
                <c:pt idx="6304">
                  <c:v>38343</c:v>
                </c:pt>
                <c:pt idx="6305">
                  <c:v>38344</c:v>
                </c:pt>
                <c:pt idx="6306">
                  <c:v>38348</c:v>
                </c:pt>
                <c:pt idx="6307">
                  <c:v>38349</c:v>
                </c:pt>
                <c:pt idx="6308">
                  <c:v>38350</c:v>
                </c:pt>
                <c:pt idx="6309">
                  <c:v>38351</c:v>
                </c:pt>
                <c:pt idx="6310">
                  <c:v>38352</c:v>
                </c:pt>
                <c:pt idx="6311">
                  <c:v>38355</c:v>
                </c:pt>
                <c:pt idx="6312">
                  <c:v>38356</c:v>
                </c:pt>
                <c:pt idx="6313">
                  <c:v>38357</c:v>
                </c:pt>
                <c:pt idx="6314">
                  <c:v>38358</c:v>
                </c:pt>
                <c:pt idx="6315">
                  <c:v>38359</c:v>
                </c:pt>
                <c:pt idx="6316">
                  <c:v>38362</c:v>
                </c:pt>
                <c:pt idx="6317">
                  <c:v>38363</c:v>
                </c:pt>
                <c:pt idx="6318">
                  <c:v>38364</c:v>
                </c:pt>
                <c:pt idx="6319">
                  <c:v>38365</c:v>
                </c:pt>
                <c:pt idx="6320">
                  <c:v>38366</c:v>
                </c:pt>
                <c:pt idx="6321">
                  <c:v>38370</c:v>
                </c:pt>
                <c:pt idx="6322">
                  <c:v>38371</c:v>
                </c:pt>
                <c:pt idx="6323">
                  <c:v>38372</c:v>
                </c:pt>
                <c:pt idx="6324">
                  <c:v>38373</c:v>
                </c:pt>
                <c:pt idx="6325">
                  <c:v>38376</c:v>
                </c:pt>
                <c:pt idx="6326">
                  <c:v>38377</c:v>
                </c:pt>
                <c:pt idx="6327">
                  <c:v>38378</c:v>
                </c:pt>
                <c:pt idx="6328">
                  <c:v>38379</c:v>
                </c:pt>
                <c:pt idx="6329">
                  <c:v>38380</c:v>
                </c:pt>
                <c:pt idx="6330">
                  <c:v>38383</c:v>
                </c:pt>
                <c:pt idx="6331">
                  <c:v>38384</c:v>
                </c:pt>
                <c:pt idx="6332">
                  <c:v>38385</c:v>
                </c:pt>
                <c:pt idx="6333">
                  <c:v>38386</c:v>
                </c:pt>
                <c:pt idx="6334">
                  <c:v>38387</c:v>
                </c:pt>
                <c:pt idx="6335">
                  <c:v>38390</c:v>
                </c:pt>
                <c:pt idx="6336">
                  <c:v>38391</c:v>
                </c:pt>
                <c:pt idx="6337">
                  <c:v>38392</c:v>
                </c:pt>
                <c:pt idx="6338">
                  <c:v>38393</c:v>
                </c:pt>
                <c:pt idx="6339">
                  <c:v>38394</c:v>
                </c:pt>
                <c:pt idx="6340">
                  <c:v>38397</c:v>
                </c:pt>
                <c:pt idx="6341">
                  <c:v>38398</c:v>
                </c:pt>
                <c:pt idx="6342">
                  <c:v>38399</c:v>
                </c:pt>
                <c:pt idx="6343">
                  <c:v>38400</c:v>
                </c:pt>
                <c:pt idx="6344">
                  <c:v>38401</c:v>
                </c:pt>
                <c:pt idx="6345">
                  <c:v>38405</c:v>
                </c:pt>
                <c:pt idx="6346">
                  <c:v>38406</c:v>
                </c:pt>
                <c:pt idx="6347">
                  <c:v>38407</c:v>
                </c:pt>
                <c:pt idx="6348">
                  <c:v>38408</c:v>
                </c:pt>
                <c:pt idx="6349">
                  <c:v>38411</c:v>
                </c:pt>
                <c:pt idx="6350">
                  <c:v>38412</c:v>
                </c:pt>
                <c:pt idx="6351">
                  <c:v>38413</c:v>
                </c:pt>
                <c:pt idx="6352">
                  <c:v>38414</c:v>
                </c:pt>
                <c:pt idx="6353">
                  <c:v>38415</c:v>
                </c:pt>
                <c:pt idx="6354">
                  <c:v>38418</c:v>
                </c:pt>
                <c:pt idx="6355">
                  <c:v>38419</c:v>
                </c:pt>
                <c:pt idx="6356">
                  <c:v>38420</c:v>
                </c:pt>
                <c:pt idx="6357">
                  <c:v>38421</c:v>
                </c:pt>
                <c:pt idx="6358">
                  <c:v>38422</c:v>
                </c:pt>
                <c:pt idx="6359">
                  <c:v>38425</c:v>
                </c:pt>
                <c:pt idx="6360">
                  <c:v>38426</c:v>
                </c:pt>
                <c:pt idx="6361">
                  <c:v>38427</c:v>
                </c:pt>
                <c:pt idx="6362">
                  <c:v>38428</c:v>
                </c:pt>
                <c:pt idx="6363">
                  <c:v>38429</c:v>
                </c:pt>
                <c:pt idx="6364">
                  <c:v>38432</c:v>
                </c:pt>
                <c:pt idx="6365">
                  <c:v>38433</c:v>
                </c:pt>
                <c:pt idx="6366">
                  <c:v>38434</c:v>
                </c:pt>
                <c:pt idx="6367">
                  <c:v>38435</c:v>
                </c:pt>
                <c:pt idx="6368">
                  <c:v>38439</c:v>
                </c:pt>
                <c:pt idx="6369">
                  <c:v>38440</c:v>
                </c:pt>
                <c:pt idx="6370">
                  <c:v>38441</c:v>
                </c:pt>
                <c:pt idx="6371">
                  <c:v>38442</c:v>
                </c:pt>
                <c:pt idx="6372">
                  <c:v>38443</c:v>
                </c:pt>
                <c:pt idx="6373">
                  <c:v>38446</c:v>
                </c:pt>
                <c:pt idx="6374">
                  <c:v>38447</c:v>
                </c:pt>
                <c:pt idx="6375">
                  <c:v>38448</c:v>
                </c:pt>
                <c:pt idx="6376">
                  <c:v>38449</c:v>
                </c:pt>
                <c:pt idx="6377">
                  <c:v>38450</c:v>
                </c:pt>
                <c:pt idx="6378">
                  <c:v>38453</c:v>
                </c:pt>
                <c:pt idx="6379">
                  <c:v>38454</c:v>
                </c:pt>
                <c:pt idx="6380">
                  <c:v>38455</c:v>
                </c:pt>
                <c:pt idx="6381">
                  <c:v>38456</c:v>
                </c:pt>
                <c:pt idx="6382">
                  <c:v>38457</c:v>
                </c:pt>
                <c:pt idx="6383">
                  <c:v>38460</c:v>
                </c:pt>
                <c:pt idx="6384">
                  <c:v>38461</c:v>
                </c:pt>
                <c:pt idx="6385">
                  <c:v>38462</c:v>
                </c:pt>
                <c:pt idx="6386">
                  <c:v>38463</c:v>
                </c:pt>
                <c:pt idx="6387">
                  <c:v>38464</c:v>
                </c:pt>
                <c:pt idx="6388">
                  <c:v>38467</c:v>
                </c:pt>
                <c:pt idx="6389">
                  <c:v>38468</c:v>
                </c:pt>
                <c:pt idx="6390">
                  <c:v>38469</c:v>
                </c:pt>
                <c:pt idx="6391">
                  <c:v>38470</c:v>
                </c:pt>
                <c:pt idx="6392">
                  <c:v>38471</c:v>
                </c:pt>
                <c:pt idx="6393">
                  <c:v>38474</c:v>
                </c:pt>
                <c:pt idx="6394">
                  <c:v>38475</c:v>
                </c:pt>
                <c:pt idx="6395">
                  <c:v>38476</c:v>
                </c:pt>
                <c:pt idx="6396">
                  <c:v>38477</c:v>
                </c:pt>
                <c:pt idx="6397">
                  <c:v>38478</c:v>
                </c:pt>
                <c:pt idx="6398">
                  <c:v>38481</c:v>
                </c:pt>
                <c:pt idx="6399">
                  <c:v>38482</c:v>
                </c:pt>
                <c:pt idx="6400">
                  <c:v>38483</c:v>
                </c:pt>
                <c:pt idx="6401">
                  <c:v>38484</c:v>
                </c:pt>
                <c:pt idx="6402">
                  <c:v>38485</c:v>
                </c:pt>
                <c:pt idx="6403">
                  <c:v>38488</c:v>
                </c:pt>
                <c:pt idx="6404">
                  <c:v>38489</c:v>
                </c:pt>
                <c:pt idx="6405">
                  <c:v>38490</c:v>
                </c:pt>
                <c:pt idx="6406">
                  <c:v>38491</c:v>
                </c:pt>
                <c:pt idx="6407">
                  <c:v>38492</c:v>
                </c:pt>
                <c:pt idx="6408">
                  <c:v>38495</c:v>
                </c:pt>
                <c:pt idx="6409">
                  <c:v>38496</c:v>
                </c:pt>
                <c:pt idx="6410">
                  <c:v>38497</c:v>
                </c:pt>
                <c:pt idx="6411">
                  <c:v>38498</c:v>
                </c:pt>
                <c:pt idx="6412">
                  <c:v>38499</c:v>
                </c:pt>
                <c:pt idx="6413">
                  <c:v>38503</c:v>
                </c:pt>
                <c:pt idx="6414">
                  <c:v>38504</c:v>
                </c:pt>
                <c:pt idx="6415">
                  <c:v>38505</c:v>
                </c:pt>
                <c:pt idx="6416">
                  <c:v>38506</c:v>
                </c:pt>
                <c:pt idx="6417">
                  <c:v>38509</c:v>
                </c:pt>
                <c:pt idx="6418">
                  <c:v>38510</c:v>
                </c:pt>
                <c:pt idx="6419">
                  <c:v>38511</c:v>
                </c:pt>
                <c:pt idx="6420">
                  <c:v>38512</c:v>
                </c:pt>
                <c:pt idx="6421">
                  <c:v>38513</c:v>
                </c:pt>
                <c:pt idx="6422">
                  <c:v>38516</c:v>
                </c:pt>
                <c:pt idx="6423">
                  <c:v>38517</c:v>
                </c:pt>
                <c:pt idx="6424">
                  <c:v>38518</c:v>
                </c:pt>
                <c:pt idx="6425">
                  <c:v>38519</c:v>
                </c:pt>
                <c:pt idx="6426">
                  <c:v>38520</c:v>
                </c:pt>
                <c:pt idx="6427">
                  <c:v>38523</c:v>
                </c:pt>
                <c:pt idx="6428">
                  <c:v>38524</c:v>
                </c:pt>
                <c:pt idx="6429">
                  <c:v>38525</c:v>
                </c:pt>
                <c:pt idx="6430">
                  <c:v>38526</c:v>
                </c:pt>
                <c:pt idx="6431">
                  <c:v>38527</c:v>
                </c:pt>
                <c:pt idx="6432">
                  <c:v>38530</c:v>
                </c:pt>
                <c:pt idx="6433">
                  <c:v>38531</c:v>
                </c:pt>
                <c:pt idx="6434">
                  <c:v>38532</c:v>
                </c:pt>
                <c:pt idx="6435">
                  <c:v>38533</c:v>
                </c:pt>
                <c:pt idx="6436">
                  <c:v>38534</c:v>
                </c:pt>
                <c:pt idx="6437">
                  <c:v>38538</c:v>
                </c:pt>
                <c:pt idx="6438">
                  <c:v>38539</c:v>
                </c:pt>
                <c:pt idx="6439">
                  <c:v>38540</c:v>
                </c:pt>
                <c:pt idx="6440">
                  <c:v>38541</c:v>
                </c:pt>
                <c:pt idx="6441">
                  <c:v>38544</c:v>
                </c:pt>
                <c:pt idx="6442">
                  <c:v>38545</c:v>
                </c:pt>
                <c:pt idx="6443">
                  <c:v>38546</c:v>
                </c:pt>
                <c:pt idx="6444">
                  <c:v>38547</c:v>
                </c:pt>
                <c:pt idx="6445">
                  <c:v>38548</c:v>
                </c:pt>
                <c:pt idx="6446">
                  <c:v>38551</c:v>
                </c:pt>
                <c:pt idx="6447">
                  <c:v>38552</c:v>
                </c:pt>
                <c:pt idx="6448">
                  <c:v>38553</c:v>
                </c:pt>
                <c:pt idx="6449">
                  <c:v>38554</c:v>
                </c:pt>
                <c:pt idx="6450">
                  <c:v>38555</c:v>
                </c:pt>
                <c:pt idx="6451">
                  <c:v>38558</c:v>
                </c:pt>
                <c:pt idx="6452">
                  <c:v>38559</c:v>
                </c:pt>
                <c:pt idx="6453">
                  <c:v>38560</c:v>
                </c:pt>
                <c:pt idx="6454">
                  <c:v>38561</c:v>
                </c:pt>
                <c:pt idx="6455">
                  <c:v>38562</c:v>
                </c:pt>
                <c:pt idx="6456">
                  <c:v>38565</c:v>
                </c:pt>
                <c:pt idx="6457">
                  <c:v>38566</c:v>
                </c:pt>
                <c:pt idx="6458">
                  <c:v>38567</c:v>
                </c:pt>
                <c:pt idx="6459">
                  <c:v>38568</c:v>
                </c:pt>
                <c:pt idx="6460">
                  <c:v>38569</c:v>
                </c:pt>
                <c:pt idx="6461">
                  <c:v>38572</c:v>
                </c:pt>
                <c:pt idx="6462">
                  <c:v>38573</c:v>
                </c:pt>
                <c:pt idx="6463">
                  <c:v>38574</c:v>
                </c:pt>
                <c:pt idx="6464">
                  <c:v>38575</c:v>
                </c:pt>
                <c:pt idx="6465">
                  <c:v>38576</c:v>
                </c:pt>
                <c:pt idx="6466">
                  <c:v>38579</c:v>
                </c:pt>
                <c:pt idx="6467">
                  <c:v>38580</c:v>
                </c:pt>
                <c:pt idx="6468">
                  <c:v>38581</c:v>
                </c:pt>
                <c:pt idx="6469">
                  <c:v>38582</c:v>
                </c:pt>
                <c:pt idx="6470">
                  <c:v>38583</c:v>
                </c:pt>
                <c:pt idx="6471">
                  <c:v>38586</c:v>
                </c:pt>
                <c:pt idx="6472">
                  <c:v>38587</c:v>
                </c:pt>
                <c:pt idx="6473">
                  <c:v>38588</c:v>
                </c:pt>
                <c:pt idx="6474">
                  <c:v>38589</c:v>
                </c:pt>
                <c:pt idx="6475">
                  <c:v>38590</c:v>
                </c:pt>
                <c:pt idx="6476">
                  <c:v>38593</c:v>
                </c:pt>
                <c:pt idx="6477">
                  <c:v>38594</c:v>
                </c:pt>
                <c:pt idx="6478">
                  <c:v>38595</c:v>
                </c:pt>
                <c:pt idx="6479">
                  <c:v>38596</c:v>
                </c:pt>
                <c:pt idx="6480">
                  <c:v>38597</c:v>
                </c:pt>
                <c:pt idx="6481">
                  <c:v>38601</c:v>
                </c:pt>
                <c:pt idx="6482">
                  <c:v>38602</c:v>
                </c:pt>
                <c:pt idx="6483">
                  <c:v>38603</c:v>
                </c:pt>
                <c:pt idx="6484">
                  <c:v>38604</c:v>
                </c:pt>
                <c:pt idx="6485">
                  <c:v>38607</c:v>
                </c:pt>
                <c:pt idx="6486">
                  <c:v>38608</c:v>
                </c:pt>
                <c:pt idx="6487">
                  <c:v>38609</c:v>
                </c:pt>
                <c:pt idx="6488">
                  <c:v>38610</c:v>
                </c:pt>
                <c:pt idx="6489">
                  <c:v>38611</c:v>
                </c:pt>
                <c:pt idx="6490">
                  <c:v>38614</c:v>
                </c:pt>
                <c:pt idx="6491">
                  <c:v>38615</c:v>
                </c:pt>
                <c:pt idx="6492">
                  <c:v>38616</c:v>
                </c:pt>
                <c:pt idx="6493">
                  <c:v>38617</c:v>
                </c:pt>
                <c:pt idx="6494">
                  <c:v>38618</c:v>
                </c:pt>
                <c:pt idx="6495">
                  <c:v>38621</c:v>
                </c:pt>
                <c:pt idx="6496">
                  <c:v>38622</c:v>
                </c:pt>
                <c:pt idx="6497">
                  <c:v>38623</c:v>
                </c:pt>
                <c:pt idx="6498">
                  <c:v>38624</c:v>
                </c:pt>
                <c:pt idx="6499">
                  <c:v>38625</c:v>
                </c:pt>
                <c:pt idx="6500">
                  <c:v>38628</c:v>
                </c:pt>
                <c:pt idx="6501">
                  <c:v>38629</c:v>
                </c:pt>
                <c:pt idx="6502">
                  <c:v>38630</c:v>
                </c:pt>
                <c:pt idx="6503">
                  <c:v>38631</c:v>
                </c:pt>
                <c:pt idx="6504">
                  <c:v>38632</c:v>
                </c:pt>
                <c:pt idx="6505">
                  <c:v>38635</c:v>
                </c:pt>
                <c:pt idx="6506">
                  <c:v>38636</c:v>
                </c:pt>
                <c:pt idx="6507">
                  <c:v>38637</c:v>
                </c:pt>
                <c:pt idx="6508">
                  <c:v>38638</c:v>
                </c:pt>
                <c:pt idx="6509">
                  <c:v>38639</c:v>
                </c:pt>
                <c:pt idx="6510">
                  <c:v>38642</c:v>
                </c:pt>
                <c:pt idx="6511">
                  <c:v>38643</c:v>
                </c:pt>
                <c:pt idx="6512">
                  <c:v>38644</c:v>
                </c:pt>
                <c:pt idx="6513">
                  <c:v>38645</c:v>
                </c:pt>
                <c:pt idx="6514">
                  <c:v>38646</c:v>
                </c:pt>
                <c:pt idx="6515">
                  <c:v>38649</c:v>
                </c:pt>
                <c:pt idx="6516">
                  <c:v>38650</c:v>
                </c:pt>
                <c:pt idx="6517">
                  <c:v>38651</c:v>
                </c:pt>
                <c:pt idx="6518">
                  <c:v>38652</c:v>
                </c:pt>
                <c:pt idx="6519">
                  <c:v>38653</c:v>
                </c:pt>
                <c:pt idx="6520">
                  <c:v>38656</c:v>
                </c:pt>
                <c:pt idx="6521">
                  <c:v>38657</c:v>
                </c:pt>
                <c:pt idx="6522">
                  <c:v>38658</c:v>
                </c:pt>
                <c:pt idx="6523">
                  <c:v>38659</c:v>
                </c:pt>
                <c:pt idx="6524">
                  <c:v>38660</c:v>
                </c:pt>
                <c:pt idx="6525">
                  <c:v>38663</c:v>
                </c:pt>
                <c:pt idx="6526">
                  <c:v>38664</c:v>
                </c:pt>
                <c:pt idx="6527">
                  <c:v>38665</c:v>
                </c:pt>
                <c:pt idx="6528">
                  <c:v>38666</c:v>
                </c:pt>
                <c:pt idx="6529">
                  <c:v>38667</c:v>
                </c:pt>
                <c:pt idx="6530">
                  <c:v>38670</c:v>
                </c:pt>
                <c:pt idx="6531">
                  <c:v>38671</c:v>
                </c:pt>
                <c:pt idx="6532">
                  <c:v>38672</c:v>
                </c:pt>
                <c:pt idx="6533">
                  <c:v>38673</c:v>
                </c:pt>
                <c:pt idx="6534">
                  <c:v>38674</c:v>
                </c:pt>
                <c:pt idx="6535">
                  <c:v>38677</c:v>
                </c:pt>
                <c:pt idx="6536">
                  <c:v>38678</c:v>
                </c:pt>
                <c:pt idx="6537">
                  <c:v>38679</c:v>
                </c:pt>
                <c:pt idx="6538">
                  <c:v>38681</c:v>
                </c:pt>
                <c:pt idx="6539">
                  <c:v>38684</c:v>
                </c:pt>
                <c:pt idx="6540">
                  <c:v>38685</c:v>
                </c:pt>
                <c:pt idx="6541">
                  <c:v>38686</c:v>
                </c:pt>
                <c:pt idx="6542">
                  <c:v>38687</c:v>
                </c:pt>
                <c:pt idx="6543">
                  <c:v>38688</c:v>
                </c:pt>
                <c:pt idx="6544">
                  <c:v>38691</c:v>
                </c:pt>
                <c:pt idx="6545">
                  <c:v>38692</c:v>
                </c:pt>
                <c:pt idx="6546">
                  <c:v>38693</c:v>
                </c:pt>
                <c:pt idx="6547">
                  <c:v>38694</c:v>
                </c:pt>
                <c:pt idx="6548">
                  <c:v>38695</c:v>
                </c:pt>
                <c:pt idx="6549">
                  <c:v>38698</c:v>
                </c:pt>
                <c:pt idx="6550">
                  <c:v>38699</c:v>
                </c:pt>
                <c:pt idx="6551">
                  <c:v>38700</c:v>
                </c:pt>
                <c:pt idx="6552">
                  <c:v>38701</c:v>
                </c:pt>
                <c:pt idx="6553">
                  <c:v>38702</c:v>
                </c:pt>
                <c:pt idx="6554">
                  <c:v>38705</c:v>
                </c:pt>
                <c:pt idx="6555">
                  <c:v>38706</c:v>
                </c:pt>
                <c:pt idx="6556">
                  <c:v>38707</c:v>
                </c:pt>
                <c:pt idx="6557">
                  <c:v>38708</c:v>
                </c:pt>
                <c:pt idx="6558">
                  <c:v>38709</c:v>
                </c:pt>
                <c:pt idx="6559">
                  <c:v>38713</c:v>
                </c:pt>
                <c:pt idx="6560">
                  <c:v>38714</c:v>
                </c:pt>
                <c:pt idx="6561">
                  <c:v>38715</c:v>
                </c:pt>
                <c:pt idx="6562">
                  <c:v>38716</c:v>
                </c:pt>
                <c:pt idx="6563">
                  <c:v>38720</c:v>
                </c:pt>
                <c:pt idx="6564">
                  <c:v>38721</c:v>
                </c:pt>
                <c:pt idx="6565">
                  <c:v>38722</c:v>
                </c:pt>
                <c:pt idx="6566">
                  <c:v>38723</c:v>
                </c:pt>
                <c:pt idx="6567">
                  <c:v>38726</c:v>
                </c:pt>
                <c:pt idx="6568">
                  <c:v>38727</c:v>
                </c:pt>
                <c:pt idx="6569">
                  <c:v>38728</c:v>
                </c:pt>
                <c:pt idx="6570">
                  <c:v>38729</c:v>
                </c:pt>
                <c:pt idx="6571">
                  <c:v>38730</c:v>
                </c:pt>
                <c:pt idx="6572">
                  <c:v>38734</c:v>
                </c:pt>
                <c:pt idx="6573">
                  <c:v>38735</c:v>
                </c:pt>
                <c:pt idx="6574">
                  <c:v>38736</c:v>
                </c:pt>
                <c:pt idx="6575">
                  <c:v>38737</c:v>
                </c:pt>
                <c:pt idx="6576">
                  <c:v>38740</c:v>
                </c:pt>
                <c:pt idx="6577">
                  <c:v>38741</c:v>
                </c:pt>
                <c:pt idx="6578">
                  <c:v>38742</c:v>
                </c:pt>
                <c:pt idx="6579">
                  <c:v>38743</c:v>
                </c:pt>
                <c:pt idx="6580">
                  <c:v>38744</c:v>
                </c:pt>
                <c:pt idx="6581">
                  <c:v>38747</c:v>
                </c:pt>
                <c:pt idx="6582">
                  <c:v>38748</c:v>
                </c:pt>
                <c:pt idx="6583">
                  <c:v>38749</c:v>
                </c:pt>
                <c:pt idx="6584">
                  <c:v>38750</c:v>
                </c:pt>
                <c:pt idx="6585">
                  <c:v>38751</c:v>
                </c:pt>
                <c:pt idx="6586">
                  <c:v>38754</c:v>
                </c:pt>
                <c:pt idx="6587">
                  <c:v>38755</c:v>
                </c:pt>
                <c:pt idx="6588">
                  <c:v>38756</c:v>
                </c:pt>
                <c:pt idx="6589">
                  <c:v>38757</c:v>
                </c:pt>
                <c:pt idx="6590">
                  <c:v>38758</c:v>
                </c:pt>
                <c:pt idx="6591">
                  <c:v>38761</c:v>
                </c:pt>
                <c:pt idx="6592">
                  <c:v>38762</c:v>
                </c:pt>
                <c:pt idx="6593">
                  <c:v>38763</c:v>
                </c:pt>
                <c:pt idx="6594">
                  <c:v>38764</c:v>
                </c:pt>
                <c:pt idx="6595">
                  <c:v>38765</c:v>
                </c:pt>
                <c:pt idx="6596">
                  <c:v>38769</c:v>
                </c:pt>
                <c:pt idx="6597">
                  <c:v>38770</c:v>
                </c:pt>
                <c:pt idx="6598">
                  <c:v>38771</c:v>
                </c:pt>
                <c:pt idx="6599">
                  <c:v>38772</c:v>
                </c:pt>
                <c:pt idx="6600">
                  <c:v>38775</c:v>
                </c:pt>
                <c:pt idx="6601">
                  <c:v>38776</c:v>
                </c:pt>
                <c:pt idx="6602">
                  <c:v>38777</c:v>
                </c:pt>
                <c:pt idx="6603">
                  <c:v>38778</c:v>
                </c:pt>
                <c:pt idx="6604">
                  <c:v>38779</c:v>
                </c:pt>
                <c:pt idx="6605">
                  <c:v>38782</c:v>
                </c:pt>
                <c:pt idx="6606">
                  <c:v>38783</c:v>
                </c:pt>
                <c:pt idx="6607">
                  <c:v>38784</c:v>
                </c:pt>
                <c:pt idx="6608">
                  <c:v>38785</c:v>
                </c:pt>
                <c:pt idx="6609">
                  <c:v>38786</c:v>
                </c:pt>
                <c:pt idx="6610">
                  <c:v>38789</c:v>
                </c:pt>
                <c:pt idx="6611">
                  <c:v>38790</c:v>
                </c:pt>
                <c:pt idx="6612">
                  <c:v>38791</c:v>
                </c:pt>
                <c:pt idx="6613">
                  <c:v>38792</c:v>
                </c:pt>
                <c:pt idx="6614">
                  <c:v>38793</c:v>
                </c:pt>
                <c:pt idx="6615">
                  <c:v>38796</c:v>
                </c:pt>
                <c:pt idx="6616">
                  <c:v>38797</c:v>
                </c:pt>
                <c:pt idx="6617">
                  <c:v>38798</c:v>
                </c:pt>
                <c:pt idx="6618">
                  <c:v>38799</c:v>
                </c:pt>
                <c:pt idx="6619">
                  <c:v>38800</c:v>
                </c:pt>
                <c:pt idx="6620">
                  <c:v>38803</c:v>
                </c:pt>
                <c:pt idx="6621">
                  <c:v>38804</c:v>
                </c:pt>
                <c:pt idx="6622">
                  <c:v>38805</c:v>
                </c:pt>
                <c:pt idx="6623">
                  <c:v>38806</c:v>
                </c:pt>
                <c:pt idx="6624">
                  <c:v>38807</c:v>
                </c:pt>
                <c:pt idx="6625">
                  <c:v>38810</c:v>
                </c:pt>
                <c:pt idx="6626">
                  <c:v>38811</c:v>
                </c:pt>
                <c:pt idx="6627">
                  <c:v>38812</c:v>
                </c:pt>
                <c:pt idx="6628">
                  <c:v>38813</c:v>
                </c:pt>
                <c:pt idx="6629">
                  <c:v>38814</c:v>
                </c:pt>
                <c:pt idx="6630">
                  <c:v>38817</c:v>
                </c:pt>
                <c:pt idx="6631">
                  <c:v>38818</c:v>
                </c:pt>
                <c:pt idx="6632">
                  <c:v>38819</c:v>
                </c:pt>
                <c:pt idx="6633">
                  <c:v>38820</c:v>
                </c:pt>
                <c:pt idx="6634">
                  <c:v>38824</c:v>
                </c:pt>
                <c:pt idx="6635">
                  <c:v>38825</c:v>
                </c:pt>
                <c:pt idx="6636">
                  <c:v>38826</c:v>
                </c:pt>
                <c:pt idx="6637">
                  <c:v>38827</c:v>
                </c:pt>
                <c:pt idx="6638">
                  <c:v>38828</c:v>
                </c:pt>
                <c:pt idx="6639">
                  <c:v>38831</c:v>
                </c:pt>
                <c:pt idx="6640">
                  <c:v>38832</c:v>
                </c:pt>
                <c:pt idx="6641">
                  <c:v>38833</c:v>
                </c:pt>
                <c:pt idx="6642">
                  <c:v>38834</c:v>
                </c:pt>
                <c:pt idx="6643">
                  <c:v>38835</c:v>
                </c:pt>
                <c:pt idx="6644">
                  <c:v>38838</c:v>
                </c:pt>
                <c:pt idx="6645">
                  <c:v>38839</c:v>
                </c:pt>
                <c:pt idx="6646">
                  <c:v>38840</c:v>
                </c:pt>
                <c:pt idx="6647">
                  <c:v>38841</c:v>
                </c:pt>
                <c:pt idx="6648">
                  <c:v>38842</c:v>
                </c:pt>
                <c:pt idx="6649">
                  <c:v>38845</c:v>
                </c:pt>
                <c:pt idx="6650">
                  <c:v>38846</c:v>
                </c:pt>
                <c:pt idx="6651">
                  <c:v>38847</c:v>
                </c:pt>
                <c:pt idx="6652">
                  <c:v>38848</c:v>
                </c:pt>
                <c:pt idx="6653">
                  <c:v>38849</c:v>
                </c:pt>
                <c:pt idx="6654">
                  <c:v>38852</c:v>
                </c:pt>
                <c:pt idx="6655">
                  <c:v>38853</c:v>
                </c:pt>
                <c:pt idx="6656">
                  <c:v>38854</c:v>
                </c:pt>
                <c:pt idx="6657">
                  <c:v>38855</c:v>
                </c:pt>
                <c:pt idx="6658">
                  <c:v>38856</c:v>
                </c:pt>
                <c:pt idx="6659">
                  <c:v>38859</c:v>
                </c:pt>
                <c:pt idx="6660">
                  <c:v>38860</c:v>
                </c:pt>
                <c:pt idx="6661">
                  <c:v>38861</c:v>
                </c:pt>
                <c:pt idx="6662">
                  <c:v>38862</c:v>
                </c:pt>
                <c:pt idx="6663">
                  <c:v>38863</c:v>
                </c:pt>
                <c:pt idx="6664">
                  <c:v>38867</c:v>
                </c:pt>
                <c:pt idx="6665">
                  <c:v>38868</c:v>
                </c:pt>
                <c:pt idx="6666">
                  <c:v>38869</c:v>
                </c:pt>
                <c:pt idx="6667">
                  <c:v>38870</c:v>
                </c:pt>
                <c:pt idx="6668">
                  <c:v>38873</c:v>
                </c:pt>
                <c:pt idx="6669">
                  <c:v>38874</c:v>
                </c:pt>
                <c:pt idx="6670">
                  <c:v>38875</c:v>
                </c:pt>
                <c:pt idx="6671">
                  <c:v>38876</c:v>
                </c:pt>
                <c:pt idx="6672">
                  <c:v>38877</c:v>
                </c:pt>
                <c:pt idx="6673">
                  <c:v>38880</c:v>
                </c:pt>
                <c:pt idx="6674">
                  <c:v>38881</c:v>
                </c:pt>
                <c:pt idx="6675">
                  <c:v>38882</c:v>
                </c:pt>
                <c:pt idx="6676">
                  <c:v>38883</c:v>
                </c:pt>
                <c:pt idx="6677">
                  <c:v>38884</c:v>
                </c:pt>
                <c:pt idx="6678">
                  <c:v>38887</c:v>
                </c:pt>
                <c:pt idx="6679">
                  <c:v>38888</c:v>
                </c:pt>
                <c:pt idx="6680">
                  <c:v>38889</c:v>
                </c:pt>
                <c:pt idx="6681">
                  <c:v>38890</c:v>
                </c:pt>
                <c:pt idx="6682">
                  <c:v>38891</c:v>
                </c:pt>
                <c:pt idx="6683">
                  <c:v>38894</c:v>
                </c:pt>
                <c:pt idx="6684">
                  <c:v>38895</c:v>
                </c:pt>
                <c:pt idx="6685">
                  <c:v>38896</c:v>
                </c:pt>
                <c:pt idx="6686">
                  <c:v>38897</c:v>
                </c:pt>
                <c:pt idx="6687">
                  <c:v>38898</c:v>
                </c:pt>
                <c:pt idx="6688">
                  <c:v>38901</c:v>
                </c:pt>
                <c:pt idx="6689">
                  <c:v>38903</c:v>
                </c:pt>
                <c:pt idx="6690">
                  <c:v>38904</c:v>
                </c:pt>
                <c:pt idx="6691">
                  <c:v>38905</c:v>
                </c:pt>
                <c:pt idx="6692">
                  <c:v>38908</c:v>
                </c:pt>
                <c:pt idx="6693">
                  <c:v>38909</c:v>
                </c:pt>
                <c:pt idx="6694">
                  <c:v>38910</c:v>
                </c:pt>
                <c:pt idx="6695">
                  <c:v>38911</c:v>
                </c:pt>
                <c:pt idx="6696">
                  <c:v>38912</c:v>
                </c:pt>
                <c:pt idx="6697">
                  <c:v>38915</c:v>
                </c:pt>
                <c:pt idx="6698">
                  <c:v>38916</c:v>
                </c:pt>
                <c:pt idx="6699">
                  <c:v>38917</c:v>
                </c:pt>
                <c:pt idx="6700">
                  <c:v>38918</c:v>
                </c:pt>
                <c:pt idx="6701">
                  <c:v>38919</c:v>
                </c:pt>
                <c:pt idx="6702">
                  <c:v>38922</c:v>
                </c:pt>
                <c:pt idx="6703">
                  <c:v>38923</c:v>
                </c:pt>
                <c:pt idx="6704">
                  <c:v>38924</c:v>
                </c:pt>
                <c:pt idx="6705">
                  <c:v>38925</c:v>
                </c:pt>
                <c:pt idx="6706">
                  <c:v>38926</c:v>
                </c:pt>
                <c:pt idx="6707">
                  <c:v>38929</c:v>
                </c:pt>
                <c:pt idx="6708">
                  <c:v>38930</c:v>
                </c:pt>
                <c:pt idx="6709">
                  <c:v>38931</c:v>
                </c:pt>
                <c:pt idx="6710">
                  <c:v>38932</c:v>
                </c:pt>
                <c:pt idx="6711">
                  <c:v>38933</c:v>
                </c:pt>
                <c:pt idx="6712">
                  <c:v>38936</c:v>
                </c:pt>
                <c:pt idx="6713">
                  <c:v>38937</c:v>
                </c:pt>
                <c:pt idx="6714">
                  <c:v>38938</c:v>
                </c:pt>
                <c:pt idx="6715">
                  <c:v>38939</c:v>
                </c:pt>
                <c:pt idx="6716">
                  <c:v>38940</c:v>
                </c:pt>
                <c:pt idx="6717">
                  <c:v>38943</c:v>
                </c:pt>
                <c:pt idx="6718">
                  <c:v>38944</c:v>
                </c:pt>
                <c:pt idx="6719">
                  <c:v>38945</c:v>
                </c:pt>
                <c:pt idx="6720">
                  <c:v>38946</c:v>
                </c:pt>
                <c:pt idx="6721">
                  <c:v>38947</c:v>
                </c:pt>
                <c:pt idx="6722">
                  <c:v>38950</c:v>
                </c:pt>
                <c:pt idx="6723">
                  <c:v>38951</c:v>
                </c:pt>
                <c:pt idx="6724">
                  <c:v>38952</c:v>
                </c:pt>
                <c:pt idx="6725">
                  <c:v>38953</c:v>
                </c:pt>
                <c:pt idx="6726">
                  <c:v>38954</c:v>
                </c:pt>
                <c:pt idx="6727">
                  <c:v>38957</c:v>
                </c:pt>
                <c:pt idx="6728">
                  <c:v>38958</c:v>
                </c:pt>
                <c:pt idx="6729">
                  <c:v>38959</c:v>
                </c:pt>
                <c:pt idx="6730">
                  <c:v>38960</c:v>
                </c:pt>
                <c:pt idx="6731">
                  <c:v>38961</c:v>
                </c:pt>
                <c:pt idx="6732">
                  <c:v>38965</c:v>
                </c:pt>
                <c:pt idx="6733">
                  <c:v>38966</c:v>
                </c:pt>
                <c:pt idx="6734">
                  <c:v>38967</c:v>
                </c:pt>
                <c:pt idx="6735">
                  <c:v>38968</c:v>
                </c:pt>
                <c:pt idx="6736">
                  <c:v>38971</c:v>
                </c:pt>
                <c:pt idx="6737">
                  <c:v>38972</c:v>
                </c:pt>
                <c:pt idx="6738">
                  <c:v>38973</c:v>
                </c:pt>
                <c:pt idx="6739">
                  <c:v>38974</c:v>
                </c:pt>
                <c:pt idx="6740">
                  <c:v>38975</c:v>
                </c:pt>
                <c:pt idx="6741">
                  <c:v>38978</c:v>
                </c:pt>
                <c:pt idx="6742">
                  <c:v>38979</c:v>
                </c:pt>
                <c:pt idx="6743">
                  <c:v>38980</c:v>
                </c:pt>
                <c:pt idx="6744">
                  <c:v>38981</c:v>
                </c:pt>
                <c:pt idx="6745">
                  <c:v>38982</c:v>
                </c:pt>
                <c:pt idx="6746">
                  <c:v>38985</c:v>
                </c:pt>
                <c:pt idx="6747">
                  <c:v>38986</c:v>
                </c:pt>
                <c:pt idx="6748">
                  <c:v>38987</c:v>
                </c:pt>
                <c:pt idx="6749">
                  <c:v>38988</c:v>
                </c:pt>
                <c:pt idx="6750">
                  <c:v>38989</c:v>
                </c:pt>
                <c:pt idx="6751">
                  <c:v>38992</c:v>
                </c:pt>
                <c:pt idx="6752">
                  <c:v>38993</c:v>
                </c:pt>
                <c:pt idx="6753">
                  <c:v>38994</c:v>
                </c:pt>
                <c:pt idx="6754">
                  <c:v>38995</c:v>
                </c:pt>
                <c:pt idx="6755">
                  <c:v>38996</c:v>
                </c:pt>
                <c:pt idx="6756">
                  <c:v>38999</c:v>
                </c:pt>
                <c:pt idx="6757">
                  <c:v>39000</c:v>
                </c:pt>
                <c:pt idx="6758">
                  <c:v>39001</c:v>
                </c:pt>
                <c:pt idx="6759">
                  <c:v>39002</c:v>
                </c:pt>
                <c:pt idx="6760">
                  <c:v>39003</c:v>
                </c:pt>
                <c:pt idx="6761">
                  <c:v>39006</c:v>
                </c:pt>
                <c:pt idx="6762">
                  <c:v>39007</c:v>
                </c:pt>
                <c:pt idx="6763">
                  <c:v>39008</c:v>
                </c:pt>
                <c:pt idx="6764">
                  <c:v>39009</c:v>
                </c:pt>
                <c:pt idx="6765">
                  <c:v>39010</c:v>
                </c:pt>
                <c:pt idx="6766">
                  <c:v>39013</c:v>
                </c:pt>
                <c:pt idx="6767">
                  <c:v>39014</c:v>
                </c:pt>
                <c:pt idx="6768">
                  <c:v>39015</c:v>
                </c:pt>
                <c:pt idx="6769">
                  <c:v>39016</c:v>
                </c:pt>
                <c:pt idx="6770">
                  <c:v>39017</c:v>
                </c:pt>
                <c:pt idx="6771">
                  <c:v>39020</c:v>
                </c:pt>
                <c:pt idx="6772">
                  <c:v>39021</c:v>
                </c:pt>
                <c:pt idx="6773">
                  <c:v>39022</c:v>
                </c:pt>
                <c:pt idx="6774">
                  <c:v>39023</c:v>
                </c:pt>
                <c:pt idx="6775">
                  <c:v>39024</c:v>
                </c:pt>
                <c:pt idx="6776">
                  <c:v>39027</c:v>
                </c:pt>
                <c:pt idx="6777">
                  <c:v>39028</c:v>
                </c:pt>
                <c:pt idx="6778">
                  <c:v>39029</c:v>
                </c:pt>
                <c:pt idx="6779">
                  <c:v>39030</c:v>
                </c:pt>
                <c:pt idx="6780">
                  <c:v>39031</c:v>
                </c:pt>
                <c:pt idx="6781">
                  <c:v>39034</c:v>
                </c:pt>
                <c:pt idx="6782">
                  <c:v>39035</c:v>
                </c:pt>
                <c:pt idx="6783">
                  <c:v>39036</c:v>
                </c:pt>
                <c:pt idx="6784">
                  <c:v>39037</c:v>
                </c:pt>
                <c:pt idx="6785">
                  <c:v>39038</c:v>
                </c:pt>
                <c:pt idx="6786">
                  <c:v>39041</c:v>
                </c:pt>
                <c:pt idx="6787">
                  <c:v>39042</c:v>
                </c:pt>
                <c:pt idx="6788">
                  <c:v>39043</c:v>
                </c:pt>
                <c:pt idx="6789">
                  <c:v>39045</c:v>
                </c:pt>
                <c:pt idx="6790">
                  <c:v>39048</c:v>
                </c:pt>
                <c:pt idx="6791">
                  <c:v>39049</c:v>
                </c:pt>
                <c:pt idx="6792">
                  <c:v>39050</c:v>
                </c:pt>
                <c:pt idx="6793">
                  <c:v>39051</c:v>
                </c:pt>
                <c:pt idx="6794">
                  <c:v>39052</c:v>
                </c:pt>
                <c:pt idx="6795">
                  <c:v>39055</c:v>
                </c:pt>
                <c:pt idx="6796">
                  <c:v>39056</c:v>
                </c:pt>
                <c:pt idx="6797">
                  <c:v>39057</c:v>
                </c:pt>
                <c:pt idx="6798">
                  <c:v>39058</c:v>
                </c:pt>
                <c:pt idx="6799">
                  <c:v>39059</c:v>
                </c:pt>
                <c:pt idx="6800">
                  <c:v>39062</c:v>
                </c:pt>
                <c:pt idx="6801">
                  <c:v>39063</c:v>
                </c:pt>
                <c:pt idx="6802">
                  <c:v>39064</c:v>
                </c:pt>
                <c:pt idx="6803">
                  <c:v>39065</c:v>
                </c:pt>
                <c:pt idx="6804">
                  <c:v>39066</c:v>
                </c:pt>
                <c:pt idx="6805">
                  <c:v>39069</c:v>
                </c:pt>
                <c:pt idx="6806">
                  <c:v>39070</c:v>
                </c:pt>
                <c:pt idx="6807">
                  <c:v>39071</c:v>
                </c:pt>
                <c:pt idx="6808">
                  <c:v>39072</c:v>
                </c:pt>
                <c:pt idx="6809">
                  <c:v>39073</c:v>
                </c:pt>
                <c:pt idx="6810">
                  <c:v>39077</c:v>
                </c:pt>
                <c:pt idx="6811">
                  <c:v>39078</c:v>
                </c:pt>
                <c:pt idx="6812">
                  <c:v>39079</c:v>
                </c:pt>
                <c:pt idx="6813">
                  <c:v>39080</c:v>
                </c:pt>
                <c:pt idx="6814">
                  <c:v>39085</c:v>
                </c:pt>
                <c:pt idx="6815">
                  <c:v>39086</c:v>
                </c:pt>
                <c:pt idx="6816">
                  <c:v>39087</c:v>
                </c:pt>
                <c:pt idx="6817">
                  <c:v>39090</c:v>
                </c:pt>
                <c:pt idx="6818">
                  <c:v>39091</c:v>
                </c:pt>
                <c:pt idx="6819">
                  <c:v>39092</c:v>
                </c:pt>
                <c:pt idx="6820">
                  <c:v>39093</c:v>
                </c:pt>
                <c:pt idx="6821">
                  <c:v>39094</c:v>
                </c:pt>
                <c:pt idx="6822">
                  <c:v>39098</c:v>
                </c:pt>
                <c:pt idx="6823">
                  <c:v>39099</c:v>
                </c:pt>
                <c:pt idx="6824">
                  <c:v>39100</c:v>
                </c:pt>
                <c:pt idx="6825">
                  <c:v>39101</c:v>
                </c:pt>
                <c:pt idx="6826">
                  <c:v>39104</c:v>
                </c:pt>
                <c:pt idx="6827">
                  <c:v>39105</c:v>
                </c:pt>
                <c:pt idx="6828">
                  <c:v>39106</c:v>
                </c:pt>
                <c:pt idx="6829">
                  <c:v>39107</c:v>
                </c:pt>
                <c:pt idx="6830">
                  <c:v>39108</c:v>
                </c:pt>
                <c:pt idx="6831">
                  <c:v>39111</c:v>
                </c:pt>
                <c:pt idx="6832">
                  <c:v>39112</c:v>
                </c:pt>
                <c:pt idx="6833">
                  <c:v>39113</c:v>
                </c:pt>
                <c:pt idx="6834">
                  <c:v>39114</c:v>
                </c:pt>
                <c:pt idx="6835">
                  <c:v>39115</c:v>
                </c:pt>
                <c:pt idx="6836">
                  <c:v>39118</c:v>
                </c:pt>
                <c:pt idx="6837">
                  <c:v>39119</c:v>
                </c:pt>
                <c:pt idx="6838">
                  <c:v>39120</c:v>
                </c:pt>
                <c:pt idx="6839">
                  <c:v>39121</c:v>
                </c:pt>
                <c:pt idx="6840">
                  <c:v>39122</c:v>
                </c:pt>
                <c:pt idx="6841">
                  <c:v>39125</c:v>
                </c:pt>
                <c:pt idx="6842">
                  <c:v>39126</c:v>
                </c:pt>
                <c:pt idx="6843">
                  <c:v>39127</c:v>
                </c:pt>
                <c:pt idx="6844">
                  <c:v>39128</c:v>
                </c:pt>
                <c:pt idx="6845">
                  <c:v>39129</c:v>
                </c:pt>
                <c:pt idx="6846">
                  <c:v>39133</c:v>
                </c:pt>
                <c:pt idx="6847">
                  <c:v>39134</c:v>
                </c:pt>
                <c:pt idx="6848">
                  <c:v>39135</c:v>
                </c:pt>
                <c:pt idx="6849">
                  <c:v>39136</c:v>
                </c:pt>
                <c:pt idx="6850">
                  <c:v>39139</c:v>
                </c:pt>
                <c:pt idx="6851">
                  <c:v>39140</c:v>
                </c:pt>
                <c:pt idx="6852">
                  <c:v>39141</c:v>
                </c:pt>
                <c:pt idx="6853">
                  <c:v>39142</c:v>
                </c:pt>
                <c:pt idx="6854">
                  <c:v>39143</c:v>
                </c:pt>
                <c:pt idx="6855">
                  <c:v>39146</c:v>
                </c:pt>
                <c:pt idx="6856">
                  <c:v>39147</c:v>
                </c:pt>
                <c:pt idx="6857">
                  <c:v>39148</c:v>
                </c:pt>
                <c:pt idx="6858">
                  <c:v>39149</c:v>
                </c:pt>
                <c:pt idx="6859">
                  <c:v>39150</c:v>
                </c:pt>
                <c:pt idx="6860">
                  <c:v>39153</c:v>
                </c:pt>
                <c:pt idx="6861">
                  <c:v>39154</c:v>
                </c:pt>
                <c:pt idx="6862">
                  <c:v>39155</c:v>
                </c:pt>
                <c:pt idx="6863">
                  <c:v>39156</c:v>
                </c:pt>
                <c:pt idx="6864">
                  <c:v>39157</c:v>
                </c:pt>
                <c:pt idx="6865">
                  <c:v>39160</c:v>
                </c:pt>
                <c:pt idx="6866">
                  <c:v>39161</c:v>
                </c:pt>
                <c:pt idx="6867">
                  <c:v>39162</c:v>
                </c:pt>
                <c:pt idx="6868">
                  <c:v>39163</c:v>
                </c:pt>
                <c:pt idx="6869">
                  <c:v>39164</c:v>
                </c:pt>
                <c:pt idx="6870">
                  <c:v>39167</c:v>
                </c:pt>
                <c:pt idx="6871">
                  <c:v>39168</c:v>
                </c:pt>
                <c:pt idx="6872">
                  <c:v>39169</c:v>
                </c:pt>
                <c:pt idx="6873">
                  <c:v>39170</c:v>
                </c:pt>
                <c:pt idx="6874">
                  <c:v>39171</c:v>
                </c:pt>
                <c:pt idx="6875">
                  <c:v>39174</c:v>
                </c:pt>
                <c:pt idx="6876">
                  <c:v>39175</c:v>
                </c:pt>
                <c:pt idx="6877">
                  <c:v>39176</c:v>
                </c:pt>
                <c:pt idx="6878">
                  <c:v>39177</c:v>
                </c:pt>
                <c:pt idx="6879">
                  <c:v>39181</c:v>
                </c:pt>
                <c:pt idx="6880">
                  <c:v>39182</c:v>
                </c:pt>
                <c:pt idx="6881">
                  <c:v>39183</c:v>
                </c:pt>
                <c:pt idx="6882">
                  <c:v>39184</c:v>
                </c:pt>
                <c:pt idx="6883">
                  <c:v>39185</c:v>
                </c:pt>
                <c:pt idx="6884">
                  <c:v>39188</c:v>
                </c:pt>
                <c:pt idx="6885">
                  <c:v>39189</c:v>
                </c:pt>
                <c:pt idx="6886">
                  <c:v>39190</c:v>
                </c:pt>
                <c:pt idx="6887">
                  <c:v>39191</c:v>
                </c:pt>
                <c:pt idx="6888">
                  <c:v>39192</c:v>
                </c:pt>
                <c:pt idx="6889">
                  <c:v>39195</c:v>
                </c:pt>
                <c:pt idx="6890">
                  <c:v>39196</c:v>
                </c:pt>
                <c:pt idx="6891">
                  <c:v>39197</c:v>
                </c:pt>
                <c:pt idx="6892">
                  <c:v>39198</c:v>
                </c:pt>
                <c:pt idx="6893">
                  <c:v>39199</c:v>
                </c:pt>
                <c:pt idx="6894">
                  <c:v>39202</c:v>
                </c:pt>
                <c:pt idx="6895">
                  <c:v>39203</c:v>
                </c:pt>
                <c:pt idx="6896">
                  <c:v>39204</c:v>
                </c:pt>
                <c:pt idx="6897">
                  <c:v>39205</c:v>
                </c:pt>
                <c:pt idx="6898">
                  <c:v>39206</c:v>
                </c:pt>
                <c:pt idx="6899">
                  <c:v>39209</c:v>
                </c:pt>
                <c:pt idx="6900">
                  <c:v>39210</c:v>
                </c:pt>
                <c:pt idx="6901">
                  <c:v>39211</c:v>
                </c:pt>
                <c:pt idx="6902">
                  <c:v>39212</c:v>
                </c:pt>
                <c:pt idx="6903">
                  <c:v>39213</c:v>
                </c:pt>
                <c:pt idx="6904">
                  <c:v>39216</c:v>
                </c:pt>
                <c:pt idx="6905">
                  <c:v>39217</c:v>
                </c:pt>
                <c:pt idx="6906">
                  <c:v>39218</c:v>
                </c:pt>
                <c:pt idx="6907">
                  <c:v>39219</c:v>
                </c:pt>
                <c:pt idx="6908">
                  <c:v>39220</c:v>
                </c:pt>
                <c:pt idx="6909">
                  <c:v>39223</c:v>
                </c:pt>
                <c:pt idx="6910">
                  <c:v>39224</c:v>
                </c:pt>
                <c:pt idx="6911">
                  <c:v>39225</c:v>
                </c:pt>
                <c:pt idx="6912">
                  <c:v>39226</c:v>
                </c:pt>
                <c:pt idx="6913">
                  <c:v>39227</c:v>
                </c:pt>
                <c:pt idx="6914">
                  <c:v>39231</c:v>
                </c:pt>
                <c:pt idx="6915">
                  <c:v>39232</c:v>
                </c:pt>
                <c:pt idx="6916">
                  <c:v>39233</c:v>
                </c:pt>
                <c:pt idx="6917">
                  <c:v>39234</c:v>
                </c:pt>
                <c:pt idx="6918">
                  <c:v>39237</c:v>
                </c:pt>
                <c:pt idx="6919">
                  <c:v>39238</c:v>
                </c:pt>
                <c:pt idx="6920">
                  <c:v>39239</c:v>
                </c:pt>
                <c:pt idx="6921">
                  <c:v>39240</c:v>
                </c:pt>
                <c:pt idx="6922">
                  <c:v>39241</c:v>
                </c:pt>
                <c:pt idx="6923">
                  <c:v>39244</c:v>
                </c:pt>
                <c:pt idx="6924">
                  <c:v>39245</c:v>
                </c:pt>
                <c:pt idx="6925">
                  <c:v>39246</c:v>
                </c:pt>
                <c:pt idx="6926">
                  <c:v>39247</c:v>
                </c:pt>
                <c:pt idx="6927">
                  <c:v>39248</c:v>
                </c:pt>
                <c:pt idx="6928">
                  <c:v>39251</c:v>
                </c:pt>
                <c:pt idx="6929">
                  <c:v>39252</c:v>
                </c:pt>
                <c:pt idx="6930">
                  <c:v>39253</c:v>
                </c:pt>
                <c:pt idx="6931">
                  <c:v>39254</c:v>
                </c:pt>
                <c:pt idx="6932">
                  <c:v>39255</c:v>
                </c:pt>
                <c:pt idx="6933">
                  <c:v>39258</c:v>
                </c:pt>
                <c:pt idx="6934">
                  <c:v>39259</c:v>
                </c:pt>
                <c:pt idx="6935">
                  <c:v>39260</c:v>
                </c:pt>
                <c:pt idx="6936">
                  <c:v>39261</c:v>
                </c:pt>
                <c:pt idx="6937">
                  <c:v>39262</c:v>
                </c:pt>
                <c:pt idx="6938">
                  <c:v>39265</c:v>
                </c:pt>
                <c:pt idx="6939">
                  <c:v>39266</c:v>
                </c:pt>
                <c:pt idx="6940">
                  <c:v>39268</c:v>
                </c:pt>
                <c:pt idx="6941">
                  <c:v>39269</c:v>
                </c:pt>
                <c:pt idx="6942">
                  <c:v>39272</c:v>
                </c:pt>
                <c:pt idx="6943">
                  <c:v>39273</c:v>
                </c:pt>
                <c:pt idx="6944">
                  <c:v>39274</c:v>
                </c:pt>
                <c:pt idx="6945">
                  <c:v>39275</c:v>
                </c:pt>
                <c:pt idx="6946">
                  <c:v>39276</c:v>
                </c:pt>
                <c:pt idx="6947">
                  <c:v>39279</c:v>
                </c:pt>
                <c:pt idx="6948">
                  <c:v>39280</c:v>
                </c:pt>
                <c:pt idx="6949">
                  <c:v>39281</c:v>
                </c:pt>
                <c:pt idx="6950">
                  <c:v>39282</c:v>
                </c:pt>
                <c:pt idx="6951">
                  <c:v>39283</c:v>
                </c:pt>
                <c:pt idx="6952">
                  <c:v>39286</c:v>
                </c:pt>
                <c:pt idx="6953">
                  <c:v>39287</c:v>
                </c:pt>
                <c:pt idx="6954">
                  <c:v>39288</c:v>
                </c:pt>
                <c:pt idx="6955">
                  <c:v>39289</c:v>
                </c:pt>
                <c:pt idx="6956">
                  <c:v>39290</c:v>
                </c:pt>
                <c:pt idx="6957">
                  <c:v>39293</c:v>
                </c:pt>
                <c:pt idx="6958">
                  <c:v>39294</c:v>
                </c:pt>
                <c:pt idx="6959">
                  <c:v>39295</c:v>
                </c:pt>
                <c:pt idx="6960">
                  <c:v>39296</c:v>
                </c:pt>
                <c:pt idx="6961">
                  <c:v>39297</c:v>
                </c:pt>
                <c:pt idx="6962">
                  <c:v>39300</c:v>
                </c:pt>
                <c:pt idx="6963">
                  <c:v>39301</c:v>
                </c:pt>
                <c:pt idx="6964">
                  <c:v>39302</c:v>
                </c:pt>
                <c:pt idx="6965">
                  <c:v>39303</c:v>
                </c:pt>
                <c:pt idx="6966">
                  <c:v>39304</c:v>
                </c:pt>
                <c:pt idx="6967">
                  <c:v>39307</c:v>
                </c:pt>
                <c:pt idx="6968">
                  <c:v>39308</c:v>
                </c:pt>
                <c:pt idx="6969">
                  <c:v>39309</c:v>
                </c:pt>
                <c:pt idx="6970">
                  <c:v>39310</c:v>
                </c:pt>
                <c:pt idx="6971">
                  <c:v>39311</c:v>
                </c:pt>
                <c:pt idx="6972">
                  <c:v>39314</c:v>
                </c:pt>
                <c:pt idx="6973">
                  <c:v>39315</c:v>
                </c:pt>
                <c:pt idx="6974">
                  <c:v>39316</c:v>
                </c:pt>
                <c:pt idx="6975">
                  <c:v>39317</c:v>
                </c:pt>
                <c:pt idx="6976">
                  <c:v>39318</c:v>
                </c:pt>
                <c:pt idx="6977">
                  <c:v>39321</c:v>
                </c:pt>
                <c:pt idx="6978">
                  <c:v>39322</c:v>
                </c:pt>
                <c:pt idx="6979">
                  <c:v>39323</c:v>
                </c:pt>
                <c:pt idx="6980">
                  <c:v>39324</c:v>
                </c:pt>
                <c:pt idx="6981">
                  <c:v>39325</c:v>
                </c:pt>
                <c:pt idx="6982">
                  <c:v>39329</c:v>
                </c:pt>
                <c:pt idx="6983">
                  <c:v>39330</c:v>
                </c:pt>
                <c:pt idx="6984">
                  <c:v>39331</c:v>
                </c:pt>
                <c:pt idx="6985">
                  <c:v>39332</c:v>
                </c:pt>
                <c:pt idx="6986">
                  <c:v>39335</c:v>
                </c:pt>
                <c:pt idx="6987">
                  <c:v>39336</c:v>
                </c:pt>
                <c:pt idx="6988">
                  <c:v>39337</c:v>
                </c:pt>
                <c:pt idx="6989">
                  <c:v>39338</c:v>
                </c:pt>
                <c:pt idx="6990">
                  <c:v>39339</c:v>
                </c:pt>
                <c:pt idx="6991">
                  <c:v>39342</c:v>
                </c:pt>
                <c:pt idx="6992">
                  <c:v>39343</c:v>
                </c:pt>
                <c:pt idx="6993">
                  <c:v>39344</c:v>
                </c:pt>
                <c:pt idx="6994">
                  <c:v>39345</c:v>
                </c:pt>
                <c:pt idx="6995">
                  <c:v>39346</c:v>
                </c:pt>
                <c:pt idx="6996">
                  <c:v>39349</c:v>
                </c:pt>
                <c:pt idx="6997">
                  <c:v>39350</c:v>
                </c:pt>
                <c:pt idx="6998">
                  <c:v>39351</c:v>
                </c:pt>
                <c:pt idx="6999">
                  <c:v>39352</c:v>
                </c:pt>
                <c:pt idx="7000">
                  <c:v>39353</c:v>
                </c:pt>
                <c:pt idx="7001">
                  <c:v>39356</c:v>
                </c:pt>
                <c:pt idx="7002">
                  <c:v>39357</c:v>
                </c:pt>
                <c:pt idx="7003">
                  <c:v>39358</c:v>
                </c:pt>
                <c:pt idx="7004">
                  <c:v>39359</c:v>
                </c:pt>
                <c:pt idx="7005">
                  <c:v>39360</c:v>
                </c:pt>
                <c:pt idx="7006">
                  <c:v>39363</c:v>
                </c:pt>
                <c:pt idx="7007">
                  <c:v>39364</c:v>
                </c:pt>
                <c:pt idx="7008">
                  <c:v>39365</c:v>
                </c:pt>
                <c:pt idx="7009">
                  <c:v>39366</c:v>
                </c:pt>
                <c:pt idx="7010">
                  <c:v>39367</c:v>
                </c:pt>
                <c:pt idx="7011">
                  <c:v>39370</c:v>
                </c:pt>
                <c:pt idx="7012">
                  <c:v>39371</c:v>
                </c:pt>
                <c:pt idx="7013">
                  <c:v>39372</c:v>
                </c:pt>
                <c:pt idx="7014">
                  <c:v>39373</c:v>
                </c:pt>
                <c:pt idx="7015">
                  <c:v>39374</c:v>
                </c:pt>
                <c:pt idx="7016">
                  <c:v>39377</c:v>
                </c:pt>
                <c:pt idx="7017">
                  <c:v>39378</c:v>
                </c:pt>
                <c:pt idx="7018">
                  <c:v>39379</c:v>
                </c:pt>
                <c:pt idx="7019">
                  <c:v>39380</c:v>
                </c:pt>
                <c:pt idx="7020">
                  <c:v>39381</c:v>
                </c:pt>
                <c:pt idx="7021">
                  <c:v>39384</c:v>
                </c:pt>
                <c:pt idx="7022">
                  <c:v>39385</c:v>
                </c:pt>
                <c:pt idx="7023">
                  <c:v>39386</c:v>
                </c:pt>
                <c:pt idx="7024">
                  <c:v>39387</c:v>
                </c:pt>
                <c:pt idx="7025">
                  <c:v>39388</c:v>
                </c:pt>
                <c:pt idx="7026">
                  <c:v>39391</c:v>
                </c:pt>
                <c:pt idx="7027">
                  <c:v>39392</c:v>
                </c:pt>
                <c:pt idx="7028">
                  <c:v>39393</c:v>
                </c:pt>
                <c:pt idx="7029">
                  <c:v>39394</c:v>
                </c:pt>
                <c:pt idx="7030">
                  <c:v>39395</c:v>
                </c:pt>
                <c:pt idx="7031">
                  <c:v>39398</c:v>
                </c:pt>
                <c:pt idx="7032">
                  <c:v>39399</c:v>
                </c:pt>
                <c:pt idx="7033">
                  <c:v>39400</c:v>
                </c:pt>
                <c:pt idx="7034">
                  <c:v>39401</c:v>
                </c:pt>
                <c:pt idx="7035">
                  <c:v>39402</c:v>
                </c:pt>
                <c:pt idx="7036">
                  <c:v>39405</c:v>
                </c:pt>
                <c:pt idx="7037">
                  <c:v>39406</c:v>
                </c:pt>
                <c:pt idx="7038">
                  <c:v>39407</c:v>
                </c:pt>
                <c:pt idx="7039">
                  <c:v>39409</c:v>
                </c:pt>
                <c:pt idx="7040">
                  <c:v>39412</c:v>
                </c:pt>
                <c:pt idx="7041">
                  <c:v>39413</c:v>
                </c:pt>
                <c:pt idx="7042">
                  <c:v>39414</c:v>
                </c:pt>
                <c:pt idx="7043">
                  <c:v>39415</c:v>
                </c:pt>
                <c:pt idx="7044">
                  <c:v>39416</c:v>
                </c:pt>
                <c:pt idx="7045">
                  <c:v>39419</c:v>
                </c:pt>
                <c:pt idx="7046">
                  <c:v>39420</c:v>
                </c:pt>
                <c:pt idx="7047">
                  <c:v>39421</c:v>
                </c:pt>
                <c:pt idx="7048">
                  <c:v>39422</c:v>
                </c:pt>
                <c:pt idx="7049">
                  <c:v>39423</c:v>
                </c:pt>
                <c:pt idx="7050">
                  <c:v>39426</c:v>
                </c:pt>
                <c:pt idx="7051">
                  <c:v>39427</c:v>
                </c:pt>
                <c:pt idx="7052">
                  <c:v>39428</c:v>
                </c:pt>
                <c:pt idx="7053">
                  <c:v>39429</c:v>
                </c:pt>
                <c:pt idx="7054">
                  <c:v>39430</c:v>
                </c:pt>
                <c:pt idx="7055">
                  <c:v>39433</c:v>
                </c:pt>
                <c:pt idx="7056">
                  <c:v>39434</c:v>
                </c:pt>
                <c:pt idx="7057">
                  <c:v>39435</c:v>
                </c:pt>
                <c:pt idx="7058">
                  <c:v>39436</c:v>
                </c:pt>
                <c:pt idx="7059">
                  <c:v>39437</c:v>
                </c:pt>
                <c:pt idx="7060">
                  <c:v>39440</c:v>
                </c:pt>
                <c:pt idx="7061">
                  <c:v>39442</c:v>
                </c:pt>
                <c:pt idx="7062">
                  <c:v>39443</c:v>
                </c:pt>
                <c:pt idx="7063">
                  <c:v>39444</c:v>
                </c:pt>
                <c:pt idx="7064">
                  <c:v>39447</c:v>
                </c:pt>
                <c:pt idx="7065">
                  <c:v>39449</c:v>
                </c:pt>
                <c:pt idx="7066">
                  <c:v>39450</c:v>
                </c:pt>
                <c:pt idx="7067">
                  <c:v>39451</c:v>
                </c:pt>
                <c:pt idx="7068">
                  <c:v>39454</c:v>
                </c:pt>
                <c:pt idx="7069">
                  <c:v>39455</c:v>
                </c:pt>
                <c:pt idx="7070">
                  <c:v>39456</c:v>
                </c:pt>
                <c:pt idx="7071">
                  <c:v>39457</c:v>
                </c:pt>
                <c:pt idx="7072">
                  <c:v>39458</c:v>
                </c:pt>
                <c:pt idx="7073">
                  <c:v>39461</c:v>
                </c:pt>
                <c:pt idx="7074">
                  <c:v>39462</c:v>
                </c:pt>
                <c:pt idx="7075">
                  <c:v>39463</c:v>
                </c:pt>
                <c:pt idx="7076">
                  <c:v>39464</c:v>
                </c:pt>
                <c:pt idx="7077">
                  <c:v>39465</c:v>
                </c:pt>
                <c:pt idx="7078">
                  <c:v>39469</c:v>
                </c:pt>
                <c:pt idx="7079">
                  <c:v>39470</c:v>
                </c:pt>
                <c:pt idx="7080">
                  <c:v>39471</c:v>
                </c:pt>
                <c:pt idx="7081">
                  <c:v>39472</c:v>
                </c:pt>
                <c:pt idx="7082">
                  <c:v>39475</c:v>
                </c:pt>
                <c:pt idx="7083">
                  <c:v>39476</c:v>
                </c:pt>
                <c:pt idx="7084">
                  <c:v>39477</c:v>
                </c:pt>
                <c:pt idx="7085">
                  <c:v>39478</c:v>
                </c:pt>
                <c:pt idx="7086">
                  <c:v>39479</c:v>
                </c:pt>
                <c:pt idx="7087">
                  <c:v>39482</c:v>
                </c:pt>
                <c:pt idx="7088">
                  <c:v>39483</c:v>
                </c:pt>
                <c:pt idx="7089">
                  <c:v>39484</c:v>
                </c:pt>
                <c:pt idx="7090">
                  <c:v>39485</c:v>
                </c:pt>
                <c:pt idx="7091">
                  <c:v>39486</c:v>
                </c:pt>
                <c:pt idx="7092">
                  <c:v>39489</c:v>
                </c:pt>
                <c:pt idx="7093">
                  <c:v>39490</c:v>
                </c:pt>
                <c:pt idx="7094">
                  <c:v>39491</c:v>
                </c:pt>
                <c:pt idx="7095">
                  <c:v>39492</c:v>
                </c:pt>
                <c:pt idx="7096">
                  <c:v>39493</c:v>
                </c:pt>
                <c:pt idx="7097">
                  <c:v>39497</c:v>
                </c:pt>
                <c:pt idx="7098">
                  <c:v>39498</c:v>
                </c:pt>
                <c:pt idx="7099">
                  <c:v>39499</c:v>
                </c:pt>
                <c:pt idx="7100">
                  <c:v>39500</c:v>
                </c:pt>
                <c:pt idx="7101">
                  <c:v>39503</c:v>
                </c:pt>
                <c:pt idx="7102">
                  <c:v>39504</c:v>
                </c:pt>
                <c:pt idx="7103">
                  <c:v>39505</c:v>
                </c:pt>
                <c:pt idx="7104">
                  <c:v>39506</c:v>
                </c:pt>
                <c:pt idx="7105">
                  <c:v>39507</c:v>
                </c:pt>
                <c:pt idx="7106">
                  <c:v>39510</c:v>
                </c:pt>
                <c:pt idx="7107">
                  <c:v>39511</c:v>
                </c:pt>
                <c:pt idx="7108">
                  <c:v>39512</c:v>
                </c:pt>
                <c:pt idx="7109">
                  <c:v>39513</c:v>
                </c:pt>
                <c:pt idx="7110">
                  <c:v>39514</c:v>
                </c:pt>
                <c:pt idx="7111">
                  <c:v>39517</c:v>
                </c:pt>
                <c:pt idx="7112">
                  <c:v>39518</c:v>
                </c:pt>
                <c:pt idx="7113">
                  <c:v>39519</c:v>
                </c:pt>
                <c:pt idx="7114">
                  <c:v>39520</c:v>
                </c:pt>
                <c:pt idx="7115">
                  <c:v>39521</c:v>
                </c:pt>
                <c:pt idx="7116">
                  <c:v>39524</c:v>
                </c:pt>
                <c:pt idx="7117">
                  <c:v>39525</c:v>
                </c:pt>
                <c:pt idx="7118">
                  <c:v>39526</c:v>
                </c:pt>
                <c:pt idx="7119">
                  <c:v>39527</c:v>
                </c:pt>
                <c:pt idx="7120">
                  <c:v>39531</c:v>
                </c:pt>
                <c:pt idx="7121">
                  <c:v>39532</c:v>
                </c:pt>
                <c:pt idx="7122">
                  <c:v>39533</c:v>
                </c:pt>
                <c:pt idx="7123">
                  <c:v>39534</c:v>
                </c:pt>
                <c:pt idx="7124">
                  <c:v>39535</c:v>
                </c:pt>
                <c:pt idx="7125">
                  <c:v>39538</c:v>
                </c:pt>
              </c:numCache>
            </c:numRef>
          </c:cat>
          <c:val>
            <c:numRef>
              <c:f>'Case.IV.3.3.1'!$H$2:$H$7127</c:f>
              <c:numCache>
                <c:formatCode>General</c:formatCode>
                <c:ptCount val="7126"/>
                <c:pt idx="499" formatCode="0.00%">
                  <c:v>7.9904006894829238E-4</c:v>
                </c:pt>
                <c:pt idx="500" formatCode="0.00%">
                  <c:v>8.1105431054559821E-4</c:v>
                </c:pt>
                <c:pt idx="501" formatCode="0.00%">
                  <c:v>8.1588816297839192E-4</c:v>
                </c:pt>
                <c:pt idx="502" formatCode="0.00%">
                  <c:v>7.9546988852341807E-4</c:v>
                </c:pt>
                <c:pt idx="503" formatCode="0.00%">
                  <c:v>8.5476117315871208E-4</c:v>
                </c:pt>
                <c:pt idx="504" formatCode="0.00%">
                  <c:v>8.5631752651842141E-4</c:v>
                </c:pt>
                <c:pt idx="505" formatCode="0.00%">
                  <c:v>8.5733358961236419E-4</c:v>
                </c:pt>
                <c:pt idx="506" formatCode="0.00%">
                  <c:v>6.8928634254927096E-4</c:v>
                </c:pt>
                <c:pt idx="507" formatCode="0.00%">
                  <c:v>6.5674810484182833E-4</c:v>
                </c:pt>
                <c:pt idx="508" formatCode="0.00%">
                  <c:v>6.4867246708304876E-4</c:v>
                </c:pt>
                <c:pt idx="509" formatCode="0.00%">
                  <c:v>6.5462856987024906E-4</c:v>
                </c:pt>
                <c:pt idx="510" formatCode="0.00%">
                  <c:v>1.3457863935147051E-3</c:v>
                </c:pt>
                <c:pt idx="511" formatCode="0.00%">
                  <c:v>1.3290895697647583E-3</c:v>
                </c:pt>
                <c:pt idx="512" formatCode="0.00%">
                  <c:v>1.269278964433157E-3</c:v>
                </c:pt>
                <c:pt idx="513" formatCode="0.00%">
                  <c:v>1.2903999962752023E-3</c:v>
                </c:pt>
                <c:pt idx="514" formatCode="0.00%">
                  <c:v>1.3299941190704594E-3</c:v>
                </c:pt>
                <c:pt idx="515" formatCode="0.00%">
                  <c:v>1.3278794936767459E-3</c:v>
                </c:pt>
                <c:pt idx="516" formatCode="0.00%">
                  <c:v>1.2798432792719208E-3</c:v>
                </c:pt>
                <c:pt idx="517" formatCode="0.00%">
                  <c:v>1.2656561297823277E-3</c:v>
                </c:pt>
                <c:pt idx="518" formatCode="0.00%">
                  <c:v>1.2948247938651229E-3</c:v>
                </c:pt>
                <c:pt idx="519" formatCode="0.00%">
                  <c:v>1.2898627167975719E-3</c:v>
                </c:pt>
                <c:pt idx="520" formatCode="0.00%">
                  <c:v>1.3286951268306792E-3</c:v>
                </c:pt>
                <c:pt idx="521" formatCode="0.00%">
                  <c:v>1.3243629821246376E-3</c:v>
                </c:pt>
                <c:pt idx="522" formatCode="0.00%">
                  <c:v>1.3519424073808461E-3</c:v>
                </c:pt>
                <c:pt idx="523" formatCode="0.00%">
                  <c:v>1.2238379370799989E-3</c:v>
                </c:pt>
                <c:pt idx="524" formatCode="0.00%">
                  <c:v>1.2136823527108785E-3</c:v>
                </c:pt>
                <c:pt idx="525" formatCode="0.00%">
                  <c:v>1.0476469379288901E-3</c:v>
                </c:pt>
                <c:pt idx="526" formatCode="0.00%">
                  <c:v>1.0712528441093987E-3</c:v>
                </c:pt>
                <c:pt idx="527" formatCode="0.00%">
                  <c:v>1.0301255836833376E-3</c:v>
                </c:pt>
                <c:pt idx="528" formatCode="0.00%">
                  <c:v>1.0264841461050563E-3</c:v>
                </c:pt>
                <c:pt idx="529" formatCode="0.00%">
                  <c:v>1.0242369451705681E-3</c:v>
                </c:pt>
                <c:pt idx="530" formatCode="0.00%">
                  <c:v>9.3559604531337839E-4</c:v>
                </c:pt>
                <c:pt idx="531" formatCode="0.00%">
                  <c:v>9.5550984482714249E-4</c:v>
                </c:pt>
                <c:pt idx="532" formatCode="0.00%">
                  <c:v>9.8084236654776349E-4</c:v>
                </c:pt>
                <c:pt idx="533" formatCode="0.00%">
                  <c:v>1.0069526733363296E-3</c:v>
                </c:pt>
                <c:pt idx="534" formatCode="0.00%">
                  <c:v>1.0519921818128303E-3</c:v>
                </c:pt>
                <c:pt idx="535" formatCode="0.00%">
                  <c:v>1.0497133053182853E-3</c:v>
                </c:pt>
                <c:pt idx="536" formatCode="0.00%">
                  <c:v>1.1249819548757034E-3</c:v>
                </c:pt>
                <c:pt idx="537" formatCode="0.00%">
                  <c:v>1.1234532066598524E-3</c:v>
                </c:pt>
                <c:pt idx="538" formatCode="0.00%">
                  <c:v>1.1829890632554588E-3</c:v>
                </c:pt>
                <c:pt idx="539" formatCode="0.00%">
                  <c:v>1.103406086921721E-3</c:v>
                </c:pt>
                <c:pt idx="540" formatCode="0.00%">
                  <c:v>1.1114759626063009E-3</c:v>
                </c:pt>
                <c:pt idx="541" formatCode="0.00%">
                  <c:v>1.1185075749289668E-3</c:v>
                </c:pt>
                <c:pt idx="542" formatCode="0.00%">
                  <c:v>1.109141762121596E-3</c:v>
                </c:pt>
                <c:pt idx="543" formatCode="0.00%">
                  <c:v>1.1895824935043361E-3</c:v>
                </c:pt>
                <c:pt idx="544" formatCode="0.00%">
                  <c:v>1.3624500738399631E-3</c:v>
                </c:pt>
                <c:pt idx="545" formatCode="0.00%">
                  <c:v>1.4412366958795851E-3</c:v>
                </c:pt>
                <c:pt idx="546" formatCode="0.00%">
                  <c:v>1.3590790147168068E-3</c:v>
                </c:pt>
                <c:pt idx="547" formatCode="0.00%">
                  <c:v>1.3285720919934581E-3</c:v>
                </c:pt>
                <c:pt idx="548" formatCode="0.00%">
                  <c:v>1.3474084252825119E-3</c:v>
                </c:pt>
                <c:pt idx="549" formatCode="0.00%">
                  <c:v>1.284387352126961E-3</c:v>
                </c:pt>
                <c:pt idx="550" formatCode="0.00%">
                  <c:v>1.2703299169254598E-3</c:v>
                </c:pt>
                <c:pt idx="551" formatCode="0.00%">
                  <c:v>8.1014714164857546E-4</c:v>
                </c:pt>
                <c:pt idx="552" formatCode="0.00%">
                  <c:v>8.5092848680426436E-4</c:v>
                </c:pt>
                <c:pt idx="553" formatCode="0.00%">
                  <c:v>8.2204129883893529E-4</c:v>
                </c:pt>
                <c:pt idx="554" formatCode="0.00%">
                  <c:v>8.7921265575466659E-4</c:v>
                </c:pt>
                <c:pt idx="555" formatCode="0.00%">
                  <c:v>9.070527521855172E-4</c:v>
                </c:pt>
                <c:pt idx="556" formatCode="0.00%">
                  <c:v>9.9076144356816456E-4</c:v>
                </c:pt>
                <c:pt idx="557" formatCode="0.00%">
                  <c:v>9.8532282720353512E-4</c:v>
                </c:pt>
                <c:pt idx="558" formatCode="0.00%">
                  <c:v>1.0067901380672005E-3</c:v>
                </c:pt>
                <c:pt idx="559" formatCode="0.00%">
                  <c:v>9.7005056947870386E-4</c:v>
                </c:pt>
                <c:pt idx="560" formatCode="0.00%">
                  <c:v>1.0729138478944855E-3</c:v>
                </c:pt>
                <c:pt idx="561" formatCode="0.00%">
                  <c:v>1.0746403976591885E-3</c:v>
                </c:pt>
                <c:pt idx="562" formatCode="0.00%">
                  <c:v>1.0763144592907115E-3</c:v>
                </c:pt>
                <c:pt idx="563" formatCode="0.00%">
                  <c:v>1.0165309185867256E-3</c:v>
                </c:pt>
                <c:pt idx="564" formatCode="0.00%">
                  <c:v>1.0381898087533196E-3</c:v>
                </c:pt>
                <c:pt idx="565" formatCode="0.00%">
                  <c:v>1.1726369929336462E-3</c:v>
                </c:pt>
                <c:pt idx="566" formatCode="0.00%">
                  <c:v>1.1690687374038833E-3</c:v>
                </c:pt>
                <c:pt idx="567" formatCode="0.00%">
                  <c:v>1.1857119136699686E-3</c:v>
                </c:pt>
                <c:pt idx="568" formatCode="0.00%">
                  <c:v>1.1785131769373181E-3</c:v>
                </c:pt>
                <c:pt idx="569" formatCode="0.00%">
                  <c:v>1.1763051679984926E-3</c:v>
                </c:pt>
                <c:pt idx="570" formatCode="0.00%">
                  <c:v>1.220995508146968E-3</c:v>
                </c:pt>
                <c:pt idx="571" formatCode="0.00%">
                  <c:v>1.2280227123404909E-3</c:v>
                </c:pt>
                <c:pt idx="572" formatCode="0.00%">
                  <c:v>1.2826055358922152E-3</c:v>
                </c:pt>
                <c:pt idx="573" formatCode="0.00%">
                  <c:v>1.2938981404998183E-3</c:v>
                </c:pt>
                <c:pt idx="574" formatCode="0.00%">
                  <c:v>1.3105499998933359E-3</c:v>
                </c:pt>
                <c:pt idx="575" formatCode="0.00%">
                  <c:v>1.3373460896631863E-3</c:v>
                </c:pt>
                <c:pt idx="576" formatCode="0.00%">
                  <c:v>1.590526164833888E-3</c:v>
                </c:pt>
                <c:pt idx="577" formatCode="0.00%">
                  <c:v>1.5909103713924178E-3</c:v>
                </c:pt>
                <c:pt idx="578" formatCode="0.00%">
                  <c:v>1.5856858589015713E-3</c:v>
                </c:pt>
                <c:pt idx="579" formatCode="0.00%">
                  <c:v>1.5308324714303212E-3</c:v>
                </c:pt>
                <c:pt idx="580" formatCode="0.00%">
                  <c:v>1.5301812495034407E-3</c:v>
                </c:pt>
                <c:pt idx="581" formatCode="0.00%">
                  <c:v>1.5125903185318999E-3</c:v>
                </c:pt>
                <c:pt idx="582" formatCode="0.00%">
                  <c:v>1.495492896390737E-3</c:v>
                </c:pt>
                <c:pt idx="583" formatCode="0.00%">
                  <c:v>1.5319165200184046E-3</c:v>
                </c:pt>
                <c:pt idx="584" formatCode="0.00%">
                  <c:v>1.4784956321392435E-3</c:v>
                </c:pt>
                <c:pt idx="585" formatCode="0.00%">
                  <c:v>1.4537870020143069E-3</c:v>
                </c:pt>
                <c:pt idx="586" formatCode="0.00%">
                  <c:v>1.4131129800796852E-3</c:v>
                </c:pt>
                <c:pt idx="587" formatCode="0.00%">
                  <c:v>1.4179882320545026E-3</c:v>
                </c:pt>
                <c:pt idx="588" formatCode="0.00%">
                  <c:v>1.4674377926850203E-3</c:v>
                </c:pt>
                <c:pt idx="589" formatCode="0.00%">
                  <c:v>1.5452712284354381E-3</c:v>
                </c:pt>
                <c:pt idx="590" formatCode="0.00%">
                  <c:v>1.5471085823357128E-3</c:v>
                </c:pt>
                <c:pt idx="591" formatCode="0.00%">
                  <c:v>1.569155616479103E-3</c:v>
                </c:pt>
                <c:pt idx="592" formatCode="0.00%">
                  <c:v>1.5678129546120405E-3</c:v>
                </c:pt>
                <c:pt idx="593" formatCode="0.00%">
                  <c:v>1.5246307525382287E-3</c:v>
                </c:pt>
                <c:pt idx="594" formatCode="0.00%">
                  <c:v>1.5192787249405024E-3</c:v>
                </c:pt>
                <c:pt idx="595" formatCode="0.00%">
                  <c:v>1.5097378596329453E-3</c:v>
                </c:pt>
                <c:pt idx="596" formatCode="0.00%">
                  <c:v>1.4775705183160646E-3</c:v>
                </c:pt>
                <c:pt idx="597" formatCode="0.00%">
                  <c:v>1.4713129492846394E-3</c:v>
                </c:pt>
                <c:pt idx="598" formatCode="0.00%">
                  <c:v>1.4283372606297938E-3</c:v>
                </c:pt>
                <c:pt idx="599" formatCode="0.00%">
                  <c:v>1.4234519329248511E-3</c:v>
                </c:pt>
                <c:pt idx="600" formatCode="0.00%">
                  <c:v>1.3876026965365627E-3</c:v>
                </c:pt>
                <c:pt idx="601" formatCode="0.00%">
                  <c:v>1.3775163512189555E-3</c:v>
                </c:pt>
                <c:pt idx="602" formatCode="0.00%">
                  <c:v>1.4803575151551979E-3</c:v>
                </c:pt>
                <c:pt idx="603" formatCode="0.00%">
                  <c:v>1.4802731980279107E-3</c:v>
                </c:pt>
                <c:pt idx="604" formatCode="0.00%">
                  <c:v>1.4839769069068046E-3</c:v>
                </c:pt>
                <c:pt idx="605" formatCode="0.00%">
                  <c:v>1.4338016160571933E-3</c:v>
                </c:pt>
                <c:pt idx="606" formatCode="0.00%">
                  <c:v>1.4750459222125992E-3</c:v>
                </c:pt>
                <c:pt idx="607" formatCode="0.00%">
                  <c:v>1.4463040696521441E-3</c:v>
                </c:pt>
                <c:pt idx="608" formatCode="0.00%">
                  <c:v>1.4380899569936233E-3</c:v>
                </c:pt>
                <c:pt idx="609" formatCode="0.00%">
                  <c:v>1.4380949733833227E-3</c:v>
                </c:pt>
                <c:pt idx="610" formatCode="0.00%">
                  <c:v>1.4356354491255989E-3</c:v>
                </c:pt>
                <c:pt idx="611" formatCode="0.00%">
                  <c:v>1.3514993667853442E-3</c:v>
                </c:pt>
                <c:pt idx="612" formatCode="0.00%">
                  <c:v>1.3652343430572353E-3</c:v>
                </c:pt>
                <c:pt idx="613" formatCode="0.00%">
                  <c:v>1.348162794784967E-3</c:v>
                </c:pt>
                <c:pt idx="614" formatCode="0.00%">
                  <c:v>1.3247933115263372E-3</c:v>
                </c:pt>
                <c:pt idx="615" formatCode="0.00%">
                  <c:v>1.3285674949796121E-3</c:v>
                </c:pt>
                <c:pt idx="616" formatCode="0.00%">
                  <c:v>1.2984156198396837E-3</c:v>
                </c:pt>
                <c:pt idx="617" formatCode="0.00%">
                  <c:v>1.3178155012046368E-3</c:v>
                </c:pt>
                <c:pt idx="618" formatCode="0.00%">
                  <c:v>1.3287998790753874E-3</c:v>
                </c:pt>
                <c:pt idx="619" formatCode="0.00%">
                  <c:v>1.2959538535895071E-3</c:v>
                </c:pt>
                <c:pt idx="620" formatCode="0.00%">
                  <c:v>1.2349225173703959E-3</c:v>
                </c:pt>
                <c:pt idx="621" formatCode="0.00%">
                  <c:v>1.2484667350219116E-3</c:v>
                </c:pt>
                <c:pt idx="622" formatCode="0.00%">
                  <c:v>1.2609409049488089E-3</c:v>
                </c:pt>
                <c:pt idx="623" formatCode="0.00%">
                  <c:v>1.2576064292955033E-3</c:v>
                </c:pt>
                <c:pt idx="624" formatCode="0.00%">
                  <c:v>1.3072722713442508E-3</c:v>
                </c:pt>
                <c:pt idx="625" formatCode="0.00%">
                  <c:v>1.2972384101137338E-3</c:v>
                </c:pt>
                <c:pt idx="626" formatCode="0.00%">
                  <c:v>1.272972197328151E-3</c:v>
                </c:pt>
                <c:pt idx="627" formatCode="0.00%">
                  <c:v>1.296325529474944E-3</c:v>
                </c:pt>
                <c:pt idx="628" formatCode="0.00%">
                  <c:v>1.2945644260425222E-3</c:v>
                </c:pt>
                <c:pt idx="629" formatCode="0.00%">
                  <c:v>1.2874576860959289E-3</c:v>
                </c:pt>
                <c:pt idx="630" formatCode="0.00%">
                  <c:v>1.2522088497902081E-3</c:v>
                </c:pt>
                <c:pt idx="631" formatCode="0.00%">
                  <c:v>1.2453167719557075E-3</c:v>
                </c:pt>
                <c:pt idx="632" formatCode="0.00%">
                  <c:v>1.2363498824963653E-3</c:v>
                </c:pt>
                <c:pt idx="633" formatCode="0.00%">
                  <c:v>1.286331026419809E-3</c:v>
                </c:pt>
                <c:pt idx="634" formatCode="0.00%">
                  <c:v>1.309931910330582E-3</c:v>
                </c:pt>
                <c:pt idx="635" formatCode="0.00%">
                  <c:v>1.2921606793749423E-3</c:v>
                </c:pt>
                <c:pt idx="636" formatCode="0.00%">
                  <c:v>1.3229201211294173E-3</c:v>
                </c:pt>
                <c:pt idx="637" formatCode="0.00%">
                  <c:v>1.3175049797469786E-3</c:v>
                </c:pt>
                <c:pt idx="638" formatCode="0.00%">
                  <c:v>1.3101092239861563E-3</c:v>
                </c:pt>
                <c:pt idx="639" formatCode="0.00%">
                  <c:v>1.3173274519296084E-3</c:v>
                </c:pt>
                <c:pt idx="640" formatCode="0.00%">
                  <c:v>1.3252519341912829E-3</c:v>
                </c:pt>
                <c:pt idx="641" formatCode="0.00%">
                  <c:v>1.3195166546225851E-3</c:v>
                </c:pt>
                <c:pt idx="642" formatCode="0.00%">
                  <c:v>1.3535314780818777E-3</c:v>
                </c:pt>
                <c:pt idx="643" formatCode="0.00%">
                  <c:v>1.3483436019893699E-3</c:v>
                </c:pt>
                <c:pt idx="644" formatCode="0.00%">
                  <c:v>1.350496308919074E-3</c:v>
                </c:pt>
                <c:pt idx="645" formatCode="0.00%">
                  <c:v>1.3463359744909885E-3</c:v>
                </c:pt>
                <c:pt idx="646" formatCode="0.00%">
                  <c:v>1.3327856886372821E-3</c:v>
                </c:pt>
                <c:pt idx="647" formatCode="0.00%">
                  <c:v>1.3091111376366191E-3</c:v>
                </c:pt>
                <c:pt idx="648" formatCode="0.00%">
                  <c:v>1.221725500016025E-3</c:v>
                </c:pt>
                <c:pt idx="649" formatCode="0.00%">
                  <c:v>1.226119794413956E-3</c:v>
                </c:pt>
                <c:pt idx="650" formatCode="0.00%">
                  <c:v>1.2052290552742526E-3</c:v>
                </c:pt>
                <c:pt idx="651" formatCode="0.00%">
                  <c:v>1.1850071967324169E-3</c:v>
                </c:pt>
                <c:pt idx="652" formatCode="0.00%">
                  <c:v>1.1331873543677269E-3</c:v>
                </c:pt>
                <c:pt idx="653" formatCode="0.00%">
                  <c:v>1.0453045494980655E-3</c:v>
                </c:pt>
                <c:pt idx="654" formatCode="0.00%">
                  <c:v>1.0371032732288225E-3</c:v>
                </c:pt>
                <c:pt idx="655" formatCode="0.00%">
                  <c:v>9.7421692217566566E-4</c:v>
                </c:pt>
                <c:pt idx="656" formatCode="0.00%">
                  <c:v>9.8940177493594961E-4</c:v>
                </c:pt>
                <c:pt idx="657" formatCode="0.00%">
                  <c:v>9.8069165501736555E-4</c:v>
                </c:pt>
                <c:pt idx="658" formatCode="0.00%">
                  <c:v>1.0988579110547923E-3</c:v>
                </c:pt>
                <c:pt idx="659" formatCode="0.00%">
                  <c:v>1.1171622684286141E-3</c:v>
                </c:pt>
                <c:pt idx="660" formatCode="0.00%">
                  <c:v>1.098784196405498E-3</c:v>
                </c:pt>
                <c:pt idx="661" formatCode="0.00%">
                  <c:v>1.1244574081915801E-3</c:v>
                </c:pt>
                <c:pt idx="662" formatCode="0.00%">
                  <c:v>6.5616537201503705E-4</c:v>
                </c:pt>
                <c:pt idx="663" formatCode="0.00%">
                  <c:v>6.6682903940692637E-4</c:v>
                </c:pt>
                <c:pt idx="664" formatCode="0.00%">
                  <c:v>6.7567457917467807E-4</c:v>
                </c:pt>
                <c:pt idx="665" formatCode="0.00%">
                  <c:v>4.8769172771809255E-4</c:v>
                </c:pt>
                <c:pt idx="666" formatCode="0.00%">
                  <c:v>4.1633696277786417E-4</c:v>
                </c:pt>
                <c:pt idx="667" formatCode="0.00%">
                  <c:v>3.8962734357891882E-4</c:v>
                </c:pt>
                <c:pt idx="668" formatCode="0.00%">
                  <c:v>3.4515402283655586E-4</c:v>
                </c:pt>
                <c:pt idx="669" formatCode="0.00%">
                  <c:v>3.9688213385046314E-4</c:v>
                </c:pt>
                <c:pt idx="670" formatCode="0.00%">
                  <c:v>3.5480257588498335E-4</c:v>
                </c:pt>
                <c:pt idx="671" formatCode="0.00%">
                  <c:v>3.714126168597176E-4</c:v>
                </c:pt>
                <c:pt idx="672" formatCode="0.00%">
                  <c:v>4.0612770094047845E-4</c:v>
                </c:pt>
                <c:pt idx="673" formatCode="0.00%">
                  <c:v>3.5493779980616882E-4</c:v>
                </c:pt>
                <c:pt idx="674" formatCode="0.00%">
                  <c:v>3.1360234552827229E-4</c:v>
                </c:pt>
                <c:pt idx="675" formatCode="0.00%">
                  <c:v>2.5549963625665778E-4</c:v>
                </c:pt>
                <c:pt idx="676" formatCode="0.00%">
                  <c:v>2.0828951990668407E-4</c:v>
                </c:pt>
                <c:pt idx="677" formatCode="0.00%">
                  <c:v>2.0860292309585193E-4</c:v>
                </c:pt>
                <c:pt idx="678" formatCode="0.00%">
                  <c:v>2.048907589211578E-4</c:v>
                </c:pt>
                <c:pt idx="679" formatCode="0.00%">
                  <c:v>2.0765966156775784E-4</c:v>
                </c:pt>
                <c:pt idx="680" formatCode="0.00%">
                  <c:v>2.1166667826307342E-4</c:v>
                </c:pt>
                <c:pt idx="681" formatCode="0.00%">
                  <c:v>2.1109956181791095E-4</c:v>
                </c:pt>
                <c:pt idx="682" formatCode="0.00%">
                  <c:v>2.0914491401240187E-4</c:v>
                </c:pt>
                <c:pt idx="683" formatCode="0.00%">
                  <c:v>2.2487530541173695E-4</c:v>
                </c:pt>
                <c:pt idx="684" formatCode="0.00%">
                  <c:v>1.8029758089266323E-4</c:v>
                </c:pt>
                <c:pt idx="685" formatCode="0.00%">
                  <c:v>2.4410005860186351E-4</c:v>
                </c:pt>
                <c:pt idx="686" formatCode="0.00%">
                  <c:v>3.1312810670859614E-4</c:v>
                </c:pt>
                <c:pt idx="687" formatCode="0.00%">
                  <c:v>2.2249354775278479E-4</c:v>
                </c:pt>
                <c:pt idx="688" formatCode="0.00%">
                  <c:v>2.4688645320847941E-4</c:v>
                </c:pt>
                <c:pt idx="689" formatCode="0.00%">
                  <c:v>2.5216198138656304E-4</c:v>
                </c:pt>
                <c:pt idx="690" formatCode="0.00%">
                  <c:v>2.5467020358905385E-4</c:v>
                </c:pt>
                <c:pt idx="691" formatCode="0.00%">
                  <c:v>2.5038474664093591E-4</c:v>
                </c:pt>
                <c:pt idx="692" formatCode="0.00%">
                  <c:v>2.3022245066046942E-4</c:v>
                </c:pt>
                <c:pt idx="693" formatCode="0.00%">
                  <c:v>2.0457972262827306E-4</c:v>
                </c:pt>
                <c:pt idx="694" formatCode="0.00%">
                  <c:v>1.8520697277463541E-4</c:v>
                </c:pt>
                <c:pt idx="695" formatCode="0.00%">
                  <c:v>1.8867715682912081E-4</c:v>
                </c:pt>
                <c:pt idx="696" formatCode="0.00%">
                  <c:v>2.1167007014559827E-4</c:v>
                </c:pt>
                <c:pt idx="697" formatCode="0.00%">
                  <c:v>3.6702958345517095E-5</c:v>
                </c:pt>
                <c:pt idx="698" formatCode="0.00%">
                  <c:v>-4.011506547864363E-5</c:v>
                </c:pt>
                <c:pt idx="699" formatCode="0.00%">
                  <c:v>-6.4968850125721872E-5</c:v>
                </c:pt>
                <c:pt idx="700" formatCode="0.00%">
                  <c:v>-1.2220298063944646E-4</c:v>
                </c:pt>
                <c:pt idx="701" formatCode="0.00%">
                  <c:v>-1.0513151378005459E-4</c:v>
                </c:pt>
                <c:pt idx="702" formatCode="0.00%">
                  <c:v>-1.3923625697865108E-4</c:v>
                </c:pt>
                <c:pt idx="703" formatCode="0.00%">
                  <c:v>-2.1124126029312476E-4</c:v>
                </c:pt>
                <c:pt idx="704" formatCode="0.00%">
                  <c:v>-2.4080856156611513E-4</c:v>
                </c:pt>
                <c:pt idx="705" formatCode="0.00%">
                  <c:v>-2.0723625369570634E-4</c:v>
                </c:pt>
                <c:pt idx="706" formatCode="0.00%">
                  <c:v>-2.1337257742547536E-4</c:v>
                </c:pt>
                <c:pt idx="707" formatCode="0.00%">
                  <c:v>-1.7466271599672969E-4</c:v>
                </c:pt>
                <c:pt idx="708" formatCode="0.00%">
                  <c:v>-1.799028567892394E-4</c:v>
                </c:pt>
                <c:pt idx="709" formatCode="0.00%">
                  <c:v>-1.8144022362018286E-4</c:v>
                </c:pt>
                <c:pt idx="710" formatCode="0.00%">
                  <c:v>-1.5868864910348682E-4</c:v>
                </c:pt>
                <c:pt idx="711" formatCode="0.00%">
                  <c:v>-1.5729228974234802E-4</c:v>
                </c:pt>
                <c:pt idx="712" formatCode="0.00%">
                  <c:v>-1.4316673822951584E-4</c:v>
                </c:pt>
                <c:pt idx="713" formatCode="0.00%">
                  <c:v>-1.6916884106226229E-4</c:v>
                </c:pt>
                <c:pt idx="714" formatCode="0.00%">
                  <c:v>-4.7673721420827403E-5</c:v>
                </c:pt>
                <c:pt idx="715" formatCode="0.00%">
                  <c:v>-6.4529857612048019E-5</c:v>
                </c:pt>
                <c:pt idx="716" formatCode="0.00%">
                  <c:v>-8.9584515332322145E-5</c:v>
                </c:pt>
                <c:pt idx="717" formatCode="0.00%">
                  <c:v>-3.4117158592298497E-4</c:v>
                </c:pt>
                <c:pt idx="718" formatCode="0.00%">
                  <c:v>-2.7260011658471542E-4</c:v>
                </c:pt>
                <c:pt idx="719" formatCode="0.00%">
                  <c:v>-2.5167419508524344E-4</c:v>
                </c:pt>
                <c:pt idx="720" formatCode="0.00%">
                  <c:v>-3.1558183673377482E-4</c:v>
                </c:pt>
                <c:pt idx="721" formatCode="0.00%">
                  <c:v>-3.6085474606869714E-4</c:v>
                </c:pt>
                <c:pt idx="722" formatCode="0.00%">
                  <c:v>-4.096080443313603E-4</c:v>
                </c:pt>
                <c:pt idx="723" formatCode="0.00%">
                  <c:v>-3.9109627504264194E-4</c:v>
                </c:pt>
                <c:pt idx="724" formatCode="0.00%">
                  <c:v>-4.7884228741856133E-4</c:v>
                </c:pt>
                <c:pt idx="725" formatCode="0.00%">
                  <c:v>-5.5297480754170486E-4</c:v>
                </c:pt>
                <c:pt idx="726" formatCode="0.00%">
                  <c:v>-5.8982120344528918E-4</c:v>
                </c:pt>
                <c:pt idx="727" formatCode="0.00%">
                  <c:v>-6.3395713267675943E-4</c:v>
                </c:pt>
                <c:pt idx="728" formatCode="0.00%">
                  <c:v>-6.3365191738634641E-4</c:v>
                </c:pt>
                <c:pt idx="729" formatCode="0.00%">
                  <c:v>-6.7753708574693622E-4</c:v>
                </c:pt>
                <c:pt idx="730" formatCode="0.00%">
                  <c:v>-1.0699645400007174E-3</c:v>
                </c:pt>
                <c:pt idx="731" formatCode="0.00%">
                  <c:v>-1.1065840288825395E-3</c:v>
                </c:pt>
                <c:pt idx="732" formatCode="0.00%">
                  <c:v>-1.0997114228394091E-3</c:v>
                </c:pt>
                <c:pt idx="733" formatCode="0.00%">
                  <c:v>-1.0938152774767132E-3</c:v>
                </c:pt>
                <c:pt idx="734" formatCode="0.00%">
                  <c:v>-9.9732111423241412E-4</c:v>
                </c:pt>
                <c:pt idx="735" formatCode="0.00%">
                  <c:v>-1.0587389442574743E-3</c:v>
                </c:pt>
                <c:pt idx="736" formatCode="0.00%">
                  <c:v>-1.0540800762573778E-3</c:v>
                </c:pt>
                <c:pt idx="737" formatCode="0.00%">
                  <c:v>-9.4874187867939608E-4</c:v>
                </c:pt>
                <c:pt idx="738" formatCode="0.00%">
                  <c:v>-9.2470980977979456E-4</c:v>
                </c:pt>
                <c:pt idx="739" formatCode="0.00%">
                  <c:v>-9.7219145385925299E-4</c:v>
                </c:pt>
                <c:pt idx="740" formatCode="0.00%">
                  <c:v>-9.7149388177388343E-4</c:v>
                </c:pt>
                <c:pt idx="741" formatCode="0.00%">
                  <c:v>-9.9422175808058788E-4</c:v>
                </c:pt>
                <c:pt idx="742" formatCode="0.00%">
                  <c:v>-1.0252288940598327E-3</c:v>
                </c:pt>
                <c:pt idx="743" formatCode="0.00%">
                  <c:v>-1.0352621301638505E-3</c:v>
                </c:pt>
                <c:pt idx="744" formatCode="0.00%">
                  <c:v>-1.0357389852698913E-3</c:v>
                </c:pt>
                <c:pt idx="745" formatCode="0.00%">
                  <c:v>-1.1275325845760582E-3</c:v>
                </c:pt>
                <c:pt idx="746" formatCode="0.00%">
                  <c:v>-1.2076265636565171E-3</c:v>
                </c:pt>
                <c:pt idx="747" formatCode="0.00%">
                  <c:v>-1.2110852935789049E-3</c:v>
                </c:pt>
                <c:pt idx="748" formatCode="0.00%">
                  <c:v>-1.24291309921001E-3</c:v>
                </c:pt>
                <c:pt idx="749" formatCode="0.00%">
                  <c:v>-1.2275593293574784E-3</c:v>
                </c:pt>
                <c:pt idx="750" formatCode="0.00%">
                  <c:v>-1.2645101663986205E-3</c:v>
                </c:pt>
                <c:pt idx="751" formatCode="0.00%">
                  <c:v>-1.2659730447715754E-3</c:v>
                </c:pt>
                <c:pt idx="752" formatCode="0.00%">
                  <c:v>-1.2669076522442389E-3</c:v>
                </c:pt>
                <c:pt idx="753" formatCode="0.00%">
                  <c:v>-1.2929151709187951E-3</c:v>
                </c:pt>
                <c:pt idx="754" formatCode="0.00%">
                  <c:v>-1.3374313050566189E-3</c:v>
                </c:pt>
                <c:pt idx="755" formatCode="0.00%">
                  <c:v>-1.3319611794475952E-3</c:v>
                </c:pt>
                <c:pt idx="756" formatCode="0.00%">
                  <c:v>-1.2714420612390635E-3</c:v>
                </c:pt>
                <c:pt idx="757" formatCode="0.00%">
                  <c:v>-1.2722037556914742E-3</c:v>
                </c:pt>
                <c:pt idx="758" formatCode="0.00%">
                  <c:v>-1.3694198536536237E-3</c:v>
                </c:pt>
                <c:pt idx="759" formatCode="0.00%">
                  <c:v>-1.4287141275168246E-3</c:v>
                </c:pt>
                <c:pt idx="760" formatCode="0.00%">
                  <c:v>-1.4264934536612865E-3</c:v>
                </c:pt>
                <c:pt idx="761" formatCode="0.00%">
                  <c:v>-1.5052825327982952E-3</c:v>
                </c:pt>
                <c:pt idx="762" formatCode="0.00%">
                  <c:v>-1.5112879757036533E-3</c:v>
                </c:pt>
                <c:pt idx="763" formatCode="0.00%">
                  <c:v>-1.5078759941848478E-3</c:v>
                </c:pt>
                <c:pt idx="764" formatCode="0.00%">
                  <c:v>-1.3942605980527788E-3</c:v>
                </c:pt>
                <c:pt idx="765" formatCode="0.00%">
                  <c:v>-1.3843612135922591E-3</c:v>
                </c:pt>
                <c:pt idx="766" formatCode="0.00%">
                  <c:v>-1.374144773310694E-3</c:v>
                </c:pt>
                <c:pt idx="767" formatCode="0.00%">
                  <c:v>-1.3694913293541625E-3</c:v>
                </c:pt>
                <c:pt idx="768" formatCode="0.00%">
                  <c:v>-1.3601398412766454E-3</c:v>
                </c:pt>
                <c:pt idx="769" formatCode="0.00%">
                  <c:v>-1.3643881680104886E-3</c:v>
                </c:pt>
                <c:pt idx="770" formatCode="0.00%">
                  <c:v>-1.3737494485365452E-3</c:v>
                </c:pt>
                <c:pt idx="771" formatCode="0.00%">
                  <c:v>-1.3685333864606013E-3</c:v>
                </c:pt>
                <c:pt idx="772" formatCode="0.00%">
                  <c:v>-1.4511551124744941E-3</c:v>
                </c:pt>
                <c:pt idx="773" formatCode="0.00%">
                  <c:v>-1.3767915156117326E-3</c:v>
                </c:pt>
                <c:pt idx="774" formatCode="0.00%">
                  <c:v>-1.3785672833769545E-3</c:v>
                </c:pt>
                <c:pt idx="775" formatCode="0.00%">
                  <c:v>-1.3840452628394763E-3</c:v>
                </c:pt>
                <c:pt idx="776" formatCode="0.00%">
                  <c:v>-1.4293695000077919E-3</c:v>
                </c:pt>
                <c:pt idx="777" formatCode="0.00%">
                  <c:v>-1.4294726766819997E-3</c:v>
                </c:pt>
                <c:pt idx="778" formatCode="0.00%">
                  <c:v>-1.3794277907481015E-3</c:v>
                </c:pt>
                <c:pt idx="779" formatCode="0.00%">
                  <c:v>-1.4730468694707129E-3</c:v>
                </c:pt>
                <c:pt idx="780" formatCode="0.00%">
                  <c:v>-1.4398907560084426E-3</c:v>
                </c:pt>
                <c:pt idx="781" formatCode="0.00%">
                  <c:v>-1.4159185192595611E-3</c:v>
                </c:pt>
                <c:pt idx="782" formatCode="0.00%">
                  <c:v>-1.4147486197645352E-3</c:v>
                </c:pt>
                <c:pt idx="783" formatCode="0.00%">
                  <c:v>-1.4140980578828052E-3</c:v>
                </c:pt>
                <c:pt idx="784" formatCode="0.00%">
                  <c:v>-1.4528583896866072E-3</c:v>
                </c:pt>
                <c:pt idx="785" formatCode="0.00%">
                  <c:v>-1.3883880334388046E-3</c:v>
                </c:pt>
                <c:pt idx="786" formatCode="0.00%">
                  <c:v>-1.4178610706340362E-3</c:v>
                </c:pt>
                <c:pt idx="787" formatCode="0.00%">
                  <c:v>-1.4205314156471305E-3</c:v>
                </c:pt>
                <c:pt idx="788" formatCode="0.00%">
                  <c:v>-1.4196378740026147E-3</c:v>
                </c:pt>
                <c:pt idx="789" formatCode="0.00%">
                  <c:v>-1.4339317241412151E-3</c:v>
                </c:pt>
                <c:pt idx="790" formatCode="0.00%">
                  <c:v>-1.4462932985966175E-3</c:v>
                </c:pt>
                <c:pt idx="791" formatCode="0.00%">
                  <c:v>-1.4468166849592248E-3</c:v>
                </c:pt>
                <c:pt idx="792" formatCode="0.00%">
                  <c:v>-1.4467509724244466E-3</c:v>
                </c:pt>
                <c:pt idx="793" formatCode="0.00%">
                  <c:v>-1.4989339170180908E-3</c:v>
                </c:pt>
                <c:pt idx="794" formatCode="0.00%">
                  <c:v>-1.501965960109871E-3</c:v>
                </c:pt>
                <c:pt idx="795" formatCode="0.00%">
                  <c:v>-1.5167027626648705E-3</c:v>
                </c:pt>
                <c:pt idx="796" formatCode="0.00%">
                  <c:v>-1.5135132880334037E-3</c:v>
                </c:pt>
                <c:pt idx="797" formatCode="0.00%">
                  <c:v>-1.5654248133675601E-3</c:v>
                </c:pt>
                <c:pt idx="798" formatCode="0.00%">
                  <c:v>-1.5893621425738975E-3</c:v>
                </c:pt>
                <c:pt idx="799" formatCode="0.00%">
                  <c:v>-1.5772960857689013E-3</c:v>
                </c:pt>
                <c:pt idx="800" formatCode="0.00%">
                  <c:v>-1.4898317125748885E-3</c:v>
                </c:pt>
                <c:pt idx="801" formatCode="0.00%">
                  <c:v>-1.4861829720389762E-3</c:v>
                </c:pt>
                <c:pt idx="802" formatCode="0.00%">
                  <c:v>-1.4799339914734963E-3</c:v>
                </c:pt>
                <c:pt idx="803" formatCode="0.00%">
                  <c:v>-1.5507536750162219E-3</c:v>
                </c:pt>
                <c:pt idx="804" formatCode="0.00%">
                  <c:v>-1.5573283698848001E-3</c:v>
                </c:pt>
                <c:pt idx="805" formatCode="0.00%">
                  <c:v>-1.5640414486713383E-3</c:v>
                </c:pt>
                <c:pt idx="806" formatCode="0.00%">
                  <c:v>-1.5798731463251524E-3</c:v>
                </c:pt>
                <c:pt idx="807" formatCode="0.00%">
                  <c:v>-1.5801113282443366E-3</c:v>
                </c:pt>
                <c:pt idx="808" formatCode="0.00%">
                  <c:v>-1.5467526838246308E-3</c:v>
                </c:pt>
                <c:pt idx="809" formatCode="0.00%">
                  <c:v>-1.557261295520921E-3</c:v>
                </c:pt>
                <c:pt idx="810" formatCode="0.00%">
                  <c:v>-1.5394438815265962E-3</c:v>
                </c:pt>
                <c:pt idx="811" formatCode="0.00%">
                  <c:v>-1.478593908343491E-3</c:v>
                </c:pt>
                <c:pt idx="812" formatCode="0.00%">
                  <c:v>-1.4697543356666821E-3</c:v>
                </c:pt>
                <c:pt idx="813" formatCode="0.00%">
                  <c:v>-1.4698445263288534E-3</c:v>
                </c:pt>
                <c:pt idx="814" formatCode="0.00%">
                  <c:v>-1.4905512296138346E-3</c:v>
                </c:pt>
                <c:pt idx="815" formatCode="0.00%">
                  <c:v>-1.4812728931265125E-3</c:v>
                </c:pt>
                <c:pt idx="816" formatCode="0.00%">
                  <c:v>-1.474324811333385E-3</c:v>
                </c:pt>
                <c:pt idx="817" formatCode="0.00%">
                  <c:v>-1.4373635363954286E-3</c:v>
                </c:pt>
                <c:pt idx="818" formatCode="0.00%">
                  <c:v>-1.4413322636181898E-3</c:v>
                </c:pt>
                <c:pt idx="819" formatCode="0.00%">
                  <c:v>-1.4522947686822045E-3</c:v>
                </c:pt>
                <c:pt idx="820" formatCode="0.00%">
                  <c:v>-1.4640732057573484E-3</c:v>
                </c:pt>
                <c:pt idx="821" formatCode="0.00%">
                  <c:v>-1.4604413132984946E-3</c:v>
                </c:pt>
                <c:pt idx="822" formatCode="0.00%">
                  <c:v>-1.4432787195174657E-3</c:v>
                </c:pt>
                <c:pt idx="823" formatCode="0.00%">
                  <c:v>-1.4522981423982298E-3</c:v>
                </c:pt>
                <c:pt idx="824" formatCode="0.00%">
                  <c:v>-1.442660083387233E-3</c:v>
                </c:pt>
                <c:pt idx="825" formatCode="0.00%">
                  <c:v>-1.4439756114213373E-3</c:v>
                </c:pt>
                <c:pt idx="826" formatCode="0.00%">
                  <c:v>-1.4674409202781666E-3</c:v>
                </c:pt>
                <c:pt idx="827" formatCode="0.00%">
                  <c:v>-1.4246264323897681E-3</c:v>
                </c:pt>
                <c:pt idx="828" formatCode="0.00%">
                  <c:v>-1.4184773273050698E-3</c:v>
                </c:pt>
                <c:pt idx="829" formatCode="0.00%">
                  <c:v>-1.4130485719241227E-3</c:v>
                </c:pt>
                <c:pt idx="830" formatCode="0.00%">
                  <c:v>-1.4092069910648895E-3</c:v>
                </c:pt>
                <c:pt idx="831" formatCode="0.00%">
                  <c:v>-1.408587956950532E-3</c:v>
                </c:pt>
                <c:pt idx="832" formatCode="0.00%">
                  <c:v>-1.397173832851574E-3</c:v>
                </c:pt>
                <c:pt idx="833" formatCode="0.00%">
                  <c:v>-1.3641946021239783E-3</c:v>
                </c:pt>
                <c:pt idx="834" formatCode="0.00%">
                  <c:v>-1.3723092172141273E-3</c:v>
                </c:pt>
                <c:pt idx="835" formatCode="0.00%">
                  <c:v>-1.3669306556003576E-3</c:v>
                </c:pt>
                <c:pt idx="836" formatCode="0.00%">
                  <c:v>-1.3231125471918105E-3</c:v>
                </c:pt>
                <c:pt idx="837" formatCode="0.00%">
                  <c:v>-1.3541087992736747E-3</c:v>
                </c:pt>
                <c:pt idx="838" formatCode="0.00%">
                  <c:v>-1.3652340463046579E-3</c:v>
                </c:pt>
                <c:pt idx="839" formatCode="0.00%">
                  <c:v>-1.368901052514266E-3</c:v>
                </c:pt>
                <c:pt idx="840" formatCode="0.00%">
                  <c:v>-1.3673636535804189E-3</c:v>
                </c:pt>
                <c:pt idx="841" formatCode="0.00%">
                  <c:v>-1.3611063473380758E-3</c:v>
                </c:pt>
                <c:pt idx="842" formatCode="0.00%">
                  <c:v>-1.3618868267325952E-3</c:v>
                </c:pt>
                <c:pt idx="843" formatCode="0.00%">
                  <c:v>-1.3535701201797014E-3</c:v>
                </c:pt>
                <c:pt idx="844" formatCode="0.00%">
                  <c:v>-1.3537080594016038E-3</c:v>
                </c:pt>
                <c:pt idx="845" formatCode="0.00%">
                  <c:v>-1.3614436161872474E-3</c:v>
                </c:pt>
                <c:pt idx="846" formatCode="0.00%">
                  <c:v>-1.3703825447550187E-3</c:v>
                </c:pt>
                <c:pt idx="847" formatCode="0.00%">
                  <c:v>-1.3585702267184668E-3</c:v>
                </c:pt>
                <c:pt idx="848" formatCode="0.00%">
                  <c:v>-1.378245187138083E-3</c:v>
                </c:pt>
                <c:pt idx="849" formatCode="0.00%">
                  <c:v>-1.3869580307196046E-3</c:v>
                </c:pt>
                <c:pt idx="850" formatCode="0.00%">
                  <c:v>-1.3724229744013668E-3</c:v>
                </c:pt>
                <c:pt idx="851" formatCode="0.00%">
                  <c:v>-1.4088323613521865E-3</c:v>
                </c:pt>
                <c:pt idx="852" formatCode="0.00%">
                  <c:v>-1.4091693472706272E-3</c:v>
                </c:pt>
                <c:pt idx="853" formatCode="0.00%">
                  <c:v>-1.4101567566434173E-3</c:v>
                </c:pt>
                <c:pt idx="854" formatCode="0.00%">
                  <c:v>-1.417779205352087E-3</c:v>
                </c:pt>
                <c:pt idx="855" formatCode="0.00%">
                  <c:v>-1.4125714597322953E-3</c:v>
                </c:pt>
                <c:pt idx="856" formatCode="0.00%">
                  <c:v>-1.3376362549200847E-3</c:v>
                </c:pt>
                <c:pt idx="857" formatCode="0.00%">
                  <c:v>-1.3479528048112518E-3</c:v>
                </c:pt>
                <c:pt idx="858" formatCode="0.00%">
                  <c:v>-1.3461022595403389E-3</c:v>
                </c:pt>
                <c:pt idx="859" formatCode="0.00%">
                  <c:v>-1.3606300780504288E-3</c:v>
                </c:pt>
                <c:pt idx="860" formatCode="0.00%">
                  <c:v>-1.3832059402780275E-3</c:v>
                </c:pt>
                <c:pt idx="861" formatCode="0.00%">
                  <c:v>-1.4417962038140823E-3</c:v>
                </c:pt>
                <c:pt idx="862" formatCode="0.00%">
                  <c:v>-1.4440695049855977E-3</c:v>
                </c:pt>
                <c:pt idx="863" formatCode="0.00%">
                  <c:v>-1.4396513830524579E-3</c:v>
                </c:pt>
                <c:pt idx="864" formatCode="0.00%">
                  <c:v>-1.4303058978530972E-3</c:v>
                </c:pt>
                <c:pt idx="865" formatCode="0.00%">
                  <c:v>-1.4280395270550063E-3</c:v>
                </c:pt>
                <c:pt idx="866" formatCode="0.00%">
                  <c:v>-1.4399717906831491E-3</c:v>
                </c:pt>
                <c:pt idx="867" formatCode="0.00%">
                  <c:v>-1.4777067123482729E-3</c:v>
                </c:pt>
                <c:pt idx="868" formatCode="0.00%">
                  <c:v>-1.4093124648990145E-3</c:v>
                </c:pt>
                <c:pt idx="869" formatCode="0.00%">
                  <c:v>-1.4093480516518576E-3</c:v>
                </c:pt>
                <c:pt idx="870" formatCode="0.00%">
                  <c:v>-1.4130695225720823E-3</c:v>
                </c:pt>
                <c:pt idx="871" formatCode="0.00%">
                  <c:v>-1.4058730290321189E-3</c:v>
                </c:pt>
                <c:pt idx="872" formatCode="0.00%">
                  <c:v>-1.3879618407713901E-3</c:v>
                </c:pt>
                <c:pt idx="873" formatCode="0.00%">
                  <c:v>-1.3961574156051391E-3</c:v>
                </c:pt>
                <c:pt idx="874" formatCode="0.00%">
                  <c:v>-1.3913078648094303E-3</c:v>
                </c:pt>
                <c:pt idx="875" formatCode="0.00%">
                  <c:v>-1.3757990018389878E-3</c:v>
                </c:pt>
                <c:pt idx="876" formatCode="0.00%">
                  <c:v>-1.3562519633932048E-3</c:v>
                </c:pt>
                <c:pt idx="877" formatCode="0.00%">
                  <c:v>-1.2996171969108655E-3</c:v>
                </c:pt>
                <c:pt idx="878" formatCode="0.00%">
                  <c:v>-1.269548548309532E-3</c:v>
                </c:pt>
                <c:pt idx="879" formatCode="0.00%">
                  <c:v>-1.2271992417606757E-3</c:v>
                </c:pt>
                <c:pt idx="880" formatCode="0.00%">
                  <c:v>-1.2879705393922559E-3</c:v>
                </c:pt>
                <c:pt idx="881" formatCode="0.00%">
                  <c:v>-1.3890064705251622E-3</c:v>
                </c:pt>
                <c:pt idx="882" formatCode="0.00%">
                  <c:v>-1.3875656976746788E-3</c:v>
                </c:pt>
                <c:pt idx="883" formatCode="0.00%">
                  <c:v>-1.3834250732128357E-3</c:v>
                </c:pt>
                <c:pt idx="884" formatCode="0.00%">
                  <c:v>-1.3817809036132077E-3</c:v>
                </c:pt>
                <c:pt idx="885" formatCode="0.00%">
                  <c:v>-1.4424488829404315E-3</c:v>
                </c:pt>
                <c:pt idx="886" formatCode="0.00%">
                  <c:v>-1.4512187101409328E-3</c:v>
                </c:pt>
                <c:pt idx="887" formatCode="0.00%">
                  <c:v>-1.4718791933769106E-3</c:v>
                </c:pt>
                <c:pt idx="888" formatCode="0.00%">
                  <c:v>-1.4849317368938741E-3</c:v>
                </c:pt>
                <c:pt idx="889" formatCode="0.00%">
                  <c:v>-1.3890488463941426E-3</c:v>
                </c:pt>
                <c:pt idx="890" formatCode="0.00%">
                  <c:v>-1.4688235582811134E-3</c:v>
                </c:pt>
                <c:pt idx="891" formatCode="0.00%">
                  <c:v>-1.4284929133420304E-3</c:v>
                </c:pt>
                <c:pt idx="892" formatCode="0.00%">
                  <c:v>-1.4272785497213732E-3</c:v>
                </c:pt>
                <c:pt idx="893" formatCode="0.00%">
                  <c:v>-1.4779210843292104E-3</c:v>
                </c:pt>
                <c:pt idx="894" formatCode="0.00%">
                  <c:v>-1.4802357680154254E-3</c:v>
                </c:pt>
                <c:pt idx="895" formatCode="0.00%">
                  <c:v>-1.4540773312790647E-3</c:v>
                </c:pt>
                <c:pt idx="896" formatCode="0.00%">
                  <c:v>-1.5552822930267086E-3</c:v>
                </c:pt>
                <c:pt idx="897" formatCode="0.00%">
                  <c:v>-1.5638029606611405E-3</c:v>
                </c:pt>
                <c:pt idx="898" formatCode="0.00%">
                  <c:v>-1.5709586379628049E-3</c:v>
                </c:pt>
                <c:pt idx="899" formatCode="0.00%">
                  <c:v>-1.5556743097650191E-3</c:v>
                </c:pt>
                <c:pt idx="900" formatCode="0.00%">
                  <c:v>-1.5558217168907471E-3</c:v>
                </c:pt>
                <c:pt idx="901" formatCode="0.00%">
                  <c:v>-1.6586253872118151E-3</c:v>
                </c:pt>
                <c:pt idx="902" formatCode="0.00%">
                  <c:v>-1.744295040619695E-3</c:v>
                </c:pt>
                <c:pt idx="903" formatCode="0.00%">
                  <c:v>-1.8036433477248461E-3</c:v>
                </c:pt>
                <c:pt idx="904" formatCode="0.00%">
                  <c:v>-1.8180219909075604E-3</c:v>
                </c:pt>
                <c:pt idx="905" formatCode="0.00%">
                  <c:v>-1.8182977214604157E-3</c:v>
                </c:pt>
                <c:pt idx="906" formatCode="0.00%">
                  <c:v>-1.8065150151848723E-3</c:v>
                </c:pt>
                <c:pt idx="907" formatCode="0.00%">
                  <c:v>-1.8739384645711926E-3</c:v>
                </c:pt>
                <c:pt idx="908" formatCode="0.00%">
                  <c:v>-1.8401260662649147E-3</c:v>
                </c:pt>
                <c:pt idx="909" formatCode="0.00%">
                  <c:v>-1.8897929250810581E-3</c:v>
                </c:pt>
                <c:pt idx="910" formatCode="0.00%">
                  <c:v>-1.8501751636014405E-3</c:v>
                </c:pt>
                <c:pt idx="911" formatCode="0.00%">
                  <c:v>-1.852548323640759E-3</c:v>
                </c:pt>
                <c:pt idx="912" formatCode="0.00%">
                  <c:v>-1.855380062786436E-3</c:v>
                </c:pt>
                <c:pt idx="913" formatCode="0.00%">
                  <c:v>-1.7975574377009362E-3</c:v>
                </c:pt>
                <c:pt idx="914" formatCode="0.00%">
                  <c:v>-1.7028431424075119E-3</c:v>
                </c:pt>
                <c:pt idx="915" formatCode="0.00%">
                  <c:v>-1.6989560066690487E-3</c:v>
                </c:pt>
                <c:pt idx="916" formatCode="0.00%">
                  <c:v>-1.6990796497307024E-3</c:v>
                </c:pt>
                <c:pt idx="917" formatCode="0.00%">
                  <c:v>-1.6912126160687109E-3</c:v>
                </c:pt>
                <c:pt idx="918" formatCode="0.00%">
                  <c:v>-1.6924665589277826E-3</c:v>
                </c:pt>
                <c:pt idx="919" formatCode="0.00%">
                  <c:v>-1.6405936885400679E-3</c:v>
                </c:pt>
                <c:pt idx="920" formatCode="0.00%">
                  <c:v>-1.686300792855578E-3</c:v>
                </c:pt>
                <c:pt idx="921" formatCode="0.00%">
                  <c:v>-1.7323440179840555E-3</c:v>
                </c:pt>
                <c:pt idx="922" formatCode="0.00%">
                  <c:v>-1.6225395414269927E-3</c:v>
                </c:pt>
                <c:pt idx="923" formatCode="0.00%">
                  <c:v>-1.5758508935987889E-3</c:v>
                </c:pt>
                <c:pt idx="924" formatCode="0.00%">
                  <c:v>-1.4651468130732377E-3</c:v>
                </c:pt>
                <c:pt idx="925" formatCode="0.00%">
                  <c:v>-1.4667134507024143E-3</c:v>
                </c:pt>
                <c:pt idx="926" formatCode="0.00%">
                  <c:v>-1.4545974637481841E-3</c:v>
                </c:pt>
                <c:pt idx="927" formatCode="0.00%">
                  <c:v>-1.4515610951303486E-3</c:v>
                </c:pt>
                <c:pt idx="928" formatCode="0.00%">
                  <c:v>-1.414122272094781E-3</c:v>
                </c:pt>
                <c:pt idx="929" formatCode="0.00%">
                  <c:v>-1.4129080104947379E-3</c:v>
                </c:pt>
                <c:pt idx="930" formatCode="0.00%">
                  <c:v>-1.3817677236331663E-3</c:v>
                </c:pt>
                <c:pt idx="931" formatCode="0.00%">
                  <c:v>-1.3029961293753896E-3</c:v>
                </c:pt>
                <c:pt idx="932" formatCode="0.00%">
                  <c:v>-1.289768596316257E-3</c:v>
                </c:pt>
                <c:pt idx="933" formatCode="0.00%">
                  <c:v>-1.3303665346878664E-3</c:v>
                </c:pt>
                <c:pt idx="934" formatCode="0.00%">
                  <c:v>-1.3274697858710639E-3</c:v>
                </c:pt>
                <c:pt idx="935" formatCode="0.00%">
                  <c:v>-1.2839517812472667E-3</c:v>
                </c:pt>
                <c:pt idx="936" formatCode="0.00%">
                  <c:v>-1.2855918916820537E-3</c:v>
                </c:pt>
                <c:pt idx="937" formatCode="0.00%">
                  <c:v>-1.1546065427225152E-3</c:v>
                </c:pt>
                <c:pt idx="938" formatCode="0.00%">
                  <c:v>-1.074583399747378E-3</c:v>
                </c:pt>
                <c:pt idx="939" formatCode="0.00%">
                  <c:v>-1.0785532744543476E-3</c:v>
                </c:pt>
                <c:pt idx="940" formatCode="0.00%">
                  <c:v>-1.0994280685261461E-3</c:v>
                </c:pt>
                <c:pt idx="941" formatCode="0.00%">
                  <c:v>-1.099757772634942E-3</c:v>
                </c:pt>
                <c:pt idx="942" formatCode="0.00%">
                  <c:v>-1.0638753779733494E-3</c:v>
                </c:pt>
                <c:pt idx="943" formatCode="0.00%">
                  <c:v>-1.0612570971269761E-3</c:v>
                </c:pt>
                <c:pt idx="944" formatCode="0.00%">
                  <c:v>-1.1025680213441538E-3</c:v>
                </c:pt>
                <c:pt idx="945" formatCode="0.00%">
                  <c:v>-1.0886653827024383E-3</c:v>
                </c:pt>
                <c:pt idx="946" formatCode="0.00%">
                  <c:v>-1.1074318625826154E-3</c:v>
                </c:pt>
                <c:pt idx="947" formatCode="0.00%">
                  <c:v>-1.1069081390860658E-3</c:v>
                </c:pt>
                <c:pt idx="948" formatCode="0.00%">
                  <c:v>-1.1056349045126534E-3</c:v>
                </c:pt>
                <c:pt idx="949" formatCode="0.00%">
                  <c:v>-1.0900249728315013E-3</c:v>
                </c:pt>
                <c:pt idx="950" formatCode="0.00%">
                  <c:v>-9.8688372996740686E-4</c:v>
                </c:pt>
                <c:pt idx="951" formatCode="0.00%">
                  <c:v>-1.0080879521349034E-3</c:v>
                </c:pt>
                <c:pt idx="952" formatCode="0.00%">
                  <c:v>-9.8866439443686879E-4</c:v>
                </c:pt>
                <c:pt idx="953" formatCode="0.00%">
                  <c:v>-9.8521553139575141E-4</c:v>
                </c:pt>
                <c:pt idx="954" formatCode="0.00%">
                  <c:v>-1.0563646594254593E-3</c:v>
                </c:pt>
                <c:pt idx="955" formatCode="0.00%">
                  <c:v>-1.0662909467648793E-3</c:v>
                </c:pt>
                <c:pt idx="956" formatCode="0.00%">
                  <c:v>-1.051117345180104E-3</c:v>
                </c:pt>
                <c:pt idx="957" formatCode="0.00%">
                  <c:v>-1.0135548652784564E-3</c:v>
                </c:pt>
                <c:pt idx="958" formatCode="0.00%">
                  <c:v>-9.9648582967076099E-4</c:v>
                </c:pt>
                <c:pt idx="959" formatCode="0.00%">
                  <c:v>-1.088698710210112E-3</c:v>
                </c:pt>
                <c:pt idx="960" formatCode="0.00%">
                  <c:v>-1.1157891891553397E-3</c:v>
                </c:pt>
                <c:pt idx="961" formatCode="0.00%">
                  <c:v>-1.1028646758309731E-3</c:v>
                </c:pt>
                <c:pt idx="962" formatCode="0.00%">
                  <c:v>-1.0536273162004978E-3</c:v>
                </c:pt>
                <c:pt idx="963" formatCode="0.00%">
                  <c:v>-1.0149299028010816E-3</c:v>
                </c:pt>
                <c:pt idx="964" formatCode="0.00%">
                  <c:v>-1.0158852993148934E-3</c:v>
                </c:pt>
                <c:pt idx="965" formatCode="0.00%">
                  <c:v>-1.0395198951767687E-3</c:v>
                </c:pt>
                <c:pt idx="966" formatCode="0.00%">
                  <c:v>-1.0060343252666672E-3</c:v>
                </c:pt>
                <c:pt idx="967" formatCode="0.00%">
                  <c:v>-1.0172797698839615E-3</c:v>
                </c:pt>
                <c:pt idx="968" formatCode="0.00%">
                  <c:v>-1.0206275775944823E-3</c:v>
                </c:pt>
                <c:pt idx="969" formatCode="0.00%">
                  <c:v>-1.0030670836909741E-3</c:v>
                </c:pt>
                <c:pt idx="970" formatCode="0.00%">
                  <c:v>-1.0019678876417755E-3</c:v>
                </c:pt>
                <c:pt idx="971" formatCode="0.00%">
                  <c:v>-1.0414865933238357E-3</c:v>
                </c:pt>
                <c:pt idx="972" formatCode="0.00%">
                  <c:v>-1.0008234622767183E-3</c:v>
                </c:pt>
                <c:pt idx="973" formatCode="0.00%">
                  <c:v>-9.5169803873398212E-4</c:v>
                </c:pt>
                <c:pt idx="974" formatCode="0.00%">
                  <c:v>-9.5802381985184842E-4</c:v>
                </c:pt>
                <c:pt idx="975" formatCode="0.00%">
                  <c:v>-9.4023996520147327E-4</c:v>
                </c:pt>
                <c:pt idx="976" formatCode="0.00%">
                  <c:v>-9.4109310982917749E-4</c:v>
                </c:pt>
                <c:pt idx="977" formatCode="0.00%">
                  <c:v>-9.4804556972031412E-4</c:v>
                </c:pt>
                <c:pt idx="978" formatCode="0.00%">
                  <c:v>-9.4249942176564613E-4</c:v>
                </c:pt>
                <c:pt idx="979" formatCode="0.00%">
                  <c:v>-9.512989071147615E-4</c:v>
                </c:pt>
                <c:pt idx="980" formatCode="0.00%">
                  <c:v>-9.5130361260676449E-4</c:v>
                </c:pt>
                <c:pt idx="981" formatCode="0.00%">
                  <c:v>-9.5349161202387678E-4</c:v>
                </c:pt>
                <c:pt idx="982" formatCode="0.00%">
                  <c:v>-9.7617202398671277E-4</c:v>
                </c:pt>
                <c:pt idx="983" formatCode="0.00%">
                  <c:v>-9.6551554666112968E-4</c:v>
                </c:pt>
                <c:pt idx="984" formatCode="0.00%">
                  <c:v>-9.0538052472529176E-4</c:v>
                </c:pt>
                <c:pt idx="985" formatCode="0.00%">
                  <c:v>-9.0894005381383577E-4</c:v>
                </c:pt>
                <c:pt idx="986" formatCode="0.00%">
                  <c:v>-9.0788635552614683E-4</c:v>
                </c:pt>
                <c:pt idx="987" formatCode="0.00%">
                  <c:v>-8.8397346664972898E-4</c:v>
                </c:pt>
                <c:pt idx="988" formatCode="0.00%">
                  <c:v>-8.7215617660248504E-4</c:v>
                </c:pt>
                <c:pt idx="989" formatCode="0.00%">
                  <c:v>-9.1702235566270413E-4</c:v>
                </c:pt>
                <c:pt idx="990" formatCode="0.00%">
                  <c:v>-9.1923228930399642E-4</c:v>
                </c:pt>
                <c:pt idx="991" formatCode="0.00%">
                  <c:v>-9.1976130135195885E-4</c:v>
                </c:pt>
                <c:pt idx="992" formatCode="0.00%">
                  <c:v>-8.071618102966846E-4</c:v>
                </c:pt>
                <c:pt idx="993" formatCode="0.00%">
                  <c:v>-8.1507217677238841E-4</c:v>
                </c:pt>
                <c:pt idx="994" formatCode="0.00%">
                  <c:v>-7.9507337581196172E-4</c:v>
                </c:pt>
                <c:pt idx="995" formatCode="0.00%">
                  <c:v>-8.1455143879197514E-4</c:v>
                </c:pt>
                <c:pt idx="996" formatCode="0.00%">
                  <c:v>-8.2072704429475216E-4</c:v>
                </c:pt>
                <c:pt idx="997" formatCode="0.00%">
                  <c:v>-7.97074949874816E-4</c:v>
                </c:pt>
                <c:pt idx="998" formatCode="0.00%">
                  <c:v>-7.988754670374236E-4</c:v>
                </c:pt>
                <c:pt idx="999" formatCode="0.00%">
                  <c:v>-8.2746619288312853E-4</c:v>
                </c:pt>
                <c:pt idx="1000" formatCode="0.00%">
                  <c:v>-8.7860289035189901E-4</c:v>
                </c:pt>
                <c:pt idx="1001" formatCode="0.00%">
                  <c:v>-8.6700967487300315E-4</c:v>
                </c:pt>
                <c:pt idx="1002" formatCode="0.00%">
                  <c:v>-8.5128849230176745E-4</c:v>
                </c:pt>
                <c:pt idx="1003" formatCode="0.00%">
                  <c:v>-8.6217344419136852E-4</c:v>
                </c:pt>
                <c:pt idx="1004" formatCode="0.00%">
                  <c:v>-8.6538836677229822E-4</c:v>
                </c:pt>
                <c:pt idx="1005" formatCode="0.00%">
                  <c:v>-8.6876762332215376E-4</c:v>
                </c:pt>
                <c:pt idx="1006" formatCode="0.00%">
                  <c:v>-2.0520711995705918E-3</c:v>
                </c:pt>
                <c:pt idx="1007" formatCode="0.00%">
                  <c:v>-2.0220563262153164E-3</c:v>
                </c:pt>
                <c:pt idx="1008" formatCode="0.00%">
                  <c:v>-2.0109687739225737E-3</c:v>
                </c:pt>
                <c:pt idx="1009" formatCode="0.00%">
                  <c:v>-2.0253159220150474E-3</c:v>
                </c:pt>
                <c:pt idx="1010" formatCode="0.00%">
                  <c:v>-4.019499522837193E-3</c:v>
                </c:pt>
                <c:pt idx="1011" formatCode="0.00%">
                  <c:v>-4.0253787663753655E-3</c:v>
                </c:pt>
                <c:pt idx="1012" formatCode="0.00%">
                  <c:v>-3.9868713066415797E-3</c:v>
                </c:pt>
                <c:pt idx="1013" formatCode="0.00%">
                  <c:v>-3.9984055080839985E-3</c:v>
                </c:pt>
                <c:pt idx="1014" formatCode="0.00%">
                  <c:v>-3.9988609399416869E-3</c:v>
                </c:pt>
                <c:pt idx="1015" formatCode="0.00%">
                  <c:v>-4.0096280904040188E-3</c:v>
                </c:pt>
                <c:pt idx="1016" formatCode="0.00%">
                  <c:v>-3.9783020934471038E-3</c:v>
                </c:pt>
                <c:pt idx="1017" formatCode="0.00%">
                  <c:v>-3.9577985672005454E-3</c:v>
                </c:pt>
                <c:pt idx="1018" formatCode="0.00%">
                  <c:v>-3.9642433222515927E-3</c:v>
                </c:pt>
                <c:pt idx="1019" formatCode="0.00%">
                  <c:v>-3.9690148349400545E-3</c:v>
                </c:pt>
                <c:pt idx="1020" formatCode="0.00%">
                  <c:v>-3.9675768002547865E-3</c:v>
                </c:pt>
                <c:pt idx="1021" formatCode="0.00%">
                  <c:v>-3.9566473677613984E-3</c:v>
                </c:pt>
                <c:pt idx="1022" formatCode="0.00%">
                  <c:v>-3.9671052696459291E-3</c:v>
                </c:pt>
                <c:pt idx="1023" formatCode="0.00%">
                  <c:v>-3.8672448253316456E-3</c:v>
                </c:pt>
                <c:pt idx="1024" formatCode="0.00%">
                  <c:v>-3.8771623544827868E-3</c:v>
                </c:pt>
                <c:pt idx="1025" formatCode="0.00%">
                  <c:v>-3.8393716173038203E-3</c:v>
                </c:pt>
                <c:pt idx="1026" formatCode="0.00%">
                  <c:v>-3.8378929364766348E-3</c:v>
                </c:pt>
                <c:pt idx="1027" formatCode="0.00%">
                  <c:v>-3.7931490473545951E-3</c:v>
                </c:pt>
                <c:pt idx="1028" formatCode="0.00%">
                  <c:v>-3.8035265859618465E-3</c:v>
                </c:pt>
                <c:pt idx="1029" formatCode="0.00%">
                  <c:v>-3.8130061288884284E-3</c:v>
                </c:pt>
                <c:pt idx="1030" formatCode="0.00%">
                  <c:v>-3.9700659789079148E-3</c:v>
                </c:pt>
                <c:pt idx="1031" formatCode="0.00%">
                  <c:v>-3.9289423683653464E-3</c:v>
                </c:pt>
                <c:pt idx="1032" formatCode="0.00%">
                  <c:v>-3.9450954325714604E-3</c:v>
                </c:pt>
                <c:pt idx="1033" formatCode="0.00%">
                  <c:v>-3.9340043795921473E-3</c:v>
                </c:pt>
                <c:pt idx="1034" formatCode="0.00%">
                  <c:v>-4.0225923763401589E-3</c:v>
                </c:pt>
                <c:pt idx="1035" formatCode="0.00%">
                  <c:v>-4.1301478141174547E-3</c:v>
                </c:pt>
                <c:pt idx="1036" formatCode="0.00%">
                  <c:v>-4.1146077000622922E-3</c:v>
                </c:pt>
                <c:pt idx="1037" formatCode="0.00%">
                  <c:v>-3.9482872478050039E-3</c:v>
                </c:pt>
                <c:pt idx="1038" formatCode="0.00%">
                  <c:v>-3.9376922305015445E-3</c:v>
                </c:pt>
                <c:pt idx="1039" formatCode="0.00%">
                  <c:v>-3.8489553517356209E-3</c:v>
                </c:pt>
                <c:pt idx="1040" formatCode="0.00%">
                  <c:v>-3.8850720935049328E-3</c:v>
                </c:pt>
                <c:pt idx="1041" formatCode="0.00%">
                  <c:v>-3.8556830046750819E-3</c:v>
                </c:pt>
                <c:pt idx="1042" formatCode="0.00%">
                  <c:v>-3.8557080125471779E-3</c:v>
                </c:pt>
                <c:pt idx="1043" formatCode="0.00%">
                  <c:v>-3.8553967247932849E-3</c:v>
                </c:pt>
                <c:pt idx="1044" formatCode="0.00%">
                  <c:v>-3.8659708371814247E-3</c:v>
                </c:pt>
                <c:pt idx="1045" formatCode="0.00%">
                  <c:v>-3.8739914527746826E-3</c:v>
                </c:pt>
                <c:pt idx="1046" formatCode="0.00%">
                  <c:v>-3.7848693201698314E-3</c:v>
                </c:pt>
                <c:pt idx="1047" formatCode="0.00%">
                  <c:v>-3.7422332903853626E-3</c:v>
                </c:pt>
                <c:pt idx="1048" formatCode="0.00%">
                  <c:v>-3.7780478171895691E-3</c:v>
                </c:pt>
                <c:pt idx="1049" formatCode="0.00%">
                  <c:v>-3.9483194007300139E-3</c:v>
                </c:pt>
                <c:pt idx="1050" formatCode="0.00%">
                  <c:v>-4.0312496503158469E-3</c:v>
                </c:pt>
                <c:pt idx="1051" formatCode="0.00%">
                  <c:v>-4.0339763842726223E-3</c:v>
                </c:pt>
                <c:pt idx="1052" formatCode="0.00%">
                  <c:v>-4.0282289579332935E-3</c:v>
                </c:pt>
                <c:pt idx="1053" formatCode="0.00%">
                  <c:v>-3.9955648124922506E-3</c:v>
                </c:pt>
                <c:pt idx="1054" formatCode="0.00%">
                  <c:v>-4.0368843118658432E-3</c:v>
                </c:pt>
                <c:pt idx="1055" formatCode="0.00%">
                  <c:v>-4.0829905011213301E-3</c:v>
                </c:pt>
                <c:pt idx="1056" formatCode="0.00%">
                  <c:v>-4.1308335034831688E-3</c:v>
                </c:pt>
                <c:pt idx="1057" formatCode="0.00%">
                  <c:v>-4.121898352245499E-3</c:v>
                </c:pt>
                <c:pt idx="1058" formatCode="0.00%">
                  <c:v>-4.1461103643379814E-3</c:v>
                </c:pt>
                <c:pt idx="1059" formatCode="0.00%">
                  <c:v>-4.1114400767707851E-3</c:v>
                </c:pt>
                <c:pt idx="1060" formatCode="0.00%">
                  <c:v>-4.1114597176830012E-3</c:v>
                </c:pt>
                <c:pt idx="1061" formatCode="0.00%">
                  <c:v>-4.0935569808999636E-3</c:v>
                </c:pt>
                <c:pt idx="1062" formatCode="0.00%">
                  <c:v>-4.0919162458456608E-3</c:v>
                </c:pt>
                <c:pt idx="1063" formatCode="0.00%">
                  <c:v>-4.0409422644806202E-3</c:v>
                </c:pt>
                <c:pt idx="1064" formatCode="0.00%">
                  <c:v>-4.08883719723626E-3</c:v>
                </c:pt>
                <c:pt idx="1065" formatCode="0.00%">
                  <c:v>-4.083371975112899E-3</c:v>
                </c:pt>
                <c:pt idx="1066" formatCode="0.00%">
                  <c:v>-4.078427422700287E-3</c:v>
                </c:pt>
                <c:pt idx="1067" formatCode="0.00%">
                  <c:v>-4.1196161015950201E-3</c:v>
                </c:pt>
                <c:pt idx="1068" formatCode="0.00%">
                  <c:v>-4.1120402670766429E-3</c:v>
                </c:pt>
                <c:pt idx="1069" formatCode="0.00%">
                  <c:v>-4.1046449004526267E-3</c:v>
                </c:pt>
                <c:pt idx="1070" formatCode="0.00%">
                  <c:v>-4.1047027836155145E-3</c:v>
                </c:pt>
                <c:pt idx="1071" formatCode="0.00%">
                  <c:v>-4.131919173883794E-3</c:v>
                </c:pt>
                <c:pt idx="1072" formatCode="0.00%">
                  <c:v>-4.1432303007339528E-3</c:v>
                </c:pt>
                <c:pt idx="1073" formatCode="0.00%">
                  <c:v>-4.1440082049076683E-3</c:v>
                </c:pt>
                <c:pt idx="1074" formatCode="0.00%">
                  <c:v>-4.1747664656099671E-3</c:v>
                </c:pt>
                <c:pt idx="1075" formatCode="0.00%">
                  <c:v>-4.1767732704311097E-3</c:v>
                </c:pt>
                <c:pt idx="1076" formatCode="0.00%">
                  <c:v>-4.1841548397910794E-3</c:v>
                </c:pt>
                <c:pt idx="1077" formatCode="0.00%">
                  <c:v>-4.286469709636035E-3</c:v>
                </c:pt>
                <c:pt idx="1078" formatCode="0.00%">
                  <c:v>-4.2795886376500621E-3</c:v>
                </c:pt>
                <c:pt idx="1079" formatCode="0.00%">
                  <c:v>-4.2274427331745398E-3</c:v>
                </c:pt>
                <c:pt idx="1080" formatCode="0.00%">
                  <c:v>-4.2271479217094732E-3</c:v>
                </c:pt>
                <c:pt idx="1081" formatCode="0.00%">
                  <c:v>-4.2382501113421636E-3</c:v>
                </c:pt>
                <c:pt idx="1082" formatCode="0.00%">
                  <c:v>-4.2629255339851797E-3</c:v>
                </c:pt>
                <c:pt idx="1083" formatCode="0.00%">
                  <c:v>-4.2760303740319652E-3</c:v>
                </c:pt>
                <c:pt idx="1084" formatCode="0.00%">
                  <c:v>-4.2203725312868201E-3</c:v>
                </c:pt>
                <c:pt idx="1085" formatCode="0.00%">
                  <c:v>-4.1912517138841567E-3</c:v>
                </c:pt>
                <c:pt idx="1086" formatCode="0.00%">
                  <c:v>-4.1737178545755045E-3</c:v>
                </c:pt>
                <c:pt idx="1087" formatCode="0.00%">
                  <c:v>-4.1764455109168236E-3</c:v>
                </c:pt>
                <c:pt idx="1088" formatCode="0.00%">
                  <c:v>-4.2133150657275957E-3</c:v>
                </c:pt>
                <c:pt idx="1089" formatCode="0.00%">
                  <c:v>-4.2157243129436021E-3</c:v>
                </c:pt>
                <c:pt idx="1090" formatCode="0.00%">
                  <c:v>-4.2138638217314901E-3</c:v>
                </c:pt>
                <c:pt idx="1091" formatCode="0.00%">
                  <c:v>-4.2178062276287363E-3</c:v>
                </c:pt>
                <c:pt idx="1092" formatCode="0.00%">
                  <c:v>-4.2299050409621841E-3</c:v>
                </c:pt>
                <c:pt idx="1093" formatCode="0.00%">
                  <c:v>-4.1870471452853941E-3</c:v>
                </c:pt>
                <c:pt idx="1094" formatCode="0.00%">
                  <c:v>-4.1900806628485318E-3</c:v>
                </c:pt>
                <c:pt idx="1095" formatCode="0.00%">
                  <c:v>-4.1815688527664374E-3</c:v>
                </c:pt>
                <c:pt idx="1096" formatCode="0.00%">
                  <c:v>-4.1624172680985831E-3</c:v>
                </c:pt>
                <c:pt idx="1097" formatCode="0.00%">
                  <c:v>-4.2278165789278836E-3</c:v>
                </c:pt>
                <c:pt idx="1098" formatCode="0.00%">
                  <c:v>-4.1694255773207338E-3</c:v>
                </c:pt>
                <c:pt idx="1099" formatCode="0.00%">
                  <c:v>-4.1340221763180203E-3</c:v>
                </c:pt>
                <c:pt idx="1100" formatCode="0.00%">
                  <c:v>-4.1063612701758533E-3</c:v>
                </c:pt>
                <c:pt idx="1101" formatCode="0.00%">
                  <c:v>-4.1003875070621115E-3</c:v>
                </c:pt>
                <c:pt idx="1102" formatCode="0.00%">
                  <c:v>-4.1480484299807607E-3</c:v>
                </c:pt>
                <c:pt idx="1103" formatCode="0.00%">
                  <c:v>-4.1695969070779139E-3</c:v>
                </c:pt>
                <c:pt idx="1104" formatCode="0.00%">
                  <c:v>-4.1540959003700736E-3</c:v>
                </c:pt>
                <c:pt idx="1105" formatCode="0.00%">
                  <c:v>-4.0975294105178584E-3</c:v>
                </c:pt>
                <c:pt idx="1106" formatCode="0.00%">
                  <c:v>-4.1247695475448709E-3</c:v>
                </c:pt>
                <c:pt idx="1107" formatCode="0.00%">
                  <c:v>-4.1150201015751758E-3</c:v>
                </c:pt>
                <c:pt idx="1108" formatCode="0.00%">
                  <c:v>-4.1366061798443453E-3</c:v>
                </c:pt>
                <c:pt idx="1109" formatCode="0.00%">
                  <c:v>-4.1614600150612149E-3</c:v>
                </c:pt>
                <c:pt idx="1110" formatCode="0.00%">
                  <c:v>-4.1734430866784064E-3</c:v>
                </c:pt>
                <c:pt idx="1111" formatCode="0.00%">
                  <c:v>-4.1431978945154629E-3</c:v>
                </c:pt>
                <c:pt idx="1112" formatCode="0.00%">
                  <c:v>-4.1394512843535257E-3</c:v>
                </c:pt>
                <c:pt idx="1113" formatCode="0.00%">
                  <c:v>-4.1631551339017074E-3</c:v>
                </c:pt>
                <c:pt idx="1114" formatCode="0.00%">
                  <c:v>-4.14066759736572E-3</c:v>
                </c:pt>
                <c:pt idx="1115" formatCode="0.00%">
                  <c:v>-4.1434579983331346E-3</c:v>
                </c:pt>
                <c:pt idx="1116" formatCode="0.00%">
                  <c:v>-4.1593700186376842E-3</c:v>
                </c:pt>
                <c:pt idx="1117" formatCode="0.00%">
                  <c:v>-4.0964339727037578E-3</c:v>
                </c:pt>
                <c:pt idx="1118" formatCode="0.00%">
                  <c:v>-4.104455855501031E-3</c:v>
                </c:pt>
                <c:pt idx="1119" formatCode="0.00%">
                  <c:v>-4.0715448844964169E-3</c:v>
                </c:pt>
                <c:pt idx="1120" formatCode="0.00%">
                  <c:v>-4.0128322876449851E-3</c:v>
                </c:pt>
                <c:pt idx="1121" formatCode="0.00%">
                  <c:v>-4.0005602855105356E-3</c:v>
                </c:pt>
                <c:pt idx="1122" formatCode="0.00%">
                  <c:v>-4.07526947723744E-3</c:v>
                </c:pt>
                <c:pt idx="1123" formatCode="0.00%">
                  <c:v>-4.0953308592548213E-3</c:v>
                </c:pt>
                <c:pt idx="1124" formatCode="0.00%">
                  <c:v>-4.0678597074064217E-3</c:v>
                </c:pt>
                <c:pt idx="1125" formatCode="0.00%">
                  <c:v>-4.117428449205842E-3</c:v>
                </c:pt>
                <c:pt idx="1126" formatCode="0.00%">
                  <c:v>-4.1339851517105675E-3</c:v>
                </c:pt>
                <c:pt idx="1127" formatCode="0.00%">
                  <c:v>-4.1679140846128462E-3</c:v>
                </c:pt>
                <c:pt idx="1128" formatCode="0.00%">
                  <c:v>-4.1614092363030618E-3</c:v>
                </c:pt>
                <c:pt idx="1129" formatCode="0.00%">
                  <c:v>-4.1578885663972297E-3</c:v>
                </c:pt>
                <c:pt idx="1130" formatCode="0.00%">
                  <c:v>-4.1286463965738221E-3</c:v>
                </c:pt>
                <c:pt idx="1131" formatCode="0.00%">
                  <c:v>-4.083789656024607E-3</c:v>
                </c:pt>
                <c:pt idx="1132" formatCode="0.00%">
                  <c:v>-4.0831192885903041E-3</c:v>
                </c:pt>
                <c:pt idx="1133" formatCode="0.00%">
                  <c:v>-4.1166992821979366E-3</c:v>
                </c:pt>
                <c:pt idx="1134" formatCode="0.00%">
                  <c:v>-4.1495385293557133E-3</c:v>
                </c:pt>
                <c:pt idx="1135" formatCode="0.00%">
                  <c:v>-4.1396705941273565E-3</c:v>
                </c:pt>
                <c:pt idx="1136" formatCode="0.00%">
                  <c:v>-4.1405287760711805E-3</c:v>
                </c:pt>
                <c:pt idx="1137" formatCode="0.00%">
                  <c:v>-4.1374056656220994E-3</c:v>
                </c:pt>
                <c:pt idx="1138" formatCode="0.00%">
                  <c:v>-4.1340168582437685E-3</c:v>
                </c:pt>
                <c:pt idx="1139" formatCode="0.00%">
                  <c:v>-4.1577175343089044E-3</c:v>
                </c:pt>
                <c:pt idx="1140" formatCode="0.00%">
                  <c:v>-4.1738481710957599E-3</c:v>
                </c:pt>
                <c:pt idx="1141" formatCode="0.00%">
                  <c:v>-4.160400700713298E-3</c:v>
                </c:pt>
                <c:pt idx="1142" formatCode="0.00%">
                  <c:v>-4.1739097722937116E-3</c:v>
                </c:pt>
                <c:pt idx="1143" formatCode="0.00%">
                  <c:v>-4.2621675726558263E-3</c:v>
                </c:pt>
                <c:pt idx="1144" formatCode="0.00%">
                  <c:v>-4.274315887178165E-3</c:v>
                </c:pt>
                <c:pt idx="1145" formatCode="0.00%">
                  <c:v>-4.2607554496895475E-3</c:v>
                </c:pt>
                <c:pt idx="1146" formatCode="0.00%">
                  <c:v>-4.2257731298645414E-3</c:v>
                </c:pt>
                <c:pt idx="1147" formatCode="0.00%">
                  <c:v>-4.1837090421881946E-3</c:v>
                </c:pt>
                <c:pt idx="1148" formatCode="0.00%">
                  <c:v>-4.1150897589505506E-3</c:v>
                </c:pt>
                <c:pt idx="1149" formatCode="0.00%">
                  <c:v>-4.1415258530961181E-3</c:v>
                </c:pt>
                <c:pt idx="1150" formatCode="0.00%">
                  <c:v>-4.1395377374510295E-3</c:v>
                </c:pt>
                <c:pt idx="1151" formatCode="0.00%">
                  <c:v>-4.1203929346889656E-3</c:v>
                </c:pt>
                <c:pt idx="1152" formatCode="0.00%">
                  <c:v>-4.1005524105441615E-3</c:v>
                </c:pt>
                <c:pt idx="1153" formatCode="0.00%">
                  <c:v>-3.99995652415127E-3</c:v>
                </c:pt>
                <c:pt idx="1154" formatCode="0.00%">
                  <c:v>-3.9550093840386678E-3</c:v>
                </c:pt>
                <c:pt idx="1155" formatCode="0.00%">
                  <c:v>-3.872034215308396E-3</c:v>
                </c:pt>
                <c:pt idx="1156" formatCode="0.00%">
                  <c:v>-3.8749661160666291E-3</c:v>
                </c:pt>
                <c:pt idx="1157" formatCode="0.00%">
                  <c:v>-3.8631132914374172E-3</c:v>
                </c:pt>
                <c:pt idx="1158" formatCode="0.00%">
                  <c:v>-3.9229582264262847E-3</c:v>
                </c:pt>
                <c:pt idx="1159" formatCode="0.00%">
                  <c:v>-4.0067112907926639E-3</c:v>
                </c:pt>
                <c:pt idx="1160" formatCode="0.00%">
                  <c:v>-4.1037520013623013E-3</c:v>
                </c:pt>
                <c:pt idx="1161" formatCode="0.00%">
                  <c:v>-4.1049185530393044E-3</c:v>
                </c:pt>
                <c:pt idx="1162" formatCode="0.00%">
                  <c:v>-3.7022451241621561E-3</c:v>
                </c:pt>
                <c:pt idx="1163" formatCode="0.00%">
                  <c:v>-3.7090529409766065E-3</c:v>
                </c:pt>
                <c:pt idx="1164" formatCode="0.00%">
                  <c:v>-3.7879832340331591E-3</c:v>
                </c:pt>
                <c:pt idx="1165" formatCode="0.00%">
                  <c:v>-3.5824590338872156E-3</c:v>
                </c:pt>
                <c:pt idx="1166" formatCode="0.00%">
                  <c:v>-3.469309598279062E-3</c:v>
                </c:pt>
                <c:pt idx="1167" formatCode="0.00%">
                  <c:v>-3.466900932584862E-3</c:v>
                </c:pt>
                <c:pt idx="1168" formatCode="0.00%">
                  <c:v>-3.4691148763973181E-3</c:v>
                </c:pt>
                <c:pt idx="1169" formatCode="0.00%">
                  <c:v>-3.4665181636851783E-3</c:v>
                </c:pt>
                <c:pt idx="1170" formatCode="0.00%">
                  <c:v>-3.3976060331280637E-3</c:v>
                </c:pt>
                <c:pt idx="1171" formatCode="0.00%">
                  <c:v>-3.3976071274958268E-3</c:v>
                </c:pt>
                <c:pt idx="1172" formatCode="0.00%">
                  <c:v>-3.4077528548315111E-3</c:v>
                </c:pt>
                <c:pt idx="1173" formatCode="0.00%">
                  <c:v>-3.3714213842495136E-3</c:v>
                </c:pt>
                <c:pt idx="1174" formatCode="0.00%">
                  <c:v>-3.3387348265098114E-3</c:v>
                </c:pt>
                <c:pt idx="1175" formatCode="0.00%">
                  <c:v>-3.2849681726724658E-3</c:v>
                </c:pt>
                <c:pt idx="1176" formatCode="0.00%">
                  <c:v>-3.2566713455707136E-3</c:v>
                </c:pt>
                <c:pt idx="1177" formatCode="0.00%">
                  <c:v>-3.2558301578540783E-3</c:v>
                </c:pt>
                <c:pt idx="1178" formatCode="0.00%">
                  <c:v>-3.2557319758923335E-3</c:v>
                </c:pt>
                <c:pt idx="1179" formatCode="0.00%">
                  <c:v>-3.2288740116141156E-3</c:v>
                </c:pt>
                <c:pt idx="1180" formatCode="0.00%">
                  <c:v>-3.2250032644339753E-3</c:v>
                </c:pt>
                <c:pt idx="1181" formatCode="0.00%">
                  <c:v>-3.2830522936799014E-3</c:v>
                </c:pt>
                <c:pt idx="1182" formatCode="0.00%">
                  <c:v>-3.2934936086201419E-3</c:v>
                </c:pt>
                <c:pt idx="1183" formatCode="0.00%">
                  <c:v>-3.27756750447393E-3</c:v>
                </c:pt>
                <c:pt idx="1184" formatCode="0.00%">
                  <c:v>-3.2632670726085791E-3</c:v>
                </c:pt>
                <c:pt idx="1185" formatCode="0.00%">
                  <c:v>-3.2641370497454511E-3</c:v>
                </c:pt>
                <c:pt idx="1186" formatCode="0.00%">
                  <c:v>-3.2146031275815459E-3</c:v>
                </c:pt>
                <c:pt idx="1187" formatCode="0.00%">
                  <c:v>-3.1829130670814575E-3</c:v>
                </c:pt>
                <c:pt idx="1188" formatCode="0.00%">
                  <c:v>-3.2293809335174478E-3</c:v>
                </c:pt>
                <c:pt idx="1189" formatCode="0.00%">
                  <c:v>-3.2109981782557535E-3</c:v>
                </c:pt>
                <c:pt idx="1190" formatCode="0.00%">
                  <c:v>-3.2139885117696554E-3</c:v>
                </c:pt>
                <c:pt idx="1191" formatCode="0.00%">
                  <c:v>-3.2342692848969269E-3</c:v>
                </c:pt>
                <c:pt idx="1192" formatCode="0.00%">
                  <c:v>-3.1753674673136653E-3</c:v>
                </c:pt>
                <c:pt idx="1193" formatCode="0.00%">
                  <c:v>-3.1225260714130079E-3</c:v>
                </c:pt>
                <c:pt idx="1194" formatCode="0.00%">
                  <c:v>-3.1655564282021612E-3</c:v>
                </c:pt>
                <c:pt idx="1195" formatCode="0.00%">
                  <c:v>-3.1601161648473035E-3</c:v>
                </c:pt>
                <c:pt idx="1196" formatCode="0.00%">
                  <c:v>-3.1616269691906243E-3</c:v>
                </c:pt>
                <c:pt idx="1197" formatCode="0.00%">
                  <c:v>-2.9717099509889676E-3</c:v>
                </c:pt>
                <c:pt idx="1198" formatCode="0.00%">
                  <c:v>-2.8928803451749863E-3</c:v>
                </c:pt>
                <c:pt idx="1199" formatCode="0.00%">
                  <c:v>-2.8744477597343505E-3</c:v>
                </c:pt>
                <c:pt idx="1200" formatCode="0.00%">
                  <c:v>-2.8034651920980022E-3</c:v>
                </c:pt>
                <c:pt idx="1201" formatCode="0.00%">
                  <c:v>-2.8268189234150476E-3</c:v>
                </c:pt>
                <c:pt idx="1202" formatCode="0.00%">
                  <c:v>-2.8201136957868751E-3</c:v>
                </c:pt>
                <c:pt idx="1203" formatCode="0.00%">
                  <c:v>-2.7177748972366453E-3</c:v>
                </c:pt>
                <c:pt idx="1204" formatCode="0.00%">
                  <c:v>-2.6909247220198891E-3</c:v>
                </c:pt>
                <c:pt idx="1205" formatCode="0.00%">
                  <c:v>-2.6119648547402001E-3</c:v>
                </c:pt>
                <c:pt idx="1206" formatCode="0.00%">
                  <c:v>-2.6175272380918775E-3</c:v>
                </c:pt>
                <c:pt idx="1207" formatCode="0.00%">
                  <c:v>-2.5597736642357267E-3</c:v>
                </c:pt>
                <c:pt idx="1208" formatCode="0.00%">
                  <c:v>-2.552241360860602E-3</c:v>
                </c:pt>
                <c:pt idx="1209" formatCode="0.00%">
                  <c:v>-2.5483500367464336E-3</c:v>
                </c:pt>
                <c:pt idx="1210" formatCode="0.00%">
                  <c:v>-2.3691876434347482E-3</c:v>
                </c:pt>
                <c:pt idx="1211" formatCode="0.00%">
                  <c:v>-2.3914133504338263E-3</c:v>
                </c:pt>
                <c:pt idx="1212" formatCode="0.00%">
                  <c:v>-2.4077567365277559E-3</c:v>
                </c:pt>
                <c:pt idx="1213" formatCode="0.00%">
                  <c:v>-2.4342126812648412E-3</c:v>
                </c:pt>
                <c:pt idx="1214" formatCode="0.00%">
                  <c:v>-2.4381925311610028E-3</c:v>
                </c:pt>
                <c:pt idx="1215" formatCode="0.00%">
                  <c:v>-2.4341000439113934E-3</c:v>
                </c:pt>
                <c:pt idx="1216" formatCode="0.00%">
                  <c:v>-2.4134033133973061E-3</c:v>
                </c:pt>
                <c:pt idx="1217" formatCode="0.00%">
                  <c:v>-2.1036022790469483E-3</c:v>
                </c:pt>
                <c:pt idx="1218" formatCode="0.00%">
                  <c:v>-2.0934897438631E-3</c:v>
                </c:pt>
                <c:pt idx="1219" formatCode="0.00%">
                  <c:v>-2.1204454564417857E-3</c:v>
                </c:pt>
                <c:pt idx="1220" formatCode="0.00%">
                  <c:v>-2.0634543134507785E-3</c:v>
                </c:pt>
                <c:pt idx="1221" formatCode="0.00%">
                  <c:v>-2.0282482142547284E-3</c:v>
                </c:pt>
                <c:pt idx="1222" formatCode="0.00%">
                  <c:v>-1.9687777237977072E-3</c:v>
                </c:pt>
                <c:pt idx="1223" formatCode="0.00%">
                  <c:v>-1.9739311064315875E-3</c:v>
                </c:pt>
                <c:pt idx="1224" formatCode="0.00%">
                  <c:v>-1.8728436915767636E-3</c:v>
                </c:pt>
                <c:pt idx="1225" formatCode="0.00%">
                  <c:v>-2.0947490715875934E-3</c:v>
                </c:pt>
                <c:pt idx="1226" formatCode="0.00%">
                  <c:v>-2.0378315711941063E-3</c:v>
                </c:pt>
                <c:pt idx="1227" formatCode="0.00%">
                  <c:v>-2.0177063572263849E-3</c:v>
                </c:pt>
                <c:pt idx="1228" formatCode="0.00%">
                  <c:v>-2.0306280981294451E-3</c:v>
                </c:pt>
                <c:pt idx="1229" formatCode="0.00%">
                  <c:v>-2.0097418576372934E-3</c:v>
                </c:pt>
                <c:pt idx="1230" formatCode="0.00%">
                  <c:v>-2.0687803741626168E-3</c:v>
                </c:pt>
                <c:pt idx="1231" formatCode="0.00%">
                  <c:v>-2.0592915618479306E-3</c:v>
                </c:pt>
                <c:pt idx="1232" formatCode="0.00%">
                  <c:v>-2.0610050584519736E-3</c:v>
                </c:pt>
                <c:pt idx="1233" formatCode="0.00%">
                  <c:v>-2.0637915477535913E-3</c:v>
                </c:pt>
                <c:pt idx="1234" formatCode="0.00%">
                  <c:v>-2.102094346950828E-3</c:v>
                </c:pt>
                <c:pt idx="1235" formatCode="0.00%">
                  <c:v>-1.9164709201553096E-3</c:v>
                </c:pt>
                <c:pt idx="1236" formatCode="0.00%">
                  <c:v>-1.9167727972174628E-3</c:v>
                </c:pt>
                <c:pt idx="1237" formatCode="0.00%">
                  <c:v>-1.9149353465282709E-3</c:v>
                </c:pt>
                <c:pt idx="1238" formatCode="0.00%">
                  <c:v>-1.939611123795433E-3</c:v>
                </c:pt>
                <c:pt idx="1239" formatCode="0.00%">
                  <c:v>-1.8900753902877619E-3</c:v>
                </c:pt>
                <c:pt idx="1240" formatCode="0.00%">
                  <c:v>-1.8879776616432149E-3</c:v>
                </c:pt>
                <c:pt idx="1241" formatCode="0.00%">
                  <c:v>-1.8961379334975527E-3</c:v>
                </c:pt>
                <c:pt idx="1242" formatCode="0.00%">
                  <c:v>-1.8487612549807769E-3</c:v>
                </c:pt>
                <c:pt idx="1243" formatCode="0.00%">
                  <c:v>-1.8449368579659571E-3</c:v>
                </c:pt>
                <c:pt idx="1244" formatCode="0.00%">
                  <c:v>-1.8649787068449782E-3</c:v>
                </c:pt>
                <c:pt idx="1245" formatCode="0.00%">
                  <c:v>-2.0780583146985873E-3</c:v>
                </c:pt>
                <c:pt idx="1246" formatCode="0.00%">
                  <c:v>-2.0071188820513508E-3</c:v>
                </c:pt>
                <c:pt idx="1247" formatCode="0.00%">
                  <c:v>-2.0037397466574382E-3</c:v>
                </c:pt>
                <c:pt idx="1248" formatCode="0.00%">
                  <c:v>-1.9755249108868757E-3</c:v>
                </c:pt>
                <c:pt idx="1249" formatCode="0.00%">
                  <c:v>-1.9281485036173815E-3</c:v>
                </c:pt>
                <c:pt idx="1250" formatCode="0.00%">
                  <c:v>-1.8793395450743024E-3</c:v>
                </c:pt>
                <c:pt idx="1251" formatCode="0.00%">
                  <c:v>-1.8900625846244405E-3</c:v>
                </c:pt>
                <c:pt idx="1252" formatCode="0.00%">
                  <c:v>-1.9105870108068919E-3</c:v>
                </c:pt>
                <c:pt idx="1253" formatCode="0.00%">
                  <c:v>-1.8585400505416703E-3</c:v>
                </c:pt>
                <c:pt idx="1254" formatCode="0.00%">
                  <c:v>-1.8059982873275364E-3</c:v>
                </c:pt>
                <c:pt idx="1255" formatCode="0.00%">
                  <c:v>-1.9606034267794885E-3</c:v>
                </c:pt>
                <c:pt idx="1256" formatCode="0.00%">
                  <c:v>-1.9561129084854773E-3</c:v>
                </c:pt>
                <c:pt idx="1257" formatCode="0.00%">
                  <c:v>-1.9760389871216616E-3</c:v>
                </c:pt>
                <c:pt idx="1258" formatCode="0.00%">
                  <c:v>-1.8819383917144314E-3</c:v>
                </c:pt>
                <c:pt idx="1259" formatCode="0.00%">
                  <c:v>-1.7959444139016047E-3</c:v>
                </c:pt>
                <c:pt idx="1260" formatCode="0.00%">
                  <c:v>-1.8047394697724116E-3</c:v>
                </c:pt>
                <c:pt idx="1261" formatCode="0.00%">
                  <c:v>-1.7168621117282512E-3</c:v>
                </c:pt>
                <c:pt idx="1262" formatCode="0.00%">
                  <c:v>-1.7115197223533385E-3</c:v>
                </c:pt>
                <c:pt idx="1263" formatCode="0.00%">
                  <c:v>-1.6977706854585037E-3</c:v>
                </c:pt>
                <c:pt idx="1264" formatCode="0.00%">
                  <c:v>-1.7302377750912888E-3</c:v>
                </c:pt>
                <c:pt idx="1265" formatCode="0.00%">
                  <c:v>-1.7495363822034732E-3</c:v>
                </c:pt>
                <c:pt idx="1266" formatCode="0.00%">
                  <c:v>-1.7431444179817103E-3</c:v>
                </c:pt>
                <c:pt idx="1267" formatCode="0.00%">
                  <c:v>-1.7412199317589291E-3</c:v>
                </c:pt>
                <c:pt idx="1268" formatCode="0.00%">
                  <c:v>-1.7460841966760975E-3</c:v>
                </c:pt>
                <c:pt idx="1269" formatCode="0.00%">
                  <c:v>-1.7397021940324282E-3</c:v>
                </c:pt>
                <c:pt idx="1270" formatCode="0.00%">
                  <c:v>-1.7666965544482181E-3</c:v>
                </c:pt>
                <c:pt idx="1271" formatCode="0.00%">
                  <c:v>-1.7745487099005766E-3</c:v>
                </c:pt>
                <c:pt idx="1272" formatCode="0.00%">
                  <c:v>-1.8689771630925889E-3</c:v>
                </c:pt>
                <c:pt idx="1273" formatCode="0.00%">
                  <c:v>-1.9948612514887124E-3</c:v>
                </c:pt>
                <c:pt idx="1274" formatCode="0.00%">
                  <c:v>-1.9729550732579294E-3</c:v>
                </c:pt>
                <c:pt idx="1275" formatCode="0.00%">
                  <c:v>-1.977107052583249E-3</c:v>
                </c:pt>
                <c:pt idx="1276" formatCode="0.00%">
                  <c:v>-1.9084480339118387E-3</c:v>
                </c:pt>
                <c:pt idx="1277" formatCode="0.00%">
                  <c:v>-2.0101360026300065E-3</c:v>
                </c:pt>
                <c:pt idx="1278" formatCode="0.00%">
                  <c:v>-2.0110232251033394E-3</c:v>
                </c:pt>
                <c:pt idx="1279" formatCode="0.00%">
                  <c:v>-2.142913778762464E-3</c:v>
                </c:pt>
                <c:pt idx="1280" formatCode="0.00%">
                  <c:v>-2.1568540181004792E-3</c:v>
                </c:pt>
                <c:pt idx="1281" formatCode="0.00%">
                  <c:v>-2.1536440301819157E-3</c:v>
                </c:pt>
                <c:pt idx="1282" formatCode="0.00%">
                  <c:v>-2.1329464852991725E-3</c:v>
                </c:pt>
                <c:pt idx="1283" formatCode="0.00%">
                  <c:v>-2.1433677155726152E-3</c:v>
                </c:pt>
                <c:pt idx="1284" formatCode="0.00%">
                  <c:v>-2.1016555051015934E-3</c:v>
                </c:pt>
                <c:pt idx="1285" formatCode="0.00%">
                  <c:v>-2.0815591362058072E-3</c:v>
                </c:pt>
                <c:pt idx="1286" formatCode="0.00%">
                  <c:v>-2.0556966328725591E-3</c:v>
                </c:pt>
                <c:pt idx="1287" formatCode="0.00%">
                  <c:v>-2.0632738276777085E-3</c:v>
                </c:pt>
                <c:pt idx="1288" formatCode="0.00%">
                  <c:v>-2.0580347865184617E-3</c:v>
                </c:pt>
                <c:pt idx="1289" formatCode="0.00%">
                  <c:v>-2.0458179059221621E-3</c:v>
                </c:pt>
                <c:pt idx="1290" formatCode="0.00%">
                  <c:v>-2.0226045598805212E-3</c:v>
                </c:pt>
                <c:pt idx="1291" formatCode="0.00%">
                  <c:v>-2.0194012572080887E-3</c:v>
                </c:pt>
                <c:pt idx="1292" formatCode="0.00%">
                  <c:v>-2.0696491613245542E-3</c:v>
                </c:pt>
                <c:pt idx="1293" formatCode="0.00%">
                  <c:v>-1.9915000468962059E-3</c:v>
                </c:pt>
                <c:pt idx="1294" formatCode="0.00%">
                  <c:v>-2.0227255289708493E-3</c:v>
                </c:pt>
                <c:pt idx="1295" formatCode="0.00%">
                  <c:v>-1.978605637032789E-3</c:v>
                </c:pt>
                <c:pt idx="1296" formatCode="0.00%">
                  <c:v>-1.9962232650965507E-3</c:v>
                </c:pt>
                <c:pt idx="1297" formatCode="0.00%">
                  <c:v>-1.9373069497374169E-3</c:v>
                </c:pt>
                <c:pt idx="1298" formatCode="0.00%">
                  <c:v>-1.8756258219748689E-3</c:v>
                </c:pt>
                <c:pt idx="1299" formatCode="0.00%">
                  <c:v>-1.8912175635324609E-3</c:v>
                </c:pt>
                <c:pt idx="1300" formatCode="0.00%">
                  <c:v>-1.9068605564634619E-3</c:v>
                </c:pt>
                <c:pt idx="1301" formatCode="0.00%">
                  <c:v>-1.9108478413200104E-3</c:v>
                </c:pt>
                <c:pt idx="1302" formatCode="0.00%">
                  <c:v>-1.9218253247763918E-3</c:v>
                </c:pt>
                <c:pt idx="1303" formatCode="0.00%">
                  <c:v>-1.8199332505743696E-3</c:v>
                </c:pt>
                <c:pt idx="1304" formatCode="0.00%">
                  <c:v>-1.8060413189191181E-3</c:v>
                </c:pt>
                <c:pt idx="1305" formatCode="0.00%">
                  <c:v>-1.7887034527848296E-3</c:v>
                </c:pt>
                <c:pt idx="1306" formatCode="0.00%">
                  <c:v>-1.80292014923061E-3</c:v>
                </c:pt>
                <c:pt idx="1307" formatCode="0.00%">
                  <c:v>-1.7928629033984907E-3</c:v>
                </c:pt>
                <c:pt idx="1308" formatCode="0.00%">
                  <c:v>-1.8389689930775784E-3</c:v>
                </c:pt>
                <c:pt idx="1309" formatCode="0.00%">
                  <c:v>-1.8099456690636936E-3</c:v>
                </c:pt>
                <c:pt idx="1310" formatCode="0.00%">
                  <c:v>-1.8126741330799986E-3</c:v>
                </c:pt>
                <c:pt idx="1311" formatCode="0.00%">
                  <c:v>-1.8207055557861382E-3</c:v>
                </c:pt>
                <c:pt idx="1312" formatCode="0.00%">
                  <c:v>-1.8139888242887127E-3</c:v>
                </c:pt>
                <c:pt idx="1313" formatCode="0.00%">
                  <c:v>-1.8408625033696988E-3</c:v>
                </c:pt>
                <c:pt idx="1314" formatCode="0.00%">
                  <c:v>-1.8172387590080011E-3</c:v>
                </c:pt>
                <c:pt idx="1315" formatCode="0.00%">
                  <c:v>-1.8536591510098128E-3</c:v>
                </c:pt>
                <c:pt idx="1316" formatCode="0.00%">
                  <c:v>-1.8343192117434848E-3</c:v>
                </c:pt>
                <c:pt idx="1317" formatCode="0.00%">
                  <c:v>-1.8478940559728957E-3</c:v>
                </c:pt>
                <c:pt idx="1318" formatCode="0.00%">
                  <c:v>-1.8508572252970805E-3</c:v>
                </c:pt>
                <c:pt idx="1319" formatCode="0.00%">
                  <c:v>-1.832421892206889E-3</c:v>
                </c:pt>
                <c:pt idx="1320" formatCode="0.00%">
                  <c:v>-1.8286002813299868E-3</c:v>
                </c:pt>
                <c:pt idx="1321" formatCode="0.00%">
                  <c:v>-1.8532695915421879E-3</c:v>
                </c:pt>
                <c:pt idx="1322" formatCode="0.00%">
                  <c:v>-1.8173882273314519E-3</c:v>
                </c:pt>
                <c:pt idx="1323" formatCode="0.00%">
                  <c:v>-1.7931178766300224E-3</c:v>
                </c:pt>
                <c:pt idx="1324" formatCode="0.00%">
                  <c:v>-1.7968220201067947E-3</c:v>
                </c:pt>
                <c:pt idx="1325" formatCode="0.00%">
                  <c:v>-1.7951249913731732E-3</c:v>
                </c:pt>
                <c:pt idx="1326" formatCode="0.00%">
                  <c:v>-1.7573448429564868E-3</c:v>
                </c:pt>
                <c:pt idx="1327" formatCode="0.00%">
                  <c:v>-1.7750953581681279E-3</c:v>
                </c:pt>
                <c:pt idx="1328" formatCode="0.00%">
                  <c:v>-1.8130468960545106E-3</c:v>
                </c:pt>
                <c:pt idx="1329" formatCode="0.00%">
                  <c:v>-1.8104269230684034E-3</c:v>
                </c:pt>
                <c:pt idx="1330" formatCode="0.00%">
                  <c:v>-1.8356434560652217E-3</c:v>
                </c:pt>
                <c:pt idx="1331" formatCode="0.00%">
                  <c:v>-1.8354314236649523E-3</c:v>
                </c:pt>
                <c:pt idx="1332" formatCode="0.00%">
                  <c:v>-1.8082977681030329E-3</c:v>
                </c:pt>
                <c:pt idx="1333" formatCode="0.00%">
                  <c:v>-1.7842092634829179E-3</c:v>
                </c:pt>
                <c:pt idx="1334" formatCode="0.00%">
                  <c:v>-1.7672640056928292E-3</c:v>
                </c:pt>
                <c:pt idx="1335" formatCode="0.00%">
                  <c:v>-1.7674320178447007E-3</c:v>
                </c:pt>
                <c:pt idx="1336" formatCode="0.00%">
                  <c:v>-1.7123727938105696E-3</c:v>
                </c:pt>
                <c:pt idx="1337" formatCode="0.00%">
                  <c:v>-1.6428306536192226E-3</c:v>
                </c:pt>
                <c:pt idx="1338" formatCode="0.00%">
                  <c:v>-1.6527848935105963E-3</c:v>
                </c:pt>
                <c:pt idx="1339" formatCode="0.00%">
                  <c:v>-1.6437687294045371E-3</c:v>
                </c:pt>
                <c:pt idx="1340" formatCode="0.00%">
                  <c:v>-1.6444214017017483E-3</c:v>
                </c:pt>
                <c:pt idx="1341" formatCode="0.00%">
                  <c:v>-1.5516238631412549E-3</c:v>
                </c:pt>
                <c:pt idx="1342" formatCode="0.00%">
                  <c:v>-1.5509079662472287E-3</c:v>
                </c:pt>
                <c:pt idx="1343" formatCode="0.00%">
                  <c:v>-1.5516301826414489E-3</c:v>
                </c:pt>
                <c:pt idx="1344" formatCode="0.00%">
                  <c:v>-1.5824350533993232E-3</c:v>
                </c:pt>
                <c:pt idx="1345" formatCode="0.00%">
                  <c:v>-1.6090083155479752E-3</c:v>
                </c:pt>
                <c:pt idx="1346" formatCode="0.00%">
                  <c:v>-1.6197534964727846E-3</c:v>
                </c:pt>
                <c:pt idx="1347" formatCode="0.00%">
                  <c:v>-1.6586756028062997E-3</c:v>
                </c:pt>
                <c:pt idx="1348" formatCode="0.00%">
                  <c:v>-1.6316287087778762E-3</c:v>
                </c:pt>
                <c:pt idx="1349" formatCode="0.00%">
                  <c:v>-1.6151582324222154E-3</c:v>
                </c:pt>
                <c:pt idx="1350" formatCode="0.00%">
                  <c:v>-1.6198368696378716E-3</c:v>
                </c:pt>
                <c:pt idx="1351" formatCode="0.00%">
                  <c:v>-1.5710537144219688E-3</c:v>
                </c:pt>
                <c:pt idx="1352" formatCode="0.00%">
                  <c:v>-1.5758043439056263E-3</c:v>
                </c:pt>
                <c:pt idx="1353" formatCode="0.00%">
                  <c:v>-1.5683458725342762E-3</c:v>
                </c:pt>
                <c:pt idx="1354" formatCode="0.00%">
                  <c:v>-1.555641943534105E-3</c:v>
                </c:pt>
                <c:pt idx="1355" formatCode="0.00%">
                  <c:v>-1.5544938619518507E-3</c:v>
                </c:pt>
                <c:pt idx="1356" formatCode="0.00%">
                  <c:v>-1.5659346716196919E-3</c:v>
                </c:pt>
                <c:pt idx="1357" formatCode="0.00%">
                  <c:v>-1.539315355421525E-3</c:v>
                </c:pt>
                <c:pt idx="1358" formatCode="0.00%">
                  <c:v>-1.541235364751814E-3</c:v>
                </c:pt>
                <c:pt idx="1359" formatCode="0.00%">
                  <c:v>-1.5328755717056997E-3</c:v>
                </c:pt>
                <c:pt idx="1360" formatCode="0.00%">
                  <c:v>-1.5268802361426762E-3</c:v>
                </c:pt>
                <c:pt idx="1361" formatCode="0.00%">
                  <c:v>-1.4511763740400752E-3</c:v>
                </c:pt>
                <c:pt idx="1362" formatCode="0.00%">
                  <c:v>-1.4754968116050503E-3</c:v>
                </c:pt>
                <c:pt idx="1363" formatCode="0.00%">
                  <c:v>-1.4901202585055687E-3</c:v>
                </c:pt>
                <c:pt idx="1364" formatCode="0.00%">
                  <c:v>-1.4899008212345237E-3</c:v>
                </c:pt>
                <c:pt idx="1365" formatCode="0.00%">
                  <c:v>-1.4999347950167136E-3</c:v>
                </c:pt>
                <c:pt idx="1366" formatCode="0.00%">
                  <c:v>-1.4265535116110735E-3</c:v>
                </c:pt>
                <c:pt idx="1367" formatCode="0.00%">
                  <c:v>-1.3835606201650398E-3</c:v>
                </c:pt>
                <c:pt idx="1368" formatCode="0.00%">
                  <c:v>-1.3944002379883413E-3</c:v>
                </c:pt>
                <c:pt idx="1369" formatCode="0.00%">
                  <c:v>-1.4005598910930041E-3</c:v>
                </c:pt>
                <c:pt idx="1370" formatCode="0.00%">
                  <c:v>-1.3719782516980368E-3</c:v>
                </c:pt>
                <c:pt idx="1371" formatCode="0.00%">
                  <c:v>-1.374433079043752E-3</c:v>
                </c:pt>
                <c:pt idx="1372" formatCode="0.00%">
                  <c:v>-1.3636293965206721E-3</c:v>
                </c:pt>
                <c:pt idx="1373" formatCode="0.00%">
                  <c:v>-1.3767830662572908E-3</c:v>
                </c:pt>
                <c:pt idx="1374" formatCode="0.00%">
                  <c:v>-1.3788234283054895E-3</c:v>
                </c:pt>
                <c:pt idx="1375" formatCode="0.00%">
                  <c:v>-1.3845172105400108E-3</c:v>
                </c:pt>
                <c:pt idx="1376" formatCode="0.00%">
                  <c:v>-1.4129808268457458E-3</c:v>
                </c:pt>
                <c:pt idx="1377" formatCode="0.00%">
                  <c:v>-1.4883179178658314E-3</c:v>
                </c:pt>
                <c:pt idx="1378" formatCode="0.00%">
                  <c:v>-1.489063847023419E-3</c:v>
                </c:pt>
                <c:pt idx="1379" formatCode="0.00%">
                  <c:v>-1.4961194039898491E-3</c:v>
                </c:pt>
                <c:pt idx="1380" formatCode="0.00%">
                  <c:v>-1.4275176952821406E-3</c:v>
                </c:pt>
                <c:pt idx="1381" formatCode="0.00%">
                  <c:v>-1.5806408318533131E-3</c:v>
                </c:pt>
                <c:pt idx="1382" formatCode="0.00%">
                  <c:v>-1.5816304594765962E-3</c:v>
                </c:pt>
                <c:pt idx="1383" formatCode="0.00%">
                  <c:v>-1.6230031956541678E-3</c:v>
                </c:pt>
                <c:pt idx="1384" formatCode="0.00%">
                  <c:v>-1.6318849509410344E-3</c:v>
                </c:pt>
                <c:pt idx="1385" formatCode="0.00%">
                  <c:v>-1.5561854844743234E-3</c:v>
                </c:pt>
                <c:pt idx="1386" formatCode="0.00%">
                  <c:v>-1.5385819379921326E-3</c:v>
                </c:pt>
                <c:pt idx="1387" formatCode="0.00%">
                  <c:v>-1.5159196523356795E-3</c:v>
                </c:pt>
                <c:pt idx="1388" formatCode="0.00%">
                  <c:v>-1.5033812643125387E-3</c:v>
                </c:pt>
                <c:pt idx="1389" formatCode="0.00%">
                  <c:v>-1.50127001704475E-3</c:v>
                </c:pt>
                <c:pt idx="1390" formatCode="0.00%">
                  <c:v>-1.3994189228869747E-3</c:v>
                </c:pt>
                <c:pt idx="1391" formatCode="0.00%">
                  <c:v>-1.4074772254351262E-3</c:v>
                </c:pt>
                <c:pt idx="1392" formatCode="0.00%">
                  <c:v>-1.4088043753072085E-3</c:v>
                </c:pt>
                <c:pt idx="1393" formatCode="0.00%">
                  <c:v>-1.3618212141417591E-3</c:v>
                </c:pt>
                <c:pt idx="1394" formatCode="0.00%">
                  <c:v>-1.3726087925271038E-3</c:v>
                </c:pt>
                <c:pt idx="1395" formatCode="0.00%">
                  <c:v>-1.3751715976153926E-3</c:v>
                </c:pt>
                <c:pt idx="1396" formatCode="0.00%">
                  <c:v>-1.2049279645080652E-3</c:v>
                </c:pt>
                <c:pt idx="1397" formatCode="0.00%">
                  <c:v>-1.1985073643593948E-3</c:v>
                </c:pt>
                <c:pt idx="1398" formatCode="0.00%">
                  <c:v>-1.2051653077247218E-3</c:v>
                </c:pt>
                <c:pt idx="1399" formatCode="0.00%">
                  <c:v>-1.2200990895799915E-3</c:v>
                </c:pt>
                <c:pt idx="1400" formatCode="0.00%">
                  <c:v>-1.2187764034917795E-3</c:v>
                </c:pt>
                <c:pt idx="1401" formatCode="0.00%">
                  <c:v>-1.3117631643090391E-3</c:v>
                </c:pt>
                <c:pt idx="1402" formatCode="0.00%">
                  <c:v>-1.1995569747857288E-3</c:v>
                </c:pt>
                <c:pt idx="1403" formatCode="0.00%">
                  <c:v>-1.106793796122274E-3</c:v>
                </c:pt>
                <c:pt idx="1404" formatCode="0.00%">
                  <c:v>-1.1447488341244823E-3</c:v>
                </c:pt>
                <c:pt idx="1405" formatCode="0.00%">
                  <c:v>-1.1636664612413306E-3</c:v>
                </c:pt>
                <c:pt idx="1406" formatCode="0.00%">
                  <c:v>-1.1548981244164404E-3</c:v>
                </c:pt>
                <c:pt idx="1407" formatCode="0.00%">
                  <c:v>-1.0691474852733106E-3</c:v>
                </c:pt>
                <c:pt idx="1408" formatCode="0.00%">
                  <c:v>-1.1739226875718892E-3</c:v>
                </c:pt>
                <c:pt idx="1409" formatCode="0.00%">
                  <c:v>-1.1901046146427299E-3</c:v>
                </c:pt>
                <c:pt idx="1410" formatCode="0.00%">
                  <c:v>-1.1890892810077353E-3</c:v>
                </c:pt>
                <c:pt idx="1411" formatCode="0.00%">
                  <c:v>-1.1824905554293358E-3</c:v>
                </c:pt>
                <c:pt idx="1412" formatCode="0.00%">
                  <c:v>-1.1932485163180725E-3</c:v>
                </c:pt>
                <c:pt idx="1413" formatCode="0.00%">
                  <c:v>-1.2134812536620555E-3</c:v>
                </c:pt>
                <c:pt idx="1414" formatCode="0.00%">
                  <c:v>-1.3014709845160823E-3</c:v>
                </c:pt>
                <c:pt idx="1415" formatCode="0.00%">
                  <c:v>-1.300069581957039E-3</c:v>
                </c:pt>
                <c:pt idx="1416" formatCode="0.00%">
                  <c:v>-1.2829214965443397E-3</c:v>
                </c:pt>
                <c:pt idx="1417" formatCode="0.00%">
                  <c:v>-1.2347854837977956E-3</c:v>
                </c:pt>
                <c:pt idx="1418" formatCode="0.00%">
                  <c:v>-1.2506082192557909E-3</c:v>
                </c:pt>
                <c:pt idx="1419" formatCode="0.00%">
                  <c:v>-1.2586397593101588E-3</c:v>
                </c:pt>
                <c:pt idx="1420" formatCode="0.00%">
                  <c:v>-1.2069653068660646E-3</c:v>
                </c:pt>
                <c:pt idx="1421" formatCode="0.00%">
                  <c:v>-1.1600441173473426E-3</c:v>
                </c:pt>
                <c:pt idx="1422" formatCode="0.00%">
                  <c:v>-1.1784356394859592E-3</c:v>
                </c:pt>
                <c:pt idx="1423" formatCode="0.00%">
                  <c:v>-1.1725679048143062E-3</c:v>
                </c:pt>
                <c:pt idx="1424" formatCode="0.00%">
                  <c:v>-1.1806377329081352E-3</c:v>
                </c:pt>
                <c:pt idx="1425" formatCode="0.00%">
                  <c:v>-1.1817665811673095E-3</c:v>
                </c:pt>
                <c:pt idx="1426" formatCode="0.00%">
                  <c:v>-1.2164455446100515E-3</c:v>
                </c:pt>
                <c:pt idx="1427" formatCode="0.00%">
                  <c:v>-1.2163889946342106E-3</c:v>
                </c:pt>
                <c:pt idx="1428" formatCode="0.00%">
                  <c:v>-1.2180325209477233E-3</c:v>
                </c:pt>
                <c:pt idx="1429" formatCode="0.00%">
                  <c:v>-1.1547069176246483E-3</c:v>
                </c:pt>
                <c:pt idx="1430" formatCode="0.00%">
                  <c:v>-1.1520801822503569E-3</c:v>
                </c:pt>
                <c:pt idx="1431" formatCode="0.00%">
                  <c:v>-1.1481796285729463E-3</c:v>
                </c:pt>
                <c:pt idx="1432" formatCode="0.00%">
                  <c:v>-1.1331147743428721E-3</c:v>
                </c:pt>
                <c:pt idx="1433" formatCode="0.00%">
                  <c:v>-1.1030549971202813E-3</c:v>
                </c:pt>
                <c:pt idx="1434" formatCode="0.00%">
                  <c:v>-1.0975556597866108E-3</c:v>
                </c:pt>
                <c:pt idx="1435" formatCode="0.00%">
                  <c:v>-1.1024115421594122E-3</c:v>
                </c:pt>
                <c:pt idx="1436" formatCode="0.00%">
                  <c:v>-1.0758739709752392E-3</c:v>
                </c:pt>
                <c:pt idx="1437" formatCode="0.00%">
                  <c:v>-1.0587076628428525E-3</c:v>
                </c:pt>
                <c:pt idx="1438" formatCode="0.00%">
                  <c:v>-1.086791893279683E-3</c:v>
                </c:pt>
                <c:pt idx="1439" formatCode="0.00%">
                  <c:v>-1.1314762603858372E-3</c:v>
                </c:pt>
                <c:pt idx="1440" formatCode="0.00%">
                  <c:v>-1.1457709689737458E-3</c:v>
                </c:pt>
                <c:pt idx="1441" formatCode="0.00%">
                  <c:v>-1.1566900489060443E-3</c:v>
                </c:pt>
                <c:pt idx="1442" formatCode="0.00%">
                  <c:v>-1.1532442518007203E-3</c:v>
                </c:pt>
                <c:pt idx="1443" formatCode="0.00%">
                  <c:v>-1.1967121718893282E-3</c:v>
                </c:pt>
                <c:pt idx="1444" formatCode="0.00%">
                  <c:v>-1.1430797068977087E-3</c:v>
                </c:pt>
                <c:pt idx="1445" formatCode="0.00%">
                  <c:v>-1.1437425047739376E-3</c:v>
                </c:pt>
                <c:pt idx="1446" formatCode="0.00%">
                  <c:v>-1.1601516488056081E-3</c:v>
                </c:pt>
                <c:pt idx="1447" formatCode="0.00%">
                  <c:v>-1.1525546179405287E-3</c:v>
                </c:pt>
                <c:pt idx="1448" formatCode="0.00%">
                  <c:v>-1.1951038029980321E-3</c:v>
                </c:pt>
                <c:pt idx="1449" formatCode="0.00%">
                  <c:v>-1.258981555705644E-3</c:v>
                </c:pt>
                <c:pt idx="1450" formatCode="0.00%">
                  <c:v>-1.2490455567771147E-3</c:v>
                </c:pt>
                <c:pt idx="1451" formatCode="0.00%">
                  <c:v>-1.2043243392550265E-3</c:v>
                </c:pt>
                <c:pt idx="1452" formatCode="0.00%">
                  <c:v>-1.2595244214313808E-3</c:v>
                </c:pt>
                <c:pt idx="1453" formatCode="0.00%">
                  <c:v>-1.2656774533162662E-3</c:v>
                </c:pt>
                <c:pt idx="1454" formatCode="0.00%">
                  <c:v>-1.1761015859953414E-3</c:v>
                </c:pt>
                <c:pt idx="1455" formatCode="0.00%">
                  <c:v>-1.1869037381147425E-3</c:v>
                </c:pt>
                <c:pt idx="1456" formatCode="0.00%">
                  <c:v>-1.2225237911965142E-3</c:v>
                </c:pt>
                <c:pt idx="1457" formatCode="0.00%">
                  <c:v>-1.2223997102837544E-3</c:v>
                </c:pt>
                <c:pt idx="1458" formatCode="0.00%">
                  <c:v>-1.2224334535804841E-3</c:v>
                </c:pt>
                <c:pt idx="1459" formatCode="0.00%">
                  <c:v>-1.354305172850255E-3</c:v>
                </c:pt>
                <c:pt idx="1460" formatCode="0.00%">
                  <c:v>-1.3314591890893103E-3</c:v>
                </c:pt>
                <c:pt idx="1461" formatCode="0.00%">
                  <c:v>-1.3512196397708412E-3</c:v>
                </c:pt>
                <c:pt idx="1462" formatCode="0.00%">
                  <c:v>-1.3296242059555735E-3</c:v>
                </c:pt>
                <c:pt idx="1463" formatCode="0.00%">
                  <c:v>-1.341764984452036E-3</c:v>
                </c:pt>
                <c:pt idx="1464" formatCode="0.00%">
                  <c:v>-1.3499111748895946E-3</c:v>
                </c:pt>
                <c:pt idx="1465" formatCode="0.00%">
                  <c:v>-1.3324185582269561E-3</c:v>
                </c:pt>
                <c:pt idx="1466" formatCode="0.00%">
                  <c:v>-1.3228572392265728E-3</c:v>
                </c:pt>
                <c:pt idx="1467" formatCode="0.00%">
                  <c:v>-1.2755697376967377E-3</c:v>
                </c:pt>
                <c:pt idx="1468" formatCode="0.00%">
                  <c:v>-1.2754943473638584E-3</c:v>
                </c:pt>
                <c:pt idx="1469" formatCode="0.00%">
                  <c:v>-1.2868241958686709E-3</c:v>
                </c:pt>
                <c:pt idx="1470" formatCode="0.00%">
                  <c:v>-1.3058493352359653E-3</c:v>
                </c:pt>
                <c:pt idx="1471" formatCode="0.00%">
                  <c:v>-1.2618557817344993E-3</c:v>
                </c:pt>
                <c:pt idx="1472" formatCode="0.00%">
                  <c:v>-1.2384991390310268E-3</c:v>
                </c:pt>
                <c:pt idx="1473" formatCode="0.00%">
                  <c:v>-1.22444542680894E-3</c:v>
                </c:pt>
                <c:pt idx="1474" formatCode="0.00%">
                  <c:v>-1.2255894561504638E-3</c:v>
                </c:pt>
                <c:pt idx="1475" formatCode="0.00%">
                  <c:v>-1.2019462775532154E-3</c:v>
                </c:pt>
                <c:pt idx="1476" formatCode="0.00%">
                  <c:v>-1.2094161732362357E-3</c:v>
                </c:pt>
                <c:pt idx="1477" formatCode="0.00%">
                  <c:v>-1.1904769649022408E-3</c:v>
                </c:pt>
                <c:pt idx="1478" formatCode="0.00%">
                  <c:v>-1.1902055599749446E-3</c:v>
                </c:pt>
                <c:pt idx="1479" formatCode="0.00%">
                  <c:v>-1.1581707813250915E-3</c:v>
                </c:pt>
                <c:pt idx="1480" formatCode="0.00%">
                  <c:v>-1.1596327751315152E-3</c:v>
                </c:pt>
                <c:pt idx="1481" formatCode="0.00%">
                  <c:v>-1.228091764716565E-3</c:v>
                </c:pt>
                <c:pt idx="1482" formatCode="0.00%">
                  <c:v>-1.1975648696391575E-3</c:v>
                </c:pt>
                <c:pt idx="1483" formatCode="0.00%">
                  <c:v>-1.2186218040956855E-3</c:v>
                </c:pt>
                <c:pt idx="1484" formatCode="0.00%">
                  <c:v>-1.231657823434415E-3</c:v>
                </c:pt>
                <c:pt idx="1485" formatCode="0.00%">
                  <c:v>-1.2511678539092012E-3</c:v>
                </c:pt>
                <c:pt idx="1486" formatCode="0.00%">
                  <c:v>-1.2497776157613001E-3</c:v>
                </c:pt>
                <c:pt idx="1487" formatCode="0.00%">
                  <c:v>-1.236923178519974E-3</c:v>
                </c:pt>
                <c:pt idx="1488" formatCode="0.00%">
                  <c:v>-1.2306090017971047E-3</c:v>
                </c:pt>
                <c:pt idx="1489" formatCode="0.00%">
                  <c:v>-1.2043738335725564E-3</c:v>
                </c:pt>
                <c:pt idx="1490" formatCode="0.00%">
                  <c:v>-1.2043638245815801E-3</c:v>
                </c:pt>
                <c:pt idx="1491" formatCode="0.00%">
                  <c:v>-1.2012430324811127E-3</c:v>
                </c:pt>
                <c:pt idx="1492" formatCode="0.00%">
                  <c:v>-1.2016140008396306E-3</c:v>
                </c:pt>
                <c:pt idx="1493" formatCode="0.00%">
                  <c:v>-1.2036726471187087E-3</c:v>
                </c:pt>
                <c:pt idx="1494" formatCode="0.00%">
                  <c:v>-1.2126007668893865E-3</c:v>
                </c:pt>
                <c:pt idx="1495" formatCode="0.00%">
                  <c:v>-1.2395025505100923E-3</c:v>
                </c:pt>
                <c:pt idx="1496" formatCode="0.00%">
                  <c:v>-1.2344919379158568E-3</c:v>
                </c:pt>
                <c:pt idx="1497" formatCode="0.00%">
                  <c:v>-1.2902513837913104E-3</c:v>
                </c:pt>
                <c:pt idx="1498" formatCode="0.00%">
                  <c:v>-1.279992860340716E-3</c:v>
                </c:pt>
                <c:pt idx="1499" formatCode="0.00%">
                  <c:v>-1.2432664808822054E-3</c:v>
                </c:pt>
                <c:pt idx="1500" formatCode="0.00%">
                  <c:v>-1.183771665636317E-3</c:v>
                </c:pt>
                <c:pt idx="1501" formatCode="0.00%">
                  <c:v>-1.1861437585619465E-3</c:v>
                </c:pt>
                <c:pt idx="1502" formatCode="0.00%">
                  <c:v>-1.1918143883747553E-3</c:v>
                </c:pt>
                <c:pt idx="1503" formatCode="0.00%">
                  <c:v>-1.182626168723111E-3</c:v>
                </c:pt>
                <c:pt idx="1504" formatCode="0.00%">
                  <c:v>-1.2160907416397734E-3</c:v>
                </c:pt>
                <c:pt idx="1505" formatCode="0.00%">
                  <c:v>-1.2239951408626847E-3</c:v>
                </c:pt>
                <c:pt idx="1506" formatCode="0.00%">
                  <c:v>-1.2470389855683203E-3</c:v>
                </c:pt>
                <c:pt idx="1507" formatCode="0.00%">
                  <c:v>-1.2548621015138449E-3</c:v>
                </c:pt>
                <c:pt idx="1508" formatCode="0.00%">
                  <c:v>-1.2570155625384674E-3</c:v>
                </c:pt>
                <c:pt idx="1509" formatCode="0.00%">
                  <c:v>-1.243612088581713E-3</c:v>
                </c:pt>
                <c:pt idx="1510" formatCode="0.00%">
                  <c:v>-1.3116595377560408E-3</c:v>
                </c:pt>
                <c:pt idx="1511" formatCode="0.00%">
                  <c:v>-1.3208327760411212E-3</c:v>
                </c:pt>
                <c:pt idx="1512" formatCode="0.00%">
                  <c:v>-1.2668364085139244E-3</c:v>
                </c:pt>
                <c:pt idx="1513" formatCode="0.00%">
                  <c:v>-1.2542583798004735E-3</c:v>
                </c:pt>
                <c:pt idx="1514" formatCode="0.00%">
                  <c:v>-1.2548582129687409E-3</c:v>
                </c:pt>
                <c:pt idx="1515" formatCode="0.00%">
                  <c:v>-1.2442014162878379E-3</c:v>
                </c:pt>
                <c:pt idx="1516" formatCode="0.00%">
                  <c:v>-1.2602114669139561E-3</c:v>
                </c:pt>
                <c:pt idx="1517" formatCode="0.00%">
                  <c:v>-1.2559928045775409E-3</c:v>
                </c:pt>
                <c:pt idx="1518" formatCode="0.00%">
                  <c:v>-1.2581677055158273E-3</c:v>
                </c:pt>
                <c:pt idx="1519" formatCode="0.00%">
                  <c:v>-1.2786504662807667E-3</c:v>
                </c:pt>
                <c:pt idx="1520" formatCode="0.00%">
                  <c:v>-1.3409429240382898E-3</c:v>
                </c:pt>
                <c:pt idx="1521" formatCode="0.00%">
                  <c:v>-1.3908775656857972E-3</c:v>
                </c:pt>
                <c:pt idx="1522" formatCode="0.00%">
                  <c:v>-1.3880355341688907E-3</c:v>
                </c:pt>
                <c:pt idx="1523" formatCode="0.00%">
                  <c:v>-1.3741373808636697E-3</c:v>
                </c:pt>
                <c:pt idx="1524" formatCode="0.00%">
                  <c:v>-1.3559021931312167E-3</c:v>
                </c:pt>
                <c:pt idx="1525" formatCode="0.00%">
                  <c:v>-1.3181181445682446E-3</c:v>
                </c:pt>
                <c:pt idx="1526" formatCode="0.00%">
                  <c:v>-1.3157322638873929E-3</c:v>
                </c:pt>
                <c:pt idx="1527" formatCode="0.00%">
                  <c:v>-1.2985766836276832E-3</c:v>
                </c:pt>
                <c:pt idx="1528" formatCode="0.00%">
                  <c:v>-1.3018589122050592E-3</c:v>
                </c:pt>
                <c:pt idx="1529" formatCode="0.00%">
                  <c:v>-1.3383342281143972E-3</c:v>
                </c:pt>
                <c:pt idx="1530" formatCode="0.00%">
                  <c:v>-1.3754086344994528E-3</c:v>
                </c:pt>
                <c:pt idx="1531" formatCode="0.00%">
                  <c:v>-1.3753835236750538E-3</c:v>
                </c:pt>
                <c:pt idx="1532" formatCode="0.00%">
                  <c:v>-1.3718752768659848E-3</c:v>
                </c:pt>
                <c:pt idx="1533" formatCode="0.00%">
                  <c:v>-1.3721766529500561E-3</c:v>
                </c:pt>
                <c:pt idx="1534" formatCode="0.00%">
                  <c:v>-1.2806828858092489E-3</c:v>
                </c:pt>
                <c:pt idx="1535" formatCode="0.00%">
                  <c:v>-1.8290068460587033E-3</c:v>
                </c:pt>
                <c:pt idx="1536" formatCode="0.00%">
                  <c:v>-1.8507490753952201E-3</c:v>
                </c:pt>
                <c:pt idx="1537" formatCode="0.00%">
                  <c:v>-2.1652922879026714E-3</c:v>
                </c:pt>
                <c:pt idx="1538" formatCode="0.00%">
                  <c:v>-2.1650958072322295E-3</c:v>
                </c:pt>
                <c:pt idx="1539" formatCode="0.00%">
                  <c:v>-2.191231716513092E-3</c:v>
                </c:pt>
                <c:pt idx="1540" formatCode="0.00%">
                  <c:v>-2.1447162666481338E-3</c:v>
                </c:pt>
                <c:pt idx="1541" formatCode="0.00%">
                  <c:v>-2.1301245378021975E-3</c:v>
                </c:pt>
                <c:pt idx="1542" formatCode="0.00%">
                  <c:v>-2.118970165348703E-3</c:v>
                </c:pt>
                <c:pt idx="1543" formatCode="0.00%">
                  <c:v>-2.1175574740128333E-3</c:v>
                </c:pt>
                <c:pt idx="1544" formatCode="0.00%">
                  <c:v>-2.1137954004136084E-3</c:v>
                </c:pt>
                <c:pt idx="1545" formatCode="0.00%">
                  <c:v>-2.0800327296743252E-3</c:v>
                </c:pt>
                <c:pt idx="1546" formatCode="0.00%">
                  <c:v>-2.0712419522156186E-3</c:v>
                </c:pt>
                <c:pt idx="1547" formatCode="0.00%">
                  <c:v>-2.0817337219044777E-3</c:v>
                </c:pt>
                <c:pt idx="1548" formatCode="0.00%">
                  <c:v>-2.0134399510809576E-3</c:v>
                </c:pt>
                <c:pt idx="1549" formatCode="0.00%">
                  <c:v>-2.0769100232378348E-3</c:v>
                </c:pt>
                <c:pt idx="1550" formatCode="0.00%">
                  <c:v>-2.4928684701324821E-3</c:v>
                </c:pt>
                <c:pt idx="1551" formatCode="0.00%">
                  <c:v>-2.5065381346907802E-3</c:v>
                </c:pt>
                <c:pt idx="1552" formatCode="0.00%">
                  <c:v>-2.5112074554794871E-3</c:v>
                </c:pt>
                <c:pt idx="1553" formatCode="0.00%">
                  <c:v>-2.5212533625637145E-3</c:v>
                </c:pt>
                <c:pt idx="1554" formatCode="0.00%">
                  <c:v>-2.4748433690292403E-3</c:v>
                </c:pt>
                <c:pt idx="1555" formatCode="0.00%">
                  <c:v>-2.4313724905206582E-3</c:v>
                </c:pt>
                <c:pt idx="1556" formatCode="0.00%">
                  <c:v>-2.3653797738789426E-3</c:v>
                </c:pt>
                <c:pt idx="1557" formatCode="0.00%">
                  <c:v>-2.4008438516934603E-3</c:v>
                </c:pt>
                <c:pt idx="1558" formatCode="0.00%">
                  <c:v>-2.3962518190031677E-3</c:v>
                </c:pt>
                <c:pt idx="1559" formatCode="0.00%">
                  <c:v>-2.3754831039307592E-3</c:v>
                </c:pt>
                <c:pt idx="1560" formatCode="0.00%">
                  <c:v>-2.3751839639212288E-3</c:v>
                </c:pt>
                <c:pt idx="1561" formatCode="0.00%">
                  <c:v>-2.3714360786185936E-3</c:v>
                </c:pt>
                <c:pt idx="1562" formatCode="0.00%">
                  <c:v>-2.371549232028319E-3</c:v>
                </c:pt>
                <c:pt idx="1563" formatCode="0.00%">
                  <c:v>-2.4610679535425669E-3</c:v>
                </c:pt>
                <c:pt idx="1564" formatCode="0.00%">
                  <c:v>-2.4044938383415097E-3</c:v>
                </c:pt>
                <c:pt idx="1565" formatCode="0.00%">
                  <c:v>-2.4021010971976928E-3</c:v>
                </c:pt>
                <c:pt idx="1566" formatCode="0.00%">
                  <c:v>-2.4283241143290227E-3</c:v>
                </c:pt>
                <c:pt idx="1567" formatCode="0.00%">
                  <c:v>-2.3873212118154501E-3</c:v>
                </c:pt>
                <c:pt idx="1568" formatCode="0.00%">
                  <c:v>-2.3849290473489226E-3</c:v>
                </c:pt>
                <c:pt idx="1569" formatCode="0.00%">
                  <c:v>-2.3835135359476008E-3</c:v>
                </c:pt>
                <c:pt idx="1570" formatCode="0.00%">
                  <c:v>-2.3835122162814536E-3</c:v>
                </c:pt>
                <c:pt idx="1571" formatCode="0.00%">
                  <c:v>-2.432966411755123E-3</c:v>
                </c:pt>
                <c:pt idx="1572" formatCode="0.00%">
                  <c:v>-2.4277006017502187E-3</c:v>
                </c:pt>
                <c:pt idx="1573" formatCode="0.00%">
                  <c:v>-2.4295551598948074E-3</c:v>
                </c:pt>
                <c:pt idx="1574" formatCode="0.00%">
                  <c:v>-2.4030835678958366E-3</c:v>
                </c:pt>
                <c:pt idx="1575" formatCode="0.00%">
                  <c:v>-2.3946802147659114E-3</c:v>
                </c:pt>
                <c:pt idx="1576" formatCode="0.00%">
                  <c:v>-2.3933351643861487E-3</c:v>
                </c:pt>
                <c:pt idx="1577" formatCode="0.00%">
                  <c:v>-2.3916495205453577E-3</c:v>
                </c:pt>
                <c:pt idx="1578" formatCode="0.00%">
                  <c:v>-2.3920002009534796E-3</c:v>
                </c:pt>
                <c:pt idx="1579" formatCode="0.00%">
                  <c:v>-2.3394373217571311E-3</c:v>
                </c:pt>
                <c:pt idx="1580" formatCode="0.00%">
                  <c:v>-2.0983300036004123E-3</c:v>
                </c:pt>
                <c:pt idx="1581" formatCode="0.00%">
                  <c:v>-2.0751171772645152E-3</c:v>
                </c:pt>
                <c:pt idx="1582" formatCode="0.00%">
                  <c:v>-2.1112549405052933E-3</c:v>
                </c:pt>
                <c:pt idx="1583" formatCode="0.00%">
                  <c:v>-2.1001830981531109E-3</c:v>
                </c:pt>
                <c:pt idx="1584" formatCode="0.00%">
                  <c:v>-2.1160460298265318E-3</c:v>
                </c:pt>
                <c:pt idx="1585" formatCode="0.00%">
                  <c:v>-2.1272273987849675E-3</c:v>
                </c:pt>
                <c:pt idx="1586" formatCode="0.00%">
                  <c:v>-2.0916682191725652E-3</c:v>
                </c:pt>
                <c:pt idx="1587" formatCode="0.00%">
                  <c:v>-2.0897659079290361E-3</c:v>
                </c:pt>
                <c:pt idx="1588" formatCode="0.00%">
                  <c:v>-2.1143809265218878E-3</c:v>
                </c:pt>
                <c:pt idx="1589" formatCode="0.00%">
                  <c:v>-2.1094090569808936E-3</c:v>
                </c:pt>
                <c:pt idx="1590" formatCode="0.00%">
                  <c:v>-2.1235378654188026E-3</c:v>
                </c:pt>
                <c:pt idx="1591" formatCode="0.00%">
                  <c:v>-2.121049960786674E-3</c:v>
                </c:pt>
                <c:pt idx="1592" formatCode="0.00%">
                  <c:v>-2.1651978217518009E-3</c:v>
                </c:pt>
                <c:pt idx="1593" formatCode="0.00%">
                  <c:v>-2.1767976934665891E-3</c:v>
                </c:pt>
                <c:pt idx="1594" formatCode="0.00%">
                  <c:v>-2.1674990412842519E-3</c:v>
                </c:pt>
                <c:pt idx="1595" formatCode="0.00%">
                  <c:v>-2.1679221029105491E-3</c:v>
                </c:pt>
                <c:pt idx="1596" formatCode="0.00%">
                  <c:v>-2.1462681244820443E-3</c:v>
                </c:pt>
                <c:pt idx="1597" formatCode="0.00%">
                  <c:v>-2.1220653497877936E-3</c:v>
                </c:pt>
                <c:pt idx="1598" formatCode="0.00%">
                  <c:v>-1.8668335630036247E-3</c:v>
                </c:pt>
                <c:pt idx="1599" formatCode="0.00%">
                  <c:v>-1.8741717979988727E-3</c:v>
                </c:pt>
                <c:pt idx="1600" formatCode="0.00%">
                  <c:v>-1.8704623986441349E-3</c:v>
                </c:pt>
                <c:pt idx="1601" formatCode="0.00%">
                  <c:v>-1.8861221990974335E-3</c:v>
                </c:pt>
                <c:pt idx="1602" formatCode="0.00%">
                  <c:v>-1.8407692726760336E-3</c:v>
                </c:pt>
                <c:pt idx="1603" formatCode="0.00%">
                  <c:v>-1.8325763220324483E-3</c:v>
                </c:pt>
                <c:pt idx="1604" formatCode="0.00%">
                  <c:v>-1.8324180214784533E-3</c:v>
                </c:pt>
                <c:pt idx="1605" formatCode="0.00%">
                  <c:v>-1.8275253281749108E-3</c:v>
                </c:pt>
                <c:pt idx="1606" formatCode="0.00%">
                  <c:v>-1.7825023202038791E-3</c:v>
                </c:pt>
                <c:pt idx="1607" formatCode="0.00%">
                  <c:v>-1.7818140334820327E-3</c:v>
                </c:pt>
                <c:pt idx="1608" formatCode="0.00%">
                  <c:v>-1.7454085481556671E-3</c:v>
                </c:pt>
                <c:pt idx="1609" formatCode="0.00%">
                  <c:v>-1.8097823490328298E-3</c:v>
                </c:pt>
                <c:pt idx="1610" formatCode="0.00%">
                  <c:v>-1.8247490045694391E-3</c:v>
                </c:pt>
                <c:pt idx="1611" formatCode="0.00%">
                  <c:v>-1.7392253618597441E-3</c:v>
                </c:pt>
                <c:pt idx="1612" formatCode="0.00%">
                  <c:v>-1.7603225388445887E-3</c:v>
                </c:pt>
                <c:pt idx="1613" formatCode="0.00%">
                  <c:v>-1.7230629898700653E-3</c:v>
                </c:pt>
                <c:pt idx="1614" formatCode="0.00%">
                  <c:v>-1.7941095909939295E-3</c:v>
                </c:pt>
                <c:pt idx="1615" formatCode="0.00%">
                  <c:v>-1.7919196233849959E-3</c:v>
                </c:pt>
                <c:pt idx="1616" formatCode="0.00%">
                  <c:v>-1.7647534936240557E-3</c:v>
                </c:pt>
                <c:pt idx="1617" formatCode="0.00%">
                  <c:v>-1.7657706110962394E-3</c:v>
                </c:pt>
                <c:pt idx="1618" formatCode="0.00%">
                  <c:v>-1.7430470562473481E-3</c:v>
                </c:pt>
                <c:pt idx="1619" formatCode="0.00%">
                  <c:v>-1.7502336855400834E-3</c:v>
                </c:pt>
                <c:pt idx="1620" formatCode="0.00%">
                  <c:v>-1.800309187388098E-3</c:v>
                </c:pt>
                <c:pt idx="1621" formatCode="0.00%">
                  <c:v>-1.7998621460072473E-3</c:v>
                </c:pt>
                <c:pt idx="1622" formatCode="0.00%">
                  <c:v>-1.7354066881333091E-3</c:v>
                </c:pt>
                <c:pt idx="1623" formatCode="0.00%">
                  <c:v>-1.7076359873939434E-3</c:v>
                </c:pt>
                <c:pt idx="1624" formatCode="0.00%">
                  <c:v>-1.7063527440008275E-3</c:v>
                </c:pt>
                <c:pt idx="1625" formatCode="0.00%">
                  <c:v>-1.1733938102007103E-3</c:v>
                </c:pt>
                <c:pt idx="1626" formatCode="0.00%">
                  <c:v>-1.1291486883339176E-3</c:v>
                </c:pt>
                <c:pt idx="1627" formatCode="0.00%">
                  <c:v>-1.0713794721567381E-3</c:v>
                </c:pt>
                <c:pt idx="1628" formatCode="0.00%">
                  <c:v>-1.0726810100831485E-3</c:v>
                </c:pt>
                <c:pt idx="1629" formatCode="0.00%">
                  <c:v>-1.094101002441724E-3</c:v>
                </c:pt>
                <c:pt idx="1630" formatCode="0.00%">
                  <c:v>-1.0838099043058852E-3</c:v>
                </c:pt>
                <c:pt idx="1631" formatCode="0.00%">
                  <c:v>-1.1180746708645654E-3</c:v>
                </c:pt>
                <c:pt idx="1632" formatCode="0.00%">
                  <c:v>-1.1021399200939856E-3</c:v>
                </c:pt>
                <c:pt idx="1633" formatCode="0.00%">
                  <c:v>-1.0741918264725592E-3</c:v>
                </c:pt>
                <c:pt idx="1634" formatCode="0.00%">
                  <c:v>-1.0672392150197184E-3</c:v>
                </c:pt>
                <c:pt idx="1635" formatCode="0.00%">
                  <c:v>-1.1204589245258564E-3</c:v>
                </c:pt>
                <c:pt idx="1636" formatCode="0.00%">
                  <c:v>-1.1221300883539585E-3</c:v>
                </c:pt>
                <c:pt idx="1637" formatCode="0.00%">
                  <c:v>-1.1207984690428316E-3</c:v>
                </c:pt>
                <c:pt idx="1638" formatCode="0.00%">
                  <c:v>-1.1281411280114131E-3</c:v>
                </c:pt>
                <c:pt idx="1639" formatCode="0.00%">
                  <c:v>-1.0951796547943246E-3</c:v>
                </c:pt>
                <c:pt idx="1640" formatCode="0.00%">
                  <c:v>-1.0773173904697411E-3</c:v>
                </c:pt>
                <c:pt idx="1641" formatCode="0.00%">
                  <c:v>-1.0743900889476736E-3</c:v>
                </c:pt>
                <c:pt idx="1642" formatCode="0.00%">
                  <c:v>-1.0586825247391012E-3</c:v>
                </c:pt>
                <c:pt idx="1643" formatCode="0.00%">
                  <c:v>-1.6483516529420192E-3</c:v>
                </c:pt>
                <c:pt idx="1644" formatCode="0.00%">
                  <c:v>-8.2174051442043122E-4</c:v>
                </c:pt>
                <c:pt idx="1645" formatCode="0.00%">
                  <c:v>-8.8426058042510858E-4</c:v>
                </c:pt>
                <c:pt idx="1646" formatCode="0.00%">
                  <c:v>-8.8439970205714605E-4</c:v>
                </c:pt>
                <c:pt idx="1647" formatCode="0.00%">
                  <c:v>-8.8771529935022242E-4</c:v>
                </c:pt>
                <c:pt idx="1648" formatCode="0.00%">
                  <c:v>-8.6997410571562628E-4</c:v>
                </c:pt>
                <c:pt idx="1649" formatCode="0.00%">
                  <c:v>-4.4003238845898365E-4</c:v>
                </c:pt>
                <c:pt idx="1650" formatCode="0.00%">
                  <c:v>1.5670442556984382E-4</c:v>
                </c:pt>
                <c:pt idx="1651" formatCode="0.00%">
                  <c:v>1.7645548363846505E-4</c:v>
                </c:pt>
                <c:pt idx="1652" formatCode="0.00%">
                  <c:v>2.1894754389266066E-4</c:v>
                </c:pt>
                <c:pt idx="1653" formatCode="0.00%">
                  <c:v>2.1826023098746664E-4</c:v>
                </c:pt>
                <c:pt idx="1654" formatCode="0.00%">
                  <c:v>2.1676950560130248E-4</c:v>
                </c:pt>
                <c:pt idx="1655" formatCode="0.00%">
                  <c:v>2.1500648394478031E-4</c:v>
                </c:pt>
                <c:pt idx="1656" formatCode="0.00%">
                  <c:v>2.4936242281181978E-4</c:v>
                </c:pt>
                <c:pt idx="1657" formatCode="0.00%">
                  <c:v>2.3382009265754747E-4</c:v>
                </c:pt>
                <c:pt idx="1658" formatCode="0.00%">
                  <c:v>3.2715815854409552E-4</c:v>
                </c:pt>
                <c:pt idx="1659" formatCode="0.00%">
                  <c:v>8.7801514002288153E-4</c:v>
                </c:pt>
                <c:pt idx="1660" formatCode="0.00%">
                  <c:v>1.0127361705870794E-3</c:v>
                </c:pt>
                <c:pt idx="1661" formatCode="0.00%">
                  <c:v>1.0076705692803715E-3</c:v>
                </c:pt>
                <c:pt idx="1662" formatCode="0.00%">
                  <c:v>9.9989020363475817E-4</c:v>
                </c:pt>
                <c:pt idx="1663" formatCode="0.00%">
                  <c:v>1.0048716778071759E-3</c:v>
                </c:pt>
                <c:pt idx="1664" formatCode="0.00%">
                  <c:v>1.1202886860006561E-3</c:v>
                </c:pt>
                <c:pt idx="1665" formatCode="0.00%">
                  <c:v>1.1269277612374583E-3</c:v>
                </c:pt>
                <c:pt idx="1666" formatCode="0.00%">
                  <c:v>1.124613678977246E-3</c:v>
                </c:pt>
                <c:pt idx="1667" formatCode="0.00%">
                  <c:v>1.15326591745879E-3</c:v>
                </c:pt>
                <c:pt idx="1668" formatCode="0.00%">
                  <c:v>1.2066865421574945E-3</c:v>
                </c:pt>
                <c:pt idx="1669" formatCode="0.00%">
                  <c:v>1.1629417736749442E-3</c:v>
                </c:pt>
                <c:pt idx="1670" formatCode="0.00%">
                  <c:v>1.1484326292851982E-3</c:v>
                </c:pt>
                <c:pt idx="1671" formatCode="0.00%">
                  <c:v>1.1390746191450932E-3</c:v>
                </c:pt>
                <c:pt idx="1672" formatCode="0.00%">
                  <c:v>1.1944837652781669E-3</c:v>
                </c:pt>
                <c:pt idx="1673" formatCode="0.00%">
                  <c:v>1.2174549555778735E-3</c:v>
                </c:pt>
                <c:pt idx="1674" formatCode="0.00%">
                  <c:v>1.218647096327647E-3</c:v>
                </c:pt>
                <c:pt idx="1675" formatCode="0.00%">
                  <c:v>1.2018829906264641E-3</c:v>
                </c:pt>
                <c:pt idx="1676" formatCode="0.00%">
                  <c:v>1.2094139429816957E-3</c:v>
                </c:pt>
                <c:pt idx="1677" formatCode="0.00%">
                  <c:v>1.2043247923829992E-3</c:v>
                </c:pt>
                <c:pt idx="1678" formatCode="0.00%">
                  <c:v>1.2138959756702386E-3</c:v>
                </c:pt>
                <c:pt idx="1679" formatCode="0.00%">
                  <c:v>1.1713968518597545E-3</c:v>
                </c:pt>
                <c:pt idx="1680" formatCode="0.00%">
                  <c:v>1.0946279733551195E-3</c:v>
                </c:pt>
                <c:pt idx="1681" formatCode="0.00%">
                  <c:v>1.1623500536871445E-3</c:v>
                </c:pt>
                <c:pt idx="1682" formatCode="0.00%">
                  <c:v>1.1698101321227887E-3</c:v>
                </c:pt>
                <c:pt idx="1683" formatCode="0.00%">
                  <c:v>1.1709973254075447E-3</c:v>
                </c:pt>
                <c:pt idx="1684" formatCode="0.00%">
                  <c:v>1.0685830769919975E-3</c:v>
                </c:pt>
                <c:pt idx="1685" formatCode="0.00%">
                  <c:v>1.0739999757669351E-3</c:v>
                </c:pt>
                <c:pt idx="1686" formatCode="0.00%">
                  <c:v>1.0404581357527191E-3</c:v>
                </c:pt>
                <c:pt idx="1687" formatCode="0.00%">
                  <c:v>9.4898841353288285E-4</c:v>
                </c:pt>
                <c:pt idx="1688" formatCode="0.00%">
                  <c:v>9.6837491459239589E-4</c:v>
                </c:pt>
                <c:pt idx="1689" formatCode="0.00%">
                  <c:v>9.5790151982317467E-4</c:v>
                </c:pt>
                <c:pt idx="1690" formatCode="0.00%">
                  <c:v>9.4868767160617359E-4</c:v>
                </c:pt>
                <c:pt idx="1691" formatCode="0.00%">
                  <c:v>1.3193370519902284E-3</c:v>
                </c:pt>
                <c:pt idx="1692" formatCode="0.00%">
                  <c:v>1.6698089391316527E-3</c:v>
                </c:pt>
                <c:pt idx="1693" formatCode="0.00%">
                  <c:v>1.6694035361576216E-3</c:v>
                </c:pt>
                <c:pt idx="1694" formatCode="0.00%">
                  <c:v>1.7272309167376022E-3</c:v>
                </c:pt>
                <c:pt idx="1695" formatCode="0.00%">
                  <c:v>1.7341050612861182E-3</c:v>
                </c:pt>
                <c:pt idx="1696" formatCode="0.00%">
                  <c:v>1.734757837101062E-3</c:v>
                </c:pt>
                <c:pt idx="1697" formatCode="0.00%">
                  <c:v>1.7288152839152193E-3</c:v>
                </c:pt>
                <c:pt idx="1698" formatCode="0.00%">
                  <c:v>1.7117813706899083E-3</c:v>
                </c:pt>
                <c:pt idx="1699" formatCode="0.00%">
                  <c:v>1.7367552434907375E-3</c:v>
                </c:pt>
                <c:pt idx="1700" formatCode="0.00%">
                  <c:v>1.7864035896088121E-3</c:v>
                </c:pt>
                <c:pt idx="1701" formatCode="0.00%">
                  <c:v>1.6604827598200762E-3</c:v>
                </c:pt>
                <c:pt idx="1702" formatCode="0.00%">
                  <c:v>1.6954776292893749E-3</c:v>
                </c:pt>
                <c:pt idx="1703" formatCode="0.00%">
                  <c:v>1.6370036961265606E-3</c:v>
                </c:pt>
                <c:pt idx="1704" formatCode="0.00%">
                  <c:v>1.6449323684459907E-3</c:v>
                </c:pt>
                <c:pt idx="1705" formatCode="0.00%">
                  <c:v>1.6519787464623036E-3</c:v>
                </c:pt>
                <c:pt idx="1706" formatCode="0.00%">
                  <c:v>1.6640380503004336E-3</c:v>
                </c:pt>
                <c:pt idx="1707" formatCode="0.00%">
                  <c:v>1.6571771247895356E-3</c:v>
                </c:pt>
                <c:pt idx="1708" formatCode="0.00%">
                  <c:v>1.6571221292543056E-3</c:v>
                </c:pt>
                <c:pt idx="1709" formatCode="0.00%">
                  <c:v>1.6533616722148731E-3</c:v>
                </c:pt>
                <c:pt idx="1710" formatCode="0.00%">
                  <c:v>1.6533636209983722E-3</c:v>
                </c:pt>
                <c:pt idx="1711" formatCode="0.00%">
                  <c:v>1.6662838052094141E-3</c:v>
                </c:pt>
                <c:pt idx="1712" formatCode="0.00%">
                  <c:v>1.6756409431472157E-3</c:v>
                </c:pt>
                <c:pt idx="1713" formatCode="0.00%">
                  <c:v>1.7894999936945016E-3</c:v>
                </c:pt>
                <c:pt idx="1714" formatCode="0.00%">
                  <c:v>1.7846447010631851E-3</c:v>
                </c:pt>
                <c:pt idx="1715" formatCode="0.00%">
                  <c:v>1.7699040163697138E-3</c:v>
                </c:pt>
                <c:pt idx="1716" formatCode="0.00%">
                  <c:v>1.7792288711908667E-3</c:v>
                </c:pt>
                <c:pt idx="1717" formatCode="0.00%">
                  <c:v>1.7683050307891156E-3</c:v>
                </c:pt>
                <c:pt idx="1718" formatCode="0.00%">
                  <c:v>1.7171955609810059E-3</c:v>
                </c:pt>
                <c:pt idx="1719" formatCode="0.00%">
                  <c:v>1.7422806389200164E-3</c:v>
                </c:pt>
                <c:pt idx="1720" formatCode="0.00%">
                  <c:v>1.7557265587060875E-3</c:v>
                </c:pt>
                <c:pt idx="1721" formatCode="0.00%">
                  <c:v>1.7543388094593201E-3</c:v>
                </c:pt>
                <c:pt idx="1722" formatCode="0.00%">
                  <c:v>1.75551150503633E-3</c:v>
                </c:pt>
                <c:pt idx="1723" formatCode="0.00%">
                  <c:v>1.7598373072774884E-3</c:v>
                </c:pt>
                <c:pt idx="1724" formatCode="0.00%">
                  <c:v>1.7646210345113808E-3</c:v>
                </c:pt>
                <c:pt idx="1725" formatCode="0.00%">
                  <c:v>1.7644649683722854E-3</c:v>
                </c:pt>
                <c:pt idx="1726" formatCode="0.00%">
                  <c:v>1.7618314980576213E-3</c:v>
                </c:pt>
                <c:pt idx="1727" formatCode="0.00%">
                  <c:v>1.7976782132657354E-3</c:v>
                </c:pt>
                <c:pt idx="1728" formatCode="0.00%">
                  <c:v>1.8090270441719312E-3</c:v>
                </c:pt>
                <c:pt idx="1729" formatCode="0.00%">
                  <c:v>1.8401856975992122E-3</c:v>
                </c:pt>
                <c:pt idx="1730" formatCode="0.00%">
                  <c:v>1.8474008567773356E-3</c:v>
                </c:pt>
                <c:pt idx="1731" formatCode="0.00%">
                  <c:v>1.8789899958128083E-3</c:v>
                </c:pt>
                <c:pt idx="1732" formatCode="0.00%">
                  <c:v>1.8776449855447373E-3</c:v>
                </c:pt>
                <c:pt idx="1733" formatCode="0.00%">
                  <c:v>1.8822145230538122E-3</c:v>
                </c:pt>
                <c:pt idx="1734" formatCode="0.00%">
                  <c:v>1.9491669285747956E-3</c:v>
                </c:pt>
                <c:pt idx="1735" formatCode="0.00%">
                  <c:v>1.970484222857366E-3</c:v>
                </c:pt>
                <c:pt idx="1736" formatCode="0.00%">
                  <c:v>1.8655989300714153E-3</c:v>
                </c:pt>
                <c:pt idx="1737" formatCode="0.00%">
                  <c:v>1.8658967086507168E-3</c:v>
                </c:pt>
                <c:pt idx="1738" formatCode="0.00%">
                  <c:v>1.8715725508276146E-3</c:v>
                </c:pt>
                <c:pt idx="1739" formatCode="0.00%">
                  <c:v>3.2467020522505413E-3</c:v>
                </c:pt>
                <c:pt idx="1740" formatCode="0.00%">
                  <c:v>3.2466869471325897E-3</c:v>
                </c:pt>
                <c:pt idx="1741" formatCode="0.00%">
                  <c:v>3.2289025324484591E-3</c:v>
                </c:pt>
                <c:pt idx="1742" formatCode="0.00%">
                  <c:v>3.2259653312973757E-3</c:v>
                </c:pt>
                <c:pt idx="1743" formatCode="0.00%">
                  <c:v>3.2359927263003498E-3</c:v>
                </c:pt>
                <c:pt idx="1744" formatCode="0.00%">
                  <c:v>3.2586708022862461E-3</c:v>
                </c:pt>
                <c:pt idx="1745" formatCode="0.00%">
                  <c:v>3.2578718884163395E-3</c:v>
                </c:pt>
                <c:pt idx="1746" formatCode="0.00%">
                  <c:v>3.2991412892128535E-3</c:v>
                </c:pt>
                <c:pt idx="1747" formatCode="0.00%">
                  <c:v>3.2919665207545613E-3</c:v>
                </c:pt>
                <c:pt idx="1748" formatCode="0.00%">
                  <c:v>3.2389061868203714E-3</c:v>
                </c:pt>
                <c:pt idx="1749" formatCode="0.00%">
                  <c:v>3.2320596720647222E-3</c:v>
                </c:pt>
                <c:pt idx="1750" formatCode="0.00%">
                  <c:v>3.2179843462875092E-3</c:v>
                </c:pt>
                <c:pt idx="1751" formatCode="0.00%">
                  <c:v>3.1922896880116937E-3</c:v>
                </c:pt>
                <c:pt idx="1752" formatCode="0.00%">
                  <c:v>3.2122915758692333E-3</c:v>
                </c:pt>
                <c:pt idx="1753" formatCode="0.00%">
                  <c:v>3.1720503970712154E-3</c:v>
                </c:pt>
                <c:pt idx="1754" formatCode="0.00%">
                  <c:v>3.1708738337527451E-3</c:v>
                </c:pt>
                <c:pt idx="1755" formatCode="0.00%">
                  <c:v>3.2542210027578719E-3</c:v>
                </c:pt>
                <c:pt idx="1756" formatCode="0.00%">
                  <c:v>3.2662138513779929E-3</c:v>
                </c:pt>
                <c:pt idx="1757" formatCode="0.00%">
                  <c:v>3.2891711589307857E-3</c:v>
                </c:pt>
                <c:pt idx="1758" formatCode="0.00%">
                  <c:v>3.3125851238233507E-3</c:v>
                </c:pt>
                <c:pt idx="1759" formatCode="0.00%">
                  <c:v>3.2568043904372401E-3</c:v>
                </c:pt>
                <c:pt idx="1760" formatCode="0.00%">
                  <c:v>3.2512923233073317E-3</c:v>
                </c:pt>
                <c:pt idx="1761" formatCode="0.00%">
                  <c:v>3.2555468192485976E-3</c:v>
                </c:pt>
                <c:pt idx="1762" formatCode="0.00%">
                  <c:v>3.2364519032729959E-3</c:v>
                </c:pt>
                <c:pt idx="1763" formatCode="0.00%">
                  <c:v>3.1804333174066286E-3</c:v>
                </c:pt>
                <c:pt idx="1764" formatCode="0.00%">
                  <c:v>3.2483119051441578E-3</c:v>
                </c:pt>
                <c:pt idx="1765" formatCode="0.00%">
                  <c:v>3.268739192472947E-3</c:v>
                </c:pt>
                <c:pt idx="1766" formatCode="0.00%">
                  <c:v>3.2436076280636106E-3</c:v>
                </c:pt>
                <c:pt idx="1767" formatCode="0.00%">
                  <c:v>3.2171730730170198E-3</c:v>
                </c:pt>
                <c:pt idx="1768" formatCode="0.00%">
                  <c:v>3.2023103737215293E-3</c:v>
                </c:pt>
                <c:pt idx="1769" formatCode="0.00%">
                  <c:v>3.1534000023801176E-3</c:v>
                </c:pt>
                <c:pt idx="1770" formatCode="0.00%">
                  <c:v>3.1122560463113895E-3</c:v>
                </c:pt>
                <c:pt idx="1771" formatCode="0.00%">
                  <c:v>3.1239733332133028E-3</c:v>
                </c:pt>
                <c:pt idx="1772" formatCode="0.00%">
                  <c:v>3.1501218171848186E-3</c:v>
                </c:pt>
                <c:pt idx="1773" formatCode="0.00%">
                  <c:v>3.148661234617784E-3</c:v>
                </c:pt>
                <c:pt idx="1774" formatCode="0.00%">
                  <c:v>3.1493393511681997E-3</c:v>
                </c:pt>
                <c:pt idx="1775" formatCode="0.00%">
                  <c:v>3.1625310660699305E-3</c:v>
                </c:pt>
                <c:pt idx="1776" formatCode="0.00%">
                  <c:v>3.1535349496445535E-3</c:v>
                </c:pt>
                <c:pt idx="1777" formatCode="0.00%">
                  <c:v>3.2405830836020229E-3</c:v>
                </c:pt>
                <c:pt idx="1778" formatCode="0.00%">
                  <c:v>3.2303813419567208E-3</c:v>
                </c:pt>
                <c:pt idx="1779" formatCode="0.00%">
                  <c:v>3.2406681495948213E-3</c:v>
                </c:pt>
                <c:pt idx="1780" formatCode="0.00%">
                  <c:v>3.2424573822262513E-3</c:v>
                </c:pt>
                <c:pt idx="1781" formatCode="0.00%">
                  <c:v>3.234135302191906E-3</c:v>
                </c:pt>
                <c:pt idx="1782" formatCode="0.00%">
                  <c:v>3.2165294409411405E-3</c:v>
                </c:pt>
                <c:pt idx="1783" formatCode="0.00%">
                  <c:v>3.1304117341357796E-3</c:v>
                </c:pt>
                <c:pt idx="1784" formatCode="0.00%">
                  <c:v>3.0363585512958452E-3</c:v>
                </c:pt>
                <c:pt idx="1785" formatCode="0.00%">
                  <c:v>3.0281321032090899E-3</c:v>
                </c:pt>
                <c:pt idx="1786" formatCode="0.00%">
                  <c:v>3.0217851026317528E-3</c:v>
                </c:pt>
                <c:pt idx="1787" formatCode="0.00%">
                  <c:v>3.0289445720104308E-3</c:v>
                </c:pt>
                <c:pt idx="1788" formatCode="0.00%">
                  <c:v>3.0103392282116934E-3</c:v>
                </c:pt>
                <c:pt idx="1789" formatCode="0.00%">
                  <c:v>3.0115538451740316E-3</c:v>
                </c:pt>
                <c:pt idx="1790" formatCode="0.00%">
                  <c:v>3.009485921017626E-3</c:v>
                </c:pt>
                <c:pt idx="1791" formatCode="0.00%">
                  <c:v>3.0007030227503402E-3</c:v>
                </c:pt>
                <c:pt idx="1792" formatCode="0.00%">
                  <c:v>3.0315166674609421E-3</c:v>
                </c:pt>
                <c:pt idx="1793" formatCode="0.00%">
                  <c:v>3.0359754004857936E-3</c:v>
                </c:pt>
                <c:pt idx="1794" formatCode="0.00%">
                  <c:v>3.0508498827284888E-3</c:v>
                </c:pt>
                <c:pt idx="1795" formatCode="0.00%">
                  <c:v>3.041409367085527E-3</c:v>
                </c:pt>
                <c:pt idx="1796" formatCode="0.00%">
                  <c:v>2.9944602829095578E-3</c:v>
                </c:pt>
                <c:pt idx="1797" formatCode="0.00%">
                  <c:v>2.9979941877175953E-3</c:v>
                </c:pt>
                <c:pt idx="1798" formatCode="0.00%">
                  <c:v>2.969128253265254E-3</c:v>
                </c:pt>
                <c:pt idx="1799" formatCode="0.00%">
                  <c:v>2.9660433796232198E-3</c:v>
                </c:pt>
                <c:pt idx="1800" formatCode="0.00%">
                  <c:v>2.9152457564820267E-3</c:v>
                </c:pt>
                <c:pt idx="1801" formatCode="0.00%">
                  <c:v>2.9165929580007091E-3</c:v>
                </c:pt>
                <c:pt idx="1802" formatCode="0.00%">
                  <c:v>2.9237458144897276E-3</c:v>
                </c:pt>
                <c:pt idx="1803" formatCode="0.00%">
                  <c:v>2.9311797689337907E-3</c:v>
                </c:pt>
                <c:pt idx="1804" formatCode="0.00%">
                  <c:v>2.8650873340137113E-3</c:v>
                </c:pt>
                <c:pt idx="1805" formatCode="0.00%">
                  <c:v>2.8766093080649612E-3</c:v>
                </c:pt>
                <c:pt idx="1806" formatCode="0.00%">
                  <c:v>2.9097907963066202E-3</c:v>
                </c:pt>
                <c:pt idx="1807" formatCode="0.00%">
                  <c:v>2.8946618734049592E-3</c:v>
                </c:pt>
                <c:pt idx="1808" formatCode="0.00%">
                  <c:v>2.9437203001050141E-3</c:v>
                </c:pt>
                <c:pt idx="1809" formatCode="0.00%">
                  <c:v>2.9553546502704142E-3</c:v>
                </c:pt>
                <c:pt idx="1810" formatCode="0.00%">
                  <c:v>2.9681311635057044E-3</c:v>
                </c:pt>
                <c:pt idx="1811" formatCode="0.00%">
                  <c:v>2.9426925271461638E-3</c:v>
                </c:pt>
                <c:pt idx="1812" formatCode="0.00%">
                  <c:v>2.9414817888376785E-3</c:v>
                </c:pt>
                <c:pt idx="1813" formatCode="0.00%">
                  <c:v>2.9828918621100792E-3</c:v>
                </c:pt>
                <c:pt idx="1814" formatCode="0.00%">
                  <c:v>2.9492161681152936E-3</c:v>
                </c:pt>
                <c:pt idx="1815" formatCode="0.00%">
                  <c:v>2.9840827212117976E-3</c:v>
                </c:pt>
                <c:pt idx="1816" formatCode="0.00%">
                  <c:v>2.9742342911332174E-3</c:v>
                </c:pt>
                <c:pt idx="1817" formatCode="0.00%">
                  <c:v>3.0048948888257536E-3</c:v>
                </c:pt>
                <c:pt idx="1818" formatCode="0.00%">
                  <c:v>2.9956482293656099E-3</c:v>
                </c:pt>
                <c:pt idx="1819" formatCode="0.00%">
                  <c:v>2.968405270783521E-3</c:v>
                </c:pt>
                <c:pt idx="1820" formatCode="0.00%">
                  <c:v>2.9500521387618543E-3</c:v>
                </c:pt>
                <c:pt idx="1821" formatCode="0.00%">
                  <c:v>2.9780627080820687E-3</c:v>
                </c:pt>
                <c:pt idx="1822" formatCode="0.00%">
                  <c:v>2.9791146648344875E-3</c:v>
                </c:pt>
                <c:pt idx="1823" formatCode="0.00%">
                  <c:v>2.9553029330532214E-3</c:v>
                </c:pt>
                <c:pt idx="1824" formatCode="0.00%">
                  <c:v>2.9527523962694924E-3</c:v>
                </c:pt>
                <c:pt idx="1825" formatCode="0.00%">
                  <c:v>2.9510665711461881E-3</c:v>
                </c:pt>
                <c:pt idx="1826" formatCode="0.00%">
                  <c:v>2.9298275118428106E-3</c:v>
                </c:pt>
                <c:pt idx="1827" formatCode="0.00%">
                  <c:v>2.9488958332060458E-3</c:v>
                </c:pt>
                <c:pt idx="1828" formatCode="0.00%">
                  <c:v>2.8721063818913338E-3</c:v>
                </c:pt>
                <c:pt idx="1829" formatCode="0.00%">
                  <c:v>5.181739073606341E-3</c:v>
                </c:pt>
                <c:pt idx="1830" formatCode="0.00%">
                  <c:v>5.2059267015460813E-3</c:v>
                </c:pt>
                <c:pt idx="1831" formatCode="0.00%">
                  <c:v>5.2080584358484491E-3</c:v>
                </c:pt>
                <c:pt idx="1832" formatCode="0.00%">
                  <c:v>5.2094219036933273E-3</c:v>
                </c:pt>
                <c:pt idx="1833" formatCode="0.00%">
                  <c:v>5.1161121430005306E-3</c:v>
                </c:pt>
                <c:pt idx="1834" formatCode="0.00%">
                  <c:v>5.1180269712247997E-3</c:v>
                </c:pt>
                <c:pt idx="1835" formatCode="0.00%">
                  <c:v>4.9828670253266247E-3</c:v>
                </c:pt>
                <c:pt idx="1836" formatCode="0.00%">
                  <c:v>4.9834588791018396E-3</c:v>
                </c:pt>
                <c:pt idx="1837" formatCode="0.00%">
                  <c:v>4.8791623656679363E-3</c:v>
                </c:pt>
                <c:pt idx="1838" formatCode="0.00%">
                  <c:v>4.8931925003411827E-3</c:v>
                </c:pt>
                <c:pt idx="1839" formatCode="0.00%">
                  <c:v>4.836888820484303E-3</c:v>
                </c:pt>
                <c:pt idx="1840" formatCode="0.00%">
                  <c:v>4.6439216145189137E-3</c:v>
                </c:pt>
                <c:pt idx="1841" formatCode="0.00%">
                  <c:v>4.5903117966716832E-3</c:v>
                </c:pt>
                <c:pt idx="1842" formatCode="0.00%">
                  <c:v>4.5875403889026334E-3</c:v>
                </c:pt>
                <c:pt idx="1843" formatCode="0.00%">
                  <c:v>4.5733886413321968E-3</c:v>
                </c:pt>
                <c:pt idx="1844" formatCode="0.00%">
                  <c:v>4.5062361604509098E-3</c:v>
                </c:pt>
                <c:pt idx="1845" formatCode="0.00%">
                  <c:v>4.3860811112140553E-3</c:v>
                </c:pt>
                <c:pt idx="1846" formatCode="0.00%">
                  <c:v>4.3987909434229332E-3</c:v>
                </c:pt>
                <c:pt idx="1847" formatCode="0.00%">
                  <c:v>4.2972638859596381E-3</c:v>
                </c:pt>
                <c:pt idx="1848" formatCode="0.00%">
                  <c:v>4.2941988718306311E-3</c:v>
                </c:pt>
                <c:pt idx="1849" formatCode="0.00%">
                  <c:v>4.2933235556827862E-3</c:v>
                </c:pt>
                <c:pt idx="1850" formatCode="0.00%">
                  <c:v>4.2985855733834247E-3</c:v>
                </c:pt>
                <c:pt idx="1851" formatCode="0.00%">
                  <c:v>4.2790781186042327E-3</c:v>
                </c:pt>
                <c:pt idx="1852" formatCode="0.00%">
                  <c:v>4.2779637018269152E-3</c:v>
                </c:pt>
                <c:pt idx="1853" formatCode="0.00%">
                  <c:v>4.2796175612484742E-3</c:v>
                </c:pt>
                <c:pt idx="1854" formatCode="0.00%">
                  <c:v>4.2313276455881767E-3</c:v>
                </c:pt>
                <c:pt idx="1855" formatCode="0.00%">
                  <c:v>4.2287533404031762E-3</c:v>
                </c:pt>
                <c:pt idx="1856" formatCode="0.00%">
                  <c:v>4.2348835928471586E-3</c:v>
                </c:pt>
                <c:pt idx="1857" formatCode="0.00%">
                  <c:v>4.2124137746526943E-3</c:v>
                </c:pt>
                <c:pt idx="1858" formatCode="0.00%">
                  <c:v>4.1817295347638707E-3</c:v>
                </c:pt>
                <c:pt idx="1859" formatCode="0.00%">
                  <c:v>4.1873718720422219E-3</c:v>
                </c:pt>
                <c:pt idx="1860" formatCode="0.00%">
                  <c:v>4.2011217993011656E-3</c:v>
                </c:pt>
                <c:pt idx="1861" formatCode="0.00%">
                  <c:v>4.2041828807735313E-3</c:v>
                </c:pt>
                <c:pt idx="1862" formatCode="0.00%">
                  <c:v>4.0237811162763745E-3</c:v>
                </c:pt>
                <c:pt idx="1863" formatCode="0.00%">
                  <c:v>4.0345615992882257E-3</c:v>
                </c:pt>
                <c:pt idx="1864" formatCode="0.00%">
                  <c:v>3.9042485996692057E-3</c:v>
                </c:pt>
                <c:pt idx="1865" formatCode="0.00%">
                  <c:v>3.8922319032330607E-3</c:v>
                </c:pt>
                <c:pt idx="1866" formatCode="0.00%">
                  <c:v>3.8988253757345943E-3</c:v>
                </c:pt>
                <c:pt idx="1867" formatCode="0.00%">
                  <c:v>3.9019801527750975E-3</c:v>
                </c:pt>
                <c:pt idx="1868" formatCode="0.00%">
                  <c:v>3.807055883521069E-3</c:v>
                </c:pt>
                <c:pt idx="1869" formatCode="0.00%">
                  <c:v>3.8067425792984548E-3</c:v>
                </c:pt>
                <c:pt idx="1870" formatCode="0.00%">
                  <c:v>3.8055480126775905E-3</c:v>
                </c:pt>
                <c:pt idx="1871" formatCode="0.00%">
                  <c:v>3.7972177482148047E-3</c:v>
                </c:pt>
                <c:pt idx="1872" formatCode="0.00%">
                  <c:v>3.7890215176860954E-3</c:v>
                </c:pt>
                <c:pt idx="1873" formatCode="0.00%">
                  <c:v>3.8029769626946215E-3</c:v>
                </c:pt>
                <c:pt idx="1874" formatCode="0.00%">
                  <c:v>3.7703714475703157E-3</c:v>
                </c:pt>
                <c:pt idx="1875" formatCode="0.00%">
                  <c:v>3.7837415351992844E-3</c:v>
                </c:pt>
                <c:pt idx="1876" formatCode="0.00%">
                  <c:v>3.7956257143803365E-3</c:v>
                </c:pt>
                <c:pt idx="1877" formatCode="0.00%">
                  <c:v>3.8603028805275739E-3</c:v>
                </c:pt>
                <c:pt idx="1878" formatCode="0.00%">
                  <c:v>3.863936124735786E-3</c:v>
                </c:pt>
                <c:pt idx="1879" formatCode="0.00%">
                  <c:v>3.8754181457101959E-3</c:v>
                </c:pt>
                <c:pt idx="1880" formatCode="0.00%">
                  <c:v>3.8753907113957264E-3</c:v>
                </c:pt>
                <c:pt idx="1881" formatCode="0.00%">
                  <c:v>3.8884885181364563E-3</c:v>
                </c:pt>
                <c:pt idx="1882" formatCode="0.00%">
                  <c:v>3.8932273088875709E-3</c:v>
                </c:pt>
                <c:pt idx="1883" formatCode="0.00%">
                  <c:v>3.9218840991056929E-3</c:v>
                </c:pt>
                <c:pt idx="1884" formatCode="0.00%">
                  <c:v>3.9298874292481197E-3</c:v>
                </c:pt>
                <c:pt idx="1885" formatCode="0.00%">
                  <c:v>3.929671207480414E-3</c:v>
                </c:pt>
                <c:pt idx="1886" formatCode="0.00%">
                  <c:v>3.9320902265354077E-3</c:v>
                </c:pt>
                <c:pt idx="1887" formatCode="0.00%">
                  <c:v>3.9286061456123289E-3</c:v>
                </c:pt>
                <c:pt idx="1888" formatCode="0.00%">
                  <c:v>3.9093252555909112E-3</c:v>
                </c:pt>
                <c:pt idx="1889" formatCode="0.00%">
                  <c:v>3.8846896852956017E-3</c:v>
                </c:pt>
                <c:pt idx="1890" formatCode="0.00%">
                  <c:v>3.8962520246892743E-3</c:v>
                </c:pt>
                <c:pt idx="1891" formatCode="0.00%">
                  <c:v>3.882300428588132E-3</c:v>
                </c:pt>
                <c:pt idx="1892" formatCode="0.00%">
                  <c:v>3.8809892723794918E-3</c:v>
                </c:pt>
                <c:pt idx="1893" formatCode="0.00%">
                  <c:v>3.8171616916423748E-3</c:v>
                </c:pt>
                <c:pt idx="1894" formatCode="0.00%">
                  <c:v>3.8222105380462251E-3</c:v>
                </c:pt>
                <c:pt idx="1895" formatCode="0.00%">
                  <c:v>3.8190749232906128E-3</c:v>
                </c:pt>
                <c:pt idx="1896" formatCode="0.00%">
                  <c:v>3.8068481958282337E-3</c:v>
                </c:pt>
                <c:pt idx="1897" formatCode="0.00%">
                  <c:v>3.8062550075967788E-3</c:v>
                </c:pt>
                <c:pt idx="1898" formatCode="0.00%">
                  <c:v>3.8208701039431706E-3</c:v>
                </c:pt>
                <c:pt idx="1899" formatCode="0.00%">
                  <c:v>3.8150973482732574E-3</c:v>
                </c:pt>
                <c:pt idx="1900" formatCode="0.00%">
                  <c:v>3.8140567952956866E-3</c:v>
                </c:pt>
                <c:pt idx="1901" formatCode="0.00%">
                  <c:v>3.8337488258779889E-3</c:v>
                </c:pt>
                <c:pt idx="1902" formatCode="0.00%">
                  <c:v>3.8272323923630482E-3</c:v>
                </c:pt>
                <c:pt idx="1903" formatCode="0.00%">
                  <c:v>3.839089243285479E-3</c:v>
                </c:pt>
                <c:pt idx="1904" formatCode="0.00%">
                  <c:v>3.889151475595775E-3</c:v>
                </c:pt>
                <c:pt idx="1905" formatCode="0.00%">
                  <c:v>3.9141438999552094E-3</c:v>
                </c:pt>
                <c:pt idx="1906" formatCode="0.00%">
                  <c:v>3.856685348572815E-3</c:v>
                </c:pt>
                <c:pt idx="1907" formatCode="0.00%">
                  <c:v>3.8084363669565122E-3</c:v>
                </c:pt>
                <c:pt idx="1908" formatCode="0.00%">
                  <c:v>3.9001981936962159E-3</c:v>
                </c:pt>
                <c:pt idx="1909" formatCode="0.00%">
                  <c:v>3.890072942375037E-3</c:v>
                </c:pt>
                <c:pt idx="1910" formatCode="0.00%">
                  <c:v>3.8901104869965945E-3</c:v>
                </c:pt>
                <c:pt idx="1911" formatCode="0.00%">
                  <c:v>3.8905912669804019E-3</c:v>
                </c:pt>
                <c:pt idx="1912" formatCode="0.00%">
                  <c:v>3.907566378200715E-3</c:v>
                </c:pt>
                <c:pt idx="1913" formatCode="0.00%">
                  <c:v>3.921706306062301E-3</c:v>
                </c:pt>
                <c:pt idx="1914" formatCode="0.00%">
                  <c:v>4.0145919123108428E-3</c:v>
                </c:pt>
                <c:pt idx="1915" formatCode="0.00%">
                  <c:v>4.0223774619119329E-3</c:v>
                </c:pt>
                <c:pt idx="1916" formatCode="0.00%">
                  <c:v>4.005270319300664E-3</c:v>
                </c:pt>
                <c:pt idx="1917" formatCode="0.00%">
                  <c:v>4.0012601204883966E-3</c:v>
                </c:pt>
                <c:pt idx="1918" formatCode="0.00%">
                  <c:v>4.0191741769481926E-3</c:v>
                </c:pt>
                <c:pt idx="1919" formatCode="0.00%">
                  <c:v>4.0199246787522673E-3</c:v>
                </c:pt>
                <c:pt idx="1920" formatCode="0.00%">
                  <c:v>4.0236749278985719E-3</c:v>
                </c:pt>
                <c:pt idx="1921" formatCode="0.00%">
                  <c:v>4.0041318412780968E-3</c:v>
                </c:pt>
                <c:pt idx="1922" formatCode="0.00%">
                  <c:v>4.0046879612137161E-3</c:v>
                </c:pt>
                <c:pt idx="1923" formatCode="0.00%">
                  <c:v>3.9919505137277489E-3</c:v>
                </c:pt>
                <c:pt idx="1924" formatCode="0.00%">
                  <c:v>3.9954245542610269E-3</c:v>
                </c:pt>
                <c:pt idx="1925" formatCode="0.00%">
                  <c:v>3.982941030798607E-3</c:v>
                </c:pt>
                <c:pt idx="1926" formatCode="0.00%">
                  <c:v>4.0323471155131185E-3</c:v>
                </c:pt>
                <c:pt idx="1927" formatCode="0.00%">
                  <c:v>3.9416444816092917E-3</c:v>
                </c:pt>
                <c:pt idx="1928" formatCode="0.00%">
                  <c:v>3.9436045924227947E-3</c:v>
                </c:pt>
                <c:pt idx="1929" formatCode="0.00%">
                  <c:v>3.9176161497008963E-3</c:v>
                </c:pt>
                <c:pt idx="1930" formatCode="0.00%">
                  <c:v>3.917060431008354E-3</c:v>
                </c:pt>
                <c:pt idx="1931" formatCode="0.00%">
                  <c:v>3.8806532857725735E-3</c:v>
                </c:pt>
                <c:pt idx="1932" formatCode="0.00%">
                  <c:v>3.8848630708385526E-3</c:v>
                </c:pt>
                <c:pt idx="1933" formatCode="0.00%">
                  <c:v>3.8704818710898689E-3</c:v>
                </c:pt>
                <c:pt idx="1934" formatCode="0.00%">
                  <c:v>3.8316346943088331E-3</c:v>
                </c:pt>
                <c:pt idx="1935" formatCode="0.00%">
                  <c:v>3.7544435880055328E-3</c:v>
                </c:pt>
                <c:pt idx="1936" formatCode="0.00%">
                  <c:v>3.7515081078859612E-3</c:v>
                </c:pt>
                <c:pt idx="1937" formatCode="0.00%">
                  <c:v>3.6029225808798075E-3</c:v>
                </c:pt>
                <c:pt idx="1938" formatCode="0.00%">
                  <c:v>3.6136431532790003E-3</c:v>
                </c:pt>
                <c:pt idx="1939" formatCode="0.00%">
                  <c:v>3.6481065844252217E-3</c:v>
                </c:pt>
                <c:pt idx="1940" formatCode="0.00%">
                  <c:v>3.6209732041960936E-3</c:v>
                </c:pt>
                <c:pt idx="1941" formatCode="0.00%">
                  <c:v>3.585692565842815E-3</c:v>
                </c:pt>
                <c:pt idx="1942" formatCode="0.00%">
                  <c:v>3.5887084336525751E-3</c:v>
                </c:pt>
                <c:pt idx="1943" formatCode="0.00%">
                  <c:v>3.6274990811239714E-3</c:v>
                </c:pt>
                <c:pt idx="1944" formatCode="0.00%">
                  <c:v>3.6039129711014535E-3</c:v>
                </c:pt>
                <c:pt idx="1945" formatCode="0.00%">
                  <c:v>3.6075635457081499E-3</c:v>
                </c:pt>
                <c:pt idx="1946" formatCode="0.00%">
                  <c:v>3.5266368037073191E-3</c:v>
                </c:pt>
                <c:pt idx="1947" formatCode="0.00%">
                  <c:v>3.4892509594256389E-3</c:v>
                </c:pt>
                <c:pt idx="1948" formatCode="0.00%">
                  <c:v>3.5344483381833935E-3</c:v>
                </c:pt>
                <c:pt idx="1949" formatCode="0.00%">
                  <c:v>3.5911107142368795E-3</c:v>
                </c:pt>
                <c:pt idx="1950" formatCode="0.00%">
                  <c:v>3.5014464052211224E-3</c:v>
                </c:pt>
                <c:pt idx="1951" formatCode="0.00%">
                  <c:v>3.3632558645804549E-3</c:v>
                </c:pt>
                <c:pt idx="1952" formatCode="0.00%">
                  <c:v>3.3949053869159196E-3</c:v>
                </c:pt>
                <c:pt idx="1953" formatCode="0.00%">
                  <c:v>3.39941588924738E-3</c:v>
                </c:pt>
                <c:pt idx="1954" formatCode="0.00%">
                  <c:v>3.3989601238301158E-3</c:v>
                </c:pt>
                <c:pt idx="1955" formatCode="0.00%">
                  <c:v>3.4262815815119738E-3</c:v>
                </c:pt>
                <c:pt idx="1956" formatCode="0.00%">
                  <c:v>3.4415347985955191E-3</c:v>
                </c:pt>
                <c:pt idx="1957" formatCode="0.00%">
                  <c:v>3.4426079113180144E-3</c:v>
                </c:pt>
                <c:pt idx="1958" formatCode="0.00%">
                  <c:v>3.4079667804933871E-3</c:v>
                </c:pt>
                <c:pt idx="1959" formatCode="0.00%">
                  <c:v>3.4093538014620638E-3</c:v>
                </c:pt>
                <c:pt idx="1960" formatCode="0.00%">
                  <c:v>3.4051260045502053E-3</c:v>
                </c:pt>
                <c:pt idx="1961" formatCode="0.00%">
                  <c:v>4.221287733224343E-3</c:v>
                </c:pt>
                <c:pt idx="1962" formatCode="0.00%">
                  <c:v>4.2192979087577916E-3</c:v>
                </c:pt>
                <c:pt idx="1963" formatCode="0.00%">
                  <c:v>4.1365997010754697E-3</c:v>
                </c:pt>
                <c:pt idx="1964" formatCode="0.00%">
                  <c:v>4.0924519858926665E-3</c:v>
                </c:pt>
                <c:pt idx="1965" formatCode="0.00%">
                  <c:v>4.0826050108666474E-3</c:v>
                </c:pt>
                <c:pt idx="1966" formatCode="0.00%">
                  <c:v>4.0577243794597539E-3</c:v>
                </c:pt>
                <c:pt idx="1967" formatCode="0.00%">
                  <c:v>5.7042047875662596E-3</c:v>
                </c:pt>
                <c:pt idx="1968" formatCode="0.00%">
                  <c:v>5.5021398413638706E-3</c:v>
                </c:pt>
                <c:pt idx="1969" formatCode="0.00%">
                  <c:v>5.2894170271819106E-3</c:v>
                </c:pt>
                <c:pt idx="1970" formatCode="0.00%">
                  <c:v>-5.0683774560349414E-3</c:v>
                </c:pt>
                <c:pt idx="1971" formatCode="0.00%">
                  <c:v>-5.3992475035830982E-3</c:v>
                </c:pt>
                <c:pt idx="1972" formatCode="0.00%">
                  <c:v>-6.4225331050786726E-3</c:v>
                </c:pt>
                <c:pt idx="1973" formatCode="0.00%">
                  <c:v>-4.441311607022002E-3</c:v>
                </c:pt>
                <c:pt idx="1974" formatCode="0.00%">
                  <c:v>-4.4384561708471666E-3</c:v>
                </c:pt>
                <c:pt idx="1975" formatCode="0.00%">
                  <c:v>-4.4537746568636544E-3</c:v>
                </c:pt>
                <c:pt idx="1976" formatCode="0.00%">
                  <c:v>-4.4858723437821088E-3</c:v>
                </c:pt>
                <c:pt idx="1977" formatCode="0.00%">
                  <c:v>-4.4923314332749736E-3</c:v>
                </c:pt>
                <c:pt idx="1978" formatCode="0.00%">
                  <c:v>-4.73846692992793E-3</c:v>
                </c:pt>
                <c:pt idx="1979" formatCode="0.00%">
                  <c:v>-4.7945437659030546E-3</c:v>
                </c:pt>
                <c:pt idx="1980" formatCode="0.00%">
                  <c:v>-4.8043510537789935E-3</c:v>
                </c:pt>
                <c:pt idx="1981" formatCode="0.00%">
                  <c:v>-4.8924598351152912E-3</c:v>
                </c:pt>
                <c:pt idx="1982" formatCode="0.00%">
                  <c:v>-4.9228009870302125E-3</c:v>
                </c:pt>
                <c:pt idx="1983" formatCode="0.00%">
                  <c:v>-4.9325625834184331E-3</c:v>
                </c:pt>
                <c:pt idx="1984" formatCode="0.00%">
                  <c:v>-5.012217439195471E-3</c:v>
                </c:pt>
                <c:pt idx="1985" formatCode="0.00%">
                  <c:v>-5.187785831915627E-3</c:v>
                </c:pt>
                <c:pt idx="1986" formatCode="0.00%">
                  <c:v>-5.273343439384709E-3</c:v>
                </c:pt>
                <c:pt idx="1987" formatCode="0.00%">
                  <c:v>-5.2687814631441135E-3</c:v>
                </c:pt>
                <c:pt idx="1988" formatCode="0.00%">
                  <c:v>-5.3212699571196023E-3</c:v>
                </c:pt>
                <c:pt idx="1989" formatCode="0.00%">
                  <c:v>-5.370181790026525E-3</c:v>
                </c:pt>
                <c:pt idx="1990" formatCode="0.00%">
                  <c:v>-5.3646889012887028E-3</c:v>
                </c:pt>
                <c:pt idx="1991" formatCode="0.00%">
                  <c:v>-5.4132821189868119E-3</c:v>
                </c:pt>
                <c:pt idx="1992" formatCode="0.00%">
                  <c:v>-5.4099743374853987E-3</c:v>
                </c:pt>
                <c:pt idx="1993" formatCode="0.00%">
                  <c:v>-5.5396345599387428E-3</c:v>
                </c:pt>
                <c:pt idx="1994" formatCode="0.00%">
                  <c:v>-5.5278409969164652E-3</c:v>
                </c:pt>
                <c:pt idx="1995" formatCode="0.00%">
                  <c:v>-5.4932326946319707E-3</c:v>
                </c:pt>
                <c:pt idx="1996" formatCode="0.00%">
                  <c:v>-5.495618084709844E-3</c:v>
                </c:pt>
                <c:pt idx="1997" formatCode="0.00%">
                  <c:v>-5.5228236115520066E-3</c:v>
                </c:pt>
                <c:pt idx="1998" formatCode="0.00%">
                  <c:v>-5.5865116441178309E-3</c:v>
                </c:pt>
                <c:pt idx="1999" formatCode="0.00%">
                  <c:v>2.7839494586526306E-3</c:v>
                </c:pt>
                <c:pt idx="2000" formatCode="0.00%">
                  <c:v>2.7840831161475149E-3</c:v>
                </c:pt>
                <c:pt idx="2001" formatCode="0.00%">
                  <c:v>2.7900449690345247E-3</c:v>
                </c:pt>
                <c:pt idx="2002" formatCode="0.00%">
                  <c:v>2.5229033926372629E-3</c:v>
                </c:pt>
                <c:pt idx="2003" formatCode="0.00%">
                  <c:v>2.5028177853194389E-3</c:v>
                </c:pt>
                <c:pt idx="2004" formatCode="0.00%">
                  <c:v>2.4834223606520836E-3</c:v>
                </c:pt>
                <c:pt idx="2005" formatCode="0.00%">
                  <c:v>2.4305359373957558E-3</c:v>
                </c:pt>
                <c:pt idx="2006" formatCode="0.00%">
                  <c:v>2.4441745574823939E-3</c:v>
                </c:pt>
                <c:pt idx="2007" formatCode="0.00%">
                  <c:v>2.3355336363779511E-3</c:v>
                </c:pt>
                <c:pt idx="2008" formatCode="0.00%">
                  <c:v>2.3410425083110545E-3</c:v>
                </c:pt>
                <c:pt idx="2009" formatCode="0.00%">
                  <c:v>2.2760607171889782E-3</c:v>
                </c:pt>
                <c:pt idx="2010" formatCode="0.00%">
                  <c:v>2.322199185276555E-3</c:v>
                </c:pt>
                <c:pt idx="2011" formatCode="0.00%">
                  <c:v>2.3226005944320394E-3</c:v>
                </c:pt>
                <c:pt idx="2012" formatCode="0.00%">
                  <c:v>2.2133403914382094E-3</c:v>
                </c:pt>
                <c:pt idx="2013" formatCode="0.00%">
                  <c:v>2.1691581353578196E-3</c:v>
                </c:pt>
                <c:pt idx="2014" formatCode="0.00%">
                  <c:v>2.165026929762795E-3</c:v>
                </c:pt>
                <c:pt idx="2015" formatCode="0.00%">
                  <c:v>2.1632729745137899E-3</c:v>
                </c:pt>
                <c:pt idx="2016" formatCode="0.00%">
                  <c:v>2.1930038001953464E-3</c:v>
                </c:pt>
                <c:pt idx="2017" formatCode="0.00%">
                  <c:v>2.1731823584957982E-3</c:v>
                </c:pt>
                <c:pt idx="2018" formatCode="0.00%">
                  <c:v>2.0256854198750437E-3</c:v>
                </c:pt>
                <c:pt idx="2019" formatCode="0.00%">
                  <c:v>2.0154030899177389E-3</c:v>
                </c:pt>
                <c:pt idx="2020" formatCode="0.00%">
                  <c:v>2.1842569840493445E-3</c:v>
                </c:pt>
                <c:pt idx="2021" formatCode="0.00%">
                  <c:v>2.2065631994603041E-3</c:v>
                </c:pt>
                <c:pt idx="2022" formatCode="0.00%">
                  <c:v>2.1067134643056248E-3</c:v>
                </c:pt>
                <c:pt idx="2023" formatCode="0.00%">
                  <c:v>2.1075658460508948E-3</c:v>
                </c:pt>
                <c:pt idx="2024" formatCode="0.00%">
                  <c:v>2.1104048988924706E-3</c:v>
                </c:pt>
                <c:pt idx="2025" formatCode="0.00%">
                  <c:v>2.1103118342212096E-3</c:v>
                </c:pt>
                <c:pt idx="2026" formatCode="0.00%">
                  <c:v>3.9842079959146112E-3</c:v>
                </c:pt>
                <c:pt idx="2027" formatCode="0.00%">
                  <c:v>3.9896430319592557E-3</c:v>
                </c:pt>
                <c:pt idx="2028" formatCode="0.00%">
                  <c:v>3.9739283320846183E-3</c:v>
                </c:pt>
                <c:pt idx="2029" formatCode="0.00%">
                  <c:v>4.004385862109161E-3</c:v>
                </c:pt>
                <c:pt idx="2030" formatCode="0.00%">
                  <c:v>4.0461251658618774E-3</c:v>
                </c:pt>
                <c:pt idx="2031" formatCode="0.00%">
                  <c:v>4.0073315241964391E-3</c:v>
                </c:pt>
                <c:pt idx="2032" formatCode="0.00%">
                  <c:v>3.9990198956374179E-3</c:v>
                </c:pt>
                <c:pt idx="2033" formatCode="0.00%">
                  <c:v>3.9562573704292892E-3</c:v>
                </c:pt>
                <c:pt idx="2034" formatCode="0.00%">
                  <c:v>3.7913802268253541E-3</c:v>
                </c:pt>
                <c:pt idx="2035" formatCode="0.00%">
                  <c:v>3.7911068794423339E-3</c:v>
                </c:pt>
                <c:pt idx="2036" formatCode="0.00%">
                  <c:v>3.8061347755581343E-3</c:v>
                </c:pt>
                <c:pt idx="2037" formatCode="0.00%">
                  <c:v>3.7766822910310568E-3</c:v>
                </c:pt>
                <c:pt idx="2038" formatCode="0.00%">
                  <c:v>3.7332551787403051E-3</c:v>
                </c:pt>
                <c:pt idx="2039" formatCode="0.00%">
                  <c:v>3.7471734790313627E-3</c:v>
                </c:pt>
                <c:pt idx="2040" formatCode="0.00%">
                  <c:v>3.744755139406454E-3</c:v>
                </c:pt>
                <c:pt idx="2041" formatCode="0.00%">
                  <c:v>3.741379428493577E-3</c:v>
                </c:pt>
                <c:pt idx="2042" formatCode="0.00%">
                  <c:v>3.70896634784873E-3</c:v>
                </c:pt>
                <c:pt idx="2043" formatCode="0.00%">
                  <c:v>3.7047683997622621E-3</c:v>
                </c:pt>
                <c:pt idx="2044" formatCode="0.00%">
                  <c:v>3.6564016766580457E-3</c:v>
                </c:pt>
                <c:pt idx="2045" formatCode="0.00%">
                  <c:v>3.6559261836581897E-3</c:v>
                </c:pt>
                <c:pt idx="2046" formatCode="0.00%">
                  <c:v>3.6344362265847904E-3</c:v>
                </c:pt>
                <c:pt idx="2047" formatCode="0.00%">
                  <c:v>3.6050445260417813E-3</c:v>
                </c:pt>
                <c:pt idx="2048" formatCode="0.00%">
                  <c:v>3.6068287972111021E-3</c:v>
                </c:pt>
                <c:pt idx="2049" formatCode="0.00%">
                  <c:v>3.6408376787266661E-3</c:v>
                </c:pt>
                <c:pt idx="2050" formatCode="0.00%">
                  <c:v>3.6278980020785501E-3</c:v>
                </c:pt>
                <c:pt idx="2051" formatCode="0.00%">
                  <c:v>3.6291705468994712E-3</c:v>
                </c:pt>
                <c:pt idx="2052" formatCode="0.00%">
                  <c:v>3.6396936101675686E-3</c:v>
                </c:pt>
                <c:pt idx="2053" formatCode="0.00%">
                  <c:v>3.6398739100342789E-3</c:v>
                </c:pt>
                <c:pt idx="2054" formatCode="0.00%">
                  <c:v>3.6237902750104328E-3</c:v>
                </c:pt>
                <c:pt idx="2055" formatCode="0.00%">
                  <c:v>3.6204862351641234E-3</c:v>
                </c:pt>
                <c:pt idx="2056" formatCode="0.00%">
                  <c:v>3.6188580741717477E-3</c:v>
                </c:pt>
                <c:pt idx="2057" formatCode="0.00%">
                  <c:v>3.6331246262186478E-3</c:v>
                </c:pt>
                <c:pt idx="2058" formatCode="0.00%">
                  <c:v>3.640388544470699E-3</c:v>
                </c:pt>
                <c:pt idx="2059" formatCode="0.00%">
                  <c:v>3.6019973114279624E-3</c:v>
                </c:pt>
                <c:pt idx="2060" formatCode="0.00%">
                  <c:v>3.6018187361135379E-3</c:v>
                </c:pt>
                <c:pt idx="2061" formatCode="0.00%">
                  <c:v>3.5843503409425728E-3</c:v>
                </c:pt>
                <c:pt idx="2062" formatCode="0.00%">
                  <c:v>3.5723589357601199E-3</c:v>
                </c:pt>
                <c:pt idx="2063" formatCode="0.00%">
                  <c:v>3.5990138282966586E-3</c:v>
                </c:pt>
                <c:pt idx="2064" formatCode="0.00%">
                  <c:v>3.592450013448982E-3</c:v>
                </c:pt>
                <c:pt idx="2065" formatCode="0.00%">
                  <c:v>3.5825786467773499E-3</c:v>
                </c:pt>
                <c:pt idx="2066" formatCode="0.00%">
                  <c:v>3.5817121905716148E-3</c:v>
                </c:pt>
                <c:pt idx="2067" formatCode="0.00%">
                  <c:v>3.6148009911961057E-3</c:v>
                </c:pt>
                <c:pt idx="2068" formatCode="0.00%">
                  <c:v>3.6049666529279975E-3</c:v>
                </c:pt>
                <c:pt idx="2069" formatCode="0.00%">
                  <c:v>3.5133256107684058E-3</c:v>
                </c:pt>
                <c:pt idx="2070" formatCode="0.00%">
                  <c:v>3.5134940932839143E-3</c:v>
                </c:pt>
                <c:pt idx="2071" formatCode="0.00%">
                  <c:v>3.5743101783862266E-3</c:v>
                </c:pt>
                <c:pt idx="2072" formatCode="0.00%">
                  <c:v>3.5646709846850755E-3</c:v>
                </c:pt>
                <c:pt idx="2073" formatCode="0.00%">
                  <c:v>3.5782735006528593E-3</c:v>
                </c:pt>
                <c:pt idx="2074" formatCode="0.00%">
                  <c:v>3.5793163507896117E-3</c:v>
                </c:pt>
                <c:pt idx="2075" formatCode="0.00%">
                  <c:v>3.5707716645429974E-3</c:v>
                </c:pt>
                <c:pt idx="2076" formatCode="0.00%">
                  <c:v>3.5424700358248004E-3</c:v>
                </c:pt>
                <c:pt idx="2077" formatCode="0.00%">
                  <c:v>3.6106733898007212E-3</c:v>
                </c:pt>
                <c:pt idx="2078" formatCode="0.00%">
                  <c:v>3.6069912852319461E-3</c:v>
                </c:pt>
                <c:pt idx="2079" formatCode="0.00%">
                  <c:v>3.5586888058113941E-3</c:v>
                </c:pt>
                <c:pt idx="2080" formatCode="0.00%">
                  <c:v>3.543871756656318E-3</c:v>
                </c:pt>
                <c:pt idx="2081" formatCode="0.00%">
                  <c:v>3.5404049769999432E-3</c:v>
                </c:pt>
                <c:pt idx="2082" formatCode="0.00%">
                  <c:v>3.5660903878501488E-3</c:v>
                </c:pt>
                <c:pt idx="2083" formatCode="0.00%">
                  <c:v>3.5401153168203928E-3</c:v>
                </c:pt>
                <c:pt idx="2084" formatCode="0.00%">
                  <c:v>3.5397834247654913E-3</c:v>
                </c:pt>
                <c:pt idx="2085" formatCode="0.00%">
                  <c:v>3.5058570712813639E-3</c:v>
                </c:pt>
                <c:pt idx="2086" formatCode="0.00%">
                  <c:v>3.5058169358826302E-3</c:v>
                </c:pt>
                <c:pt idx="2087" formatCode="0.00%">
                  <c:v>3.4595708074293199E-3</c:v>
                </c:pt>
                <c:pt idx="2088" formatCode="0.00%">
                  <c:v>3.4734987604365178E-3</c:v>
                </c:pt>
                <c:pt idx="2089" formatCode="0.00%">
                  <c:v>3.4727667148830507E-3</c:v>
                </c:pt>
                <c:pt idx="2090" formatCode="0.00%">
                  <c:v>3.4838271857089986E-3</c:v>
                </c:pt>
                <c:pt idx="2091" formatCode="0.00%">
                  <c:v>3.4832383290075708E-3</c:v>
                </c:pt>
                <c:pt idx="2092" formatCode="0.00%">
                  <c:v>3.5168350885669275E-3</c:v>
                </c:pt>
                <c:pt idx="2093" formatCode="0.00%">
                  <c:v>5.0071852904552197E-3</c:v>
                </c:pt>
                <c:pt idx="2094" formatCode="0.00%">
                  <c:v>5.0052356439923354E-3</c:v>
                </c:pt>
                <c:pt idx="2095" formatCode="0.00%">
                  <c:v>4.9980998343366057E-3</c:v>
                </c:pt>
                <c:pt idx="2096" formatCode="0.00%">
                  <c:v>4.9793744351385311E-3</c:v>
                </c:pt>
                <c:pt idx="2097" formatCode="0.00%">
                  <c:v>4.9956281230999766E-3</c:v>
                </c:pt>
                <c:pt idx="2098" formatCode="0.00%">
                  <c:v>5.1006067208782049E-3</c:v>
                </c:pt>
                <c:pt idx="2099" formatCode="0.00%">
                  <c:v>5.1052428674724995E-3</c:v>
                </c:pt>
                <c:pt idx="2100" formatCode="0.00%">
                  <c:v>5.1162488968135994E-3</c:v>
                </c:pt>
                <c:pt idx="2101" formatCode="0.00%">
                  <c:v>5.1189179187854233E-3</c:v>
                </c:pt>
                <c:pt idx="2102" formatCode="0.00%">
                  <c:v>5.1226982900767701E-3</c:v>
                </c:pt>
                <c:pt idx="2103" formatCode="0.00%">
                  <c:v>5.1239709879234221E-3</c:v>
                </c:pt>
                <c:pt idx="2104" formatCode="0.00%">
                  <c:v>5.1042328714871812E-3</c:v>
                </c:pt>
                <c:pt idx="2105" formatCode="0.00%">
                  <c:v>5.100966338721237E-3</c:v>
                </c:pt>
                <c:pt idx="2106" formatCode="0.00%">
                  <c:v>5.1106312126781017E-3</c:v>
                </c:pt>
                <c:pt idx="2107" formatCode="0.00%">
                  <c:v>5.0887278174951076E-3</c:v>
                </c:pt>
                <c:pt idx="2108" formatCode="0.00%">
                  <c:v>5.065230235961192E-3</c:v>
                </c:pt>
                <c:pt idx="2109" formatCode="0.00%">
                  <c:v>5.1020523933115042E-3</c:v>
                </c:pt>
                <c:pt idx="2110" formatCode="0.00%">
                  <c:v>5.1143765726237925E-3</c:v>
                </c:pt>
                <c:pt idx="2111" formatCode="0.00%">
                  <c:v>5.1172007998412788E-3</c:v>
                </c:pt>
                <c:pt idx="2112" formatCode="0.00%">
                  <c:v>5.0394104351751817E-3</c:v>
                </c:pt>
                <c:pt idx="2113" formatCode="0.00%">
                  <c:v>5.0499149918644751E-3</c:v>
                </c:pt>
                <c:pt idx="2114" formatCode="0.00%">
                  <c:v>5.0679967887925295E-3</c:v>
                </c:pt>
                <c:pt idx="2115" formatCode="0.00%">
                  <c:v>5.068745066429528E-3</c:v>
                </c:pt>
                <c:pt idx="2116" formatCode="0.00%">
                  <c:v>5.0180592172833979E-3</c:v>
                </c:pt>
                <c:pt idx="2117" formatCode="0.00%">
                  <c:v>4.9437124713823458E-3</c:v>
                </c:pt>
                <c:pt idx="2118" formatCode="0.00%">
                  <c:v>4.9433409070305592E-3</c:v>
                </c:pt>
                <c:pt idx="2119" formatCode="0.00%">
                  <c:v>4.9524883666557037E-3</c:v>
                </c:pt>
                <c:pt idx="2120" formatCode="0.00%">
                  <c:v>4.9555806107962688E-3</c:v>
                </c:pt>
                <c:pt idx="2121" formatCode="0.00%">
                  <c:v>4.9582026785387687E-3</c:v>
                </c:pt>
                <c:pt idx="2122" formatCode="0.00%">
                  <c:v>4.9786402417799011E-3</c:v>
                </c:pt>
                <c:pt idx="2123" formatCode="0.00%">
                  <c:v>4.9765085544756782E-3</c:v>
                </c:pt>
                <c:pt idx="2124" formatCode="0.00%">
                  <c:v>4.9636306910503178E-3</c:v>
                </c:pt>
                <c:pt idx="2125" formatCode="0.00%">
                  <c:v>4.9989043234473646E-3</c:v>
                </c:pt>
                <c:pt idx="2126" formatCode="0.00%">
                  <c:v>4.997670904038444E-3</c:v>
                </c:pt>
                <c:pt idx="2127" formatCode="0.00%">
                  <c:v>4.9760138733386319E-3</c:v>
                </c:pt>
                <c:pt idx="2128" formatCode="0.00%">
                  <c:v>4.979484288101535E-3</c:v>
                </c:pt>
                <c:pt idx="2129" formatCode="0.00%">
                  <c:v>4.9890273958716896E-3</c:v>
                </c:pt>
                <c:pt idx="2130" formatCode="0.00%">
                  <c:v>4.9648254895911098E-3</c:v>
                </c:pt>
                <c:pt idx="2131" formatCode="0.00%">
                  <c:v>4.9590676916555013E-3</c:v>
                </c:pt>
                <c:pt idx="2132" formatCode="0.00%">
                  <c:v>4.9413732718341513E-3</c:v>
                </c:pt>
                <c:pt idx="2133" formatCode="0.00%">
                  <c:v>4.9571206703828766E-3</c:v>
                </c:pt>
                <c:pt idx="2134" formatCode="0.00%">
                  <c:v>4.9568646483660744E-3</c:v>
                </c:pt>
                <c:pt idx="2135" formatCode="0.00%">
                  <c:v>4.9948424281825166E-3</c:v>
                </c:pt>
                <c:pt idx="2136" formatCode="0.00%">
                  <c:v>4.9881637640806012E-3</c:v>
                </c:pt>
                <c:pt idx="2137" formatCode="0.00%">
                  <c:v>4.9048968740961277E-3</c:v>
                </c:pt>
                <c:pt idx="2138" formatCode="0.00%">
                  <c:v>4.9118804036506064E-3</c:v>
                </c:pt>
                <c:pt idx="2139" formatCode="0.00%">
                  <c:v>4.8876115236797593E-3</c:v>
                </c:pt>
                <c:pt idx="2140" formatCode="0.00%">
                  <c:v>4.8875773890412755E-3</c:v>
                </c:pt>
                <c:pt idx="2141" formatCode="0.00%">
                  <c:v>4.8818286810393893E-3</c:v>
                </c:pt>
                <c:pt idx="2142" formatCode="0.00%">
                  <c:v>4.8698906434058303E-3</c:v>
                </c:pt>
                <c:pt idx="2143" formatCode="0.00%">
                  <c:v>4.8693295533051989E-3</c:v>
                </c:pt>
                <c:pt idx="2144" formatCode="0.00%">
                  <c:v>4.9892064939908373E-3</c:v>
                </c:pt>
                <c:pt idx="2145" formatCode="0.00%">
                  <c:v>5.0291343308559583E-3</c:v>
                </c:pt>
                <c:pt idx="2146" formatCode="0.00%">
                  <c:v>5.0088094613505371E-3</c:v>
                </c:pt>
                <c:pt idx="2147" formatCode="0.00%">
                  <c:v>5.0146937117086648E-3</c:v>
                </c:pt>
                <c:pt idx="2148" formatCode="0.00%">
                  <c:v>5.0044173723068838E-3</c:v>
                </c:pt>
                <c:pt idx="2149" formatCode="0.00%">
                  <c:v>5.0807406212880213E-3</c:v>
                </c:pt>
                <c:pt idx="2150" formatCode="0.00%">
                  <c:v>5.1136241590349282E-3</c:v>
                </c:pt>
                <c:pt idx="2151" formatCode="0.00%">
                  <c:v>5.1042169260684875E-3</c:v>
                </c:pt>
                <c:pt idx="2152" formatCode="0.00%">
                  <c:v>5.0783900573754051E-3</c:v>
                </c:pt>
                <c:pt idx="2153" formatCode="0.00%">
                  <c:v>5.0795915929894159E-3</c:v>
                </c:pt>
                <c:pt idx="2154" formatCode="0.00%">
                  <c:v>5.0461937169282919E-3</c:v>
                </c:pt>
                <c:pt idx="2155" formatCode="0.00%">
                  <c:v>5.0456334590919874E-3</c:v>
                </c:pt>
                <c:pt idx="2156" formatCode="0.00%">
                  <c:v>5.047508880595547E-3</c:v>
                </c:pt>
                <c:pt idx="2157" formatCode="0.00%">
                  <c:v>5.062736257883331E-3</c:v>
                </c:pt>
                <c:pt idx="2158" formatCode="0.00%">
                  <c:v>5.0392429482182879E-3</c:v>
                </c:pt>
                <c:pt idx="2159" formatCode="0.00%">
                  <c:v>5.0949650731656956E-3</c:v>
                </c:pt>
                <c:pt idx="2160" formatCode="0.00%">
                  <c:v>5.1204636765139686E-3</c:v>
                </c:pt>
                <c:pt idx="2161" formatCode="0.00%">
                  <c:v>5.0658433157141219E-3</c:v>
                </c:pt>
                <c:pt idx="2162" formatCode="0.00%">
                  <c:v>5.0265177356685065E-3</c:v>
                </c:pt>
                <c:pt idx="2163" formatCode="0.00%">
                  <c:v>5.0472061009862318E-3</c:v>
                </c:pt>
                <c:pt idx="2164" formatCode="0.00%">
                  <c:v>5.0440742167565597E-3</c:v>
                </c:pt>
                <c:pt idx="2165" formatCode="0.00%">
                  <c:v>5.0024844374512642E-3</c:v>
                </c:pt>
                <c:pt idx="2166" formatCode="0.00%">
                  <c:v>5.0074800702870834E-3</c:v>
                </c:pt>
                <c:pt idx="2167" formatCode="0.00%">
                  <c:v>4.9842716185642122E-3</c:v>
                </c:pt>
                <c:pt idx="2168" formatCode="0.00%">
                  <c:v>4.9871175780220878E-3</c:v>
                </c:pt>
                <c:pt idx="2169" formatCode="0.00%">
                  <c:v>4.9874302736506934E-3</c:v>
                </c:pt>
                <c:pt idx="2170" formatCode="0.00%">
                  <c:v>4.986601394645615E-3</c:v>
                </c:pt>
                <c:pt idx="2171" formatCode="0.00%">
                  <c:v>4.9693890470621296E-3</c:v>
                </c:pt>
                <c:pt idx="2172" formatCode="0.00%">
                  <c:v>4.9582794765148652E-3</c:v>
                </c:pt>
                <c:pt idx="2173" formatCode="0.00%">
                  <c:v>4.9411994774247181E-3</c:v>
                </c:pt>
                <c:pt idx="2174" formatCode="0.00%">
                  <c:v>4.8897694127293737E-3</c:v>
                </c:pt>
                <c:pt idx="2175" formatCode="0.00%">
                  <c:v>4.8221853221510763E-3</c:v>
                </c:pt>
                <c:pt idx="2176" formatCode="0.00%">
                  <c:v>4.8241372183175923E-3</c:v>
                </c:pt>
                <c:pt idx="2177" formatCode="0.00%">
                  <c:v>4.8233481936651168E-3</c:v>
                </c:pt>
                <c:pt idx="2178" formatCode="0.00%">
                  <c:v>4.7599373797726219E-3</c:v>
                </c:pt>
                <c:pt idx="2179" formatCode="0.00%">
                  <c:v>4.7992078011613523E-3</c:v>
                </c:pt>
                <c:pt idx="2180" formatCode="0.00%">
                  <c:v>4.8150519678821779E-3</c:v>
                </c:pt>
                <c:pt idx="2181" formatCode="0.00%">
                  <c:v>4.813710690487534E-3</c:v>
                </c:pt>
                <c:pt idx="2182" formatCode="0.00%">
                  <c:v>4.8104634880979033E-3</c:v>
                </c:pt>
                <c:pt idx="2183" formatCode="0.00%">
                  <c:v>4.7627705653581556E-3</c:v>
                </c:pt>
                <c:pt idx="2184" formatCode="0.00%">
                  <c:v>4.8411445301246303E-3</c:v>
                </c:pt>
                <c:pt idx="2185" formatCode="0.00%">
                  <c:v>4.8322380235645071E-3</c:v>
                </c:pt>
                <c:pt idx="2186" formatCode="0.00%">
                  <c:v>4.8096012477715291E-3</c:v>
                </c:pt>
                <c:pt idx="2187" formatCode="0.00%">
                  <c:v>4.864028991020522E-3</c:v>
                </c:pt>
                <c:pt idx="2188" formatCode="0.00%">
                  <c:v>4.9013702135747364E-3</c:v>
                </c:pt>
                <c:pt idx="2189" formatCode="0.00%">
                  <c:v>4.9070396061177829E-3</c:v>
                </c:pt>
                <c:pt idx="2190" formatCode="0.00%">
                  <c:v>4.9032568427319623E-3</c:v>
                </c:pt>
                <c:pt idx="2191" formatCode="0.00%">
                  <c:v>3.3967240049837324E-3</c:v>
                </c:pt>
                <c:pt idx="2192" formatCode="0.00%">
                  <c:v>3.4610354299318066E-3</c:v>
                </c:pt>
                <c:pt idx="2193" formatCode="0.00%">
                  <c:v>3.4600636854676334E-3</c:v>
                </c:pt>
                <c:pt idx="2194" formatCode="0.00%">
                  <c:v>3.4641903217066602E-3</c:v>
                </c:pt>
                <c:pt idx="2195" formatCode="0.00%">
                  <c:v>3.4646306005597996E-3</c:v>
                </c:pt>
                <c:pt idx="2196" formatCode="0.00%">
                  <c:v>3.4657042466137086E-3</c:v>
                </c:pt>
                <c:pt idx="2197" formatCode="0.00%">
                  <c:v>3.4634788017849014E-3</c:v>
                </c:pt>
                <c:pt idx="2198" formatCode="0.00%">
                  <c:v>3.4636348273798176E-3</c:v>
                </c:pt>
                <c:pt idx="2199" formatCode="0.00%">
                  <c:v>3.4662535411631931E-3</c:v>
                </c:pt>
                <c:pt idx="2200" formatCode="0.00%">
                  <c:v>3.4500730482424843E-3</c:v>
                </c:pt>
                <c:pt idx="2201" formatCode="0.00%">
                  <c:v>3.5466414161321805E-3</c:v>
                </c:pt>
                <c:pt idx="2202" formatCode="0.00%">
                  <c:v>3.5230028466168226E-3</c:v>
                </c:pt>
                <c:pt idx="2203" formatCode="0.00%">
                  <c:v>3.5632574648836873E-3</c:v>
                </c:pt>
                <c:pt idx="2204" formatCode="0.00%">
                  <c:v>3.5586139752559337E-3</c:v>
                </c:pt>
                <c:pt idx="2205" formatCode="0.00%">
                  <c:v>3.5420435838623976E-3</c:v>
                </c:pt>
                <c:pt idx="2206" formatCode="0.00%">
                  <c:v>3.5432923601164124E-3</c:v>
                </c:pt>
                <c:pt idx="2207" formatCode="0.00%">
                  <c:v>3.5370121449686751E-3</c:v>
                </c:pt>
                <c:pt idx="2208" formatCode="0.00%">
                  <c:v>3.5248786092295092E-3</c:v>
                </c:pt>
                <c:pt idx="2209" formatCode="0.00%">
                  <c:v>3.5335435519997446E-3</c:v>
                </c:pt>
                <c:pt idx="2210" formatCode="0.00%">
                  <c:v>3.5301197785709629E-3</c:v>
                </c:pt>
                <c:pt idx="2211" formatCode="0.00%">
                  <c:v>3.5330685696499109E-3</c:v>
                </c:pt>
                <c:pt idx="2212" formatCode="0.00%">
                  <c:v>3.5320922249302694E-3</c:v>
                </c:pt>
                <c:pt idx="2213" formatCode="0.00%">
                  <c:v>3.5218555858191058E-3</c:v>
                </c:pt>
                <c:pt idx="2214" formatCode="0.00%">
                  <c:v>3.5339617998700681E-3</c:v>
                </c:pt>
                <c:pt idx="2215" formatCode="0.00%">
                  <c:v>3.536236202772651E-3</c:v>
                </c:pt>
                <c:pt idx="2216" formatCode="0.00%">
                  <c:v>3.515491888713182E-3</c:v>
                </c:pt>
                <c:pt idx="2217" formatCode="0.00%">
                  <c:v>3.5238657676076729E-3</c:v>
                </c:pt>
                <c:pt idx="2218" formatCode="0.00%">
                  <c:v>3.5666815436606672E-3</c:v>
                </c:pt>
                <c:pt idx="2219" formatCode="0.00%">
                  <c:v>3.5094828094236891E-3</c:v>
                </c:pt>
                <c:pt idx="2220" formatCode="0.00%">
                  <c:v>3.5130913013882506E-3</c:v>
                </c:pt>
                <c:pt idx="2221" formatCode="0.00%">
                  <c:v>3.5108009266529711E-3</c:v>
                </c:pt>
                <c:pt idx="2222" formatCode="0.00%">
                  <c:v>3.5275556833722493E-3</c:v>
                </c:pt>
                <c:pt idx="2223" formatCode="0.00%">
                  <c:v>3.5303061973951527E-3</c:v>
                </c:pt>
                <c:pt idx="2224" formatCode="0.00%">
                  <c:v>3.4982531518785234E-3</c:v>
                </c:pt>
                <c:pt idx="2225" formatCode="0.00%">
                  <c:v>3.4732131410047037E-3</c:v>
                </c:pt>
                <c:pt idx="2226" formatCode="0.00%">
                  <c:v>3.4719997704081018E-3</c:v>
                </c:pt>
                <c:pt idx="2227" formatCode="0.00%">
                  <c:v>3.4564478987693589E-3</c:v>
                </c:pt>
                <c:pt idx="2228" formatCode="0.00%">
                  <c:v>3.4493010301225591E-3</c:v>
                </c:pt>
                <c:pt idx="2229" formatCode="0.00%">
                  <c:v>3.4372029999220899E-3</c:v>
                </c:pt>
                <c:pt idx="2230" formatCode="0.00%">
                  <c:v>3.3744203012664245E-3</c:v>
                </c:pt>
                <c:pt idx="2231" formatCode="0.00%">
                  <c:v>3.3880393864664793E-3</c:v>
                </c:pt>
                <c:pt idx="2232" formatCode="0.00%">
                  <c:v>3.3918278972574212E-3</c:v>
                </c:pt>
                <c:pt idx="2233" formatCode="0.00%">
                  <c:v>3.3897461333497678E-3</c:v>
                </c:pt>
                <c:pt idx="2234" formatCode="0.00%">
                  <c:v>3.3838150040388093E-3</c:v>
                </c:pt>
                <c:pt idx="2235" formatCode="0.00%">
                  <c:v>3.388937887552082E-3</c:v>
                </c:pt>
                <c:pt idx="2236" formatCode="0.00%">
                  <c:v>3.4131386097446328E-3</c:v>
                </c:pt>
                <c:pt idx="2237" formatCode="0.00%">
                  <c:v>3.3775081712960828E-3</c:v>
                </c:pt>
                <c:pt idx="2238" formatCode="0.00%">
                  <c:v>3.3987384768207479E-3</c:v>
                </c:pt>
                <c:pt idx="2239" formatCode="0.00%">
                  <c:v>3.5330620432604404E-3</c:v>
                </c:pt>
                <c:pt idx="2240" formatCode="0.00%">
                  <c:v>3.5297415951853622E-3</c:v>
                </c:pt>
                <c:pt idx="2241" formatCode="0.00%">
                  <c:v>3.4315195011035346E-3</c:v>
                </c:pt>
                <c:pt idx="2242" formatCode="0.00%">
                  <c:v>3.4314058499763933E-3</c:v>
                </c:pt>
                <c:pt idx="2243" formatCode="0.00%">
                  <c:v>3.4279300745394259E-3</c:v>
                </c:pt>
                <c:pt idx="2244" formatCode="0.00%">
                  <c:v>3.348852128179633E-3</c:v>
                </c:pt>
                <c:pt idx="2245" formatCode="0.00%">
                  <c:v>3.3495487776039334E-3</c:v>
                </c:pt>
                <c:pt idx="2246" formatCode="0.00%">
                  <c:v>3.3538385316251793E-3</c:v>
                </c:pt>
                <c:pt idx="2247" formatCode="0.00%">
                  <c:v>3.3532595091096268E-3</c:v>
                </c:pt>
                <c:pt idx="2248" formatCode="0.00%">
                  <c:v>3.3721603995637561E-3</c:v>
                </c:pt>
                <c:pt idx="2249" formatCode="0.00%">
                  <c:v>3.3808285496184781E-3</c:v>
                </c:pt>
                <c:pt idx="2250" formatCode="0.00%">
                  <c:v>3.3693224480559197E-3</c:v>
                </c:pt>
                <c:pt idx="2251" formatCode="0.00%">
                  <c:v>3.3988657877741871E-3</c:v>
                </c:pt>
                <c:pt idx="2252" formatCode="0.00%">
                  <c:v>3.406369689036931E-3</c:v>
                </c:pt>
                <c:pt idx="2253" formatCode="0.00%">
                  <c:v>3.4360419903424685E-3</c:v>
                </c:pt>
                <c:pt idx="2254" formatCode="0.00%">
                  <c:v>3.4167121368250744E-3</c:v>
                </c:pt>
                <c:pt idx="2255" formatCode="0.00%">
                  <c:v>3.4508178907165926E-3</c:v>
                </c:pt>
                <c:pt idx="2256" formatCode="0.00%">
                  <c:v>3.4646517776970379E-3</c:v>
                </c:pt>
                <c:pt idx="2257" formatCode="0.00%">
                  <c:v>3.4662457363939456E-3</c:v>
                </c:pt>
                <c:pt idx="2258" formatCode="0.00%">
                  <c:v>3.4620158090485631E-3</c:v>
                </c:pt>
                <c:pt idx="2259" formatCode="0.00%">
                  <c:v>3.4805342428662137E-3</c:v>
                </c:pt>
                <c:pt idx="2260" formatCode="0.00%">
                  <c:v>3.4913424895484449E-3</c:v>
                </c:pt>
                <c:pt idx="2261" formatCode="0.00%">
                  <c:v>3.4820268579501407E-3</c:v>
                </c:pt>
                <c:pt idx="2262" formatCode="0.00%">
                  <c:v>3.4905998336082489E-3</c:v>
                </c:pt>
                <c:pt idx="2263" formatCode="0.00%">
                  <c:v>3.5144183709406654E-3</c:v>
                </c:pt>
                <c:pt idx="2264" formatCode="0.00%">
                  <c:v>3.5017196649871629E-3</c:v>
                </c:pt>
                <c:pt idx="2265" formatCode="0.00%">
                  <c:v>3.508070793930812E-3</c:v>
                </c:pt>
                <c:pt idx="2266" formatCode="0.00%">
                  <c:v>3.5457735617765787E-3</c:v>
                </c:pt>
                <c:pt idx="2267" formatCode="0.00%">
                  <c:v>3.5463051181846214E-3</c:v>
                </c:pt>
                <c:pt idx="2268" formatCode="0.00%">
                  <c:v>3.5592293614973083E-3</c:v>
                </c:pt>
                <c:pt idx="2269" formatCode="0.00%">
                  <c:v>3.5609610953325349E-3</c:v>
                </c:pt>
                <c:pt idx="2270" formatCode="0.00%">
                  <c:v>3.592282253710305E-3</c:v>
                </c:pt>
                <c:pt idx="2271" formatCode="0.00%">
                  <c:v>3.5786066370691733E-3</c:v>
                </c:pt>
                <c:pt idx="2272" formatCode="0.00%">
                  <c:v>3.5736956512124191E-3</c:v>
                </c:pt>
                <c:pt idx="2273" formatCode="0.00%">
                  <c:v>3.5735817357996497E-3</c:v>
                </c:pt>
                <c:pt idx="2274" formatCode="0.00%">
                  <c:v>3.5491253898677633E-3</c:v>
                </c:pt>
                <c:pt idx="2275" formatCode="0.00%">
                  <c:v>3.5136438436859721E-3</c:v>
                </c:pt>
                <c:pt idx="2276" formatCode="0.00%">
                  <c:v>3.5164241928437451E-3</c:v>
                </c:pt>
                <c:pt idx="2277" formatCode="0.00%">
                  <c:v>3.5136990265950685E-3</c:v>
                </c:pt>
                <c:pt idx="2278" formatCode="0.00%">
                  <c:v>3.5118526211246545E-3</c:v>
                </c:pt>
                <c:pt idx="2279" formatCode="0.00%">
                  <c:v>3.5091118926905487E-3</c:v>
                </c:pt>
                <c:pt idx="2280" formatCode="0.00%">
                  <c:v>3.4990254204316992E-3</c:v>
                </c:pt>
                <c:pt idx="2281" formatCode="0.00%">
                  <c:v>3.5085461917057567E-3</c:v>
                </c:pt>
                <c:pt idx="2282" formatCode="0.00%">
                  <c:v>3.5263724226334558E-3</c:v>
                </c:pt>
                <c:pt idx="2283" formatCode="0.00%">
                  <c:v>3.5545433955374156E-3</c:v>
                </c:pt>
                <c:pt idx="2284" formatCode="0.00%">
                  <c:v>3.611838441009492E-3</c:v>
                </c:pt>
                <c:pt idx="2285" formatCode="0.00%">
                  <c:v>3.6111638121126832E-3</c:v>
                </c:pt>
                <c:pt idx="2286" formatCode="0.00%">
                  <c:v>3.618484871735321E-3</c:v>
                </c:pt>
                <c:pt idx="2287" formatCode="0.00%">
                  <c:v>3.6137619151123748E-3</c:v>
                </c:pt>
                <c:pt idx="2288" formatCode="0.00%">
                  <c:v>3.6226628354704415E-3</c:v>
                </c:pt>
                <c:pt idx="2289" formatCode="0.00%">
                  <c:v>3.6010999246004205E-3</c:v>
                </c:pt>
                <c:pt idx="2290" formatCode="0.00%">
                  <c:v>3.5952629097991129E-3</c:v>
                </c:pt>
                <c:pt idx="2291" formatCode="0.00%">
                  <c:v>3.6028742203214892E-3</c:v>
                </c:pt>
                <c:pt idx="2292" formatCode="0.00%">
                  <c:v>3.6072739375078294E-3</c:v>
                </c:pt>
                <c:pt idx="2293" formatCode="0.00%">
                  <c:v>3.6077675429623604E-3</c:v>
                </c:pt>
                <c:pt idx="2294" formatCode="0.00%">
                  <c:v>3.6239296453893372E-3</c:v>
                </c:pt>
                <c:pt idx="2295" formatCode="0.00%">
                  <c:v>3.651222182439795E-3</c:v>
                </c:pt>
                <c:pt idx="2296" formatCode="0.00%">
                  <c:v>3.6884542079601845E-3</c:v>
                </c:pt>
                <c:pt idx="2297" formatCode="0.00%">
                  <c:v>3.679471425434469E-3</c:v>
                </c:pt>
                <c:pt idx="2298" formatCode="0.00%">
                  <c:v>3.7011708917388947E-3</c:v>
                </c:pt>
                <c:pt idx="2299" formatCode="0.00%">
                  <c:v>3.6934239404791888E-3</c:v>
                </c:pt>
                <c:pt idx="2300" formatCode="0.00%">
                  <c:v>3.7143879711684924E-3</c:v>
                </c:pt>
                <c:pt idx="2301" formatCode="0.00%">
                  <c:v>3.7067663551754934E-3</c:v>
                </c:pt>
                <c:pt idx="2302" formatCode="0.00%">
                  <c:v>3.6775974503368072E-3</c:v>
                </c:pt>
                <c:pt idx="2303" formatCode="0.00%">
                  <c:v>3.6243598910843181E-3</c:v>
                </c:pt>
                <c:pt idx="2304" formatCode="0.00%">
                  <c:v>3.6660516386504347E-3</c:v>
                </c:pt>
                <c:pt idx="2305" formatCode="0.00%">
                  <c:v>3.6570060278096408E-3</c:v>
                </c:pt>
                <c:pt idx="2306" formatCode="0.00%">
                  <c:v>3.6583964101667699E-3</c:v>
                </c:pt>
                <c:pt idx="2307" formatCode="0.00%">
                  <c:v>3.6710703917442883E-3</c:v>
                </c:pt>
                <c:pt idx="2308" formatCode="0.00%">
                  <c:v>3.6721864272639473E-3</c:v>
                </c:pt>
                <c:pt idx="2309" formatCode="0.00%">
                  <c:v>3.6769467430159616E-3</c:v>
                </c:pt>
                <c:pt idx="2310" formatCode="0.00%">
                  <c:v>3.5948726657759056E-3</c:v>
                </c:pt>
                <c:pt idx="2311" formatCode="0.00%">
                  <c:v>3.6032544949984799E-3</c:v>
                </c:pt>
                <c:pt idx="2312" formatCode="0.00%">
                  <c:v>3.5221126244195516E-3</c:v>
                </c:pt>
                <c:pt idx="2313" formatCode="0.00%">
                  <c:v>3.5251721186496665E-3</c:v>
                </c:pt>
                <c:pt idx="2314" formatCode="0.00%">
                  <c:v>3.5560710821823382E-3</c:v>
                </c:pt>
                <c:pt idx="2315" formatCode="0.00%">
                  <c:v>3.5319949173060333E-3</c:v>
                </c:pt>
                <c:pt idx="2316" formatCode="0.00%">
                  <c:v>3.5424929897832844E-3</c:v>
                </c:pt>
                <c:pt idx="2317" formatCode="0.00%">
                  <c:v>3.5435740248535019E-3</c:v>
                </c:pt>
                <c:pt idx="2318" formatCode="0.00%">
                  <c:v>3.5592298568269468E-3</c:v>
                </c:pt>
                <c:pt idx="2319" formatCode="0.00%">
                  <c:v>3.5675080610506754E-3</c:v>
                </c:pt>
                <c:pt idx="2320" formatCode="0.00%">
                  <c:v>3.5691046336226856E-3</c:v>
                </c:pt>
                <c:pt idx="2321" formatCode="0.00%">
                  <c:v>3.5660808450448181E-3</c:v>
                </c:pt>
                <c:pt idx="2322" formatCode="0.00%">
                  <c:v>3.5510084005852122E-3</c:v>
                </c:pt>
                <c:pt idx="2323" formatCode="0.00%">
                  <c:v>3.5569000478660878E-3</c:v>
                </c:pt>
                <c:pt idx="2324" formatCode="0.00%">
                  <c:v>3.5495658486187631E-3</c:v>
                </c:pt>
                <c:pt idx="2325" formatCode="0.00%">
                  <c:v>3.5533294554613432E-3</c:v>
                </c:pt>
                <c:pt idx="2326" formatCode="0.00%">
                  <c:v>3.5706681352700997E-3</c:v>
                </c:pt>
                <c:pt idx="2327" formatCode="0.00%">
                  <c:v>3.4500779673099641E-3</c:v>
                </c:pt>
                <c:pt idx="2328" formatCode="0.00%">
                  <c:v>3.4864015990902844E-3</c:v>
                </c:pt>
                <c:pt idx="2329" formatCode="0.00%">
                  <c:v>3.6178134544760238E-3</c:v>
                </c:pt>
                <c:pt idx="2330" formatCode="0.00%">
                  <c:v>3.6039363048044754E-3</c:v>
                </c:pt>
                <c:pt idx="2331" formatCode="0.00%">
                  <c:v>3.5858725951788337E-3</c:v>
                </c:pt>
                <c:pt idx="2332" formatCode="0.00%">
                  <c:v>3.5866546518683179E-3</c:v>
                </c:pt>
                <c:pt idx="2333" formatCode="0.00%">
                  <c:v>3.618887411940587E-3</c:v>
                </c:pt>
                <c:pt idx="2334" formatCode="0.00%">
                  <c:v>3.6166028020159086E-3</c:v>
                </c:pt>
                <c:pt idx="2335" formatCode="0.00%">
                  <c:v>3.6955858160052715E-3</c:v>
                </c:pt>
                <c:pt idx="2336" formatCode="0.00%">
                  <c:v>3.6993162158614756E-3</c:v>
                </c:pt>
                <c:pt idx="2337" formatCode="0.00%">
                  <c:v>3.7667185713613702E-3</c:v>
                </c:pt>
                <c:pt idx="2338" formatCode="0.00%">
                  <c:v>3.760298764484922E-3</c:v>
                </c:pt>
                <c:pt idx="2339" formatCode="0.00%">
                  <c:v>3.891822751334581E-3</c:v>
                </c:pt>
                <c:pt idx="2340" formatCode="0.00%">
                  <c:v>4.003300598877102E-3</c:v>
                </c:pt>
                <c:pt idx="2341" formatCode="0.00%">
                  <c:v>4.0216276048279168E-3</c:v>
                </c:pt>
                <c:pt idx="2342" formatCode="0.00%">
                  <c:v>4.0142618787886025E-3</c:v>
                </c:pt>
                <c:pt idx="2343" formatCode="0.00%">
                  <c:v>4.027557582786466E-3</c:v>
                </c:pt>
                <c:pt idx="2344" formatCode="0.00%">
                  <c:v>4.0633130486425681E-3</c:v>
                </c:pt>
                <c:pt idx="2345" formatCode="0.00%">
                  <c:v>4.1336352570399693E-3</c:v>
                </c:pt>
                <c:pt idx="2346" formatCode="0.00%">
                  <c:v>4.1313919080297953E-3</c:v>
                </c:pt>
                <c:pt idx="2347" formatCode="0.00%">
                  <c:v>4.2203727920834336E-3</c:v>
                </c:pt>
                <c:pt idx="2348" formatCode="0.00%">
                  <c:v>4.2190833547292236E-3</c:v>
                </c:pt>
                <c:pt idx="2349" formatCode="0.00%">
                  <c:v>4.2206029777122969E-3</c:v>
                </c:pt>
                <c:pt idx="2350" formatCode="0.00%">
                  <c:v>4.205387270987182E-3</c:v>
                </c:pt>
                <c:pt idx="2351" formatCode="0.00%">
                  <c:v>4.2083085773953061E-3</c:v>
                </c:pt>
                <c:pt idx="2352" formatCode="0.00%">
                  <c:v>4.2035154626961155E-3</c:v>
                </c:pt>
                <c:pt idx="2353" formatCode="0.00%">
                  <c:v>4.1787013551483482E-3</c:v>
                </c:pt>
                <c:pt idx="2354" formatCode="0.00%">
                  <c:v>4.1971590712593168E-3</c:v>
                </c:pt>
                <c:pt idx="2355" formatCode="0.00%">
                  <c:v>4.2033057762140905E-3</c:v>
                </c:pt>
                <c:pt idx="2356" formatCode="0.00%">
                  <c:v>4.2098461873118775E-3</c:v>
                </c:pt>
                <c:pt idx="2357" formatCode="0.00%">
                  <c:v>4.2182034785822123E-3</c:v>
                </c:pt>
                <c:pt idx="2358" formatCode="0.00%">
                  <c:v>4.2279689094805034E-3</c:v>
                </c:pt>
                <c:pt idx="2359" formatCode="0.00%">
                  <c:v>4.2211445958176205E-3</c:v>
                </c:pt>
                <c:pt idx="2360" formatCode="0.00%">
                  <c:v>4.214412885339601E-3</c:v>
                </c:pt>
                <c:pt idx="2361" formatCode="0.00%">
                  <c:v>4.2116410490137604E-3</c:v>
                </c:pt>
                <c:pt idx="2362" formatCode="0.00%">
                  <c:v>4.3218209986497433E-3</c:v>
                </c:pt>
                <c:pt idx="2363" formatCode="0.00%">
                  <c:v>4.3220075390986504E-3</c:v>
                </c:pt>
                <c:pt idx="2364" formatCode="0.00%">
                  <c:v>4.4632052959215143E-3</c:v>
                </c:pt>
                <c:pt idx="2365" formatCode="0.00%">
                  <c:v>4.4829093672566767E-3</c:v>
                </c:pt>
                <c:pt idx="2366" formatCode="0.00%">
                  <c:v>4.4516018994143758E-3</c:v>
                </c:pt>
                <c:pt idx="2367" formatCode="0.00%">
                  <c:v>4.4516099472884652E-3</c:v>
                </c:pt>
                <c:pt idx="2368" formatCode="0.00%">
                  <c:v>4.4782962006290339E-3</c:v>
                </c:pt>
                <c:pt idx="2369" formatCode="0.00%">
                  <c:v>4.4886721843118843E-3</c:v>
                </c:pt>
                <c:pt idx="2370" formatCode="0.00%">
                  <c:v>4.4840576024576181E-3</c:v>
                </c:pt>
                <c:pt idx="2371" formatCode="0.00%">
                  <c:v>4.495684994604919E-3</c:v>
                </c:pt>
                <c:pt idx="2372" formatCode="0.00%">
                  <c:v>4.501713028991064E-3</c:v>
                </c:pt>
                <c:pt idx="2373" formatCode="0.00%">
                  <c:v>4.4726561144799171E-3</c:v>
                </c:pt>
                <c:pt idx="2374" formatCode="0.00%">
                  <c:v>4.4835500890680474E-3</c:v>
                </c:pt>
                <c:pt idx="2375" formatCode="0.00%">
                  <c:v>4.4767612882829211E-3</c:v>
                </c:pt>
                <c:pt idx="2376" formatCode="0.00%">
                  <c:v>4.4999716086639649E-3</c:v>
                </c:pt>
                <c:pt idx="2377" formatCode="0.00%">
                  <c:v>4.4695361168658049E-3</c:v>
                </c:pt>
                <c:pt idx="2378" formatCode="0.00%">
                  <c:v>4.4725879379008682E-3</c:v>
                </c:pt>
                <c:pt idx="2379" formatCode="0.00%">
                  <c:v>4.4776849442743488E-3</c:v>
                </c:pt>
                <c:pt idx="2380" formatCode="0.00%">
                  <c:v>4.4770110570477514E-3</c:v>
                </c:pt>
                <c:pt idx="2381" formatCode="0.00%">
                  <c:v>4.432005176252328E-3</c:v>
                </c:pt>
                <c:pt idx="2382" formatCode="0.00%">
                  <c:v>4.4326602316032623E-3</c:v>
                </c:pt>
                <c:pt idx="2383" formatCode="0.00%">
                  <c:v>4.4329911988537293E-3</c:v>
                </c:pt>
                <c:pt idx="2384" formatCode="0.00%">
                  <c:v>4.431359581530861E-3</c:v>
                </c:pt>
                <c:pt idx="2385" formatCode="0.00%">
                  <c:v>4.426277745907016E-3</c:v>
                </c:pt>
                <c:pt idx="2386" formatCode="0.00%">
                  <c:v>4.4171616340486775E-3</c:v>
                </c:pt>
                <c:pt idx="2387" formatCode="0.00%">
                  <c:v>4.3883828872974817E-3</c:v>
                </c:pt>
                <c:pt idx="2388" formatCode="0.00%">
                  <c:v>4.3980749900288107E-3</c:v>
                </c:pt>
                <c:pt idx="2389" formatCode="0.00%">
                  <c:v>4.3693361015445728E-3</c:v>
                </c:pt>
                <c:pt idx="2390" formatCode="0.00%">
                  <c:v>4.367903635726679E-3</c:v>
                </c:pt>
                <c:pt idx="2391" formatCode="0.00%">
                  <c:v>4.3875540923449391E-3</c:v>
                </c:pt>
                <c:pt idx="2392" formatCode="0.00%">
                  <c:v>4.3789085246226378E-3</c:v>
                </c:pt>
                <c:pt idx="2393" formatCode="0.00%">
                  <c:v>4.4220245111023446E-3</c:v>
                </c:pt>
                <c:pt idx="2394" formatCode="0.00%">
                  <c:v>4.4378520266863952E-3</c:v>
                </c:pt>
                <c:pt idx="2395" formatCode="0.00%">
                  <c:v>4.4233687910542954E-3</c:v>
                </c:pt>
                <c:pt idx="2396" formatCode="0.00%">
                  <c:v>4.4175692520926901E-3</c:v>
                </c:pt>
                <c:pt idx="2397" formatCode="0.00%">
                  <c:v>4.4173179915705449E-3</c:v>
                </c:pt>
                <c:pt idx="2398" formatCode="0.00%">
                  <c:v>4.3871356746887705E-3</c:v>
                </c:pt>
                <c:pt idx="2399" formatCode="0.00%">
                  <c:v>4.3036991501628069E-3</c:v>
                </c:pt>
                <c:pt idx="2400" formatCode="0.00%">
                  <c:v>4.2844222663246251E-3</c:v>
                </c:pt>
                <c:pt idx="2401" formatCode="0.00%">
                  <c:v>4.29583878324067E-3</c:v>
                </c:pt>
                <c:pt idx="2402" formatCode="0.00%">
                  <c:v>4.2958001574882679E-3</c:v>
                </c:pt>
                <c:pt idx="2403" formatCode="0.00%">
                  <c:v>4.3021781716708896E-3</c:v>
                </c:pt>
                <c:pt idx="2404" formatCode="0.00%">
                  <c:v>4.300711583099831E-3</c:v>
                </c:pt>
                <c:pt idx="2405" formatCode="0.00%">
                  <c:v>4.3008545181641572E-3</c:v>
                </c:pt>
                <c:pt idx="2406" formatCode="0.00%">
                  <c:v>4.3430418948789684E-3</c:v>
                </c:pt>
                <c:pt idx="2407" formatCode="0.00%">
                  <c:v>4.3785008294276451E-3</c:v>
                </c:pt>
                <c:pt idx="2408" formatCode="0.00%">
                  <c:v>4.3798781597480865E-3</c:v>
                </c:pt>
                <c:pt idx="2409" formatCode="0.00%">
                  <c:v>4.3919467339907994E-3</c:v>
                </c:pt>
                <c:pt idx="2410" formatCode="0.00%">
                  <c:v>4.3886719674853733E-3</c:v>
                </c:pt>
                <c:pt idx="2411" formatCode="0.00%">
                  <c:v>4.374175330875571E-3</c:v>
                </c:pt>
                <c:pt idx="2412" formatCode="0.00%">
                  <c:v>4.3697349884489617E-3</c:v>
                </c:pt>
                <c:pt idx="2413" formatCode="0.00%">
                  <c:v>4.3442587577539674E-3</c:v>
                </c:pt>
                <c:pt idx="2414" formatCode="0.00%">
                  <c:v>4.3442778982614311E-3</c:v>
                </c:pt>
                <c:pt idx="2415" formatCode="0.00%">
                  <c:v>4.3211417624031551E-3</c:v>
                </c:pt>
                <c:pt idx="2416" formatCode="0.00%">
                  <c:v>4.3309624218123288E-3</c:v>
                </c:pt>
                <c:pt idx="2417" formatCode="0.00%">
                  <c:v>4.345594939085963E-3</c:v>
                </c:pt>
                <c:pt idx="2418" formatCode="0.00%">
                  <c:v>4.342933203085618E-3</c:v>
                </c:pt>
                <c:pt idx="2419" formatCode="0.00%">
                  <c:v>4.3389054396465454E-3</c:v>
                </c:pt>
                <c:pt idx="2420" formatCode="0.00%">
                  <c:v>4.3391589914678272E-3</c:v>
                </c:pt>
                <c:pt idx="2421" formatCode="0.00%">
                  <c:v>4.3210284207895466E-3</c:v>
                </c:pt>
                <c:pt idx="2422" formatCode="0.00%">
                  <c:v>4.3281318999630267E-3</c:v>
                </c:pt>
                <c:pt idx="2423" formatCode="0.00%">
                  <c:v>4.3371146625882998E-3</c:v>
                </c:pt>
                <c:pt idx="2424" formatCode="0.00%">
                  <c:v>4.3243143535326573E-3</c:v>
                </c:pt>
                <c:pt idx="2425" formatCode="0.00%">
                  <c:v>4.3254670192909711E-3</c:v>
                </c:pt>
                <c:pt idx="2426" formatCode="0.00%">
                  <c:v>4.3244056986463941E-3</c:v>
                </c:pt>
                <c:pt idx="2427" formatCode="0.00%">
                  <c:v>4.3636049740263874E-3</c:v>
                </c:pt>
                <c:pt idx="2428" formatCode="0.00%">
                  <c:v>4.3661158839672851E-3</c:v>
                </c:pt>
                <c:pt idx="2429" formatCode="0.00%">
                  <c:v>4.3327023561561748E-3</c:v>
                </c:pt>
                <c:pt idx="2430" formatCode="0.00%">
                  <c:v>4.3145380996240795E-3</c:v>
                </c:pt>
                <c:pt idx="2431" formatCode="0.00%">
                  <c:v>4.3447652186932445E-3</c:v>
                </c:pt>
                <c:pt idx="2432" formatCode="0.00%">
                  <c:v>4.3434232872935977E-3</c:v>
                </c:pt>
                <c:pt idx="2433" formatCode="0.00%">
                  <c:v>4.3538954766875956E-3</c:v>
                </c:pt>
                <c:pt idx="2434" formatCode="0.00%">
                  <c:v>4.3925050780564412E-3</c:v>
                </c:pt>
                <c:pt idx="2435" formatCode="0.00%">
                  <c:v>4.3777160992182276E-3</c:v>
                </c:pt>
                <c:pt idx="2436" formatCode="0.00%">
                  <c:v>4.3734610812016794E-3</c:v>
                </c:pt>
                <c:pt idx="2437" formatCode="0.00%">
                  <c:v>4.4734217079248836E-3</c:v>
                </c:pt>
                <c:pt idx="2438" formatCode="0.00%">
                  <c:v>4.4741147701740022E-3</c:v>
                </c:pt>
                <c:pt idx="2439" formatCode="0.00%">
                  <c:v>4.4794819355097534E-3</c:v>
                </c:pt>
                <c:pt idx="2440" formatCode="0.00%">
                  <c:v>4.5256651017666141E-3</c:v>
                </c:pt>
                <c:pt idx="2441" formatCode="0.00%">
                  <c:v>4.5412108139649549E-3</c:v>
                </c:pt>
                <c:pt idx="2442" formatCode="0.00%">
                  <c:v>4.5430439340099493E-3</c:v>
                </c:pt>
                <c:pt idx="2443" formatCode="0.00%">
                  <c:v>4.5406748439044894E-3</c:v>
                </c:pt>
                <c:pt idx="2444" formatCode="0.00%">
                  <c:v>4.5494336127765017E-3</c:v>
                </c:pt>
                <c:pt idx="2445" formatCode="0.00%">
                  <c:v>4.5357340079006797E-3</c:v>
                </c:pt>
                <c:pt idx="2446" formatCode="0.00%">
                  <c:v>4.5771581438028494E-3</c:v>
                </c:pt>
                <c:pt idx="2447" formatCode="0.00%">
                  <c:v>4.6014461542162252E-3</c:v>
                </c:pt>
                <c:pt idx="2448" formatCode="0.00%">
                  <c:v>4.6032200622595498E-3</c:v>
                </c:pt>
                <c:pt idx="2449" formatCode="0.00%">
                  <c:v>4.5957730948346306E-3</c:v>
                </c:pt>
                <c:pt idx="2450" formatCode="0.00%">
                  <c:v>4.6561756156950004E-3</c:v>
                </c:pt>
                <c:pt idx="2451" formatCode="0.00%">
                  <c:v>4.6809789002208238E-3</c:v>
                </c:pt>
                <c:pt idx="2452" formatCode="0.00%">
                  <c:v>4.6541917740918551E-3</c:v>
                </c:pt>
                <c:pt idx="2453" formatCode="0.00%">
                  <c:v>4.6734766143378542E-3</c:v>
                </c:pt>
                <c:pt idx="2454" formatCode="0.00%">
                  <c:v>4.6774924046984537E-3</c:v>
                </c:pt>
                <c:pt idx="2455" formatCode="0.00%">
                  <c:v>4.6697806531235883E-3</c:v>
                </c:pt>
                <c:pt idx="2456" formatCode="0.00%">
                  <c:v>4.6819759869930894E-3</c:v>
                </c:pt>
                <c:pt idx="2457" formatCode="0.00%">
                  <c:v>4.6758692136077973E-3</c:v>
                </c:pt>
                <c:pt idx="2458" formatCode="0.00%">
                  <c:v>4.6879589675815972E-3</c:v>
                </c:pt>
                <c:pt idx="2459" formatCode="0.00%">
                  <c:v>4.6580660943792082E-3</c:v>
                </c:pt>
                <c:pt idx="2460" formatCode="0.00%">
                  <c:v>4.6585813190790706E-3</c:v>
                </c:pt>
                <c:pt idx="2461" formatCode="0.00%">
                  <c:v>4.8249027931857036E-3</c:v>
                </c:pt>
                <c:pt idx="2462" formatCode="0.00%">
                  <c:v>4.8360638337941325E-3</c:v>
                </c:pt>
                <c:pt idx="2463" formatCode="0.00%">
                  <c:v>4.8947565012145214E-3</c:v>
                </c:pt>
                <c:pt idx="2464" formatCode="0.00%">
                  <c:v>4.9358042042105324E-3</c:v>
                </c:pt>
                <c:pt idx="2465" formatCode="0.00%">
                  <c:v>4.9568785125916129E-3</c:v>
                </c:pt>
                <c:pt idx="2466" formatCode="0.00%">
                  <c:v>4.9687536163909446E-3</c:v>
                </c:pt>
                <c:pt idx="2467" formatCode="0.00%">
                  <c:v>5.1599071407733149E-3</c:v>
                </c:pt>
                <c:pt idx="2468" formatCode="0.00%">
                  <c:v>5.2971781505778762E-3</c:v>
                </c:pt>
                <c:pt idx="2469" formatCode="0.00%">
                  <c:v>3.1511114226294781E-3</c:v>
                </c:pt>
                <c:pt idx="2470" formatCode="0.00%">
                  <c:v>8.2228218022339337E-3</c:v>
                </c:pt>
                <c:pt idx="2471" formatCode="0.00%">
                  <c:v>8.5953158100013291E-3</c:v>
                </c:pt>
                <c:pt idx="2472" formatCode="0.00%">
                  <c:v>9.8791767658088364E-3</c:v>
                </c:pt>
                <c:pt idx="2473" formatCode="0.00%">
                  <c:v>9.3745551233402093E-3</c:v>
                </c:pt>
                <c:pt idx="2474" formatCode="0.00%">
                  <c:v>9.2888947288674896E-3</c:v>
                </c:pt>
                <c:pt idx="2475" formatCode="0.00%">
                  <c:v>4.3969589299693926E-3</c:v>
                </c:pt>
                <c:pt idx="2476" formatCode="0.00%">
                  <c:v>4.4653697037914247E-3</c:v>
                </c:pt>
                <c:pt idx="2477" formatCode="0.00%">
                  <c:v>4.4495745545871969E-3</c:v>
                </c:pt>
                <c:pt idx="2478" formatCode="0.00%">
                  <c:v>4.8297014446686583E-3</c:v>
                </c:pt>
                <c:pt idx="2479" formatCode="0.00%">
                  <c:v>4.9119855752127531E-3</c:v>
                </c:pt>
                <c:pt idx="2480" formatCode="0.00%">
                  <c:v>4.919517048597645E-3</c:v>
                </c:pt>
                <c:pt idx="2481" formatCode="0.00%">
                  <c:v>5.0350709379569161E-3</c:v>
                </c:pt>
                <c:pt idx="2482" formatCode="0.00%">
                  <c:v>4.9943742548263295E-3</c:v>
                </c:pt>
                <c:pt idx="2483" formatCode="0.00%">
                  <c:v>5.0143829586773193E-3</c:v>
                </c:pt>
                <c:pt idx="2484" formatCode="0.00%">
                  <c:v>5.1072572540589861E-3</c:v>
                </c:pt>
                <c:pt idx="2485" formatCode="0.00%">
                  <c:v>3.2263025352949545E-3</c:v>
                </c:pt>
                <c:pt idx="2486" formatCode="0.00%">
                  <c:v>3.3361921217902567E-3</c:v>
                </c:pt>
                <c:pt idx="2487" formatCode="0.00%">
                  <c:v>3.3078588959345873E-3</c:v>
                </c:pt>
                <c:pt idx="2488" formatCode="0.00%">
                  <c:v>3.3998163917526268E-3</c:v>
                </c:pt>
                <c:pt idx="2489" formatCode="0.00%">
                  <c:v>3.3729487494697369E-3</c:v>
                </c:pt>
                <c:pt idx="2490" formatCode="0.00%">
                  <c:v>3.3725506800873113E-3</c:v>
                </c:pt>
                <c:pt idx="2491" formatCode="0.00%">
                  <c:v>3.4591013546876777E-3</c:v>
                </c:pt>
                <c:pt idx="2492" formatCode="0.00%">
                  <c:v>3.4434324543269751E-3</c:v>
                </c:pt>
                <c:pt idx="2493" formatCode="0.00%">
                  <c:v>3.6140695611937834E-3</c:v>
                </c:pt>
                <c:pt idx="2494" formatCode="0.00%">
                  <c:v>3.6126612950357108E-3</c:v>
                </c:pt>
                <c:pt idx="2495" formatCode="0.00%">
                  <c:v>3.5916889165993685E-3</c:v>
                </c:pt>
                <c:pt idx="2496" formatCode="0.00%">
                  <c:v>3.6075021076189887E-3</c:v>
                </c:pt>
                <c:pt idx="2497" formatCode="0.00%">
                  <c:v>3.6486238885553302E-3</c:v>
                </c:pt>
                <c:pt idx="2498" formatCode="0.00%">
                  <c:v>3.7431748044923739E-3</c:v>
                </c:pt>
                <c:pt idx="2499" formatCode="0.00%">
                  <c:v>2.9195620063691523E-3</c:v>
                </c:pt>
                <c:pt idx="2500" formatCode="0.00%">
                  <c:v>2.9161365212494669E-3</c:v>
                </c:pt>
                <c:pt idx="2501" formatCode="0.00%">
                  <c:v>2.9157777958212366E-3</c:v>
                </c:pt>
                <c:pt idx="2502" formatCode="0.00%">
                  <c:v>1.5591599097347295E-4</c:v>
                </c:pt>
                <c:pt idx="2503" formatCode="0.00%">
                  <c:v>1.8346232862764475E-4</c:v>
                </c:pt>
                <c:pt idx="2504" formatCode="0.00%">
                  <c:v>2.3904866445861178E-4</c:v>
                </c:pt>
                <c:pt idx="2505" formatCode="0.00%">
                  <c:v>3.1555852038953058E-4</c:v>
                </c:pt>
                <c:pt idx="2506" formatCode="0.00%">
                  <c:v>3.4698984592596363E-4</c:v>
                </c:pt>
                <c:pt idx="2507" formatCode="0.00%">
                  <c:v>5.0883982814903597E-4</c:v>
                </c:pt>
                <c:pt idx="2508" formatCode="0.00%">
                  <c:v>5.0827590538536638E-4</c:v>
                </c:pt>
                <c:pt idx="2509" formatCode="0.00%">
                  <c:v>6.1649116851704086E-4</c:v>
                </c:pt>
                <c:pt idx="2510" formatCode="0.00%">
                  <c:v>6.0306748615554517E-4</c:v>
                </c:pt>
                <c:pt idx="2511" formatCode="0.00%">
                  <c:v>6.5395531724476985E-4</c:v>
                </c:pt>
                <c:pt idx="2512" formatCode="0.00%">
                  <c:v>8.1002783457086863E-4</c:v>
                </c:pt>
                <c:pt idx="2513" formatCode="0.00%">
                  <c:v>9.0139418000382068E-4</c:v>
                </c:pt>
                <c:pt idx="2514" formatCode="0.00%">
                  <c:v>8.9980409175603737E-4</c:v>
                </c:pt>
                <c:pt idx="2515" formatCode="0.00%">
                  <c:v>9.0136158695125826E-4</c:v>
                </c:pt>
                <c:pt idx="2516" formatCode="0.00%">
                  <c:v>8.9236369010172942E-4</c:v>
                </c:pt>
                <c:pt idx="2517" formatCode="0.00%">
                  <c:v>9.0108666150226155E-4</c:v>
                </c:pt>
                <c:pt idx="2518" formatCode="0.00%">
                  <c:v>-5.1191568264474796E-4</c:v>
                </c:pt>
                <c:pt idx="2519" formatCode="0.00%">
                  <c:v>-5.1019915872703436E-4</c:v>
                </c:pt>
                <c:pt idx="2520" formatCode="0.00%">
                  <c:v>-4.9618542603114754E-4</c:v>
                </c:pt>
                <c:pt idx="2521" formatCode="0.00%">
                  <c:v>-4.8109149003423834E-4</c:v>
                </c:pt>
                <c:pt idx="2522" formatCode="0.00%">
                  <c:v>-2.5757660673609781E-4</c:v>
                </c:pt>
                <c:pt idx="2523" formatCode="0.00%">
                  <c:v>-2.5960780372261821E-4</c:v>
                </c:pt>
                <c:pt idx="2524" formatCode="0.00%">
                  <c:v>-2.5658390093514713E-4</c:v>
                </c:pt>
                <c:pt idx="2525" formatCode="0.00%">
                  <c:v>-2.5332795793324772E-4</c:v>
                </c:pt>
                <c:pt idx="2526" formatCode="0.00%">
                  <c:v>7.2412025205007349E-4</c:v>
                </c:pt>
                <c:pt idx="2527" formatCode="0.00%">
                  <c:v>7.1775910264472789E-4</c:v>
                </c:pt>
                <c:pt idx="2528" formatCode="0.00%">
                  <c:v>7.4820066456349546E-4</c:v>
                </c:pt>
                <c:pt idx="2529" formatCode="0.00%">
                  <c:v>7.0500481010028065E-4</c:v>
                </c:pt>
                <c:pt idx="2530" formatCode="0.00%">
                  <c:v>6.5615485064423468E-4</c:v>
                </c:pt>
                <c:pt idx="2531" formatCode="0.00%">
                  <c:v>7.6245091673533133E-4</c:v>
                </c:pt>
                <c:pt idx="2532" formatCode="0.00%">
                  <c:v>6.9973004794381469E-4</c:v>
                </c:pt>
                <c:pt idx="2533" formatCode="0.00%">
                  <c:v>7.2384995581239314E-4</c:v>
                </c:pt>
                <c:pt idx="2534" formatCode="0.00%">
                  <c:v>-3.0573181113880202E-4</c:v>
                </c:pt>
                <c:pt idx="2535" formatCode="0.00%">
                  <c:v>7.6040024865483766E-4</c:v>
                </c:pt>
                <c:pt idx="2536" formatCode="0.00%">
                  <c:v>7.3765259111275433E-4</c:v>
                </c:pt>
                <c:pt idx="2537" formatCode="0.00%">
                  <c:v>8.1378196639366948E-4</c:v>
                </c:pt>
                <c:pt idx="2538" formatCode="0.00%">
                  <c:v>8.1747262574495896E-4</c:v>
                </c:pt>
                <c:pt idx="2539" formatCode="0.00%">
                  <c:v>8.2337670621436196E-4</c:v>
                </c:pt>
                <c:pt idx="2540" formatCode="0.00%">
                  <c:v>8.5538100637730721E-4</c:v>
                </c:pt>
                <c:pt idx="2541" formatCode="0.00%">
                  <c:v>1.0649378909809992E-3</c:v>
                </c:pt>
                <c:pt idx="2542" formatCode="0.00%">
                  <c:v>1.1041668716379426E-3</c:v>
                </c:pt>
                <c:pt idx="2543" formatCode="0.00%">
                  <c:v>1.0869631153121867E-3</c:v>
                </c:pt>
                <c:pt idx="2544" formatCode="0.00%">
                  <c:v>1.0914625103191217E-3</c:v>
                </c:pt>
                <c:pt idx="2545" formatCode="0.00%">
                  <c:v>1.0893211469985634E-3</c:v>
                </c:pt>
                <c:pt idx="2546" formatCode="0.00%">
                  <c:v>1.1019788853670193E-3</c:v>
                </c:pt>
                <c:pt idx="2547" formatCode="0.00%">
                  <c:v>1.1055185069155128E-3</c:v>
                </c:pt>
                <c:pt idx="2548" formatCode="0.00%">
                  <c:v>1.0614575082275625E-3</c:v>
                </c:pt>
                <c:pt idx="2549" formatCode="0.00%">
                  <c:v>1.1138539959052798E-3</c:v>
                </c:pt>
                <c:pt idx="2550" formatCode="0.00%">
                  <c:v>1.1258374279939712E-3</c:v>
                </c:pt>
                <c:pt idx="2551" formatCode="0.00%">
                  <c:v>1.126514215716877E-3</c:v>
                </c:pt>
                <c:pt idx="2552" formatCode="0.00%">
                  <c:v>1.0998292922125077E-3</c:v>
                </c:pt>
                <c:pt idx="2553" formatCode="0.00%">
                  <c:v>1.0947458378353196E-3</c:v>
                </c:pt>
                <c:pt idx="2554" formatCode="0.00%">
                  <c:v>1.1059120725200253E-3</c:v>
                </c:pt>
                <c:pt idx="2555" formatCode="0.00%">
                  <c:v>1.1302986275932361E-3</c:v>
                </c:pt>
                <c:pt idx="2556" formatCode="0.00%">
                  <c:v>1.1035806144972238E-3</c:v>
                </c:pt>
                <c:pt idx="2557" formatCode="0.00%">
                  <c:v>1.1144476649757248E-3</c:v>
                </c:pt>
                <c:pt idx="2558" formatCode="0.00%">
                  <c:v>1.1250726407380021E-3</c:v>
                </c:pt>
                <c:pt idx="2559" formatCode="0.00%">
                  <c:v>1.1801252842129802E-3</c:v>
                </c:pt>
                <c:pt idx="2560" formatCode="0.00%">
                  <c:v>1.1497591070009916E-3</c:v>
                </c:pt>
                <c:pt idx="2561" formatCode="0.00%">
                  <c:v>1.1262585048867658E-3</c:v>
                </c:pt>
                <c:pt idx="2562" formatCode="0.00%">
                  <c:v>1.1301363680047312E-3</c:v>
                </c:pt>
                <c:pt idx="2563" formatCode="0.00%">
                  <c:v>1.1030852693943716E-3</c:v>
                </c:pt>
                <c:pt idx="2564" formatCode="0.00%">
                  <c:v>1.0874487639161746E-3</c:v>
                </c:pt>
                <c:pt idx="2565" formatCode="0.00%">
                  <c:v>1.0736744755394552E-3</c:v>
                </c:pt>
                <c:pt idx="2566" formatCode="0.00%">
                  <c:v>1.0776325967535548E-3</c:v>
                </c:pt>
                <c:pt idx="2567" formatCode="0.00%">
                  <c:v>1.0805537725986497E-3</c:v>
                </c:pt>
                <c:pt idx="2568" formatCode="0.00%">
                  <c:v>1.0880651011263148E-3</c:v>
                </c:pt>
                <c:pt idx="2569" formatCode="0.00%">
                  <c:v>1.2331663200471112E-3</c:v>
                </c:pt>
                <c:pt idx="2570" formatCode="0.00%">
                  <c:v>1.20865385626499E-3</c:v>
                </c:pt>
                <c:pt idx="2571" formatCode="0.00%">
                  <c:v>1.1912294944693355E-3</c:v>
                </c:pt>
                <c:pt idx="2572" formatCode="0.00%">
                  <c:v>1.1847187943192818E-3</c:v>
                </c:pt>
                <c:pt idx="2573" formatCode="0.00%">
                  <c:v>1.1836496709332275E-3</c:v>
                </c:pt>
                <c:pt idx="2574" formatCode="0.00%">
                  <c:v>1.1581860845650202E-3</c:v>
                </c:pt>
                <c:pt idx="2575" formatCode="0.00%">
                  <c:v>1.1626701803175363E-3</c:v>
                </c:pt>
                <c:pt idx="2576" formatCode="0.00%">
                  <c:v>1.1686591713440282E-3</c:v>
                </c:pt>
                <c:pt idx="2577" formatCode="0.00%">
                  <c:v>1.171886458354008E-3</c:v>
                </c:pt>
                <c:pt idx="2578" formatCode="0.00%">
                  <c:v>1.1759557705403288E-3</c:v>
                </c:pt>
                <c:pt idx="2579" formatCode="0.00%">
                  <c:v>1.3301355655591582E-3</c:v>
                </c:pt>
                <c:pt idx="2580" formatCode="0.00%">
                  <c:v>1.4686544252560906E-3</c:v>
                </c:pt>
                <c:pt idx="2581" formatCode="0.00%">
                  <c:v>1.4516168477202995E-3</c:v>
                </c:pt>
                <c:pt idx="2582" formatCode="0.00%">
                  <c:v>1.4298568175244372E-3</c:v>
                </c:pt>
                <c:pt idx="2583" formatCode="0.00%">
                  <c:v>1.3977643476443952E-3</c:v>
                </c:pt>
                <c:pt idx="2584" formatCode="0.00%">
                  <c:v>1.398084374334297E-3</c:v>
                </c:pt>
                <c:pt idx="2585" formatCode="0.00%">
                  <c:v>1.456719058127668E-3</c:v>
                </c:pt>
                <c:pt idx="2586" formatCode="0.00%">
                  <c:v>1.4502888381667002E-3</c:v>
                </c:pt>
                <c:pt idx="2587" formatCode="0.00%">
                  <c:v>1.5814819358208436E-3</c:v>
                </c:pt>
                <c:pt idx="2588" formatCode="0.00%">
                  <c:v>1.566064166438997E-3</c:v>
                </c:pt>
                <c:pt idx="2589" formatCode="0.00%">
                  <c:v>1.5711567691647152E-3</c:v>
                </c:pt>
                <c:pt idx="2590" formatCode="0.00%">
                  <c:v>1.5552537909062497E-3</c:v>
                </c:pt>
                <c:pt idx="2591" formatCode="0.00%">
                  <c:v>1.5269405538693194E-3</c:v>
                </c:pt>
                <c:pt idx="2592" formatCode="0.00%">
                  <c:v>1.4937797778204198E-3</c:v>
                </c:pt>
                <c:pt idx="2593" formatCode="0.00%">
                  <c:v>-1.7579245107790173E-4</c:v>
                </c:pt>
                <c:pt idx="2594" formatCode="0.00%">
                  <c:v>-1.8135589826410309E-4</c:v>
                </c:pt>
                <c:pt idx="2595" formatCode="0.00%">
                  <c:v>-1.7034713542315658E-4</c:v>
                </c:pt>
                <c:pt idx="2596" formatCode="0.00%">
                  <c:v>-1.4842833150853496E-4</c:v>
                </c:pt>
                <c:pt idx="2597" formatCode="0.00%">
                  <c:v>-1.2004412163015704E-4</c:v>
                </c:pt>
                <c:pt idx="2598" formatCode="0.00%">
                  <c:v>-1.1962673635022153E-4</c:v>
                </c:pt>
                <c:pt idx="2599" formatCode="0.00%">
                  <c:v>-9.3579603405436612E-5</c:v>
                </c:pt>
                <c:pt idx="2600" formatCode="0.00%">
                  <c:v>-9.2215826068619416E-5</c:v>
                </c:pt>
                <c:pt idx="2601" formatCode="0.00%">
                  <c:v>-1.5983507776234224E-4</c:v>
                </c:pt>
                <c:pt idx="2602" formatCode="0.00%">
                  <c:v>-1.9282344856480851E-4</c:v>
                </c:pt>
                <c:pt idx="2603" formatCode="0.00%">
                  <c:v>-2.1838419912306034E-4</c:v>
                </c:pt>
                <c:pt idx="2604" formatCode="0.00%">
                  <c:v>-2.694418632418101E-4</c:v>
                </c:pt>
                <c:pt idx="2605" formatCode="0.00%">
                  <c:v>-2.7712165422762169E-4</c:v>
                </c:pt>
                <c:pt idx="2606" formatCode="0.00%">
                  <c:v>-2.7683749937707641E-4</c:v>
                </c:pt>
                <c:pt idx="2607" formatCode="0.00%">
                  <c:v>-2.2075582281655751E-4</c:v>
                </c:pt>
                <c:pt idx="2608" formatCode="0.00%">
                  <c:v>-2.6033064411387641E-4</c:v>
                </c:pt>
                <c:pt idx="2609" formatCode="0.00%">
                  <c:v>-2.3732063713337997E-4</c:v>
                </c:pt>
                <c:pt idx="2610" formatCode="0.00%">
                  <c:v>-2.2059235586776443E-4</c:v>
                </c:pt>
                <c:pt idx="2611" formatCode="0.00%">
                  <c:v>-2.2234333206410176E-4</c:v>
                </c:pt>
                <c:pt idx="2612" formatCode="0.00%">
                  <c:v>-1.0072995355753581E-4</c:v>
                </c:pt>
                <c:pt idx="2613" formatCode="0.00%">
                  <c:v>-1.0433740576549361E-4</c:v>
                </c:pt>
                <c:pt idx="2614" formatCode="0.00%">
                  <c:v>-9.0971545340996773E-5</c:v>
                </c:pt>
                <c:pt idx="2615" formatCode="0.00%">
                  <c:v>-8.7975616097163423E-5</c:v>
                </c:pt>
                <c:pt idx="2616" formatCode="0.00%">
                  <c:v>-7.9385113079984138E-6</c:v>
                </c:pt>
                <c:pt idx="2617" formatCode="0.00%">
                  <c:v>1.0411809385370979E-4</c:v>
                </c:pt>
                <c:pt idx="2618" formatCode="0.00%">
                  <c:v>1.7197486136613649E-6</c:v>
                </c:pt>
                <c:pt idx="2619" formatCode="0.00%">
                  <c:v>1.293575275403136E-7</c:v>
                </c:pt>
                <c:pt idx="2620" formatCode="0.00%">
                  <c:v>3.7975484988825997E-5</c:v>
                </c:pt>
                <c:pt idx="2621" formatCode="0.00%">
                  <c:v>4.1847597358358329E-5</c:v>
                </c:pt>
                <c:pt idx="2622" formatCode="0.00%">
                  <c:v>4.2437931325491757E-5</c:v>
                </c:pt>
                <c:pt idx="2623" formatCode="0.00%">
                  <c:v>3.8640734888521072E-5</c:v>
                </c:pt>
                <c:pt idx="2624" formatCode="0.00%">
                  <c:v>5.4049155971812313E-5</c:v>
                </c:pt>
                <c:pt idx="2625" formatCode="0.00%">
                  <c:v>2.959682868835245E-4</c:v>
                </c:pt>
                <c:pt idx="2626" formatCode="0.00%">
                  <c:v>3.4225738132662165E-4</c:v>
                </c:pt>
                <c:pt idx="2627" formatCode="0.00%">
                  <c:v>3.5413868335298221E-4</c:v>
                </c:pt>
                <c:pt idx="2628" formatCode="0.00%">
                  <c:v>2.9181981766695717E-4</c:v>
                </c:pt>
                <c:pt idx="2629" formatCode="0.00%">
                  <c:v>2.4672043779992714E-4</c:v>
                </c:pt>
                <c:pt idx="2630" formatCode="0.00%">
                  <c:v>2.7850391810606626E-4</c:v>
                </c:pt>
                <c:pt idx="2631" formatCode="0.00%">
                  <c:v>3.8288118340642704E-4</c:v>
                </c:pt>
                <c:pt idx="2632" formatCode="0.00%">
                  <c:v>4.0532209747208559E-4</c:v>
                </c:pt>
                <c:pt idx="2633" formatCode="0.00%">
                  <c:v>3.8961495909873439E-4</c:v>
                </c:pt>
                <c:pt idx="2634" formatCode="0.00%">
                  <c:v>3.8220364826635142E-4</c:v>
                </c:pt>
                <c:pt idx="2635" formatCode="0.00%">
                  <c:v>3.7223926316924671E-4</c:v>
                </c:pt>
                <c:pt idx="2636" formatCode="0.00%">
                  <c:v>3.5255129628257442E-4</c:v>
                </c:pt>
                <c:pt idx="2637" formatCode="0.00%">
                  <c:v>4.0470986064750081E-4</c:v>
                </c:pt>
                <c:pt idx="2638" formatCode="0.00%">
                  <c:v>4.0035891597400147E-4</c:v>
                </c:pt>
                <c:pt idx="2639" formatCode="0.00%">
                  <c:v>4.1136335320639261E-4</c:v>
                </c:pt>
                <c:pt idx="2640" formatCode="0.00%">
                  <c:v>4.0401791260566422E-4</c:v>
                </c:pt>
                <c:pt idx="2641" formatCode="0.00%">
                  <c:v>4.0895596858584946E-4</c:v>
                </c:pt>
                <c:pt idx="2642" formatCode="0.00%">
                  <c:v>4.18715369732061E-4</c:v>
                </c:pt>
                <c:pt idx="2643" formatCode="0.00%">
                  <c:v>3.1355552633086786E-4</c:v>
                </c:pt>
                <c:pt idx="2644" formatCode="0.00%">
                  <c:v>4.4391428446821646E-4</c:v>
                </c:pt>
                <c:pt idx="2645" formatCode="0.00%">
                  <c:v>4.6013130411054481E-4</c:v>
                </c:pt>
                <c:pt idx="2646" formatCode="0.00%">
                  <c:v>4.8300404044536102E-4</c:v>
                </c:pt>
                <c:pt idx="2647" formatCode="0.00%">
                  <c:v>3.9716521908094923E-4</c:v>
                </c:pt>
                <c:pt idx="2648" formatCode="0.00%">
                  <c:v>3.8066515029394968E-4</c:v>
                </c:pt>
                <c:pt idx="2649" formatCode="0.00%">
                  <c:v>4.0668336092979443E-4</c:v>
                </c:pt>
                <c:pt idx="2650" formatCode="0.00%">
                  <c:v>4.9117467475436744E-4</c:v>
                </c:pt>
                <c:pt idx="2651" formatCode="0.00%">
                  <c:v>4.9567276522971895E-4</c:v>
                </c:pt>
                <c:pt idx="2652" formatCode="0.00%">
                  <c:v>5.249177714419101E-4</c:v>
                </c:pt>
                <c:pt idx="2653" formatCode="0.00%">
                  <c:v>5.2618972989336432E-4</c:v>
                </c:pt>
                <c:pt idx="2654" formatCode="0.00%">
                  <c:v>5.8138043817819798E-4</c:v>
                </c:pt>
                <c:pt idx="2655" formatCode="0.00%">
                  <c:v>5.0344491922567E-4</c:v>
                </c:pt>
                <c:pt idx="2656" formatCode="0.00%">
                  <c:v>4.9986956825039119E-4</c:v>
                </c:pt>
                <c:pt idx="2657" formatCode="0.00%">
                  <c:v>5.0138513835523008E-4</c:v>
                </c:pt>
                <c:pt idx="2658" formatCode="0.00%">
                  <c:v>4.8373240990009017E-4</c:v>
                </c:pt>
                <c:pt idx="2659" formatCode="0.00%">
                  <c:v>4.9878047564931582E-4</c:v>
                </c:pt>
                <c:pt idx="2660" formatCode="0.00%">
                  <c:v>4.8368414804906765E-4</c:v>
                </c:pt>
                <c:pt idx="2661" formatCode="0.00%">
                  <c:v>5.6154997272760132E-4</c:v>
                </c:pt>
                <c:pt idx="2662" formatCode="0.00%">
                  <c:v>6.3517493073270148E-4</c:v>
                </c:pt>
                <c:pt idx="2663" formatCode="0.00%">
                  <c:v>6.1670135039467236E-4</c:v>
                </c:pt>
                <c:pt idx="2664" formatCode="0.00%">
                  <c:v>5.6871344957723849E-4</c:v>
                </c:pt>
                <c:pt idx="2665" formatCode="0.00%">
                  <c:v>6.2698057648498742E-4</c:v>
                </c:pt>
                <c:pt idx="2666" formatCode="0.00%">
                  <c:v>5.9223787541379594E-4</c:v>
                </c:pt>
                <c:pt idx="2667" formatCode="0.00%">
                  <c:v>5.5318915419562756E-4</c:v>
                </c:pt>
                <c:pt idx="2668" formatCode="0.00%">
                  <c:v>5.5431068697825436E-4</c:v>
                </c:pt>
                <c:pt idx="2669" formatCode="0.00%">
                  <c:v>5.6029108397466845E-4</c:v>
                </c:pt>
                <c:pt idx="2670" formatCode="0.00%">
                  <c:v>5.4499501743044548E-4</c:v>
                </c:pt>
                <c:pt idx="2671" formatCode="0.00%">
                  <c:v>5.282391851948974E-4</c:v>
                </c:pt>
                <c:pt idx="2672" formatCode="0.00%">
                  <c:v>5.4082189375622217E-4</c:v>
                </c:pt>
                <c:pt idx="2673" formatCode="0.00%">
                  <c:v>5.5924329034227893E-4</c:v>
                </c:pt>
                <c:pt idx="2674" formatCode="0.00%">
                  <c:v>6.3281051278925304E-4</c:v>
                </c:pt>
                <c:pt idx="2675" formatCode="0.00%">
                  <c:v>6.9572472120572187E-4</c:v>
                </c:pt>
                <c:pt idx="2676" formatCode="0.00%">
                  <c:v>5.6380225998933081E-4</c:v>
                </c:pt>
                <c:pt idx="2677" formatCode="0.00%">
                  <c:v>2.5137138361884491E-3</c:v>
                </c:pt>
                <c:pt idx="2678" formatCode="0.00%">
                  <c:v>2.6115955883101415E-3</c:v>
                </c:pt>
                <c:pt idx="2679" formatCode="0.00%">
                  <c:v>2.6028513887407859E-3</c:v>
                </c:pt>
                <c:pt idx="2680" formatCode="0.00%">
                  <c:v>2.6057578462138214E-3</c:v>
                </c:pt>
                <c:pt idx="2681" formatCode="0.00%">
                  <c:v>2.525584929435342E-3</c:v>
                </c:pt>
                <c:pt idx="2682" formatCode="0.00%">
                  <c:v>2.5304173378104845E-3</c:v>
                </c:pt>
                <c:pt idx="2683" formatCode="0.00%">
                  <c:v>2.6071279680490549E-3</c:v>
                </c:pt>
                <c:pt idx="2684" formatCode="0.00%">
                  <c:v>2.6096583133535037E-3</c:v>
                </c:pt>
                <c:pt idx="2685" formatCode="0.00%">
                  <c:v>3.9213538118440111E-3</c:v>
                </c:pt>
                <c:pt idx="2686" formatCode="0.00%">
                  <c:v>3.8693624804085613E-3</c:v>
                </c:pt>
                <c:pt idx="2687" formatCode="0.00%">
                  <c:v>3.8695282579598797E-3</c:v>
                </c:pt>
                <c:pt idx="2688" formatCode="0.00%">
                  <c:v>3.7129487982395723E-3</c:v>
                </c:pt>
                <c:pt idx="2689" formatCode="0.00%">
                  <c:v>3.5978557046064744E-3</c:v>
                </c:pt>
                <c:pt idx="2690" formatCode="0.00%">
                  <c:v>3.3230414246006416E-3</c:v>
                </c:pt>
                <c:pt idx="2691" formatCode="0.00%">
                  <c:v>3.365327478665605E-3</c:v>
                </c:pt>
                <c:pt idx="2692" formatCode="0.00%">
                  <c:v>3.2643802918928821E-3</c:v>
                </c:pt>
                <c:pt idx="2693" formatCode="0.00%">
                  <c:v>3.2591784192202225E-3</c:v>
                </c:pt>
                <c:pt idx="2694" formatCode="0.00%">
                  <c:v>3.2554992190438822E-3</c:v>
                </c:pt>
                <c:pt idx="2695" formatCode="0.00%">
                  <c:v>3.1390783693521183E-3</c:v>
                </c:pt>
                <c:pt idx="2696" formatCode="0.00%">
                  <c:v>3.1221310437898574E-3</c:v>
                </c:pt>
                <c:pt idx="2697" formatCode="0.00%">
                  <c:v>3.1286070053823285E-3</c:v>
                </c:pt>
                <c:pt idx="2698" formatCode="0.00%">
                  <c:v>3.1286715258415539E-3</c:v>
                </c:pt>
                <c:pt idx="2699" formatCode="0.00%">
                  <c:v>3.0596502483293195E-3</c:v>
                </c:pt>
                <c:pt idx="2700" formatCode="0.00%">
                  <c:v>3.0720574476782482E-3</c:v>
                </c:pt>
                <c:pt idx="2701" formatCode="0.00%">
                  <c:v>3.0549519630779336E-3</c:v>
                </c:pt>
                <c:pt idx="2702" formatCode="0.00%">
                  <c:v>3.0772803959818983E-3</c:v>
                </c:pt>
                <c:pt idx="2703" formatCode="0.00%">
                  <c:v>3.0773115401401922E-3</c:v>
                </c:pt>
                <c:pt idx="2704" formatCode="0.00%">
                  <c:v>3.0083487233070506E-3</c:v>
                </c:pt>
                <c:pt idx="2705" formatCode="0.00%">
                  <c:v>2.9985182797692099E-3</c:v>
                </c:pt>
                <c:pt idx="2706" formatCode="0.00%">
                  <c:v>2.9991664901673452E-3</c:v>
                </c:pt>
                <c:pt idx="2707" formatCode="0.00%">
                  <c:v>3.0130139771911008E-3</c:v>
                </c:pt>
                <c:pt idx="2708" formatCode="0.00%">
                  <c:v>2.9950867313317843E-3</c:v>
                </c:pt>
                <c:pt idx="2709" formatCode="0.00%">
                  <c:v>2.8842978439277828E-3</c:v>
                </c:pt>
                <c:pt idx="2710" formatCode="0.00%">
                  <c:v>2.9003038109001213E-3</c:v>
                </c:pt>
                <c:pt idx="2711" formatCode="0.00%">
                  <c:v>2.7328950494053261E-3</c:v>
                </c:pt>
                <c:pt idx="2712" formatCode="0.00%">
                  <c:v>2.7253228825922168E-3</c:v>
                </c:pt>
                <c:pt idx="2713" formatCode="0.00%">
                  <c:v>2.6821739934622113E-3</c:v>
                </c:pt>
                <c:pt idx="2714" formatCode="0.00%">
                  <c:v>2.6010643397980371E-3</c:v>
                </c:pt>
                <c:pt idx="2715" formatCode="0.00%">
                  <c:v>2.5591532891294996E-3</c:v>
                </c:pt>
                <c:pt idx="2716" formatCode="0.00%">
                  <c:v>2.472254447724604E-3</c:v>
                </c:pt>
                <c:pt idx="2717" formatCode="0.00%">
                  <c:v>2.4726832925925403E-3</c:v>
                </c:pt>
                <c:pt idx="2718" formatCode="0.00%">
                  <c:v>2.4106633777029041E-3</c:v>
                </c:pt>
                <c:pt idx="2719" formatCode="0.00%">
                  <c:v>2.4993210860127096E-3</c:v>
                </c:pt>
                <c:pt idx="2720" formatCode="0.00%">
                  <c:v>2.4830820709793588E-3</c:v>
                </c:pt>
                <c:pt idx="2721" formatCode="0.00%">
                  <c:v>2.484134936996913E-3</c:v>
                </c:pt>
                <c:pt idx="2722" formatCode="0.00%">
                  <c:v>4.3922139544462398E-3</c:v>
                </c:pt>
                <c:pt idx="2723" formatCode="0.00%">
                  <c:v>4.304087917419059E-3</c:v>
                </c:pt>
                <c:pt idx="2724" formatCode="0.00%">
                  <c:v>4.2360909277761628E-3</c:v>
                </c:pt>
                <c:pt idx="2725" formatCode="0.00%">
                  <c:v>4.2788255800618631E-3</c:v>
                </c:pt>
                <c:pt idx="2726" formatCode="0.00%">
                  <c:v>4.2677472569631822E-3</c:v>
                </c:pt>
                <c:pt idx="2727" formatCode="0.00%">
                  <c:v>4.201228847110574E-3</c:v>
                </c:pt>
                <c:pt idx="2728" formatCode="0.00%">
                  <c:v>4.1993553980812053E-3</c:v>
                </c:pt>
                <c:pt idx="2729" formatCode="0.00%">
                  <c:v>4.1199332397667821E-3</c:v>
                </c:pt>
                <c:pt idx="2730" formatCode="0.00%">
                  <c:v>4.1297953978551953E-3</c:v>
                </c:pt>
                <c:pt idx="2731" formatCode="0.00%">
                  <c:v>4.1273041144301963E-3</c:v>
                </c:pt>
                <c:pt idx="2732" formatCode="0.00%">
                  <c:v>4.0933221334582513E-3</c:v>
                </c:pt>
                <c:pt idx="2733" formatCode="0.00%">
                  <c:v>4.0941402180116743E-3</c:v>
                </c:pt>
                <c:pt idx="2734" formatCode="0.00%">
                  <c:v>4.0620312516396369E-3</c:v>
                </c:pt>
                <c:pt idx="2735" formatCode="0.00%">
                  <c:v>3.943038090504971E-3</c:v>
                </c:pt>
                <c:pt idx="2736" formatCode="0.00%">
                  <c:v>3.9506980582889629E-3</c:v>
                </c:pt>
                <c:pt idx="2737" formatCode="0.00%">
                  <c:v>3.9898463105029827E-3</c:v>
                </c:pt>
                <c:pt idx="2738" formatCode="0.00%">
                  <c:v>3.9851178473165258E-3</c:v>
                </c:pt>
                <c:pt idx="2739" formatCode="0.00%">
                  <c:v>4.0062669991816173E-3</c:v>
                </c:pt>
                <c:pt idx="2740" formatCode="0.00%">
                  <c:v>3.9749262960312691E-3</c:v>
                </c:pt>
                <c:pt idx="2741" formatCode="0.00%">
                  <c:v>4.1359171937464627E-3</c:v>
                </c:pt>
                <c:pt idx="2742" formatCode="0.00%">
                  <c:v>4.0941628921374873E-3</c:v>
                </c:pt>
                <c:pt idx="2743" formatCode="0.00%">
                  <c:v>3.9673855229946722E-3</c:v>
                </c:pt>
                <c:pt idx="2744" formatCode="0.00%">
                  <c:v>4.0816995402278046E-3</c:v>
                </c:pt>
                <c:pt idx="2745" formatCode="0.00%">
                  <c:v>4.020986059293425E-3</c:v>
                </c:pt>
                <c:pt idx="2746" formatCode="0.00%">
                  <c:v>3.9742554226152964E-3</c:v>
                </c:pt>
                <c:pt idx="2747" formatCode="0.00%">
                  <c:v>3.9559479926379731E-3</c:v>
                </c:pt>
                <c:pt idx="2748" formatCode="0.00%">
                  <c:v>3.9514553719341011E-3</c:v>
                </c:pt>
                <c:pt idx="2749" formatCode="0.00%">
                  <c:v>3.8966753182846404E-3</c:v>
                </c:pt>
                <c:pt idx="2750" formatCode="0.00%">
                  <c:v>3.9226909212869872E-3</c:v>
                </c:pt>
                <c:pt idx="2751" formatCode="0.00%">
                  <c:v>3.9211070097044387E-3</c:v>
                </c:pt>
                <c:pt idx="2752" formatCode="0.00%">
                  <c:v>3.8525166533250228E-3</c:v>
                </c:pt>
                <c:pt idx="2753" formatCode="0.00%">
                  <c:v>3.8606366246554565E-3</c:v>
                </c:pt>
                <c:pt idx="2754" formatCode="0.00%">
                  <c:v>3.8665917285543375E-3</c:v>
                </c:pt>
                <c:pt idx="2755" formatCode="0.00%">
                  <c:v>3.8781017183125814E-3</c:v>
                </c:pt>
                <c:pt idx="2756" formatCode="0.00%">
                  <c:v>3.8909630117348118E-3</c:v>
                </c:pt>
                <c:pt idx="2757" formatCode="0.00%">
                  <c:v>3.8927714332337958E-3</c:v>
                </c:pt>
                <c:pt idx="2758" formatCode="0.00%">
                  <c:v>3.8733843480481707E-3</c:v>
                </c:pt>
                <c:pt idx="2759" formatCode="0.00%">
                  <c:v>3.8484689591923686E-3</c:v>
                </c:pt>
                <c:pt idx="2760" formatCode="0.00%">
                  <c:v>3.8496720707033756E-3</c:v>
                </c:pt>
                <c:pt idx="2761" formatCode="0.00%">
                  <c:v>3.8573885066097262E-3</c:v>
                </c:pt>
                <c:pt idx="2762" formatCode="0.00%">
                  <c:v>3.8529519890355482E-3</c:v>
                </c:pt>
                <c:pt idx="2763" formatCode="0.00%">
                  <c:v>3.8568689364783248E-3</c:v>
                </c:pt>
                <c:pt idx="2764" formatCode="0.00%">
                  <c:v>3.8557467011212515E-3</c:v>
                </c:pt>
                <c:pt idx="2765" formatCode="0.00%">
                  <c:v>3.8578165405857012E-3</c:v>
                </c:pt>
                <c:pt idx="2766" formatCode="0.00%">
                  <c:v>3.8295262446372304E-3</c:v>
                </c:pt>
                <c:pt idx="2767" formatCode="0.00%">
                  <c:v>3.8393425948837004E-3</c:v>
                </c:pt>
                <c:pt idx="2768" formatCode="0.00%">
                  <c:v>3.8327947503545602E-3</c:v>
                </c:pt>
                <c:pt idx="2769" formatCode="0.00%">
                  <c:v>3.8061024423513244E-3</c:v>
                </c:pt>
                <c:pt idx="2770" formatCode="0.00%">
                  <c:v>3.7947579245619679E-3</c:v>
                </c:pt>
                <c:pt idx="2771" formatCode="0.00%">
                  <c:v>3.7950770041872695E-3</c:v>
                </c:pt>
                <c:pt idx="2772" formatCode="0.00%">
                  <c:v>3.7942542341574091E-3</c:v>
                </c:pt>
                <c:pt idx="2773" formatCode="0.00%">
                  <c:v>3.7930992508941018E-3</c:v>
                </c:pt>
                <c:pt idx="2774" formatCode="0.00%">
                  <c:v>3.8199638967455728E-3</c:v>
                </c:pt>
                <c:pt idx="2775" formatCode="0.00%">
                  <c:v>3.8380337770076191E-3</c:v>
                </c:pt>
                <c:pt idx="2776" formatCode="0.00%">
                  <c:v>3.865540850863429E-3</c:v>
                </c:pt>
                <c:pt idx="2777" formatCode="0.00%">
                  <c:v>3.8300791951043009E-3</c:v>
                </c:pt>
                <c:pt idx="2778" formatCode="0.00%">
                  <c:v>3.8287877408470401E-3</c:v>
                </c:pt>
                <c:pt idx="2779" formatCode="0.00%">
                  <c:v>3.8313179454319835E-3</c:v>
                </c:pt>
                <c:pt idx="2780" formatCode="0.00%">
                  <c:v>3.7790574336329236E-3</c:v>
                </c:pt>
                <c:pt idx="2781" formatCode="0.00%">
                  <c:v>3.6957081889115867E-3</c:v>
                </c:pt>
                <c:pt idx="2782" formatCode="0.00%">
                  <c:v>3.6831596344897542E-3</c:v>
                </c:pt>
                <c:pt idx="2783" formatCode="0.00%">
                  <c:v>3.5658617779892425E-3</c:v>
                </c:pt>
                <c:pt idx="2784" formatCode="0.00%">
                  <c:v>3.5597465785521219E-3</c:v>
                </c:pt>
                <c:pt idx="2785" formatCode="0.00%">
                  <c:v>3.5126591697804306E-3</c:v>
                </c:pt>
                <c:pt idx="2786" formatCode="0.00%">
                  <c:v>3.5148518087734087E-3</c:v>
                </c:pt>
                <c:pt idx="2787" formatCode="0.00%">
                  <c:v>3.5159342701566905E-3</c:v>
                </c:pt>
                <c:pt idx="2788" formatCode="0.00%">
                  <c:v>3.480901030344697E-3</c:v>
                </c:pt>
                <c:pt idx="2789" formatCode="0.00%">
                  <c:v>3.5147830222657245E-3</c:v>
                </c:pt>
                <c:pt idx="2790" formatCode="0.00%">
                  <c:v>3.5353697204318114E-3</c:v>
                </c:pt>
                <c:pt idx="2791" formatCode="0.00%">
                  <c:v>3.2752907858399523E-3</c:v>
                </c:pt>
                <c:pt idx="2792" formatCode="0.00%">
                  <c:v>3.2619975035211926E-3</c:v>
                </c:pt>
                <c:pt idx="2793" formatCode="0.00%">
                  <c:v>3.2490457268064613E-3</c:v>
                </c:pt>
                <c:pt idx="2794" formatCode="0.00%">
                  <c:v>3.2097791580176678E-3</c:v>
                </c:pt>
                <c:pt idx="2795" formatCode="0.00%">
                  <c:v>3.2133749040923823E-3</c:v>
                </c:pt>
                <c:pt idx="2796" formatCode="0.00%">
                  <c:v>3.1989444531340394E-3</c:v>
                </c:pt>
                <c:pt idx="2797" formatCode="0.00%">
                  <c:v>3.2054167391699223E-3</c:v>
                </c:pt>
                <c:pt idx="2798" formatCode="0.00%">
                  <c:v>3.2042787850531558E-3</c:v>
                </c:pt>
                <c:pt idx="2799" formatCode="0.00%">
                  <c:v>3.2120786425316739E-3</c:v>
                </c:pt>
                <c:pt idx="2800" formatCode="0.00%">
                  <c:v>3.1988215974280663E-3</c:v>
                </c:pt>
                <c:pt idx="2801" formatCode="0.00%">
                  <c:v>3.2081394363201975E-3</c:v>
                </c:pt>
                <c:pt idx="2802" formatCode="0.00%">
                  <c:v>3.2383423972260801E-3</c:v>
                </c:pt>
                <c:pt idx="2803" formatCode="0.00%">
                  <c:v>3.2898898015318763E-3</c:v>
                </c:pt>
                <c:pt idx="2804" formatCode="0.00%">
                  <c:v>3.2878406763684927E-3</c:v>
                </c:pt>
                <c:pt idx="2805" formatCode="0.00%">
                  <c:v>3.2464945822204966E-3</c:v>
                </c:pt>
                <c:pt idx="2806" formatCode="0.00%">
                  <c:v>3.2310067283023332E-3</c:v>
                </c:pt>
                <c:pt idx="2807" formatCode="0.00%">
                  <c:v>3.2297056625163779E-3</c:v>
                </c:pt>
                <c:pt idx="2808" formatCode="0.00%">
                  <c:v>3.1247733482794686E-3</c:v>
                </c:pt>
                <c:pt idx="2809" formatCode="0.00%">
                  <c:v>3.0966270117078754E-3</c:v>
                </c:pt>
                <c:pt idx="2810" formatCode="0.00%">
                  <c:v>3.2064854151754481E-3</c:v>
                </c:pt>
                <c:pt idx="2811" formatCode="0.00%">
                  <c:v>3.1306949737129608E-3</c:v>
                </c:pt>
                <c:pt idx="2812" formatCode="0.00%">
                  <c:v>3.2258365899255834E-3</c:v>
                </c:pt>
                <c:pt idx="2813" formatCode="0.00%">
                  <c:v>3.2236646788476146E-3</c:v>
                </c:pt>
                <c:pt idx="2814" formatCode="0.00%">
                  <c:v>3.1603170412715272E-3</c:v>
                </c:pt>
                <c:pt idx="2815" formatCode="0.00%">
                  <c:v>3.18176019452222E-3</c:v>
                </c:pt>
                <c:pt idx="2816" formatCode="0.00%">
                  <c:v>3.1866970421646733E-3</c:v>
                </c:pt>
                <c:pt idx="2817" formatCode="0.00%">
                  <c:v>3.1867172079737688E-3</c:v>
                </c:pt>
                <c:pt idx="2818" formatCode="0.00%">
                  <c:v>3.1334839568336187E-3</c:v>
                </c:pt>
                <c:pt idx="2819" formatCode="0.00%">
                  <c:v>3.128548007350504E-3</c:v>
                </c:pt>
                <c:pt idx="2820" formatCode="0.00%">
                  <c:v>3.1222380524992335E-3</c:v>
                </c:pt>
                <c:pt idx="2821" formatCode="0.00%">
                  <c:v>3.1232570295502832E-3</c:v>
                </c:pt>
                <c:pt idx="2822" formatCode="0.00%">
                  <c:v>3.1251656044139764E-3</c:v>
                </c:pt>
                <c:pt idx="2823" formatCode="0.00%">
                  <c:v>3.0723999912640187E-3</c:v>
                </c:pt>
                <c:pt idx="2824" formatCode="0.00%">
                  <c:v>3.0700705112888353E-3</c:v>
                </c:pt>
                <c:pt idx="2825" formatCode="0.00%">
                  <c:v>3.0633404481397522E-3</c:v>
                </c:pt>
                <c:pt idx="2826" formatCode="0.00%">
                  <c:v>3.0563180856458261E-3</c:v>
                </c:pt>
                <c:pt idx="2827" formatCode="0.00%">
                  <c:v>3.2146139968855687E-3</c:v>
                </c:pt>
                <c:pt idx="2828" formatCode="0.00%">
                  <c:v>3.2251145179659144E-3</c:v>
                </c:pt>
                <c:pt idx="2829" formatCode="0.00%">
                  <c:v>3.2110978142399216E-3</c:v>
                </c:pt>
                <c:pt idx="2830" formatCode="0.00%">
                  <c:v>3.2111954363537622E-3</c:v>
                </c:pt>
                <c:pt idx="2831" formatCode="0.00%">
                  <c:v>3.230044594793275E-3</c:v>
                </c:pt>
                <c:pt idx="2832" formatCode="0.00%">
                  <c:v>3.2123039176141129E-3</c:v>
                </c:pt>
                <c:pt idx="2833" formatCode="0.00%">
                  <c:v>3.1198180941910091E-3</c:v>
                </c:pt>
                <c:pt idx="2834" formatCode="0.00%">
                  <c:v>3.1205427913274797E-3</c:v>
                </c:pt>
                <c:pt idx="2835" formatCode="0.00%">
                  <c:v>3.1079970809840055E-3</c:v>
                </c:pt>
                <c:pt idx="2836" formatCode="0.00%">
                  <c:v>3.1097824001556917E-3</c:v>
                </c:pt>
                <c:pt idx="2837" formatCode="0.00%">
                  <c:v>3.1090643902560791E-3</c:v>
                </c:pt>
                <c:pt idx="2838" formatCode="0.00%">
                  <c:v>3.0860671102849284E-3</c:v>
                </c:pt>
                <c:pt idx="2839" formatCode="0.00%">
                  <c:v>3.0742538564803856E-3</c:v>
                </c:pt>
                <c:pt idx="2840" formatCode="0.00%">
                  <c:v>3.08311519942292E-3</c:v>
                </c:pt>
                <c:pt idx="2841" formatCode="0.00%">
                  <c:v>3.0286709633824647E-3</c:v>
                </c:pt>
                <c:pt idx="2842" formatCode="0.00%">
                  <c:v>2.9625063508027724E-3</c:v>
                </c:pt>
                <c:pt idx="2843" formatCode="0.00%">
                  <c:v>2.9535077997217378E-3</c:v>
                </c:pt>
                <c:pt idx="2844" formatCode="0.00%">
                  <c:v>2.9541764305073548E-3</c:v>
                </c:pt>
                <c:pt idx="2845" formatCode="0.00%">
                  <c:v>2.9329155092962036E-3</c:v>
                </c:pt>
                <c:pt idx="2846" formatCode="0.00%">
                  <c:v>2.9633602351986192E-3</c:v>
                </c:pt>
                <c:pt idx="2847" formatCode="0.00%">
                  <c:v>2.8867655945025092E-3</c:v>
                </c:pt>
                <c:pt idx="2848" formatCode="0.00%">
                  <c:v>2.9011823424346939E-3</c:v>
                </c:pt>
                <c:pt idx="2849" formatCode="0.00%">
                  <c:v>2.8882455897642351E-3</c:v>
                </c:pt>
                <c:pt idx="2850" formatCode="0.00%">
                  <c:v>2.9007528943806697E-3</c:v>
                </c:pt>
                <c:pt idx="2851" formatCode="0.00%">
                  <c:v>2.9095149528579403E-3</c:v>
                </c:pt>
                <c:pt idx="2852" formatCode="0.00%">
                  <c:v>2.887848243727998E-3</c:v>
                </c:pt>
                <c:pt idx="2853" formatCode="0.00%">
                  <c:v>2.9149013506649425E-3</c:v>
                </c:pt>
                <c:pt idx="2854" formatCode="0.00%">
                  <c:v>2.89601242924796E-3</c:v>
                </c:pt>
                <c:pt idx="2855" formatCode="0.00%">
                  <c:v>2.8410562129254739E-3</c:v>
                </c:pt>
                <c:pt idx="2856" formatCode="0.00%">
                  <c:v>2.8046042688468012E-3</c:v>
                </c:pt>
                <c:pt idx="2857" formatCode="0.00%">
                  <c:v>2.8125729046779395E-3</c:v>
                </c:pt>
                <c:pt idx="2858" formatCode="0.00%">
                  <c:v>2.8263648362976714E-3</c:v>
                </c:pt>
                <c:pt idx="2859" formatCode="0.00%">
                  <c:v>2.7854318407674154E-3</c:v>
                </c:pt>
                <c:pt idx="2860" formatCode="0.00%">
                  <c:v>2.7871789554453318E-3</c:v>
                </c:pt>
                <c:pt idx="2861" formatCode="0.00%">
                  <c:v>2.7085893748667357E-3</c:v>
                </c:pt>
                <c:pt idx="2862" formatCode="0.00%">
                  <c:v>2.7316860445703132E-3</c:v>
                </c:pt>
                <c:pt idx="2863" formatCode="0.00%">
                  <c:v>2.7270418048140101E-3</c:v>
                </c:pt>
                <c:pt idx="2864" formatCode="0.00%">
                  <c:v>2.724830681147615E-3</c:v>
                </c:pt>
                <c:pt idx="2865" formatCode="0.00%">
                  <c:v>2.7214041895488872E-3</c:v>
                </c:pt>
                <c:pt idx="2866" formatCode="0.00%">
                  <c:v>2.7856436863149883E-3</c:v>
                </c:pt>
                <c:pt idx="2867" formatCode="0.00%">
                  <c:v>2.754017256729354E-3</c:v>
                </c:pt>
                <c:pt idx="2868" formatCode="0.00%">
                  <c:v>2.7663990775724859E-3</c:v>
                </c:pt>
                <c:pt idx="2869" formatCode="0.00%">
                  <c:v>2.7528084428276173E-3</c:v>
                </c:pt>
                <c:pt idx="2870" formatCode="0.00%">
                  <c:v>2.6133991326876133E-3</c:v>
                </c:pt>
                <c:pt idx="2871" formatCode="0.00%">
                  <c:v>2.6204312230106476E-3</c:v>
                </c:pt>
                <c:pt idx="2872" formatCode="0.00%">
                  <c:v>2.5422614634663943E-3</c:v>
                </c:pt>
                <c:pt idx="2873" formatCode="0.00%">
                  <c:v>2.5640602256839957E-3</c:v>
                </c:pt>
                <c:pt idx="2874" formatCode="0.00%">
                  <c:v>2.5582885436856058E-3</c:v>
                </c:pt>
                <c:pt idx="2875" formatCode="0.00%">
                  <c:v>2.5591733693352513E-3</c:v>
                </c:pt>
                <c:pt idx="2876" formatCode="0.00%">
                  <c:v>2.5559355105164681E-3</c:v>
                </c:pt>
                <c:pt idx="2877" formatCode="0.00%">
                  <c:v>2.5895088881264447E-3</c:v>
                </c:pt>
                <c:pt idx="2878" formatCode="0.00%">
                  <c:v>2.5882714866557917E-3</c:v>
                </c:pt>
                <c:pt idx="2879" formatCode="0.00%">
                  <c:v>2.5738345629609458E-3</c:v>
                </c:pt>
                <c:pt idx="2880" formatCode="0.00%">
                  <c:v>2.582651212302018E-3</c:v>
                </c:pt>
                <c:pt idx="2881" formatCode="0.00%">
                  <c:v>2.6260219822478933E-3</c:v>
                </c:pt>
                <c:pt idx="2882" formatCode="0.00%">
                  <c:v>2.6260376178362695E-3</c:v>
                </c:pt>
                <c:pt idx="2883" formatCode="0.00%">
                  <c:v>2.6199718219117318E-3</c:v>
                </c:pt>
                <c:pt idx="2884" formatCode="0.00%">
                  <c:v>2.6243488577213543E-3</c:v>
                </c:pt>
                <c:pt idx="2885" formatCode="0.00%">
                  <c:v>2.6099549383348866E-3</c:v>
                </c:pt>
                <c:pt idx="2886" formatCode="0.00%">
                  <c:v>2.6114438084083556E-3</c:v>
                </c:pt>
                <c:pt idx="2887" formatCode="0.00%">
                  <c:v>2.6131504026021372E-3</c:v>
                </c:pt>
                <c:pt idx="2888" formatCode="0.00%">
                  <c:v>2.6020395618655233E-3</c:v>
                </c:pt>
                <c:pt idx="2889" formatCode="0.00%">
                  <c:v>2.6068769629351111E-3</c:v>
                </c:pt>
                <c:pt idx="2890" formatCode="0.00%">
                  <c:v>2.5959389477137954E-3</c:v>
                </c:pt>
                <c:pt idx="2891" formatCode="0.00%">
                  <c:v>2.5969118871404483E-3</c:v>
                </c:pt>
                <c:pt idx="2892" formatCode="0.00%">
                  <c:v>2.5449565206182648E-3</c:v>
                </c:pt>
                <c:pt idx="2893" formatCode="0.00%">
                  <c:v>2.5554859193719776E-3</c:v>
                </c:pt>
                <c:pt idx="2894" formatCode="0.00%">
                  <c:v>2.5416055864034386E-3</c:v>
                </c:pt>
                <c:pt idx="2895" formatCode="0.00%">
                  <c:v>2.556870012367235E-3</c:v>
                </c:pt>
                <c:pt idx="2896" formatCode="0.00%">
                  <c:v>2.5577700254561485E-3</c:v>
                </c:pt>
                <c:pt idx="2897" formatCode="0.00%">
                  <c:v>2.5129207443205862E-3</c:v>
                </c:pt>
                <c:pt idx="2898" formatCode="0.00%">
                  <c:v>2.547155727044316E-3</c:v>
                </c:pt>
                <c:pt idx="2899" formatCode="0.00%">
                  <c:v>2.6782952104725463E-3</c:v>
                </c:pt>
                <c:pt idx="2900" formatCode="0.00%">
                  <c:v>2.5782976874200864E-3</c:v>
                </c:pt>
                <c:pt idx="2901" formatCode="0.00%">
                  <c:v>2.5717325351891814E-3</c:v>
                </c:pt>
                <c:pt idx="2902" formatCode="0.00%">
                  <c:v>2.5708227326458021E-3</c:v>
                </c:pt>
                <c:pt idx="2903" formatCode="0.00%">
                  <c:v>2.5692678944788695E-3</c:v>
                </c:pt>
                <c:pt idx="2904" formatCode="0.00%">
                  <c:v>2.5362545503706986E-3</c:v>
                </c:pt>
                <c:pt idx="2905" formatCode="0.00%">
                  <c:v>2.4934522785734214E-3</c:v>
                </c:pt>
                <c:pt idx="2906" formatCode="0.00%">
                  <c:v>2.4859111471477492E-3</c:v>
                </c:pt>
                <c:pt idx="2907" formatCode="0.00%">
                  <c:v>2.4292354401265447E-3</c:v>
                </c:pt>
                <c:pt idx="2908" formatCode="0.00%">
                  <c:v>2.4316736850558719E-3</c:v>
                </c:pt>
                <c:pt idx="2909" formatCode="0.00%">
                  <c:v>2.4240477699284113E-3</c:v>
                </c:pt>
                <c:pt idx="2910" formatCode="0.00%">
                  <c:v>2.405105690425749E-3</c:v>
                </c:pt>
                <c:pt idx="2911" formatCode="0.00%">
                  <c:v>2.4123087753771984E-3</c:v>
                </c:pt>
                <c:pt idx="2912" formatCode="0.00%">
                  <c:v>2.4298945757592096E-3</c:v>
                </c:pt>
                <c:pt idx="2913" formatCode="0.00%">
                  <c:v>2.4549058741295711E-3</c:v>
                </c:pt>
                <c:pt idx="2914" formatCode="0.00%">
                  <c:v>2.4562950361485883E-3</c:v>
                </c:pt>
                <c:pt idx="2915" formatCode="0.00%">
                  <c:v>2.4750999905113757E-3</c:v>
                </c:pt>
                <c:pt idx="2916" formatCode="0.00%">
                  <c:v>2.4716362770677604E-3</c:v>
                </c:pt>
                <c:pt idx="2917" formatCode="0.00%">
                  <c:v>2.4767128199407462E-3</c:v>
                </c:pt>
                <c:pt idx="2918" formatCode="0.00%">
                  <c:v>2.4756954944290741E-3</c:v>
                </c:pt>
                <c:pt idx="2919" formatCode="0.00%">
                  <c:v>2.4644839098609574E-3</c:v>
                </c:pt>
                <c:pt idx="2920" formatCode="0.00%">
                  <c:v>2.4329353140676892E-3</c:v>
                </c:pt>
                <c:pt idx="2921" formatCode="0.00%">
                  <c:v>2.4526240070311643E-3</c:v>
                </c:pt>
                <c:pt idx="2922" formatCode="0.00%">
                  <c:v>2.4536292277504285E-3</c:v>
                </c:pt>
                <c:pt idx="2923" formatCode="0.00%">
                  <c:v>2.4513509016263167E-3</c:v>
                </c:pt>
                <c:pt idx="2924" formatCode="0.00%">
                  <c:v>2.4618499028770391E-3</c:v>
                </c:pt>
                <c:pt idx="2925" formatCode="0.00%">
                  <c:v>2.4875610440235063E-3</c:v>
                </c:pt>
                <c:pt idx="2926" formatCode="0.00%">
                  <c:v>2.4919999413577955E-3</c:v>
                </c:pt>
                <c:pt idx="2927" formatCode="0.00%">
                  <c:v>2.5134948989378528E-3</c:v>
                </c:pt>
                <c:pt idx="2928" formatCode="0.00%">
                  <c:v>2.5092823602240848E-3</c:v>
                </c:pt>
                <c:pt idx="2929" formatCode="0.00%">
                  <c:v>2.5363619069115433E-3</c:v>
                </c:pt>
                <c:pt idx="2930" formatCode="0.00%">
                  <c:v>2.5336206122176727E-3</c:v>
                </c:pt>
                <c:pt idx="2931" formatCode="0.00%">
                  <c:v>2.5286041903477795E-3</c:v>
                </c:pt>
                <c:pt idx="2932" formatCode="0.00%">
                  <c:v>2.5154436596572134E-3</c:v>
                </c:pt>
                <c:pt idx="2933" formatCode="0.00%">
                  <c:v>2.5061506698363101E-3</c:v>
                </c:pt>
                <c:pt idx="2934" formatCode="0.00%">
                  <c:v>2.5051045856271069E-3</c:v>
                </c:pt>
                <c:pt idx="2935" formatCode="0.00%">
                  <c:v>2.6010946641040616E-3</c:v>
                </c:pt>
                <c:pt idx="2936" formatCode="0.00%">
                  <c:v>2.5998107400555942E-3</c:v>
                </c:pt>
                <c:pt idx="2937" formatCode="0.00%">
                  <c:v>2.5995503925518929E-3</c:v>
                </c:pt>
                <c:pt idx="2938" formatCode="0.00%">
                  <c:v>2.6076038776072681E-3</c:v>
                </c:pt>
                <c:pt idx="2939" formatCode="0.00%">
                  <c:v>2.4288510223820815E-3</c:v>
                </c:pt>
                <c:pt idx="2940" formatCode="0.00%">
                  <c:v>2.4259365889976181E-3</c:v>
                </c:pt>
                <c:pt idx="2941" formatCode="0.00%">
                  <c:v>2.3098763499004235E-3</c:v>
                </c:pt>
                <c:pt idx="2942" formatCode="0.00%">
                  <c:v>2.3094108645193151E-3</c:v>
                </c:pt>
                <c:pt idx="2943" formatCode="0.00%">
                  <c:v>2.3086951807497896E-3</c:v>
                </c:pt>
                <c:pt idx="2944" formatCode="0.00%">
                  <c:v>2.3031127091705274E-3</c:v>
                </c:pt>
                <c:pt idx="2945" formatCode="0.00%">
                  <c:v>2.3075008244687473E-3</c:v>
                </c:pt>
                <c:pt idx="2946" formatCode="0.00%">
                  <c:v>2.3483590987656427E-3</c:v>
                </c:pt>
                <c:pt idx="2947" formatCode="0.00%">
                  <c:v>2.3543611663528682E-3</c:v>
                </c:pt>
                <c:pt idx="2948" formatCode="0.00%">
                  <c:v>2.3449902842426797E-3</c:v>
                </c:pt>
                <c:pt idx="2949" formatCode="0.00%">
                  <c:v>2.3199880603830339E-3</c:v>
                </c:pt>
                <c:pt idx="2950" formatCode="0.00%">
                  <c:v>2.2966825175082875E-3</c:v>
                </c:pt>
                <c:pt idx="2951" formatCode="0.00%">
                  <c:v>2.3314280282874245E-3</c:v>
                </c:pt>
                <c:pt idx="2952" formatCode="0.00%">
                  <c:v>2.3559101714951819E-3</c:v>
                </c:pt>
                <c:pt idx="2953" formatCode="0.00%">
                  <c:v>2.3481264573412264E-3</c:v>
                </c:pt>
                <c:pt idx="2954" formatCode="0.00%">
                  <c:v>2.2961576896359491E-3</c:v>
                </c:pt>
                <c:pt idx="2955" formatCode="0.00%">
                  <c:v>2.2997532070584102E-3</c:v>
                </c:pt>
                <c:pt idx="2956" formatCode="0.00%">
                  <c:v>2.3044682483784329E-3</c:v>
                </c:pt>
                <c:pt idx="2957" formatCode="0.00%">
                  <c:v>2.2674802832956566E-3</c:v>
                </c:pt>
                <c:pt idx="2958" formatCode="0.00%">
                  <c:v>2.2671787085110327E-3</c:v>
                </c:pt>
                <c:pt idx="2959" formatCode="0.00%">
                  <c:v>2.2984298023149934E-3</c:v>
                </c:pt>
                <c:pt idx="2960" formatCode="0.00%">
                  <c:v>2.3024115546280179E-3</c:v>
                </c:pt>
                <c:pt idx="2961" formatCode="0.00%">
                  <c:v>2.3016503642117325E-3</c:v>
                </c:pt>
                <c:pt idx="2962" formatCode="0.00%">
                  <c:v>2.3062509012539006E-3</c:v>
                </c:pt>
                <c:pt idx="2963" formatCode="0.00%">
                  <c:v>2.28636205612558E-3</c:v>
                </c:pt>
                <c:pt idx="2964" formatCode="0.00%">
                  <c:v>2.2864090033410077E-3</c:v>
                </c:pt>
                <c:pt idx="2965" formatCode="0.00%">
                  <c:v>2.2861730971626901E-3</c:v>
                </c:pt>
                <c:pt idx="2966" formatCode="0.00%">
                  <c:v>2.2801158593370972E-3</c:v>
                </c:pt>
                <c:pt idx="2967" formatCode="0.00%">
                  <c:v>2.2762204092624909E-3</c:v>
                </c:pt>
                <c:pt idx="2968" formatCode="0.00%">
                  <c:v>2.2762176264270705E-3</c:v>
                </c:pt>
                <c:pt idx="2969" formatCode="0.00%">
                  <c:v>2.2765736705478122E-3</c:v>
                </c:pt>
                <c:pt idx="2970" formatCode="0.00%">
                  <c:v>2.2748614869984828E-3</c:v>
                </c:pt>
                <c:pt idx="2971" formatCode="0.00%">
                  <c:v>2.2525826671853655E-3</c:v>
                </c:pt>
                <c:pt idx="2972" formatCode="0.00%">
                  <c:v>2.2325050200755897E-3</c:v>
                </c:pt>
                <c:pt idx="2973" formatCode="0.00%">
                  <c:v>2.2380291117533486E-3</c:v>
                </c:pt>
                <c:pt idx="2974" formatCode="0.00%">
                  <c:v>2.3682478443993391E-3</c:v>
                </c:pt>
                <c:pt idx="2975" formatCode="0.00%">
                  <c:v>2.3372336537342206E-3</c:v>
                </c:pt>
                <c:pt idx="2976" formatCode="0.00%">
                  <c:v>2.330730610169203E-3</c:v>
                </c:pt>
                <c:pt idx="2977" formatCode="0.00%">
                  <c:v>2.3620830608512E-3</c:v>
                </c:pt>
                <c:pt idx="2978" formatCode="0.00%">
                  <c:v>2.3467814447497674E-3</c:v>
                </c:pt>
                <c:pt idx="2979" formatCode="0.00%">
                  <c:v>2.363092946359599E-3</c:v>
                </c:pt>
                <c:pt idx="2980" formatCode="0.00%">
                  <c:v>2.3772962369617325E-3</c:v>
                </c:pt>
                <c:pt idx="2981" formatCode="0.00%">
                  <c:v>2.3817637945868116E-3</c:v>
                </c:pt>
                <c:pt idx="2982" formatCode="0.00%">
                  <c:v>2.4580692164802298E-3</c:v>
                </c:pt>
                <c:pt idx="2983" formatCode="0.00%">
                  <c:v>2.4708970589275674E-3</c:v>
                </c:pt>
                <c:pt idx="2984" formatCode="0.00%">
                  <c:v>2.4508323052820913E-3</c:v>
                </c:pt>
                <c:pt idx="2985" formatCode="0.00%">
                  <c:v>2.4791482776213847E-3</c:v>
                </c:pt>
                <c:pt idx="2986" formatCode="0.00%">
                  <c:v>2.4458684223341506E-3</c:v>
                </c:pt>
                <c:pt idx="2987" formatCode="0.00%">
                  <c:v>2.4727863631528874E-3</c:v>
                </c:pt>
                <c:pt idx="2988" formatCode="0.00%">
                  <c:v>2.4619794933861544E-3</c:v>
                </c:pt>
                <c:pt idx="2989" formatCode="0.00%">
                  <c:v>2.5544863846057274E-3</c:v>
                </c:pt>
                <c:pt idx="2990" formatCode="0.00%">
                  <c:v>2.5556990483891102E-3</c:v>
                </c:pt>
                <c:pt idx="2991" formatCode="0.00%">
                  <c:v>2.5557430424625917E-3</c:v>
                </c:pt>
                <c:pt idx="2992" formatCode="0.00%">
                  <c:v>2.5630225885880931E-3</c:v>
                </c:pt>
                <c:pt idx="2993" formatCode="0.00%">
                  <c:v>2.5535127952528609E-3</c:v>
                </c:pt>
                <c:pt idx="2994" formatCode="0.00%">
                  <c:v>2.5384296878696831E-3</c:v>
                </c:pt>
                <c:pt idx="2995" formatCode="0.00%">
                  <c:v>2.5578928412032867E-3</c:v>
                </c:pt>
                <c:pt idx="2996" formatCode="0.00%">
                  <c:v>2.5535084419936876E-3</c:v>
                </c:pt>
                <c:pt idx="2997" formatCode="0.00%">
                  <c:v>2.5476200443089597E-3</c:v>
                </c:pt>
                <c:pt idx="2998" formatCode="0.00%">
                  <c:v>2.5446030593921018E-3</c:v>
                </c:pt>
                <c:pt idx="2999" formatCode="0.00%">
                  <c:v>2.5685547313139198E-3</c:v>
                </c:pt>
                <c:pt idx="3000" formatCode="0.00%">
                  <c:v>2.5700817647921932E-3</c:v>
                </c:pt>
                <c:pt idx="3001" formatCode="0.00%">
                  <c:v>2.5655068468703884E-3</c:v>
                </c:pt>
                <c:pt idx="3002" formatCode="0.00%">
                  <c:v>3.2129219025129503E-3</c:v>
                </c:pt>
                <c:pt idx="3003" formatCode="0.00%">
                  <c:v>3.2113741692389002E-3</c:v>
                </c:pt>
                <c:pt idx="3004" formatCode="0.00%">
                  <c:v>3.1214635258165827E-3</c:v>
                </c:pt>
                <c:pt idx="3005" formatCode="0.00%">
                  <c:v>3.1381145589426153E-3</c:v>
                </c:pt>
                <c:pt idx="3006" formatCode="0.00%">
                  <c:v>3.1398622615172421E-3</c:v>
                </c:pt>
                <c:pt idx="3007" formatCode="0.00%">
                  <c:v>3.107789249995236E-3</c:v>
                </c:pt>
                <c:pt idx="3008" formatCode="0.00%">
                  <c:v>3.0988947953544052E-3</c:v>
                </c:pt>
                <c:pt idx="3009" formatCode="0.00%">
                  <c:v>3.1189123197550156E-3</c:v>
                </c:pt>
                <c:pt idx="3010" formatCode="0.00%">
                  <c:v>3.1159835499681675E-3</c:v>
                </c:pt>
                <c:pt idx="3011" formatCode="0.00%">
                  <c:v>3.1131550338901401E-3</c:v>
                </c:pt>
                <c:pt idx="3012" formatCode="0.00%">
                  <c:v>3.0774583505264672E-3</c:v>
                </c:pt>
                <c:pt idx="3013" formatCode="0.00%">
                  <c:v>3.0755342035865552E-3</c:v>
                </c:pt>
                <c:pt idx="3014" formatCode="0.00%">
                  <c:v>3.0705969413287702E-3</c:v>
                </c:pt>
                <c:pt idx="3015" formatCode="0.00%">
                  <c:v>3.0397072303590018E-3</c:v>
                </c:pt>
                <c:pt idx="3016" formatCode="0.00%">
                  <c:v>3.0613347341309771E-3</c:v>
                </c:pt>
                <c:pt idx="3017" formatCode="0.00%">
                  <c:v>3.0614472908764186E-3</c:v>
                </c:pt>
                <c:pt idx="3018" formatCode="0.00%">
                  <c:v>3.1830302224983079E-3</c:v>
                </c:pt>
                <c:pt idx="3019" formatCode="0.00%">
                  <c:v>3.1925313779543329E-3</c:v>
                </c:pt>
                <c:pt idx="3020" formatCode="0.00%">
                  <c:v>3.1864735235319352E-3</c:v>
                </c:pt>
                <c:pt idx="3021" formatCode="0.00%">
                  <c:v>3.1841760114012102E-3</c:v>
                </c:pt>
                <c:pt idx="3022" formatCode="0.00%">
                  <c:v>3.1824019294667723E-3</c:v>
                </c:pt>
                <c:pt idx="3023" formatCode="0.00%">
                  <c:v>3.1724897555647641E-3</c:v>
                </c:pt>
                <c:pt idx="3024" formatCode="0.00%">
                  <c:v>3.1717134237111526E-3</c:v>
                </c:pt>
                <c:pt idx="3025" formatCode="0.00%">
                  <c:v>3.1607833840658767E-3</c:v>
                </c:pt>
                <c:pt idx="3026" formatCode="0.00%">
                  <c:v>3.1499437937259622E-3</c:v>
                </c:pt>
                <c:pt idx="3027" formatCode="0.00%">
                  <c:v>3.088700085851822E-3</c:v>
                </c:pt>
                <c:pt idx="3028" formatCode="0.00%">
                  <c:v>3.0992768641361045E-3</c:v>
                </c:pt>
                <c:pt idx="3029" formatCode="0.00%">
                  <c:v>3.1188896466809134E-3</c:v>
                </c:pt>
                <c:pt idx="3030" formatCode="0.00%">
                  <c:v>3.167978870408341E-3</c:v>
                </c:pt>
                <c:pt idx="3031" formatCode="0.00%">
                  <c:v>3.099431766168944E-3</c:v>
                </c:pt>
                <c:pt idx="3032" formatCode="0.00%">
                  <c:v>3.1642091405746642E-3</c:v>
                </c:pt>
                <c:pt idx="3033" formatCode="0.00%">
                  <c:v>3.1902245075944649E-3</c:v>
                </c:pt>
                <c:pt idx="3034" formatCode="0.00%">
                  <c:v>3.1903809194685079E-3</c:v>
                </c:pt>
                <c:pt idx="3035" formatCode="0.00%">
                  <c:v>2.3249142783142787E-3</c:v>
                </c:pt>
                <c:pt idx="3036" formatCode="0.00%">
                  <c:v>2.3590815620130115E-3</c:v>
                </c:pt>
                <c:pt idx="3037" formatCode="0.00%">
                  <c:v>2.3678704711695281E-3</c:v>
                </c:pt>
                <c:pt idx="3038" formatCode="0.00%">
                  <c:v>2.4108444128502111E-3</c:v>
                </c:pt>
                <c:pt idx="3039" formatCode="0.00%">
                  <c:v>2.3847552790809724E-3</c:v>
                </c:pt>
                <c:pt idx="3040" formatCode="0.00%">
                  <c:v>2.3756419203668326E-3</c:v>
                </c:pt>
                <c:pt idx="3041" formatCode="0.00%">
                  <c:v>1.4741362906428856E-3</c:v>
                </c:pt>
                <c:pt idx="3042" formatCode="0.00%">
                  <c:v>1.470852732589796E-3</c:v>
                </c:pt>
                <c:pt idx="3043" formatCode="0.00%">
                  <c:v>1.4612124432652265E-3</c:v>
                </c:pt>
                <c:pt idx="3044" formatCode="0.00%">
                  <c:v>1.5329835051556794E-3</c:v>
                </c:pt>
                <c:pt idx="3045" formatCode="0.00%">
                  <c:v>1.5127318214837211E-3</c:v>
                </c:pt>
                <c:pt idx="3046" formatCode="0.00%">
                  <c:v>1.4775752463499076E-3</c:v>
                </c:pt>
                <c:pt idx="3047" formatCode="0.00%">
                  <c:v>1.4909273963632473E-3</c:v>
                </c:pt>
                <c:pt idx="3048" formatCode="0.00%">
                  <c:v>1.5044947419477171E-3</c:v>
                </c:pt>
                <c:pt idx="3049" formatCode="0.00%">
                  <c:v>1.5090607701161995E-3</c:v>
                </c:pt>
                <c:pt idx="3050" formatCode="0.00%">
                  <c:v>1.5020705358886229E-3</c:v>
                </c:pt>
                <c:pt idx="3051" formatCode="0.00%">
                  <c:v>1.4976282390562652E-3</c:v>
                </c:pt>
                <c:pt idx="3052" formatCode="0.00%">
                  <c:v>1.467180408152767E-3</c:v>
                </c:pt>
                <c:pt idx="3053" formatCode="0.00%">
                  <c:v>1.4822237950070927E-3</c:v>
                </c:pt>
                <c:pt idx="3054" formatCode="0.00%">
                  <c:v>1.4616326231048846E-3</c:v>
                </c:pt>
                <c:pt idx="3055" formatCode="0.00%">
                  <c:v>1.4614479370154317E-3</c:v>
                </c:pt>
                <c:pt idx="3056" formatCode="0.00%">
                  <c:v>1.5092333706294356E-3</c:v>
                </c:pt>
                <c:pt idx="3057" formatCode="0.00%">
                  <c:v>1.5048698307023947E-3</c:v>
                </c:pt>
                <c:pt idx="3058" formatCode="0.00%">
                  <c:v>1.5003511666619417E-3</c:v>
                </c:pt>
                <c:pt idx="3059" formatCode="0.00%">
                  <c:v>1.4742777326694906E-3</c:v>
                </c:pt>
                <c:pt idx="3060" formatCode="0.00%">
                  <c:v>1.5030252817115689E-3</c:v>
                </c:pt>
                <c:pt idx="3061" formatCode="0.00%">
                  <c:v>1.5859865225009706E-3</c:v>
                </c:pt>
                <c:pt idx="3062" formatCode="0.00%">
                  <c:v>1.5901147666266373E-3</c:v>
                </c:pt>
                <c:pt idx="3063" formatCode="0.00%">
                  <c:v>1.5770316981034982E-3</c:v>
                </c:pt>
                <c:pt idx="3064" formatCode="0.00%">
                  <c:v>1.5846940798526603E-3</c:v>
                </c:pt>
                <c:pt idx="3065" formatCode="0.00%">
                  <c:v>1.5353659473881891E-3</c:v>
                </c:pt>
                <c:pt idx="3066" formatCode="0.00%">
                  <c:v>1.534114106417666E-3</c:v>
                </c:pt>
                <c:pt idx="3067" formatCode="0.00%">
                  <c:v>1.5126871923275761E-3</c:v>
                </c:pt>
                <c:pt idx="3068" formatCode="0.00%">
                  <c:v>1.4864576395619625E-3</c:v>
                </c:pt>
                <c:pt idx="3069" formatCode="0.00%">
                  <c:v>1.4889222129366234E-3</c:v>
                </c:pt>
                <c:pt idx="3070" formatCode="0.00%">
                  <c:v>1.4933614875568407E-3</c:v>
                </c:pt>
                <c:pt idx="3071" formatCode="0.00%">
                  <c:v>1.4957159352379477E-3</c:v>
                </c:pt>
                <c:pt idx="3072" formatCode="0.00%">
                  <c:v>1.4930775390887309E-3</c:v>
                </c:pt>
                <c:pt idx="3073" formatCode="0.00%">
                  <c:v>1.4873678327919533E-3</c:v>
                </c:pt>
                <c:pt idx="3074" formatCode="0.00%">
                  <c:v>1.5129896016639402E-3</c:v>
                </c:pt>
                <c:pt idx="3075" formatCode="0.00%">
                  <c:v>1.5112721595356461E-3</c:v>
                </c:pt>
                <c:pt idx="3076" formatCode="0.00%">
                  <c:v>1.5071834592795472E-3</c:v>
                </c:pt>
                <c:pt idx="3077" formatCode="0.00%">
                  <c:v>1.4760939832312303E-3</c:v>
                </c:pt>
                <c:pt idx="3078" formatCode="0.00%">
                  <c:v>1.4538354637898612E-3</c:v>
                </c:pt>
                <c:pt idx="3079" formatCode="0.00%">
                  <c:v>1.4643670677713071E-3</c:v>
                </c:pt>
                <c:pt idx="3080" formatCode="0.00%">
                  <c:v>1.4643940525863944E-3</c:v>
                </c:pt>
                <c:pt idx="3081" formatCode="0.00%">
                  <c:v>1.4572535054888855E-3</c:v>
                </c:pt>
                <c:pt idx="3082" formatCode="0.00%">
                  <c:v>1.475342742441859E-3</c:v>
                </c:pt>
                <c:pt idx="3083" formatCode="0.00%">
                  <c:v>1.5421845215863421E-3</c:v>
                </c:pt>
                <c:pt idx="3084" formatCode="0.00%">
                  <c:v>1.5399146338060284E-3</c:v>
                </c:pt>
                <c:pt idx="3085" formatCode="0.00%">
                  <c:v>1.5394445008063522E-3</c:v>
                </c:pt>
                <c:pt idx="3086" formatCode="0.00%">
                  <c:v>1.5444679945218719E-3</c:v>
                </c:pt>
                <c:pt idx="3087" formatCode="0.00%">
                  <c:v>1.5446441657267947E-3</c:v>
                </c:pt>
                <c:pt idx="3088" formatCode="0.00%">
                  <c:v>1.5601735784587893E-3</c:v>
                </c:pt>
                <c:pt idx="3089" formatCode="0.00%">
                  <c:v>1.5569218816107733E-3</c:v>
                </c:pt>
                <c:pt idx="3090" formatCode="0.00%">
                  <c:v>1.5611732916313119E-3</c:v>
                </c:pt>
                <c:pt idx="3091" formatCode="0.00%">
                  <c:v>1.5721567875035744E-3</c:v>
                </c:pt>
                <c:pt idx="3092" formatCode="0.00%">
                  <c:v>1.603936809832774E-3</c:v>
                </c:pt>
                <c:pt idx="3093" formatCode="0.00%">
                  <c:v>1.5541322737781214E-3</c:v>
                </c:pt>
                <c:pt idx="3094" formatCode="0.00%">
                  <c:v>1.5561144927368764E-3</c:v>
                </c:pt>
                <c:pt idx="3095" formatCode="0.00%">
                  <c:v>1.5544753706080647E-3</c:v>
                </c:pt>
                <c:pt idx="3096" formatCode="0.00%">
                  <c:v>1.5535371378558004E-3</c:v>
                </c:pt>
                <c:pt idx="3097" formatCode="0.00%">
                  <c:v>1.5129225246124541E-3</c:v>
                </c:pt>
                <c:pt idx="3098" formatCode="0.00%">
                  <c:v>1.5141154551259715E-3</c:v>
                </c:pt>
                <c:pt idx="3099" formatCode="0.00%">
                  <c:v>1.5084308831054931E-3</c:v>
                </c:pt>
                <c:pt idx="3100" formatCode="0.00%">
                  <c:v>1.3806430746028109E-3</c:v>
                </c:pt>
                <c:pt idx="3101" formatCode="0.00%">
                  <c:v>1.3993449446437142E-3</c:v>
                </c:pt>
                <c:pt idx="3102" formatCode="0.00%">
                  <c:v>1.4048692565084113E-3</c:v>
                </c:pt>
                <c:pt idx="3103" formatCode="0.00%">
                  <c:v>1.442746314671884E-3</c:v>
                </c:pt>
                <c:pt idx="3104" formatCode="0.00%">
                  <c:v>1.5116503995746128E-3</c:v>
                </c:pt>
                <c:pt idx="3105" formatCode="0.00%">
                  <c:v>1.4921845341887008E-3</c:v>
                </c:pt>
                <c:pt idx="3106" formatCode="0.00%">
                  <c:v>1.4862322654925104E-3</c:v>
                </c:pt>
                <c:pt idx="3107" formatCode="0.00%">
                  <c:v>1.4806984898140356E-3</c:v>
                </c:pt>
                <c:pt idx="3108" formatCode="0.00%">
                  <c:v>1.4576580438818293E-3</c:v>
                </c:pt>
                <c:pt idx="3109" formatCode="0.00%">
                  <c:v>1.453252046500448E-3</c:v>
                </c:pt>
                <c:pt idx="3110" formatCode="0.00%">
                  <c:v>1.4456115091738622E-3</c:v>
                </c:pt>
                <c:pt idx="3111" formatCode="0.00%">
                  <c:v>1.4468728207352698E-3</c:v>
                </c:pt>
                <c:pt idx="3112" formatCode="0.00%">
                  <c:v>1.4186620741921119E-3</c:v>
                </c:pt>
                <c:pt idx="3113" formatCode="0.00%">
                  <c:v>1.414201573298586E-3</c:v>
                </c:pt>
                <c:pt idx="3114" formatCode="0.00%">
                  <c:v>1.4131996576300654E-3</c:v>
                </c:pt>
                <c:pt idx="3115" formatCode="0.00%">
                  <c:v>1.4113834415701264E-3</c:v>
                </c:pt>
                <c:pt idx="3116" formatCode="0.00%">
                  <c:v>1.4104924848706013E-3</c:v>
                </c:pt>
                <c:pt idx="3117" formatCode="0.00%">
                  <c:v>1.3850320358649096E-3</c:v>
                </c:pt>
                <c:pt idx="3118" formatCode="0.00%">
                  <c:v>1.4668905609111701E-3</c:v>
                </c:pt>
                <c:pt idx="3119" formatCode="0.00%">
                  <c:v>1.4648113786991449E-3</c:v>
                </c:pt>
                <c:pt idx="3120" formatCode="0.00%">
                  <c:v>1.4678542673675736E-3</c:v>
                </c:pt>
                <c:pt idx="3121" formatCode="0.00%">
                  <c:v>1.4635636709875825E-3</c:v>
                </c:pt>
                <c:pt idx="3122" formatCode="0.00%">
                  <c:v>1.4621182510628321E-3</c:v>
                </c:pt>
                <c:pt idx="3123" formatCode="0.00%">
                  <c:v>1.4652359929358712E-3</c:v>
                </c:pt>
                <c:pt idx="3124" formatCode="0.00%">
                  <c:v>1.4487982960516253E-3</c:v>
                </c:pt>
                <c:pt idx="3125" formatCode="0.00%">
                  <c:v>1.4473667235409826E-3</c:v>
                </c:pt>
                <c:pt idx="3126" formatCode="0.00%">
                  <c:v>1.4106225830314845E-3</c:v>
                </c:pt>
                <c:pt idx="3127" formatCode="0.00%">
                  <c:v>1.387809104644061E-3</c:v>
                </c:pt>
                <c:pt idx="3128" formatCode="0.00%">
                  <c:v>1.4429324056453585E-3</c:v>
                </c:pt>
                <c:pt idx="3129" formatCode="0.00%">
                  <c:v>1.4785906490543226E-3</c:v>
                </c:pt>
                <c:pt idx="3130" formatCode="0.00%">
                  <c:v>1.4709876101473979E-3</c:v>
                </c:pt>
                <c:pt idx="3131" formatCode="0.00%">
                  <c:v>1.4432770093086508E-3</c:v>
                </c:pt>
                <c:pt idx="3132" formatCode="0.00%">
                  <c:v>1.4433971287088031E-3</c:v>
                </c:pt>
                <c:pt idx="3133" formatCode="0.00%">
                  <c:v>1.4290890485780944E-3</c:v>
                </c:pt>
                <c:pt idx="3134" formatCode="0.00%">
                  <c:v>1.4375950724639375E-3</c:v>
                </c:pt>
                <c:pt idx="3135" formatCode="0.00%">
                  <c:v>1.4455975611790857E-3</c:v>
                </c:pt>
                <c:pt idx="3136" formatCode="0.00%">
                  <c:v>1.4524741269015123E-3</c:v>
                </c:pt>
                <c:pt idx="3137" formatCode="0.00%">
                  <c:v>1.5213288330619655E-3</c:v>
                </c:pt>
                <c:pt idx="3138" formatCode="0.00%">
                  <c:v>1.4798416137164205E-3</c:v>
                </c:pt>
                <c:pt idx="3139" formatCode="0.00%">
                  <c:v>1.4971429967110469E-3</c:v>
                </c:pt>
                <c:pt idx="3140" formatCode="0.00%">
                  <c:v>1.4989948654584688E-3</c:v>
                </c:pt>
                <c:pt idx="3141" formatCode="0.00%">
                  <c:v>1.5193468482086782E-3</c:v>
                </c:pt>
                <c:pt idx="3142" formatCode="0.00%">
                  <c:v>1.5186485601576503E-3</c:v>
                </c:pt>
                <c:pt idx="3143" formatCode="0.00%">
                  <c:v>1.5918203343161692E-3</c:v>
                </c:pt>
                <c:pt idx="3144" formatCode="0.00%">
                  <c:v>1.5607193424600069E-3</c:v>
                </c:pt>
                <c:pt idx="3145" formatCode="0.00%">
                  <c:v>1.5622486917747369E-3</c:v>
                </c:pt>
                <c:pt idx="3146" formatCode="0.00%">
                  <c:v>1.5607271554818614E-3</c:v>
                </c:pt>
                <c:pt idx="3147" formatCode="0.00%">
                  <c:v>1.6431783345120694E-3</c:v>
                </c:pt>
                <c:pt idx="3148" formatCode="0.00%">
                  <c:v>1.6655641169098963E-3</c:v>
                </c:pt>
                <c:pt idx="3149" formatCode="0.00%">
                  <c:v>1.578750319196482E-3</c:v>
                </c:pt>
                <c:pt idx="3150" formatCode="0.00%">
                  <c:v>1.5698114084794178E-3</c:v>
                </c:pt>
                <c:pt idx="3151" formatCode="0.00%">
                  <c:v>1.5701473563984013E-3</c:v>
                </c:pt>
                <c:pt idx="3152" formatCode="0.00%">
                  <c:v>1.5666027012266014E-3</c:v>
                </c:pt>
                <c:pt idx="3153" formatCode="0.00%">
                  <c:v>1.5648784896444869E-3</c:v>
                </c:pt>
                <c:pt idx="3154" formatCode="0.00%">
                  <c:v>1.5608707668903488E-3</c:v>
                </c:pt>
                <c:pt idx="3155" formatCode="0.00%">
                  <c:v>1.6223983051428768E-3</c:v>
                </c:pt>
                <c:pt idx="3156" formatCode="0.00%">
                  <c:v>1.6225645165614533E-3</c:v>
                </c:pt>
                <c:pt idx="3157" formatCode="0.00%">
                  <c:v>1.6009834556101124E-3</c:v>
                </c:pt>
                <c:pt idx="3158" formatCode="0.00%">
                  <c:v>1.6319848082383855E-3</c:v>
                </c:pt>
                <c:pt idx="3159" formatCode="0.00%">
                  <c:v>1.6388323955907197E-3</c:v>
                </c:pt>
                <c:pt idx="3160" formatCode="0.00%">
                  <c:v>1.6405759283281592E-3</c:v>
                </c:pt>
                <c:pt idx="3161" formatCode="0.00%">
                  <c:v>1.6406153975311519E-3</c:v>
                </c:pt>
                <c:pt idx="3162" formatCode="0.00%">
                  <c:v>1.5794755673187409E-3</c:v>
                </c:pt>
                <c:pt idx="3163" formatCode="0.00%">
                  <c:v>1.5953472551836108E-3</c:v>
                </c:pt>
                <c:pt idx="3164" formatCode="0.00%">
                  <c:v>1.6321526442735768E-3</c:v>
                </c:pt>
                <c:pt idx="3165" formatCode="0.00%">
                  <c:v>1.6298110834140206E-3</c:v>
                </c:pt>
                <c:pt idx="3166" formatCode="0.00%">
                  <c:v>1.679144065246798E-3</c:v>
                </c:pt>
                <c:pt idx="3167" formatCode="0.00%">
                  <c:v>1.7982638262092274E-3</c:v>
                </c:pt>
                <c:pt idx="3168" formatCode="0.00%">
                  <c:v>1.7923107382575403E-3</c:v>
                </c:pt>
                <c:pt idx="3169" formatCode="0.00%">
                  <c:v>1.789806121958247E-3</c:v>
                </c:pt>
                <c:pt idx="3170" formatCode="0.00%">
                  <c:v>1.7843896110207695E-3</c:v>
                </c:pt>
                <c:pt idx="3171" formatCode="0.00%">
                  <c:v>1.7968437291777453E-3</c:v>
                </c:pt>
                <c:pt idx="3172" formatCode="0.00%">
                  <c:v>1.7930595077663113E-3</c:v>
                </c:pt>
                <c:pt idx="3173" formatCode="0.00%">
                  <c:v>1.7634335933767106E-3</c:v>
                </c:pt>
                <c:pt idx="3174" formatCode="0.00%">
                  <c:v>1.7720503936777023E-3</c:v>
                </c:pt>
                <c:pt idx="3175" formatCode="0.00%">
                  <c:v>1.8270321154955291E-3</c:v>
                </c:pt>
                <c:pt idx="3176" formatCode="0.00%">
                  <c:v>1.96017983845145E-3</c:v>
                </c:pt>
                <c:pt idx="3177" formatCode="0.00%">
                  <c:v>1.2886682395697006E-3</c:v>
                </c:pt>
                <c:pt idx="3178" formatCode="0.00%">
                  <c:v>1.2789850818786981E-3</c:v>
                </c:pt>
                <c:pt idx="3179" formatCode="0.00%">
                  <c:v>1.2886121739934045E-3</c:v>
                </c:pt>
                <c:pt idx="3180" formatCode="0.00%">
                  <c:v>1.2852287282452898E-3</c:v>
                </c:pt>
                <c:pt idx="3181" formatCode="0.00%">
                  <c:v>1.3622590374909489E-3</c:v>
                </c:pt>
                <c:pt idx="3182" formatCode="0.00%">
                  <c:v>1.3606803576345743E-3</c:v>
                </c:pt>
                <c:pt idx="3183" formatCode="0.00%">
                  <c:v>1.3395147590041338E-3</c:v>
                </c:pt>
                <c:pt idx="3184" formatCode="0.00%">
                  <c:v>1.3239673432812286E-3</c:v>
                </c:pt>
                <c:pt idx="3185" formatCode="0.00%">
                  <c:v>9.6857396484677227E-5</c:v>
                </c:pt>
                <c:pt idx="3186" formatCode="0.00%">
                  <c:v>1.8012915684068737E-4</c:v>
                </c:pt>
                <c:pt idx="3187" formatCode="0.00%">
                  <c:v>1.7337639990008813E-4</c:v>
                </c:pt>
                <c:pt idx="3188" formatCode="0.00%">
                  <c:v>-3.3271777573141981E-4</c:v>
                </c:pt>
                <c:pt idx="3189" formatCode="0.00%">
                  <c:v>-2.2226103082225585E-4</c:v>
                </c:pt>
                <c:pt idx="3190" formatCode="0.00%">
                  <c:v>-9.61683134689615E-4</c:v>
                </c:pt>
                <c:pt idx="3191" formatCode="0.00%">
                  <c:v>-9.3635188953543683E-4</c:v>
                </c:pt>
                <c:pt idx="3192" formatCode="0.00%">
                  <c:v>-7.411566460062656E-4</c:v>
                </c:pt>
                <c:pt idx="3193" formatCode="0.00%">
                  <c:v>-7.7283246477043155E-4</c:v>
                </c:pt>
                <c:pt idx="3194" formatCode="0.00%">
                  <c:v>-7.7149751278260056E-4</c:v>
                </c:pt>
                <c:pt idx="3195" formatCode="0.00%">
                  <c:v>-6.906493774929065E-4</c:v>
                </c:pt>
                <c:pt idx="3196" formatCode="0.00%">
                  <c:v>-7.2874555387879639E-4</c:v>
                </c:pt>
                <c:pt idx="3197" formatCode="0.00%">
                  <c:v>-7.281030753961415E-4</c:v>
                </c:pt>
                <c:pt idx="3198" formatCode="0.00%">
                  <c:v>-7.2814926664941521E-4</c:v>
                </c:pt>
                <c:pt idx="3199" formatCode="0.00%">
                  <c:v>-6.5996272609711304E-4</c:v>
                </c:pt>
                <c:pt idx="3200" formatCode="0.00%">
                  <c:v>-6.5355096795524648E-4</c:v>
                </c:pt>
                <c:pt idx="3201" formatCode="0.00%">
                  <c:v>-6.3835032152818535E-4</c:v>
                </c:pt>
                <c:pt idx="3202" formatCode="0.00%">
                  <c:v>-6.2862995717348838E-4</c:v>
                </c:pt>
                <c:pt idx="3203" formatCode="0.00%">
                  <c:v>-6.2861075610902428E-4</c:v>
                </c:pt>
                <c:pt idx="3204" formatCode="0.00%">
                  <c:v>-5.6066123867849066E-4</c:v>
                </c:pt>
                <c:pt idx="3205" formatCode="0.00%">
                  <c:v>-5.4475611763241116E-4</c:v>
                </c:pt>
                <c:pt idx="3206" formatCode="0.00%">
                  <c:v>-5.747478441836297E-4</c:v>
                </c:pt>
                <c:pt idx="3207" formatCode="0.00%">
                  <c:v>-5.7411010754448294E-4</c:v>
                </c:pt>
                <c:pt idx="3208" formatCode="0.00%">
                  <c:v>-5.4917158206667718E-4</c:v>
                </c:pt>
                <c:pt idx="3209" formatCode="0.00%">
                  <c:v>-4.409358119171411E-4</c:v>
                </c:pt>
                <c:pt idx="3210" formatCode="0.00%">
                  <c:v>-4.5789517608965311E-4</c:v>
                </c:pt>
                <c:pt idx="3211" formatCode="0.00%">
                  <c:v>-9.0550022230249591E-4</c:v>
                </c:pt>
                <c:pt idx="3212" formatCode="0.00%">
                  <c:v>-8.9336623261296669E-4</c:v>
                </c:pt>
                <c:pt idx="3213" formatCode="0.00%">
                  <c:v>-8.3884172428255396E-4</c:v>
                </c:pt>
                <c:pt idx="3214" formatCode="0.00%">
                  <c:v>-7.5381521625784986E-4</c:v>
                </c:pt>
                <c:pt idx="3215" formatCode="0.00%">
                  <c:v>-7.212899001227957E-4</c:v>
                </c:pt>
                <c:pt idx="3216" formatCode="0.00%">
                  <c:v>-6.2722912521817956E-4</c:v>
                </c:pt>
                <c:pt idx="3217" formatCode="0.00%">
                  <c:v>-6.2748770572336465E-4</c:v>
                </c:pt>
                <c:pt idx="3218" formatCode="0.00%">
                  <c:v>-5.5380397147821239E-4</c:v>
                </c:pt>
                <c:pt idx="3219" formatCode="0.00%">
                  <c:v>-6.0903369321684692E-4</c:v>
                </c:pt>
                <c:pt idx="3220" formatCode="0.00%">
                  <c:v>-5.9179487062659825E-4</c:v>
                </c:pt>
                <c:pt idx="3221" formatCode="0.00%">
                  <c:v>-5.9431737150254446E-4</c:v>
                </c:pt>
                <c:pt idx="3222" formatCode="0.00%">
                  <c:v>-3.5100189693953315E-4</c:v>
                </c:pt>
                <c:pt idx="3223" formatCode="0.00%">
                  <c:v>-2.5782930573725257E-4</c:v>
                </c:pt>
                <c:pt idx="3224" formatCode="0.00%">
                  <c:v>-2.304652926067019E-4</c:v>
                </c:pt>
                <c:pt idx="3225" formatCode="0.00%">
                  <c:v>-2.3066287810706576E-4</c:v>
                </c:pt>
                <c:pt idx="3226" formatCode="0.00%">
                  <c:v>-2.2589704838895178E-4</c:v>
                </c:pt>
                <c:pt idx="3227" formatCode="0.00%">
                  <c:v>-1.6558993615644127E-4</c:v>
                </c:pt>
                <c:pt idx="3228" formatCode="0.00%">
                  <c:v>-1.6525514872998276E-4</c:v>
                </c:pt>
                <c:pt idx="3229" formatCode="0.00%">
                  <c:v>-1.4084307869352899E-4</c:v>
                </c:pt>
                <c:pt idx="3230" formatCode="0.00%">
                  <c:v>-6.7053076902665737E-5</c:v>
                </c:pt>
                <c:pt idx="3231" formatCode="0.00%">
                  <c:v>-6.4031788336214868E-5</c:v>
                </c:pt>
                <c:pt idx="3232" formatCode="0.00%">
                  <c:v>-2.9030143736442221E-5</c:v>
                </c:pt>
                <c:pt idx="3233" formatCode="0.00%">
                  <c:v>-2.9428050407377671E-5</c:v>
                </c:pt>
                <c:pt idx="3234" formatCode="0.00%">
                  <c:v>1.0560059235865948E-5</c:v>
                </c:pt>
                <c:pt idx="3235" formatCode="0.00%">
                  <c:v>1.4422519359793759E-4</c:v>
                </c:pt>
                <c:pt idx="3236" formatCode="0.00%">
                  <c:v>1.9407532063528063E-4</c:v>
                </c:pt>
                <c:pt idx="3237" formatCode="0.00%">
                  <c:v>1.9314542381993621E-4</c:v>
                </c:pt>
                <c:pt idx="3238" formatCode="0.00%">
                  <c:v>1.8823836968913724E-4</c:v>
                </c:pt>
                <c:pt idx="3239" formatCode="0.00%">
                  <c:v>1.8782044990659982E-4</c:v>
                </c:pt>
                <c:pt idx="3240" formatCode="0.00%">
                  <c:v>2.1747195330964683E-4</c:v>
                </c:pt>
                <c:pt idx="3241" formatCode="0.00%">
                  <c:v>2.2107461234574521E-4</c:v>
                </c:pt>
                <c:pt idx="3242" formatCode="0.00%">
                  <c:v>2.7434205705282114E-4</c:v>
                </c:pt>
                <c:pt idx="3243" formatCode="0.00%">
                  <c:v>-2.6959020302775791E-4</c:v>
                </c:pt>
                <c:pt idx="3244" formatCode="0.00%">
                  <c:v>-2.9418910856834554E-4</c:v>
                </c:pt>
                <c:pt idx="3245" formatCode="0.00%">
                  <c:v>-2.3050206159851844E-4</c:v>
                </c:pt>
                <c:pt idx="3246" formatCode="0.00%">
                  <c:v>-2.0445092684887034E-4</c:v>
                </c:pt>
                <c:pt idx="3247" formatCode="0.00%">
                  <c:v>-2.1065860578494897E-4</c:v>
                </c:pt>
                <c:pt idx="3248" formatCode="0.00%">
                  <c:v>-2.044780048841531E-4</c:v>
                </c:pt>
                <c:pt idx="3249" formatCode="0.00%">
                  <c:v>-1.5153826585540681E-4</c:v>
                </c:pt>
                <c:pt idx="3250" formatCode="0.00%">
                  <c:v>-1.4835534439528938E-4</c:v>
                </c:pt>
                <c:pt idx="3251" formatCode="0.00%">
                  <c:v>-1.499062499943915E-4</c:v>
                </c:pt>
                <c:pt idx="3252" formatCode="0.00%">
                  <c:v>-7.3825962970067854E-5</c:v>
                </c:pt>
                <c:pt idx="3253" formatCode="0.00%">
                  <c:v>-7.4655105365428048E-5</c:v>
                </c:pt>
                <c:pt idx="3254" formatCode="0.00%">
                  <c:v>-6.79039445931999E-5</c:v>
                </c:pt>
                <c:pt idx="3255" formatCode="0.00%">
                  <c:v>-8.7304966077235424E-5</c:v>
                </c:pt>
                <c:pt idx="3256" formatCode="0.00%">
                  <c:v>-1.027096902966422E-4</c:v>
                </c:pt>
                <c:pt idx="3257" formatCode="0.00%">
                  <c:v>-1.0328992740499601E-4</c:v>
                </c:pt>
                <c:pt idx="3258" formatCode="0.00%">
                  <c:v>-8.1780578296868772E-5</c:v>
                </c:pt>
                <c:pt idx="3259" formatCode="0.00%">
                  <c:v>-2.4079701397217851E-5</c:v>
                </c:pt>
                <c:pt idx="3260" formatCode="0.00%">
                  <c:v>-3.9733313542428261E-5</c:v>
                </c:pt>
                <c:pt idx="3261" formatCode="0.00%">
                  <c:v>-3.8055273454150329E-5</c:v>
                </c:pt>
                <c:pt idx="3262" formatCode="0.00%">
                  <c:v>-2.3253370881597124E-5</c:v>
                </c:pt>
                <c:pt idx="3263" formatCode="0.00%">
                  <c:v>-1.1565108002830476E-5</c:v>
                </c:pt>
                <c:pt idx="3264" formatCode="0.00%">
                  <c:v>6.7770909746786567E-6</c:v>
                </c:pt>
                <c:pt idx="3265" formatCode="0.00%">
                  <c:v>-1.2815267402231656E-6</c:v>
                </c:pt>
                <c:pt idx="3266" formatCode="0.00%">
                  <c:v>2.6856029068090398E-5</c:v>
                </c:pt>
                <c:pt idx="3267" formatCode="0.00%">
                  <c:v>3.9740873294991791E-5</c:v>
                </c:pt>
                <c:pt idx="3268" formatCode="0.00%">
                  <c:v>5.1813106108172108E-5</c:v>
                </c:pt>
                <c:pt idx="3269" formatCode="0.00%">
                  <c:v>8.8132470122445628E-5</c:v>
                </c:pt>
                <c:pt idx="3270" formatCode="0.00%">
                  <c:v>1.002777898785924E-4</c:v>
                </c:pt>
                <c:pt idx="3271" formatCode="0.00%">
                  <c:v>1.0702511166576015E-4</c:v>
                </c:pt>
                <c:pt idx="3272" formatCode="0.00%">
                  <c:v>9.8979823245644305E-5</c:v>
                </c:pt>
                <c:pt idx="3273" formatCode="0.00%">
                  <c:v>9.3347883865647907E-5</c:v>
                </c:pt>
                <c:pt idx="3274" formatCode="0.00%">
                  <c:v>8.3174526439022678E-5</c:v>
                </c:pt>
                <c:pt idx="3275" formatCode="0.00%">
                  <c:v>1.0406849340743526E-4</c:v>
                </c:pt>
                <c:pt idx="3276" formatCode="0.00%">
                  <c:v>9.244844979892225E-5</c:v>
                </c:pt>
                <c:pt idx="3277" formatCode="0.00%">
                  <c:v>1.2523032191282674E-4</c:v>
                </c:pt>
                <c:pt idx="3278" formatCode="0.00%">
                  <c:v>1.0019484088578598E-4</c:v>
                </c:pt>
                <c:pt idx="3279" formatCode="0.00%">
                  <c:v>9.2127460751149914E-5</c:v>
                </c:pt>
                <c:pt idx="3280" formatCode="0.00%">
                  <c:v>1.5669468385608176E-4</c:v>
                </c:pt>
                <c:pt idx="3281" formatCode="0.00%">
                  <c:v>2.3985946535313996E-4</c:v>
                </c:pt>
                <c:pt idx="3282" formatCode="0.00%">
                  <c:v>2.5217558787083566E-4</c:v>
                </c:pt>
                <c:pt idx="3283" formatCode="0.00%">
                  <c:v>-1.8444141958173805E-3</c:v>
                </c:pt>
                <c:pt idx="3284" formatCode="0.00%">
                  <c:v>-1.8479850086457906E-3</c:v>
                </c:pt>
                <c:pt idx="3285" formatCode="0.00%">
                  <c:v>-1.7819971633951329E-3</c:v>
                </c:pt>
                <c:pt idx="3286" formatCode="0.00%">
                  <c:v>-1.8091446013051033E-3</c:v>
                </c:pt>
                <c:pt idx="3287" formatCode="0.00%">
                  <c:v>-1.8149529900708342E-3</c:v>
                </c:pt>
                <c:pt idx="3288" formatCode="0.00%">
                  <c:v>-1.7781473516729849E-3</c:v>
                </c:pt>
                <c:pt idx="3289" formatCode="0.00%">
                  <c:v>-1.7819074928840609E-3</c:v>
                </c:pt>
                <c:pt idx="3290" formatCode="0.00%">
                  <c:v>-1.826475192173228E-3</c:v>
                </c:pt>
                <c:pt idx="3291" formatCode="0.00%">
                  <c:v>-1.5107588507201047E-3</c:v>
                </c:pt>
                <c:pt idx="3292" formatCode="0.00%">
                  <c:v>-1.4844076723088424E-3</c:v>
                </c:pt>
                <c:pt idx="3293" formatCode="0.00%">
                  <c:v>-1.4718056478218566E-3</c:v>
                </c:pt>
                <c:pt idx="3294" formatCode="0.00%">
                  <c:v>-1.426296929889612E-3</c:v>
                </c:pt>
                <c:pt idx="3295" formatCode="0.00%">
                  <c:v>-1.4277562403467708E-3</c:v>
                </c:pt>
                <c:pt idx="3296" formatCode="0.00%">
                  <c:v>-1.3963589835744323E-3</c:v>
                </c:pt>
                <c:pt idx="3297" formatCode="0.00%">
                  <c:v>-1.4024812979773014E-3</c:v>
                </c:pt>
                <c:pt idx="3298" formatCode="0.00%">
                  <c:v>-1.4161879472322277E-3</c:v>
                </c:pt>
                <c:pt idx="3299" formatCode="0.00%">
                  <c:v>-1.4293738252004664E-3</c:v>
                </c:pt>
                <c:pt idx="3300" formatCode="0.00%">
                  <c:v>-1.3893565332641442E-3</c:v>
                </c:pt>
                <c:pt idx="3301" formatCode="0.00%">
                  <c:v>-1.3824138357330321E-3</c:v>
                </c:pt>
                <c:pt idx="3302" formatCode="0.00%">
                  <c:v>-1.3789793731324631E-3</c:v>
                </c:pt>
                <c:pt idx="3303" formatCode="0.00%">
                  <c:v>-1.3403032637560892E-3</c:v>
                </c:pt>
                <c:pt idx="3304" formatCode="0.00%">
                  <c:v>-1.3524313321624081E-3</c:v>
                </c:pt>
                <c:pt idx="3305" formatCode="0.00%">
                  <c:v>-1.2760070634947867E-3</c:v>
                </c:pt>
                <c:pt idx="3306" formatCode="0.00%">
                  <c:v>-1.2595669881778123E-3</c:v>
                </c:pt>
                <c:pt idx="3307" formatCode="0.00%">
                  <c:v>-1.2613013502236776E-3</c:v>
                </c:pt>
                <c:pt idx="3308" formatCode="0.00%">
                  <c:v>-1.111023709701139E-3</c:v>
                </c:pt>
                <c:pt idx="3309" formatCode="0.00%">
                  <c:v>-1.0812238491021437E-3</c:v>
                </c:pt>
                <c:pt idx="3310" formatCode="0.00%">
                  <c:v>-1.0701846453391398E-3</c:v>
                </c:pt>
                <c:pt idx="3311" formatCode="0.00%">
                  <c:v>-9.8865279654533449E-4</c:v>
                </c:pt>
                <c:pt idx="3312" formatCode="0.00%">
                  <c:v>-9.690481955888456E-4</c:v>
                </c:pt>
                <c:pt idx="3313" formatCode="0.00%">
                  <c:v>-9.93876451705367E-4</c:v>
                </c:pt>
                <c:pt idx="3314" formatCode="0.00%">
                  <c:v>-9.2083130514112634E-4</c:v>
                </c:pt>
                <c:pt idx="3315" formatCode="0.00%">
                  <c:v>-9.1580828764736312E-4</c:v>
                </c:pt>
                <c:pt idx="3316" formatCode="0.00%">
                  <c:v>-9.5008202848237584E-4</c:v>
                </c:pt>
                <c:pt idx="3317" formatCode="0.00%">
                  <c:v>1.7456294631095666E-3</c:v>
                </c:pt>
                <c:pt idx="3318" formatCode="0.00%">
                  <c:v>1.8170422583559734E-3</c:v>
                </c:pt>
                <c:pt idx="3319" formatCode="0.00%">
                  <c:v>1.8356195781057578E-3</c:v>
                </c:pt>
                <c:pt idx="3320" formatCode="0.00%">
                  <c:v>1.843270030735384E-3</c:v>
                </c:pt>
                <c:pt idx="3321" formatCode="0.00%">
                  <c:v>1.8539006448137219E-3</c:v>
                </c:pt>
                <c:pt idx="3322" formatCode="0.00%">
                  <c:v>1.861236480468903E-3</c:v>
                </c:pt>
                <c:pt idx="3323" formatCode="0.00%">
                  <c:v>1.9134068588210866E-3</c:v>
                </c:pt>
                <c:pt idx="3324" formatCode="0.00%">
                  <c:v>1.9210631911424254E-3</c:v>
                </c:pt>
                <c:pt idx="3325" formatCode="0.00%">
                  <c:v>1.9261471256274282E-3</c:v>
                </c:pt>
                <c:pt idx="3326" formatCode="0.00%">
                  <c:v>1.9239636954860098E-3</c:v>
                </c:pt>
                <c:pt idx="3327" formatCode="0.00%">
                  <c:v>1.9173699445709062E-3</c:v>
                </c:pt>
                <c:pt idx="3328" formatCode="0.00%">
                  <c:v>1.9591722448671044E-3</c:v>
                </c:pt>
                <c:pt idx="3329" formatCode="0.00%">
                  <c:v>1.964787048457161E-3</c:v>
                </c:pt>
                <c:pt idx="3330" formatCode="0.00%">
                  <c:v>1.9652235877185321E-3</c:v>
                </c:pt>
                <c:pt idx="3331" formatCode="0.00%">
                  <c:v>1.8887650805910275E-3</c:v>
                </c:pt>
                <c:pt idx="3332" formatCode="0.00%">
                  <c:v>1.9011516548948157E-3</c:v>
                </c:pt>
                <c:pt idx="3333" formatCode="0.00%">
                  <c:v>2.0116058744893174E-3</c:v>
                </c:pt>
                <c:pt idx="3334" formatCode="0.00%">
                  <c:v>1.9838228391983077E-3</c:v>
                </c:pt>
                <c:pt idx="3335" formatCode="0.00%">
                  <c:v>1.9527413244992547E-3</c:v>
                </c:pt>
                <c:pt idx="3336" formatCode="0.00%">
                  <c:v>1.953084969496293E-3</c:v>
                </c:pt>
                <c:pt idx="3337" formatCode="0.00%">
                  <c:v>1.9515816493266558E-3</c:v>
                </c:pt>
                <c:pt idx="3338" formatCode="0.00%">
                  <c:v>1.9804994677055723E-3</c:v>
                </c:pt>
                <c:pt idx="3339" formatCode="0.00%">
                  <c:v>1.985329815484712E-3</c:v>
                </c:pt>
                <c:pt idx="3340" formatCode="0.00%">
                  <c:v>1.9729516037572774E-3</c:v>
                </c:pt>
                <c:pt idx="3341" formatCode="0.00%">
                  <c:v>2.0233799395148848E-3</c:v>
                </c:pt>
                <c:pt idx="3342" formatCode="0.00%">
                  <c:v>2.1309644230691413E-3</c:v>
                </c:pt>
                <c:pt idx="3343" formatCode="0.00%">
                  <c:v>2.1307647481920503E-3</c:v>
                </c:pt>
                <c:pt idx="3344" formatCode="0.00%">
                  <c:v>2.1284680615382377E-3</c:v>
                </c:pt>
                <c:pt idx="3345" formatCode="0.00%">
                  <c:v>2.1685074216433765E-3</c:v>
                </c:pt>
                <c:pt idx="3346" formatCode="0.00%">
                  <c:v>2.1745279726685107E-3</c:v>
                </c:pt>
                <c:pt idx="3347" formatCode="0.00%">
                  <c:v>2.2695676869840045E-3</c:v>
                </c:pt>
                <c:pt idx="3348" formatCode="0.00%">
                  <c:v>2.2708005577207688E-3</c:v>
                </c:pt>
                <c:pt idx="3349" formatCode="0.00%">
                  <c:v>2.2815429506241464E-3</c:v>
                </c:pt>
                <c:pt idx="3350" formatCode="0.00%">
                  <c:v>2.6589599090331671E-3</c:v>
                </c:pt>
                <c:pt idx="3351" formatCode="0.00%">
                  <c:v>2.6589284023611943E-3</c:v>
                </c:pt>
                <c:pt idx="3352" formatCode="0.00%">
                  <c:v>2.7074576386488282E-3</c:v>
                </c:pt>
                <c:pt idx="3353" formatCode="0.00%">
                  <c:v>2.7127919369833477E-3</c:v>
                </c:pt>
                <c:pt idx="3354" formatCode="0.00%">
                  <c:v>2.7268572983216513E-3</c:v>
                </c:pt>
                <c:pt idx="3355" formatCode="0.00%">
                  <c:v>2.7519329815107706E-3</c:v>
                </c:pt>
                <c:pt idx="3356" formatCode="0.00%">
                  <c:v>2.7977413811400911E-3</c:v>
                </c:pt>
                <c:pt idx="3357" formatCode="0.00%">
                  <c:v>2.7912501008469821E-3</c:v>
                </c:pt>
                <c:pt idx="3358" formatCode="0.00%">
                  <c:v>2.7863454672670124E-3</c:v>
                </c:pt>
                <c:pt idx="3359" formatCode="0.00%">
                  <c:v>2.8372602665670717E-3</c:v>
                </c:pt>
                <c:pt idx="3360" formatCode="0.00%">
                  <c:v>2.8277520542113951E-3</c:v>
                </c:pt>
                <c:pt idx="3361" formatCode="0.00%">
                  <c:v>2.9061552352907805E-3</c:v>
                </c:pt>
                <c:pt idx="3362" formatCode="0.00%">
                  <c:v>2.8918555479281634E-3</c:v>
                </c:pt>
                <c:pt idx="3363" formatCode="0.00%">
                  <c:v>2.8696880406495519E-3</c:v>
                </c:pt>
                <c:pt idx="3364" formatCode="0.00%">
                  <c:v>2.8460374330503621E-3</c:v>
                </c:pt>
                <c:pt idx="3365" formatCode="0.00%">
                  <c:v>2.8056117879340994E-3</c:v>
                </c:pt>
                <c:pt idx="3366" formatCode="0.00%">
                  <c:v>2.7981388867197136E-3</c:v>
                </c:pt>
                <c:pt idx="3367" formatCode="0.00%">
                  <c:v>2.8319337912916243E-3</c:v>
                </c:pt>
                <c:pt idx="3368" formatCode="0.00%">
                  <c:v>2.8313721892361428E-3</c:v>
                </c:pt>
                <c:pt idx="3369" formatCode="0.00%">
                  <c:v>2.859517343624874E-3</c:v>
                </c:pt>
                <c:pt idx="3370" formatCode="0.00%">
                  <c:v>2.4846313326583082E-3</c:v>
                </c:pt>
                <c:pt idx="3371" formatCode="0.00%">
                  <c:v>2.4847123812384957E-3</c:v>
                </c:pt>
                <c:pt idx="3372" formatCode="0.00%">
                  <c:v>2.5812838615267165E-3</c:v>
                </c:pt>
                <c:pt idx="3373" formatCode="0.00%">
                  <c:v>2.6137574643896495E-3</c:v>
                </c:pt>
                <c:pt idx="3374" formatCode="0.00%">
                  <c:v>2.6179564222267061E-3</c:v>
                </c:pt>
                <c:pt idx="3375" formatCode="0.00%">
                  <c:v>2.618911464537084E-3</c:v>
                </c:pt>
                <c:pt idx="3376" formatCode="0.00%">
                  <c:v>2.6232636624525033E-3</c:v>
                </c:pt>
                <c:pt idx="3377" formatCode="0.00%">
                  <c:v>2.6297548492757953E-3</c:v>
                </c:pt>
                <c:pt idx="3378" formatCode="0.00%">
                  <c:v>2.5444639147577768E-3</c:v>
                </c:pt>
                <c:pt idx="3379" formatCode="0.00%">
                  <c:v>2.5568269746922175E-3</c:v>
                </c:pt>
                <c:pt idx="3380" formatCode="0.00%">
                  <c:v>2.5602406495984324E-3</c:v>
                </c:pt>
                <c:pt idx="3381" formatCode="0.00%">
                  <c:v>2.5809552139421099E-3</c:v>
                </c:pt>
                <c:pt idx="3382" formatCode="0.00%">
                  <c:v>2.5230090544626112E-3</c:v>
                </c:pt>
                <c:pt idx="3383" formatCode="0.00%">
                  <c:v>2.5384250712983357E-3</c:v>
                </c:pt>
                <c:pt idx="3384" formatCode="0.00%">
                  <c:v>2.4793639962556006E-3</c:v>
                </c:pt>
                <c:pt idx="3385" formatCode="0.00%">
                  <c:v>2.4990021684970672E-3</c:v>
                </c:pt>
                <c:pt idx="3386" formatCode="0.00%">
                  <c:v>2.50399039454164E-3</c:v>
                </c:pt>
                <c:pt idx="3387" formatCode="0.00%">
                  <c:v>2.522481762818829E-3</c:v>
                </c:pt>
                <c:pt idx="3388" formatCode="0.00%">
                  <c:v>2.5290072416820526E-3</c:v>
                </c:pt>
                <c:pt idx="3389" formatCode="0.00%">
                  <c:v>2.5754832453199431E-3</c:v>
                </c:pt>
                <c:pt idx="3390" formatCode="0.00%">
                  <c:v>2.5783286655993078E-3</c:v>
                </c:pt>
                <c:pt idx="3391" formatCode="0.00%">
                  <c:v>2.5782610225968533E-3</c:v>
                </c:pt>
                <c:pt idx="3392" formatCode="0.00%">
                  <c:v>2.6403933356670579E-3</c:v>
                </c:pt>
                <c:pt idx="3393" formatCode="0.00%">
                  <c:v>2.6149035828244571E-3</c:v>
                </c:pt>
                <c:pt idx="3394" formatCode="0.00%">
                  <c:v>2.6175832770812622E-3</c:v>
                </c:pt>
                <c:pt idx="3395" formatCode="0.00%">
                  <c:v>2.611077738226511E-3</c:v>
                </c:pt>
                <c:pt idx="3396" formatCode="0.00%">
                  <c:v>2.6290662053926397E-3</c:v>
                </c:pt>
                <c:pt idx="3397" formatCode="0.00%">
                  <c:v>2.6769494086129105E-3</c:v>
                </c:pt>
                <c:pt idx="3398" formatCode="0.00%">
                  <c:v>2.6786056303982429E-3</c:v>
                </c:pt>
                <c:pt idx="3399" formatCode="0.00%">
                  <c:v>2.6797605656036817E-3</c:v>
                </c:pt>
                <c:pt idx="3400" formatCode="0.00%">
                  <c:v>-1.1646782788964603E-4</c:v>
                </c:pt>
                <c:pt idx="3401" formatCode="0.00%">
                  <c:v>-1.1095377100731572E-4</c:v>
                </c:pt>
                <c:pt idx="3402" formatCode="0.00%">
                  <c:v>-1.1098318084007928E-4</c:v>
                </c:pt>
                <c:pt idx="3403" formatCode="0.00%">
                  <c:v>-1.7369056638810894E-4</c:v>
                </c:pt>
                <c:pt idx="3404" formatCode="0.00%">
                  <c:v>-1.2660518316893847E-4</c:v>
                </c:pt>
                <c:pt idx="3405" formatCode="0.00%">
                  <c:v>-5.6136877842302355E-5</c:v>
                </c:pt>
                <c:pt idx="3406" formatCode="0.00%">
                  <c:v>-7.9873281417702779E-5</c:v>
                </c:pt>
                <c:pt idx="3407" formatCode="0.00%">
                  <c:v>-1.6430765859883761E-5</c:v>
                </c:pt>
                <c:pt idx="3408" formatCode="0.00%">
                  <c:v>-1.6284238794787853E-5</c:v>
                </c:pt>
                <c:pt idx="3409" formatCode="0.00%">
                  <c:v>-1.2539716803879053E-5</c:v>
                </c:pt>
                <c:pt idx="3410" formatCode="0.00%">
                  <c:v>-1.5199711199068849E-6</c:v>
                </c:pt>
                <c:pt idx="3411" formatCode="0.00%">
                  <c:v>1.8919393161842546E-7</c:v>
                </c:pt>
                <c:pt idx="3412" formatCode="0.00%">
                  <c:v>-1.4905942862662031E-5</c:v>
                </c:pt>
                <c:pt idx="3413" formatCode="0.00%">
                  <c:v>-4.1585566797827656E-5</c:v>
                </c:pt>
                <c:pt idx="3414" formatCode="0.00%">
                  <c:v>-9.9312956912435413E-5</c:v>
                </c:pt>
                <c:pt idx="3415" formatCode="0.00%">
                  <c:v>-8.919474141266294E-5</c:v>
                </c:pt>
                <c:pt idx="3416" formatCode="0.00%">
                  <c:v>-1.16698811127686E-4</c:v>
                </c:pt>
                <c:pt idx="3417" formatCode="0.00%">
                  <c:v>-1.027110134743138E-4</c:v>
                </c:pt>
                <c:pt idx="3418" formatCode="0.00%">
                  <c:v>-9.0018144313730106E-5</c:v>
                </c:pt>
                <c:pt idx="3419" formatCode="0.00%">
                  <c:v>-8.3808333221257331E-5</c:v>
                </c:pt>
                <c:pt idx="3420" formatCode="0.00%">
                  <c:v>-3.195881779204969E-5</c:v>
                </c:pt>
                <c:pt idx="3421" formatCode="0.00%">
                  <c:v>-3.1433680178480361E-5</c:v>
                </c:pt>
                <c:pt idx="3422" formatCode="0.00%">
                  <c:v>-7.0226643623572463E-5</c:v>
                </c:pt>
                <c:pt idx="3423" formatCode="0.00%">
                  <c:v>-6.8793512277846164E-5</c:v>
                </c:pt>
                <c:pt idx="3424" formatCode="0.00%">
                  <c:v>-6.6461065612826234E-5</c:v>
                </c:pt>
                <c:pt idx="3425" formatCode="0.00%">
                  <c:v>-5.807961299387869E-5</c:v>
                </c:pt>
                <c:pt idx="3426" formatCode="0.00%">
                  <c:v>-8.713122885004379E-5</c:v>
                </c:pt>
                <c:pt idx="3427" formatCode="0.00%">
                  <c:v>-8.1087253991316346E-5</c:v>
                </c:pt>
                <c:pt idx="3428" formatCode="0.00%">
                  <c:v>-7.8479927738999561E-5</c:v>
                </c:pt>
                <c:pt idx="3429" formatCode="0.00%">
                  <c:v>-6.1323693721936079E-5</c:v>
                </c:pt>
                <c:pt idx="3430" formatCode="0.00%">
                  <c:v>-2.8444157853513979E-5</c:v>
                </c:pt>
                <c:pt idx="3431" formatCode="0.00%">
                  <c:v>-2.9287765373937208E-5</c:v>
                </c:pt>
                <c:pt idx="3432" formatCode="0.00%">
                  <c:v>-3.6783645749551355E-5</c:v>
                </c:pt>
                <c:pt idx="3433" formatCode="0.00%">
                  <c:v>-1.0252170892028484E-5</c:v>
                </c:pt>
                <c:pt idx="3434" formatCode="0.00%">
                  <c:v>-1.9152122867748672E-5</c:v>
                </c:pt>
                <c:pt idx="3435" formatCode="0.00%">
                  <c:v>-2.6806850013643552E-5</c:v>
                </c:pt>
                <c:pt idx="3436" formatCode="0.00%">
                  <c:v>-3.0502736074213693E-5</c:v>
                </c:pt>
                <c:pt idx="3437" formatCode="0.00%">
                  <c:v>-2.4375426949774237E-5</c:v>
                </c:pt>
                <c:pt idx="3438" formatCode="0.00%">
                  <c:v>3.2496543292384952E-5</c:v>
                </c:pt>
                <c:pt idx="3439" formatCode="0.00%">
                  <c:v>-2.5026016364910336E-5</c:v>
                </c:pt>
                <c:pt idx="3440" formatCode="0.00%">
                  <c:v>-1.7658736488136359E-5</c:v>
                </c:pt>
                <c:pt idx="3441" formatCode="0.00%">
                  <c:v>2.0688925488936485E-4</c:v>
                </c:pt>
                <c:pt idx="3442" formatCode="0.00%">
                  <c:v>2.0730752243087319E-4</c:v>
                </c:pt>
                <c:pt idx="3443" formatCode="0.00%">
                  <c:v>2.1229847620890877E-4</c:v>
                </c:pt>
                <c:pt idx="3444" formatCode="0.00%">
                  <c:v>2.1697872307521737E-4</c:v>
                </c:pt>
                <c:pt idx="3445" formatCode="0.00%">
                  <c:v>2.2221535147780476E-4</c:v>
                </c:pt>
                <c:pt idx="3446" formatCode="0.00%">
                  <c:v>2.334999170859782E-4</c:v>
                </c:pt>
                <c:pt idx="3447" formatCode="0.00%">
                  <c:v>2.3308064932883558E-4</c:v>
                </c:pt>
                <c:pt idx="3448" formatCode="0.00%">
                  <c:v>2.3535942511200385E-4</c:v>
                </c:pt>
                <c:pt idx="3449" formatCode="0.00%">
                  <c:v>2.6530565912730869E-4</c:v>
                </c:pt>
                <c:pt idx="3450" formatCode="0.00%">
                  <c:v>2.9052348400006658E-4</c:v>
                </c:pt>
                <c:pt idx="3451" formatCode="0.00%">
                  <c:v>2.9996118735076648E-4</c:v>
                </c:pt>
                <c:pt idx="3452" formatCode="0.00%">
                  <c:v>2.9733438477789857E-4</c:v>
                </c:pt>
                <c:pt idx="3453" formatCode="0.00%">
                  <c:v>3.0455025994440867E-4</c:v>
                </c:pt>
                <c:pt idx="3454" formatCode="0.00%">
                  <c:v>3.7041018006343622E-4</c:v>
                </c:pt>
                <c:pt idx="3455" formatCode="0.00%">
                  <c:v>3.6568062191091356E-4</c:v>
                </c:pt>
                <c:pt idx="3456" formatCode="0.00%">
                  <c:v>3.4996089937325107E-4</c:v>
                </c:pt>
                <c:pt idx="3457" formatCode="0.00%">
                  <c:v>4.0651127847952419E-4</c:v>
                </c:pt>
                <c:pt idx="3458" formatCode="0.00%">
                  <c:v>3.7790749751290091E-4</c:v>
                </c:pt>
                <c:pt idx="3459" formatCode="0.00%">
                  <c:v>3.6447488331737415E-4</c:v>
                </c:pt>
                <c:pt idx="3460" formatCode="0.00%">
                  <c:v>3.6407346125556274E-4</c:v>
                </c:pt>
                <c:pt idx="3461" formatCode="0.00%">
                  <c:v>3.5145087409798638E-4</c:v>
                </c:pt>
                <c:pt idx="3462" formatCode="0.00%">
                  <c:v>3.5113345439330076E-4</c:v>
                </c:pt>
                <c:pt idx="3463" formatCode="0.00%">
                  <c:v>3.5395043052379241E-4</c:v>
                </c:pt>
                <c:pt idx="3464" formatCode="0.00%">
                  <c:v>3.5466599009304801E-4</c:v>
                </c:pt>
                <c:pt idx="3465" formatCode="0.00%">
                  <c:v>3.424957620734425E-4</c:v>
                </c:pt>
                <c:pt idx="3466" formatCode="0.00%">
                  <c:v>3.415746214088973E-4</c:v>
                </c:pt>
                <c:pt idx="3467" formatCode="0.00%">
                  <c:v>3.0249663333563846E-4</c:v>
                </c:pt>
                <c:pt idx="3468" formatCode="0.00%">
                  <c:v>2.8241402153771078E-4</c:v>
                </c:pt>
                <c:pt idx="3469" formatCode="0.00%">
                  <c:v>2.7646719894341976E-4</c:v>
                </c:pt>
                <c:pt idx="3470" formatCode="0.00%">
                  <c:v>2.8740523245086164E-4</c:v>
                </c:pt>
                <c:pt idx="3471" formatCode="0.00%">
                  <c:v>3.437071028103058E-4</c:v>
                </c:pt>
                <c:pt idx="3472" formatCode="0.00%">
                  <c:v>3.7912145007210248E-4</c:v>
                </c:pt>
                <c:pt idx="3473" formatCode="0.00%">
                  <c:v>3.9583242556667439E-4</c:v>
                </c:pt>
                <c:pt idx="3474" formatCode="0.00%">
                  <c:v>3.8178459460131917E-4</c:v>
                </c:pt>
                <c:pt idx="3475" formatCode="0.00%">
                  <c:v>4.347545317047747E-4</c:v>
                </c:pt>
                <c:pt idx="3476" formatCode="0.00%">
                  <c:v>4.499973562654587E-4</c:v>
                </c:pt>
                <c:pt idx="3477" formatCode="0.00%">
                  <c:v>4.4693719393064033E-4</c:v>
                </c:pt>
                <c:pt idx="3478" formatCode="0.00%">
                  <c:v>4.7894836099648432E-4</c:v>
                </c:pt>
                <c:pt idx="3479" formatCode="0.00%">
                  <c:v>5.000183573941816E-4</c:v>
                </c:pt>
                <c:pt idx="3480" formatCode="0.00%">
                  <c:v>4.8566330456297283E-4</c:v>
                </c:pt>
                <c:pt idx="3481" formatCode="0.00%">
                  <c:v>4.9578718809626006E-4</c:v>
                </c:pt>
                <c:pt idx="3482" formatCode="0.00%">
                  <c:v>4.9548817890366845E-4</c:v>
                </c:pt>
                <c:pt idx="3483" formatCode="0.00%">
                  <c:v>5.2550687600030031E-4</c:v>
                </c:pt>
                <c:pt idx="3484" formatCode="0.00%">
                  <c:v>5.5140076425025386E-4</c:v>
                </c:pt>
                <c:pt idx="3485" formatCode="0.00%">
                  <c:v>5.2824902924427167E-4</c:v>
                </c:pt>
                <c:pt idx="3486" formatCode="0.00%">
                  <c:v>5.664871571976187E-4</c:v>
                </c:pt>
                <c:pt idx="3487" formatCode="0.00%">
                  <c:v>5.6657765394568273E-4</c:v>
                </c:pt>
                <c:pt idx="3488" formatCode="0.00%">
                  <c:v>5.8538656118784296E-4</c:v>
                </c:pt>
                <c:pt idx="3489" formatCode="0.00%">
                  <c:v>5.8260416508482647E-4</c:v>
                </c:pt>
                <c:pt idx="3490" formatCode="0.00%">
                  <c:v>5.7505660686658737E-4</c:v>
                </c:pt>
                <c:pt idx="3491" formatCode="0.00%">
                  <c:v>5.6101930279653552E-4</c:v>
                </c:pt>
                <c:pt idx="3492" formatCode="0.00%">
                  <c:v>5.7359054553953424E-4</c:v>
                </c:pt>
                <c:pt idx="3493" formatCode="0.00%">
                  <c:v>5.8266534657832984E-4</c:v>
                </c:pt>
                <c:pt idx="3494" formatCode="0.00%">
                  <c:v>5.9910380026815743E-4</c:v>
                </c:pt>
                <c:pt idx="3495" formatCode="0.00%">
                  <c:v>5.9428968719665333E-4</c:v>
                </c:pt>
                <c:pt idx="3496" formatCode="0.00%">
                  <c:v>6.0688173012537518E-4</c:v>
                </c:pt>
                <c:pt idx="3497" formatCode="0.00%">
                  <c:v>6.1670021731768075E-4</c:v>
                </c:pt>
                <c:pt idx="3498" formatCode="0.00%">
                  <c:v>6.1158999172641546E-4</c:v>
                </c:pt>
                <c:pt idx="3499" formatCode="0.00%">
                  <c:v>5.4596264241188637E-4</c:v>
                </c:pt>
                <c:pt idx="3500" formatCode="0.00%">
                  <c:v>4.6353838561594661E-4</c:v>
                </c:pt>
                <c:pt idx="3501" formatCode="0.00%">
                  <c:v>4.676178191657613E-4</c:v>
                </c:pt>
                <c:pt idx="3502" formatCode="0.00%">
                  <c:v>3.104961143487895E-4</c:v>
                </c:pt>
                <c:pt idx="3503" formatCode="0.00%">
                  <c:v>3.1325999057399065E-4</c:v>
                </c:pt>
                <c:pt idx="3504" formatCode="0.00%">
                  <c:v>3.202027251316894E-4</c:v>
                </c:pt>
                <c:pt idx="3505" formatCode="0.00%">
                  <c:v>3.2027132153569435E-4</c:v>
                </c:pt>
                <c:pt idx="3506" formatCode="0.00%">
                  <c:v>3.1742377842557123E-4</c:v>
                </c:pt>
                <c:pt idx="3507" formatCode="0.00%">
                  <c:v>3.6967890979331015E-4</c:v>
                </c:pt>
                <c:pt idx="3508" formatCode="0.00%">
                  <c:v>3.7548965877434379E-4</c:v>
                </c:pt>
                <c:pt idx="3509" formatCode="0.00%">
                  <c:v>3.6164783809682945E-4</c:v>
                </c:pt>
                <c:pt idx="3510" formatCode="0.00%">
                  <c:v>3.6720870197281229E-4</c:v>
                </c:pt>
                <c:pt idx="3511" formatCode="0.00%">
                  <c:v>3.732519199633761E-4</c:v>
                </c:pt>
                <c:pt idx="3512" formatCode="0.00%">
                  <c:v>3.9916365918595334E-4</c:v>
                </c:pt>
                <c:pt idx="3513" formatCode="0.00%">
                  <c:v>4.0519970009530656E-4</c:v>
                </c:pt>
                <c:pt idx="3514" formatCode="0.00%">
                  <c:v>4.1610563631779181E-4</c:v>
                </c:pt>
                <c:pt idx="3515" formatCode="0.00%">
                  <c:v>4.5438953380881608E-4</c:v>
                </c:pt>
                <c:pt idx="3516" formatCode="0.00%">
                  <c:v>4.4361356594820912E-4</c:v>
                </c:pt>
                <c:pt idx="3517" formatCode="0.00%">
                  <c:v>4.5006127267624603E-4</c:v>
                </c:pt>
                <c:pt idx="3518" formatCode="0.00%">
                  <c:v>4.5309261581458898E-4</c:v>
                </c:pt>
                <c:pt idx="3519" formatCode="0.00%">
                  <c:v>4.5783639399957915E-4</c:v>
                </c:pt>
                <c:pt idx="3520" formatCode="0.00%">
                  <c:v>4.7737097798552543E-4</c:v>
                </c:pt>
                <c:pt idx="3521" formatCode="0.00%">
                  <c:v>4.8572026441215561E-4</c:v>
                </c:pt>
                <c:pt idx="3522" formatCode="0.00%">
                  <c:v>4.8721329253390358E-4</c:v>
                </c:pt>
                <c:pt idx="3523" formatCode="0.00%">
                  <c:v>5.0262848063846628E-4</c:v>
                </c:pt>
                <c:pt idx="3524" formatCode="0.00%">
                  <c:v>4.8121247348668732E-4</c:v>
                </c:pt>
                <c:pt idx="3525" formatCode="0.00%">
                  <c:v>4.8805869095507916E-4</c:v>
                </c:pt>
                <c:pt idx="3526" formatCode="0.00%">
                  <c:v>5.1783531797935413E-4</c:v>
                </c:pt>
                <c:pt idx="3527" formatCode="0.00%">
                  <c:v>6.800531748980352E-4</c:v>
                </c:pt>
                <c:pt idx="3528" formatCode="0.00%">
                  <c:v>6.7302279822156405E-4</c:v>
                </c:pt>
                <c:pt idx="3529" formatCode="0.00%">
                  <c:v>7.2012694239431338E-4</c:v>
                </c:pt>
                <c:pt idx="3530" formatCode="0.00%">
                  <c:v>7.1510530694360308E-4</c:v>
                </c:pt>
                <c:pt idx="3531" formatCode="0.00%">
                  <c:v>8.4418977340870727E-4</c:v>
                </c:pt>
                <c:pt idx="3532" formatCode="0.00%">
                  <c:v>8.3967624931567154E-4</c:v>
                </c:pt>
                <c:pt idx="3533" formatCode="0.00%">
                  <c:v>8.4073738642577098E-4</c:v>
                </c:pt>
                <c:pt idx="3534" formatCode="0.00%">
                  <c:v>8.4013729155442939E-4</c:v>
                </c:pt>
                <c:pt idx="3535" formatCode="0.00%">
                  <c:v>8.4812925968957321E-4</c:v>
                </c:pt>
                <c:pt idx="3536" formatCode="0.00%">
                  <c:v>8.5336509773229971E-4</c:v>
                </c:pt>
                <c:pt idx="3537" formatCode="0.00%">
                  <c:v>8.4890988320296401E-4</c:v>
                </c:pt>
                <c:pt idx="3538" formatCode="0.00%">
                  <c:v>8.361206364939644E-4</c:v>
                </c:pt>
                <c:pt idx="3539" formatCode="0.00%">
                  <c:v>8.4485812485816762E-4</c:v>
                </c:pt>
                <c:pt idx="3540" formatCode="0.00%">
                  <c:v>8.4358548218556838E-4</c:v>
                </c:pt>
                <c:pt idx="3541" formatCode="0.00%">
                  <c:v>9.0086575650888574E-4</c:v>
                </c:pt>
                <c:pt idx="3542" formatCode="0.00%">
                  <c:v>9.0166988045093863E-4</c:v>
                </c:pt>
                <c:pt idx="3543" formatCode="0.00%">
                  <c:v>9.2769129535848378E-4</c:v>
                </c:pt>
                <c:pt idx="3544" formatCode="0.00%">
                  <c:v>9.239615400060807E-4</c:v>
                </c:pt>
                <c:pt idx="3545" formatCode="0.00%">
                  <c:v>9.2439235624388119E-4</c:v>
                </c:pt>
                <c:pt idx="3546" formatCode="0.00%">
                  <c:v>9.6923201122815598E-4</c:v>
                </c:pt>
                <c:pt idx="3547" formatCode="0.00%">
                  <c:v>1.011072139140699E-3</c:v>
                </c:pt>
                <c:pt idx="3548" formatCode="0.00%">
                  <c:v>1.0382847942261662E-3</c:v>
                </c:pt>
                <c:pt idx="3549" formatCode="0.00%">
                  <c:v>1.0367454512058075E-3</c:v>
                </c:pt>
                <c:pt idx="3550" formatCode="0.00%">
                  <c:v>1.0277051875181211E-3</c:v>
                </c:pt>
                <c:pt idx="3551" formatCode="0.00%">
                  <c:v>1.0306733233565943E-3</c:v>
                </c:pt>
                <c:pt idx="3552" formatCode="0.00%">
                  <c:v>1.1069870427117753E-3</c:v>
                </c:pt>
                <c:pt idx="3553" formatCode="0.00%">
                  <c:v>1.1063543339152257E-3</c:v>
                </c:pt>
                <c:pt idx="3554" formatCode="0.00%">
                  <c:v>1.1401293223788061E-3</c:v>
                </c:pt>
                <c:pt idx="3555" formatCode="0.00%">
                  <c:v>1.11057794784317E-3</c:v>
                </c:pt>
                <c:pt idx="3556" formatCode="0.00%">
                  <c:v>1.1253990717981499E-3</c:v>
                </c:pt>
                <c:pt idx="3557" formatCode="0.00%">
                  <c:v>1.1265851440434623E-3</c:v>
                </c:pt>
                <c:pt idx="3558" formatCode="0.00%">
                  <c:v>1.1178297838048551E-3</c:v>
                </c:pt>
                <c:pt idx="3559" formatCode="0.00%">
                  <c:v>1.1534641309469771E-3</c:v>
                </c:pt>
                <c:pt idx="3560" formatCode="0.00%">
                  <c:v>1.1547321758334124E-3</c:v>
                </c:pt>
                <c:pt idx="3561" formatCode="0.00%">
                  <c:v>1.1384638924832758E-3</c:v>
                </c:pt>
                <c:pt idx="3562" formatCode="0.00%">
                  <c:v>1.1483115291945102E-3</c:v>
                </c:pt>
                <c:pt idx="3563" formatCode="0.00%">
                  <c:v>1.1860752853069933E-3</c:v>
                </c:pt>
                <c:pt idx="3564" formatCode="0.00%">
                  <c:v>1.0431863192762441E-3</c:v>
                </c:pt>
                <c:pt idx="3565" formatCode="0.00%">
                  <c:v>1.1358526664386782E-3</c:v>
                </c:pt>
                <c:pt idx="3566" formatCode="0.00%">
                  <c:v>1.1286320811922847E-3</c:v>
                </c:pt>
                <c:pt idx="3567" formatCode="0.00%">
                  <c:v>1.1774654009940738E-3</c:v>
                </c:pt>
                <c:pt idx="3568" formatCode="0.00%">
                  <c:v>1.1601353830429598E-3</c:v>
                </c:pt>
                <c:pt idx="3569" formatCode="0.00%">
                  <c:v>1.1603197888034791E-3</c:v>
                </c:pt>
                <c:pt idx="3570" formatCode="0.00%">
                  <c:v>1.1783517140229634E-3</c:v>
                </c:pt>
                <c:pt idx="3571" formatCode="0.00%">
                  <c:v>1.2107459979915167E-3</c:v>
                </c:pt>
                <c:pt idx="3572" formatCode="0.00%">
                  <c:v>1.2251276215658104E-3</c:v>
                </c:pt>
                <c:pt idx="3573" formatCode="0.00%">
                  <c:v>1.2120040488187035E-3</c:v>
                </c:pt>
                <c:pt idx="3574" formatCode="0.00%">
                  <c:v>1.1879411721771697E-3</c:v>
                </c:pt>
                <c:pt idx="3575" formatCode="0.00%">
                  <c:v>1.1775916494488198E-3</c:v>
                </c:pt>
                <c:pt idx="3576" formatCode="0.00%">
                  <c:v>1.2218700424136263E-3</c:v>
                </c:pt>
                <c:pt idx="3577" formatCode="0.00%">
                  <c:v>1.1489220884042146E-3</c:v>
                </c:pt>
                <c:pt idx="3578" formatCode="0.00%">
                  <c:v>1.1733794225984827E-3</c:v>
                </c:pt>
                <c:pt idx="3579" formatCode="0.00%">
                  <c:v>1.1735833973018257E-3</c:v>
                </c:pt>
                <c:pt idx="3580" formatCode="0.00%">
                  <c:v>1.1447768244620144E-3</c:v>
                </c:pt>
                <c:pt idx="3581" formatCode="0.00%">
                  <c:v>1.1822457048928006E-3</c:v>
                </c:pt>
                <c:pt idx="3582" formatCode="0.00%">
                  <c:v>1.1682891363955315E-3</c:v>
                </c:pt>
                <c:pt idx="3583" formatCode="0.00%">
                  <c:v>1.1696624302392159E-3</c:v>
                </c:pt>
                <c:pt idx="3584" formatCode="0.00%">
                  <c:v>1.1689086170653118E-3</c:v>
                </c:pt>
                <c:pt idx="3585" formatCode="0.00%">
                  <c:v>1.1696172242361986E-3</c:v>
                </c:pt>
                <c:pt idx="3586" formatCode="0.00%">
                  <c:v>1.1753786447816113E-3</c:v>
                </c:pt>
                <c:pt idx="3587" formatCode="0.00%">
                  <c:v>1.139100450984051E-3</c:v>
                </c:pt>
                <c:pt idx="3588" formatCode="0.00%">
                  <c:v>1.136370513027193E-3</c:v>
                </c:pt>
                <c:pt idx="3589" formatCode="0.00%">
                  <c:v>1.1513289896577013E-3</c:v>
                </c:pt>
                <c:pt idx="3590" formatCode="0.00%">
                  <c:v>1.1574113606688252E-3</c:v>
                </c:pt>
                <c:pt idx="3591" formatCode="0.00%">
                  <c:v>1.1699908413353062E-3</c:v>
                </c:pt>
                <c:pt idx="3592" formatCode="0.00%">
                  <c:v>1.1714018405991969E-3</c:v>
                </c:pt>
                <c:pt idx="3593" formatCode="0.00%">
                  <c:v>1.2433833620455539E-3</c:v>
                </c:pt>
                <c:pt idx="3594" formatCode="0.00%">
                  <c:v>1.2229717184030504E-3</c:v>
                </c:pt>
                <c:pt idx="3595" formatCode="0.00%">
                  <c:v>1.2214462988870516E-3</c:v>
                </c:pt>
                <c:pt idx="3596" formatCode="0.00%">
                  <c:v>1.217808302018248E-3</c:v>
                </c:pt>
                <c:pt idx="3597" formatCode="0.00%">
                  <c:v>1.2205959663419107E-3</c:v>
                </c:pt>
                <c:pt idx="3598" formatCode="0.00%">
                  <c:v>1.1722142647702539E-3</c:v>
                </c:pt>
                <c:pt idx="3599" formatCode="0.00%">
                  <c:v>1.1875357011402379E-3</c:v>
                </c:pt>
                <c:pt idx="3600" formatCode="0.00%">
                  <c:v>1.2250799210867715E-3</c:v>
                </c:pt>
                <c:pt idx="3601" formatCode="0.00%">
                  <c:v>1.9107902081828467E-3</c:v>
                </c:pt>
                <c:pt idx="3602" formatCode="0.00%">
                  <c:v>1.9756653542048822E-3</c:v>
                </c:pt>
                <c:pt idx="3603" formatCode="0.00%">
                  <c:v>2.3354231308859701E-3</c:v>
                </c:pt>
                <c:pt idx="3604" formatCode="0.00%">
                  <c:v>2.1979651799126816E-3</c:v>
                </c:pt>
                <c:pt idx="3605" formatCode="0.00%">
                  <c:v>2.2598943678294129E-3</c:v>
                </c:pt>
                <c:pt idx="3606" formatCode="0.00%">
                  <c:v>2.2730297739075311E-3</c:v>
                </c:pt>
                <c:pt idx="3607" formatCode="0.00%">
                  <c:v>2.227691342081296E-3</c:v>
                </c:pt>
                <c:pt idx="3608" formatCode="0.00%">
                  <c:v>2.3375488651068699E-3</c:v>
                </c:pt>
                <c:pt idx="3609" formatCode="0.00%">
                  <c:v>2.3154216841691205E-3</c:v>
                </c:pt>
                <c:pt idx="3610" formatCode="0.00%">
                  <c:v>2.3084832939385749E-3</c:v>
                </c:pt>
                <c:pt idx="3611" formatCode="0.00%">
                  <c:v>2.3074688262583447E-3</c:v>
                </c:pt>
                <c:pt idx="3612" formatCode="0.00%">
                  <c:v>2.3360118428607593E-3</c:v>
                </c:pt>
                <c:pt idx="3613" formatCode="0.00%">
                  <c:v>2.2932905662873503E-3</c:v>
                </c:pt>
                <c:pt idx="3614" formatCode="0.00%">
                  <c:v>2.291287159776079E-3</c:v>
                </c:pt>
                <c:pt idx="3615" formatCode="0.00%">
                  <c:v>2.293264487603008E-3</c:v>
                </c:pt>
                <c:pt idx="3616" formatCode="0.00%">
                  <c:v>2.2368244206535399E-3</c:v>
                </c:pt>
                <c:pt idx="3617" formatCode="0.00%">
                  <c:v>2.2555062924044106E-3</c:v>
                </c:pt>
                <c:pt idx="3618" formatCode="0.00%">
                  <c:v>2.2506286852812078E-3</c:v>
                </c:pt>
                <c:pt idx="3619" formatCode="0.00%">
                  <c:v>2.2456366069843817E-3</c:v>
                </c:pt>
                <c:pt idx="3620" formatCode="0.00%">
                  <c:v>2.2174755366111739E-3</c:v>
                </c:pt>
                <c:pt idx="3621" formatCode="0.00%">
                  <c:v>2.2263339799539969E-3</c:v>
                </c:pt>
                <c:pt idx="3622" formatCode="0.00%">
                  <c:v>2.2265300302374644E-3</c:v>
                </c:pt>
                <c:pt idx="3623" formatCode="0.00%">
                  <c:v>2.2279687608112633E-3</c:v>
                </c:pt>
                <c:pt idx="3624" formatCode="0.00%">
                  <c:v>2.2409012781000638E-3</c:v>
                </c:pt>
                <c:pt idx="3625" formatCode="0.00%">
                  <c:v>2.238306791225303E-3</c:v>
                </c:pt>
                <c:pt idx="3626" formatCode="0.00%">
                  <c:v>2.2388364681301728E-3</c:v>
                </c:pt>
                <c:pt idx="3627" formatCode="0.00%">
                  <c:v>2.1886649323695859E-3</c:v>
                </c:pt>
                <c:pt idx="3628" formatCode="0.00%">
                  <c:v>2.1820256151720962E-3</c:v>
                </c:pt>
                <c:pt idx="3629" formatCode="0.00%">
                  <c:v>2.1302809162170918E-3</c:v>
                </c:pt>
                <c:pt idx="3630" formatCode="0.00%">
                  <c:v>2.1376693724364983E-3</c:v>
                </c:pt>
                <c:pt idx="3631" formatCode="0.00%">
                  <c:v>2.1718058282314615E-3</c:v>
                </c:pt>
                <c:pt idx="3632" formatCode="0.00%">
                  <c:v>2.1707230601855521E-3</c:v>
                </c:pt>
                <c:pt idx="3633" formatCode="0.00%">
                  <c:v>2.1754141569004758E-3</c:v>
                </c:pt>
                <c:pt idx="3634" formatCode="0.00%">
                  <c:v>2.1564798893373479E-3</c:v>
                </c:pt>
                <c:pt idx="3635" formatCode="0.00%">
                  <c:v>2.1798081789444149E-3</c:v>
                </c:pt>
                <c:pt idx="3636" formatCode="0.00%">
                  <c:v>2.1794067194122572E-3</c:v>
                </c:pt>
                <c:pt idx="3637" formatCode="0.00%">
                  <c:v>2.1643391669440015E-3</c:v>
                </c:pt>
                <c:pt idx="3638" formatCode="0.00%">
                  <c:v>2.2202839683824194E-3</c:v>
                </c:pt>
                <c:pt idx="3639" formatCode="0.00%">
                  <c:v>2.2200888927619757E-3</c:v>
                </c:pt>
                <c:pt idx="3640" formatCode="0.00%">
                  <c:v>2.2336016502165976E-3</c:v>
                </c:pt>
                <c:pt idx="3641" formatCode="0.00%">
                  <c:v>2.2337013534518002E-3</c:v>
                </c:pt>
                <c:pt idx="3642" formatCode="0.00%">
                  <c:v>2.2291007817101458E-3</c:v>
                </c:pt>
                <c:pt idx="3643" formatCode="0.00%">
                  <c:v>2.2753926335965825E-3</c:v>
                </c:pt>
                <c:pt idx="3644" formatCode="0.00%">
                  <c:v>2.3096824916604003E-3</c:v>
                </c:pt>
                <c:pt idx="3645" formatCode="0.00%">
                  <c:v>2.3078995203037363E-3</c:v>
                </c:pt>
                <c:pt idx="3646" formatCode="0.00%">
                  <c:v>2.2963732302447599E-3</c:v>
                </c:pt>
                <c:pt idx="3647" formatCode="0.00%">
                  <c:v>2.2901775829164261E-3</c:v>
                </c:pt>
                <c:pt idx="3648" formatCode="0.00%">
                  <c:v>2.3020332745160924E-3</c:v>
                </c:pt>
                <c:pt idx="3649" formatCode="0.00%">
                  <c:v>2.4285655566972462E-3</c:v>
                </c:pt>
                <c:pt idx="3650" formatCode="0.00%">
                  <c:v>2.4426613979232296E-3</c:v>
                </c:pt>
                <c:pt idx="3651" formatCode="0.00%">
                  <c:v>2.448021975022991E-3</c:v>
                </c:pt>
                <c:pt idx="3652" formatCode="0.00%">
                  <c:v>2.444812331923521E-3</c:v>
                </c:pt>
                <c:pt idx="3653" formatCode="0.00%">
                  <c:v>2.4279154686963345E-3</c:v>
                </c:pt>
                <c:pt idx="3654" formatCode="0.00%">
                  <c:v>2.4321109782102501E-3</c:v>
                </c:pt>
                <c:pt idx="3655" formatCode="0.00%">
                  <c:v>2.3972688986487519E-3</c:v>
                </c:pt>
                <c:pt idx="3656" formatCode="0.00%">
                  <c:v>2.3641971073244828E-3</c:v>
                </c:pt>
                <c:pt idx="3657" formatCode="0.00%">
                  <c:v>2.3553455817482694E-3</c:v>
                </c:pt>
                <c:pt idx="3658" formatCode="0.00%">
                  <c:v>2.363418676170518E-3</c:v>
                </c:pt>
                <c:pt idx="3659" formatCode="0.00%">
                  <c:v>2.3524917198892072E-3</c:v>
                </c:pt>
                <c:pt idx="3660" formatCode="0.00%">
                  <c:v>2.2330613563424518E-3</c:v>
                </c:pt>
                <c:pt idx="3661" formatCode="0.00%">
                  <c:v>2.2124546106147627E-3</c:v>
                </c:pt>
                <c:pt idx="3662" formatCode="0.00%">
                  <c:v>2.2801970845100425E-3</c:v>
                </c:pt>
                <c:pt idx="3663" formatCode="0.00%">
                  <c:v>2.2799005595708875E-3</c:v>
                </c:pt>
                <c:pt idx="3664" formatCode="0.00%">
                  <c:v>2.2577397854799588E-3</c:v>
                </c:pt>
                <c:pt idx="3665" formatCode="0.00%">
                  <c:v>2.2576344284566223E-3</c:v>
                </c:pt>
                <c:pt idx="3666" formatCode="0.00%">
                  <c:v>2.2572530649097641E-3</c:v>
                </c:pt>
                <c:pt idx="3667" formatCode="0.00%">
                  <c:v>2.2602914520858768E-3</c:v>
                </c:pt>
                <c:pt idx="3668" formatCode="0.00%">
                  <c:v>2.2643311936820388E-3</c:v>
                </c:pt>
                <c:pt idx="3669" formatCode="0.00%">
                  <c:v>2.2653063094592828E-3</c:v>
                </c:pt>
                <c:pt idx="3670" formatCode="0.00%">
                  <c:v>2.2722034030845713E-3</c:v>
                </c:pt>
                <c:pt idx="3671" formatCode="0.00%">
                  <c:v>2.2895297825282213E-3</c:v>
                </c:pt>
                <c:pt idx="3672" formatCode="0.00%">
                  <c:v>2.2919520580758287E-3</c:v>
                </c:pt>
                <c:pt idx="3673" formatCode="0.00%">
                  <c:v>2.3042933586852228E-3</c:v>
                </c:pt>
                <c:pt idx="3674" formatCode="0.00%">
                  <c:v>2.3038943503604949E-3</c:v>
                </c:pt>
                <c:pt idx="3675" formatCode="0.00%">
                  <c:v>2.3097924226187037E-3</c:v>
                </c:pt>
                <c:pt idx="3676" formatCode="0.00%">
                  <c:v>2.3000062506523464E-3</c:v>
                </c:pt>
                <c:pt idx="3677" formatCode="0.00%">
                  <c:v>2.3331015536410381E-3</c:v>
                </c:pt>
                <c:pt idx="3678" formatCode="0.00%">
                  <c:v>2.3635620792535564E-3</c:v>
                </c:pt>
                <c:pt idx="3679" formatCode="0.00%">
                  <c:v>2.3635092656186085E-3</c:v>
                </c:pt>
                <c:pt idx="3680" formatCode="0.00%">
                  <c:v>2.3649691021547549E-3</c:v>
                </c:pt>
                <c:pt idx="3681" formatCode="0.00%">
                  <c:v>2.3566462244146418E-3</c:v>
                </c:pt>
                <c:pt idx="3682" formatCode="0.00%">
                  <c:v>2.3565569593639105E-3</c:v>
                </c:pt>
                <c:pt idx="3683" formatCode="0.00%">
                  <c:v>2.3803948673604448E-3</c:v>
                </c:pt>
                <c:pt idx="3684" formatCode="0.00%">
                  <c:v>2.3813103294297745E-3</c:v>
                </c:pt>
                <c:pt idx="3685" formatCode="0.00%">
                  <c:v>2.3950513783661202E-3</c:v>
                </c:pt>
                <c:pt idx="3686" formatCode="0.00%">
                  <c:v>2.3904592748769781E-3</c:v>
                </c:pt>
                <c:pt idx="3687" formatCode="0.00%">
                  <c:v>2.3963994928973727E-3</c:v>
                </c:pt>
                <c:pt idx="3688" formatCode="0.00%">
                  <c:v>2.3728002286785895E-3</c:v>
                </c:pt>
                <c:pt idx="3689" formatCode="0.00%">
                  <c:v>2.3635592073718119E-3</c:v>
                </c:pt>
                <c:pt idx="3690" formatCode="0.00%">
                  <c:v>2.3659858700336347E-3</c:v>
                </c:pt>
                <c:pt idx="3691" formatCode="0.00%">
                  <c:v>2.3634949066224115E-3</c:v>
                </c:pt>
                <c:pt idx="3692" formatCode="0.00%">
                  <c:v>2.3613747661398055E-3</c:v>
                </c:pt>
                <c:pt idx="3693" formatCode="0.00%">
                  <c:v>2.3900136349275201E-3</c:v>
                </c:pt>
                <c:pt idx="3694" formatCode="0.00%">
                  <c:v>2.3859093258640409E-3</c:v>
                </c:pt>
                <c:pt idx="3695" formatCode="0.00%">
                  <c:v>2.4268152123709391E-3</c:v>
                </c:pt>
                <c:pt idx="3696" formatCode="0.00%">
                  <c:v>2.4803271411983421E-3</c:v>
                </c:pt>
                <c:pt idx="3697" formatCode="0.00%">
                  <c:v>2.4781933395738726E-3</c:v>
                </c:pt>
                <c:pt idx="3698" formatCode="0.00%">
                  <c:v>2.4597247437807817E-3</c:v>
                </c:pt>
                <c:pt idx="3699" formatCode="0.00%">
                  <c:v>2.4615294734282225E-3</c:v>
                </c:pt>
                <c:pt idx="3700" formatCode="0.00%">
                  <c:v>2.4487773603708712E-3</c:v>
                </c:pt>
                <c:pt idx="3701" formatCode="0.00%">
                  <c:v>2.4557614164726349E-3</c:v>
                </c:pt>
                <c:pt idx="3702" formatCode="0.00%">
                  <c:v>2.4376675582156396E-3</c:v>
                </c:pt>
                <c:pt idx="3703" formatCode="0.00%">
                  <c:v>2.430101783925151E-3</c:v>
                </c:pt>
                <c:pt idx="3704" formatCode="0.00%">
                  <c:v>2.3964315262238155E-3</c:v>
                </c:pt>
                <c:pt idx="3705" formatCode="0.00%">
                  <c:v>2.4056319018768164E-3</c:v>
                </c:pt>
                <c:pt idx="3706" formatCode="0.00%">
                  <c:v>2.4391342845293401E-3</c:v>
                </c:pt>
                <c:pt idx="3707" formatCode="0.00%">
                  <c:v>2.4342794261183864E-3</c:v>
                </c:pt>
                <c:pt idx="3708" formatCode="0.00%">
                  <c:v>2.4249114166853825E-3</c:v>
                </c:pt>
                <c:pt idx="3709" formatCode="0.00%">
                  <c:v>2.4083126984290049E-3</c:v>
                </c:pt>
                <c:pt idx="3710" formatCode="0.00%">
                  <c:v>2.4559883097196675E-3</c:v>
                </c:pt>
                <c:pt idx="3711" formatCode="0.00%">
                  <c:v>2.5488166036192871E-3</c:v>
                </c:pt>
                <c:pt idx="3712" formatCode="0.00%">
                  <c:v>2.5495036168841946E-3</c:v>
                </c:pt>
                <c:pt idx="3713" formatCode="0.00%">
                  <c:v>2.4805853992367361E-3</c:v>
                </c:pt>
                <c:pt idx="3714" formatCode="0.00%">
                  <c:v>2.4695382681342842E-3</c:v>
                </c:pt>
                <c:pt idx="3715" formatCode="0.00%">
                  <c:v>2.4778574127495828E-3</c:v>
                </c:pt>
                <c:pt idx="3716" formatCode="0.00%">
                  <c:v>2.5653406492875536E-3</c:v>
                </c:pt>
                <c:pt idx="3717" formatCode="0.00%">
                  <c:v>2.5250374204738666E-3</c:v>
                </c:pt>
                <c:pt idx="3718" formatCode="0.00%">
                  <c:v>2.4811396798766795E-3</c:v>
                </c:pt>
                <c:pt idx="3719" formatCode="0.00%">
                  <c:v>2.541440332120207E-3</c:v>
                </c:pt>
                <c:pt idx="3720" formatCode="0.00%">
                  <c:v>2.4577640053172738E-3</c:v>
                </c:pt>
                <c:pt idx="3721" formatCode="0.00%">
                  <c:v>2.4410755145810644E-3</c:v>
                </c:pt>
                <c:pt idx="3722" formatCode="0.00%">
                  <c:v>2.4372780526182806E-3</c:v>
                </c:pt>
                <c:pt idx="3723" formatCode="0.00%">
                  <c:v>2.4380176435093055E-3</c:v>
                </c:pt>
                <c:pt idx="3724" formatCode="0.00%">
                  <c:v>2.5529019704311762E-3</c:v>
                </c:pt>
                <c:pt idx="3725" formatCode="0.00%">
                  <c:v>2.5921388487046941E-3</c:v>
                </c:pt>
                <c:pt idx="3726" formatCode="0.00%">
                  <c:v>2.593017255652549E-3</c:v>
                </c:pt>
                <c:pt idx="3727" formatCode="0.00%">
                  <c:v>2.605125082077624E-3</c:v>
                </c:pt>
                <c:pt idx="3728" formatCode="0.00%">
                  <c:v>2.6185245409481774E-3</c:v>
                </c:pt>
                <c:pt idx="3729" formatCode="0.00%">
                  <c:v>2.7052645819295902E-3</c:v>
                </c:pt>
                <c:pt idx="3730" formatCode="0.00%">
                  <c:v>2.7205211868034755E-3</c:v>
                </c:pt>
                <c:pt idx="3731" formatCode="0.00%">
                  <c:v>2.7117714279023611E-3</c:v>
                </c:pt>
                <c:pt idx="3732" formatCode="0.00%">
                  <c:v>2.7031477125938376E-3</c:v>
                </c:pt>
                <c:pt idx="3733" formatCode="0.00%">
                  <c:v>2.7000822096953925E-3</c:v>
                </c:pt>
                <c:pt idx="3734" formatCode="0.00%">
                  <c:v>2.6879783375509825E-3</c:v>
                </c:pt>
                <c:pt idx="3735" formatCode="0.00%">
                  <c:v>2.6404093948652653E-3</c:v>
                </c:pt>
                <c:pt idx="3736" formatCode="0.00%">
                  <c:v>2.6366721971866833E-3</c:v>
                </c:pt>
                <c:pt idx="3737" formatCode="0.00%">
                  <c:v>2.6364958354308139E-3</c:v>
                </c:pt>
                <c:pt idx="3738" formatCode="0.00%">
                  <c:v>2.6449179543197188E-3</c:v>
                </c:pt>
                <c:pt idx="3739" formatCode="0.00%">
                  <c:v>2.6500047188634749E-3</c:v>
                </c:pt>
                <c:pt idx="3740" formatCode="0.00%">
                  <c:v>2.6584663386821604E-3</c:v>
                </c:pt>
                <c:pt idx="3741" formatCode="0.00%">
                  <c:v>2.6563801761172838E-3</c:v>
                </c:pt>
                <c:pt idx="3742" formatCode="0.00%">
                  <c:v>2.6161329134744768E-3</c:v>
                </c:pt>
                <c:pt idx="3743" formatCode="0.00%">
                  <c:v>2.5972168115083755E-3</c:v>
                </c:pt>
                <c:pt idx="3744" formatCode="0.00%">
                  <c:v>2.5689933593392722E-3</c:v>
                </c:pt>
                <c:pt idx="3745" formatCode="0.00%">
                  <c:v>2.5889092571000135E-3</c:v>
                </c:pt>
                <c:pt idx="3746" formatCode="0.00%">
                  <c:v>2.6247009624679688E-3</c:v>
                </c:pt>
                <c:pt idx="3747" formatCode="0.00%">
                  <c:v>2.653008206007057E-3</c:v>
                </c:pt>
                <c:pt idx="3748" formatCode="0.00%">
                  <c:v>2.5706090412489311E-3</c:v>
                </c:pt>
                <c:pt idx="3749" formatCode="0.00%">
                  <c:v>2.5656756669072064E-3</c:v>
                </c:pt>
                <c:pt idx="3750" formatCode="0.00%">
                  <c:v>2.5159935160420279E-3</c:v>
                </c:pt>
                <c:pt idx="3751" formatCode="0.00%">
                  <c:v>2.5001383681191661E-3</c:v>
                </c:pt>
                <c:pt idx="3752" formatCode="0.00%">
                  <c:v>2.5140282401443347E-3</c:v>
                </c:pt>
                <c:pt idx="3753" formatCode="0.00%">
                  <c:v>2.4259301837599064E-3</c:v>
                </c:pt>
                <c:pt idx="3754" formatCode="0.00%">
                  <c:v>2.4310875894870566E-3</c:v>
                </c:pt>
                <c:pt idx="3755" formatCode="0.00%">
                  <c:v>2.4464930504753228E-3</c:v>
                </c:pt>
                <c:pt idx="3756" formatCode="0.00%">
                  <c:v>2.457061613420141E-3</c:v>
                </c:pt>
                <c:pt idx="3757" formatCode="0.00%">
                  <c:v>2.4612730593952074E-3</c:v>
                </c:pt>
                <c:pt idx="3758" formatCode="0.00%">
                  <c:v>2.4416413433171139E-3</c:v>
                </c:pt>
                <c:pt idx="3759" formatCode="0.00%">
                  <c:v>2.4384532971490555E-3</c:v>
                </c:pt>
                <c:pt idx="3760" formatCode="0.00%">
                  <c:v>2.4448364589304654E-3</c:v>
                </c:pt>
                <c:pt idx="3761" formatCode="0.00%">
                  <c:v>2.4481329010553211E-3</c:v>
                </c:pt>
                <c:pt idx="3762" formatCode="0.00%">
                  <c:v>2.4285179902339311E-3</c:v>
                </c:pt>
                <c:pt idx="3763" formatCode="0.00%">
                  <c:v>2.4077995346037159E-3</c:v>
                </c:pt>
                <c:pt idx="3764" formatCode="0.00%">
                  <c:v>2.3712637788468292E-3</c:v>
                </c:pt>
                <c:pt idx="3765" formatCode="0.00%">
                  <c:v>2.6344955124840107E-3</c:v>
                </c:pt>
                <c:pt idx="3766" formatCode="0.00%">
                  <c:v>2.6397121382124439E-3</c:v>
                </c:pt>
                <c:pt idx="3767" formatCode="0.00%">
                  <c:v>2.6394877196105303E-3</c:v>
                </c:pt>
                <c:pt idx="3768" formatCode="0.00%">
                  <c:v>2.6408508541289899E-3</c:v>
                </c:pt>
                <c:pt idx="3769" formatCode="0.00%">
                  <c:v>2.6504987310324492E-3</c:v>
                </c:pt>
                <c:pt idx="3770" formatCode="0.00%">
                  <c:v>2.6375135219996616E-3</c:v>
                </c:pt>
                <c:pt idx="3771" formatCode="0.00%">
                  <c:v>2.5810192948674589E-3</c:v>
                </c:pt>
                <c:pt idx="3772" formatCode="0.00%">
                  <c:v>2.5701660398310192E-3</c:v>
                </c:pt>
                <c:pt idx="3773" formatCode="0.00%">
                  <c:v>2.5763505284024171E-3</c:v>
                </c:pt>
                <c:pt idx="3774" formatCode="0.00%">
                  <c:v>2.5812489919374085E-3</c:v>
                </c:pt>
                <c:pt idx="3775" formatCode="0.00%">
                  <c:v>2.5671720435484473E-3</c:v>
                </c:pt>
                <c:pt idx="3776" formatCode="0.00%">
                  <c:v>2.481662948778815E-3</c:v>
                </c:pt>
                <c:pt idx="3777" formatCode="0.00%">
                  <c:v>2.4979905473884526E-3</c:v>
                </c:pt>
                <c:pt idx="3778" formatCode="0.00%">
                  <c:v>2.5408865544812274E-3</c:v>
                </c:pt>
                <c:pt idx="3779" formatCode="0.00%">
                  <c:v>2.5464076338468627E-3</c:v>
                </c:pt>
                <c:pt idx="3780" formatCode="0.00%">
                  <c:v>2.5249208645062738E-3</c:v>
                </c:pt>
                <c:pt idx="3781" formatCode="0.00%">
                  <c:v>2.5356960211584661E-3</c:v>
                </c:pt>
                <c:pt idx="3782" formatCode="0.00%">
                  <c:v>2.5261002124799502E-3</c:v>
                </c:pt>
                <c:pt idx="3783" formatCode="0.00%">
                  <c:v>2.5242929953095648E-3</c:v>
                </c:pt>
                <c:pt idx="3784" formatCode="0.00%">
                  <c:v>2.527736314979644E-3</c:v>
                </c:pt>
                <c:pt idx="3785" formatCode="0.00%">
                  <c:v>2.5246178763361424E-3</c:v>
                </c:pt>
                <c:pt idx="3786" formatCode="0.00%">
                  <c:v>2.5598909404572767E-3</c:v>
                </c:pt>
                <c:pt idx="3787" formatCode="0.00%">
                  <c:v>2.5623390506457084E-3</c:v>
                </c:pt>
                <c:pt idx="3788" formatCode="0.00%">
                  <c:v>2.5685382739480209E-3</c:v>
                </c:pt>
                <c:pt idx="3789" formatCode="0.00%">
                  <c:v>2.5555753602743321E-3</c:v>
                </c:pt>
                <c:pt idx="3790" formatCode="0.00%">
                  <c:v>2.6058506333307627E-3</c:v>
                </c:pt>
                <c:pt idx="3791" formatCode="0.00%">
                  <c:v>2.6046776034838893E-3</c:v>
                </c:pt>
                <c:pt idx="3792" formatCode="0.00%">
                  <c:v>2.6023978752875675E-3</c:v>
                </c:pt>
                <c:pt idx="3793" formatCode="0.00%">
                  <c:v>2.6044571769088028E-3</c:v>
                </c:pt>
                <c:pt idx="3794" formatCode="0.00%">
                  <c:v>2.6013092659391297E-3</c:v>
                </c:pt>
                <c:pt idx="3795" formatCode="0.00%">
                  <c:v>2.6065670109195332E-3</c:v>
                </c:pt>
                <c:pt idx="3796" formatCode="0.00%">
                  <c:v>2.6044970609962262E-3</c:v>
                </c:pt>
                <c:pt idx="3797" formatCode="0.00%">
                  <c:v>2.608663917633534E-3</c:v>
                </c:pt>
                <c:pt idx="3798" formatCode="0.00%">
                  <c:v>2.6229382852760285E-3</c:v>
                </c:pt>
                <c:pt idx="3799" formatCode="0.00%">
                  <c:v>2.6379329494797162E-3</c:v>
                </c:pt>
                <c:pt idx="3800" formatCode="0.00%">
                  <c:v>2.6219435915737187E-3</c:v>
                </c:pt>
                <c:pt idx="3801" formatCode="0.00%">
                  <c:v>2.6138965284137824E-3</c:v>
                </c:pt>
                <c:pt idx="3802" formatCode="0.00%">
                  <c:v>2.628997575021207E-3</c:v>
                </c:pt>
                <c:pt idx="3803" formatCode="0.00%">
                  <c:v>2.6275590990904804E-3</c:v>
                </c:pt>
                <c:pt idx="3804" formatCode="0.00%">
                  <c:v>2.617106992159713E-3</c:v>
                </c:pt>
                <c:pt idx="3805" formatCode="0.00%">
                  <c:v>2.5966558965626555E-3</c:v>
                </c:pt>
                <c:pt idx="3806" formatCode="0.00%">
                  <c:v>2.5987956937482022E-3</c:v>
                </c:pt>
                <c:pt idx="3807" formatCode="0.00%">
                  <c:v>2.6100785817641716E-3</c:v>
                </c:pt>
                <c:pt idx="3808" formatCode="0.00%">
                  <c:v>2.6124055732142278E-3</c:v>
                </c:pt>
                <c:pt idx="3809" formatCode="0.00%">
                  <c:v>2.6369832143621867E-3</c:v>
                </c:pt>
                <c:pt idx="3810" formatCode="0.00%">
                  <c:v>2.6385308704101156E-3</c:v>
                </c:pt>
                <c:pt idx="3811" formatCode="0.00%">
                  <c:v>2.6274878877687521E-3</c:v>
                </c:pt>
                <c:pt idx="3812" formatCode="0.00%">
                  <c:v>2.6366014188583514E-3</c:v>
                </c:pt>
                <c:pt idx="3813" formatCode="0.00%">
                  <c:v>2.6610638664185081E-3</c:v>
                </c:pt>
                <c:pt idx="3814" formatCode="0.00%">
                  <c:v>2.6587534162957373E-3</c:v>
                </c:pt>
                <c:pt idx="3815" formatCode="0.00%">
                  <c:v>2.6211664026703028E-3</c:v>
                </c:pt>
                <c:pt idx="3816" formatCode="0.00%">
                  <c:v>2.6550676536011616E-3</c:v>
                </c:pt>
                <c:pt idx="3817" formatCode="0.00%">
                  <c:v>2.5145693509543345E-3</c:v>
                </c:pt>
                <c:pt idx="3818" formatCode="0.00%">
                  <c:v>2.5198870910737858E-3</c:v>
                </c:pt>
                <c:pt idx="3819" formatCode="0.00%">
                  <c:v>2.5249035307961902E-3</c:v>
                </c:pt>
                <c:pt idx="3820" formatCode="0.00%">
                  <c:v>2.5278697140721507E-3</c:v>
                </c:pt>
                <c:pt idx="3821" formatCode="0.00%">
                  <c:v>2.5258233769677955E-3</c:v>
                </c:pt>
                <c:pt idx="3822" formatCode="0.00%">
                  <c:v>2.5310579817278116E-3</c:v>
                </c:pt>
                <c:pt idx="3823" formatCode="0.00%">
                  <c:v>2.5816940168269728E-3</c:v>
                </c:pt>
                <c:pt idx="3824" formatCode="0.00%">
                  <c:v>2.5812853718973263E-3</c:v>
                </c:pt>
                <c:pt idx="3825" formatCode="0.00%">
                  <c:v>2.5455777750193302E-3</c:v>
                </c:pt>
                <c:pt idx="3826" formatCode="0.00%">
                  <c:v>2.5584653780830625E-3</c:v>
                </c:pt>
                <c:pt idx="3827" formatCode="0.00%">
                  <c:v>2.602857433092548E-3</c:v>
                </c:pt>
                <c:pt idx="3828" formatCode="0.00%">
                  <c:v>2.6023477134048192E-3</c:v>
                </c:pt>
                <c:pt idx="3829" formatCode="0.00%">
                  <c:v>2.621827522612202E-3</c:v>
                </c:pt>
                <c:pt idx="3830" formatCode="0.00%">
                  <c:v>2.5796932728647248E-3</c:v>
                </c:pt>
                <c:pt idx="3831" formatCode="0.00%">
                  <c:v>2.6829265993747395E-3</c:v>
                </c:pt>
                <c:pt idx="3832" formatCode="0.00%">
                  <c:v>2.6716969095521952E-3</c:v>
                </c:pt>
                <c:pt idx="3833" formatCode="0.00%">
                  <c:v>2.6674926133003068E-3</c:v>
                </c:pt>
                <c:pt idx="3834" formatCode="0.00%">
                  <c:v>2.6943517466731584E-3</c:v>
                </c:pt>
                <c:pt idx="3835" formatCode="0.00%">
                  <c:v>2.7442878170098831E-3</c:v>
                </c:pt>
                <c:pt idx="3836" formatCode="0.00%">
                  <c:v>2.7047434880768315E-3</c:v>
                </c:pt>
                <c:pt idx="3837" formatCode="0.00%">
                  <c:v>2.7076357944361314E-3</c:v>
                </c:pt>
                <c:pt idx="3838" formatCode="0.00%">
                  <c:v>2.7413963736796047E-3</c:v>
                </c:pt>
                <c:pt idx="3839" formatCode="0.00%">
                  <c:v>2.7065996336663178E-3</c:v>
                </c:pt>
                <c:pt idx="3840" formatCode="0.00%">
                  <c:v>2.7223648412058876E-3</c:v>
                </c:pt>
                <c:pt idx="3841" formatCode="0.00%">
                  <c:v>2.7305993933765677E-3</c:v>
                </c:pt>
                <c:pt idx="3842" formatCode="0.00%">
                  <c:v>2.7250409847948947E-3</c:v>
                </c:pt>
                <c:pt idx="3843" formatCode="0.00%">
                  <c:v>2.7235841536034019E-3</c:v>
                </c:pt>
                <c:pt idx="3844" formatCode="0.00%">
                  <c:v>2.7267338002419719E-3</c:v>
                </c:pt>
                <c:pt idx="3845" formatCode="0.00%">
                  <c:v>2.7634772129405474E-3</c:v>
                </c:pt>
                <c:pt idx="3846" formatCode="0.00%">
                  <c:v>2.7608851732031457E-3</c:v>
                </c:pt>
                <c:pt idx="3847" formatCode="0.00%">
                  <c:v>2.7600963625411361E-3</c:v>
                </c:pt>
                <c:pt idx="3848" formatCode="0.00%">
                  <c:v>2.762794493507869E-3</c:v>
                </c:pt>
                <c:pt idx="3849" formatCode="0.00%">
                  <c:v>2.7528882887800366E-3</c:v>
                </c:pt>
                <c:pt idx="3850" formatCode="0.00%">
                  <c:v>2.8419210151604587E-3</c:v>
                </c:pt>
                <c:pt idx="3851" formatCode="0.00%">
                  <c:v>2.8414165971795934E-3</c:v>
                </c:pt>
                <c:pt idx="3852" formatCode="0.00%">
                  <c:v>2.8453980790433819E-3</c:v>
                </c:pt>
                <c:pt idx="3853" formatCode="0.00%">
                  <c:v>2.8375123888537673E-3</c:v>
                </c:pt>
                <c:pt idx="3854" formatCode="0.00%">
                  <c:v>2.8331948150732335E-3</c:v>
                </c:pt>
                <c:pt idx="3855" formatCode="0.00%">
                  <c:v>2.8944874693552017E-3</c:v>
                </c:pt>
                <c:pt idx="3856" formatCode="0.00%">
                  <c:v>2.8874604857976067E-3</c:v>
                </c:pt>
                <c:pt idx="3857" formatCode="0.00%">
                  <c:v>2.8921189178839936E-3</c:v>
                </c:pt>
                <c:pt idx="3858" formatCode="0.00%">
                  <c:v>2.8953298444540469E-3</c:v>
                </c:pt>
                <c:pt idx="3859" formatCode="0.00%">
                  <c:v>2.8945788633687984E-3</c:v>
                </c:pt>
                <c:pt idx="3860" formatCode="0.00%">
                  <c:v>2.9084736112635415E-3</c:v>
                </c:pt>
                <c:pt idx="3861" formatCode="0.00%">
                  <c:v>2.9219190407093927E-3</c:v>
                </c:pt>
                <c:pt idx="3862" formatCode="0.00%">
                  <c:v>2.9366512799366626E-3</c:v>
                </c:pt>
                <c:pt idx="3863" formatCode="0.00%">
                  <c:v>2.9976850976547783E-3</c:v>
                </c:pt>
                <c:pt idx="3864" formatCode="0.00%">
                  <c:v>2.9936482571041589E-3</c:v>
                </c:pt>
                <c:pt idx="3865" formatCode="0.00%">
                  <c:v>3.0346714879751283E-3</c:v>
                </c:pt>
                <c:pt idx="3866" formatCode="0.00%">
                  <c:v>3.0540246818500857E-3</c:v>
                </c:pt>
                <c:pt idx="3867" formatCode="0.00%">
                  <c:v>3.0553879895604454E-3</c:v>
                </c:pt>
                <c:pt idx="3868" formatCode="0.00%">
                  <c:v>3.0498092918515435E-3</c:v>
                </c:pt>
                <c:pt idx="3869" formatCode="0.00%">
                  <c:v>3.0347077047697315E-3</c:v>
                </c:pt>
                <c:pt idx="3870" formatCode="0.00%">
                  <c:v>3.0298762953955231E-3</c:v>
                </c:pt>
                <c:pt idx="3871" formatCode="0.00%">
                  <c:v>3.0292384915901246E-3</c:v>
                </c:pt>
                <c:pt idx="3872" formatCode="0.00%">
                  <c:v>3.0299537377974813E-3</c:v>
                </c:pt>
                <c:pt idx="3873" formatCode="0.00%">
                  <c:v>3.0426794028181499E-3</c:v>
                </c:pt>
                <c:pt idx="3874" formatCode="0.00%">
                  <c:v>3.0471791865229973E-3</c:v>
                </c:pt>
                <c:pt idx="3875" formatCode="0.00%">
                  <c:v>3.0472550365685334E-3</c:v>
                </c:pt>
                <c:pt idx="3876" formatCode="0.00%">
                  <c:v>3.0190381218695075E-3</c:v>
                </c:pt>
                <c:pt idx="3877" formatCode="0.00%">
                  <c:v>3.017465172811571E-3</c:v>
                </c:pt>
                <c:pt idx="3878" formatCode="0.00%">
                  <c:v>3.1115955441204241E-3</c:v>
                </c:pt>
                <c:pt idx="3879" formatCode="0.00%">
                  <c:v>3.1039262786955787E-3</c:v>
                </c:pt>
                <c:pt idx="3880" formatCode="0.00%">
                  <c:v>3.0991382391189672E-3</c:v>
                </c:pt>
                <c:pt idx="3881" formatCode="0.00%">
                  <c:v>3.1019175529213208E-3</c:v>
                </c:pt>
                <c:pt idx="3882" formatCode="0.00%">
                  <c:v>3.1787082526199672E-3</c:v>
                </c:pt>
                <c:pt idx="3883" formatCode="0.00%">
                  <c:v>3.1858177472651166E-3</c:v>
                </c:pt>
                <c:pt idx="3884" formatCode="0.00%">
                  <c:v>3.2603682249282718E-3</c:v>
                </c:pt>
                <c:pt idx="3885" formatCode="0.00%">
                  <c:v>3.2610325880056967E-3</c:v>
                </c:pt>
                <c:pt idx="3886" formatCode="0.00%">
                  <c:v>3.2514728391740948E-3</c:v>
                </c:pt>
                <c:pt idx="3887" formatCode="0.00%">
                  <c:v>3.1525596635807625E-3</c:v>
                </c:pt>
                <c:pt idx="3888" formatCode="0.00%">
                  <c:v>3.1579471298708913E-3</c:v>
                </c:pt>
                <c:pt idx="3889" formatCode="0.00%">
                  <c:v>3.1671870127623174E-3</c:v>
                </c:pt>
                <c:pt idx="3890" formatCode="0.00%">
                  <c:v>3.160196696511252E-3</c:v>
                </c:pt>
                <c:pt idx="3891" formatCode="0.00%">
                  <c:v>3.1601828184818753E-3</c:v>
                </c:pt>
                <c:pt idx="3892" formatCode="0.00%">
                  <c:v>3.1707593674276391E-3</c:v>
                </c:pt>
                <c:pt idx="3893" formatCode="0.00%">
                  <c:v>3.1363122551255063E-3</c:v>
                </c:pt>
                <c:pt idx="3894" formatCode="0.00%">
                  <c:v>3.1599093369945146E-3</c:v>
                </c:pt>
                <c:pt idx="3895" formatCode="0.00%">
                  <c:v>3.0893543437313896E-3</c:v>
                </c:pt>
                <c:pt idx="3896" formatCode="0.00%">
                  <c:v>3.0866411116768078E-3</c:v>
                </c:pt>
                <c:pt idx="3897" formatCode="0.00%">
                  <c:v>3.08337850788209E-3</c:v>
                </c:pt>
                <c:pt idx="3898" formatCode="0.00%">
                  <c:v>3.0803213607879815E-3</c:v>
                </c:pt>
                <c:pt idx="3899" formatCode="0.00%">
                  <c:v>3.078213712355048E-3</c:v>
                </c:pt>
                <c:pt idx="3900" formatCode="0.00%">
                  <c:v>3.0708993750849494E-3</c:v>
                </c:pt>
                <c:pt idx="3901" formatCode="0.00%">
                  <c:v>3.0635180342690853E-3</c:v>
                </c:pt>
                <c:pt idx="3902" formatCode="0.00%">
                  <c:v>3.0120975985323071E-3</c:v>
                </c:pt>
                <c:pt idx="3903" formatCode="0.00%">
                  <c:v>3.0870464422743885E-3</c:v>
                </c:pt>
                <c:pt idx="3904" formatCode="0.00%">
                  <c:v>3.0701959360466234E-3</c:v>
                </c:pt>
                <c:pt idx="3905" formatCode="0.00%">
                  <c:v>3.0734294655421837E-3</c:v>
                </c:pt>
                <c:pt idx="3906" formatCode="0.00%">
                  <c:v>3.10604209147421E-3</c:v>
                </c:pt>
                <c:pt idx="3907" formatCode="0.00%">
                  <c:v>3.1143167034090244E-3</c:v>
                </c:pt>
                <c:pt idx="3908" formatCode="0.00%">
                  <c:v>3.0924736664343522E-3</c:v>
                </c:pt>
                <c:pt idx="3909" formatCode="0.00%">
                  <c:v>3.1072978426932383E-3</c:v>
                </c:pt>
                <c:pt idx="3910" formatCode="0.00%">
                  <c:v>3.1103752619474866E-3</c:v>
                </c:pt>
                <c:pt idx="3911" formatCode="0.00%">
                  <c:v>3.07031779139374E-3</c:v>
                </c:pt>
                <c:pt idx="3912" formatCode="0.00%">
                  <c:v>3.0745782143734943E-3</c:v>
                </c:pt>
                <c:pt idx="3913" formatCode="0.00%">
                  <c:v>3.0446883924121447E-3</c:v>
                </c:pt>
                <c:pt idx="3914" formatCode="0.00%">
                  <c:v>3.0983009303102733E-3</c:v>
                </c:pt>
                <c:pt idx="3915" formatCode="0.00%">
                  <c:v>3.097466757509779E-3</c:v>
                </c:pt>
                <c:pt idx="3916" formatCode="0.00%">
                  <c:v>3.1343631745153842E-3</c:v>
                </c:pt>
                <c:pt idx="3917" formatCode="0.00%">
                  <c:v>3.1403668782401892E-3</c:v>
                </c:pt>
                <c:pt idx="3918" formatCode="0.00%">
                  <c:v>3.1396263669092612E-3</c:v>
                </c:pt>
                <c:pt idx="3919" formatCode="0.00%">
                  <c:v>3.146627389720524E-3</c:v>
                </c:pt>
                <c:pt idx="3920" formatCode="0.00%">
                  <c:v>3.1097929368754575E-3</c:v>
                </c:pt>
                <c:pt idx="3921" formatCode="0.00%">
                  <c:v>3.1181691982523439E-3</c:v>
                </c:pt>
                <c:pt idx="3922" formatCode="0.00%">
                  <c:v>3.1646345396012746E-3</c:v>
                </c:pt>
                <c:pt idx="3923" formatCode="0.00%">
                  <c:v>3.1450406441758949E-3</c:v>
                </c:pt>
                <c:pt idx="3924" formatCode="0.00%">
                  <c:v>3.116916303697561E-3</c:v>
                </c:pt>
                <c:pt idx="3925" formatCode="0.00%">
                  <c:v>3.1180958211483867E-3</c:v>
                </c:pt>
                <c:pt idx="3926" formatCode="0.00%">
                  <c:v>3.1411799968613183E-3</c:v>
                </c:pt>
                <c:pt idx="3927" formatCode="0.00%">
                  <c:v>3.1428731618716229E-3</c:v>
                </c:pt>
                <c:pt idx="3928" formatCode="0.00%">
                  <c:v>3.0981371727966233E-3</c:v>
                </c:pt>
                <c:pt idx="3929" formatCode="0.00%">
                  <c:v>2.9956776530227422E-3</c:v>
                </c:pt>
                <c:pt idx="3930" formatCode="0.00%">
                  <c:v>3.0053838362685478E-3</c:v>
                </c:pt>
                <c:pt idx="3931" formatCode="0.00%">
                  <c:v>3.009142197840934E-3</c:v>
                </c:pt>
                <c:pt idx="3932" formatCode="0.00%">
                  <c:v>3.029901713720232E-3</c:v>
                </c:pt>
                <c:pt idx="3933" formatCode="0.00%">
                  <c:v>3.0197996457939115E-3</c:v>
                </c:pt>
                <c:pt idx="3934" formatCode="0.00%">
                  <c:v>3.0278601392934781E-3</c:v>
                </c:pt>
                <c:pt idx="3935" formatCode="0.00%">
                  <c:v>3.0308623513411528E-3</c:v>
                </c:pt>
                <c:pt idx="3936" formatCode="0.00%">
                  <c:v>3.016794211617756E-3</c:v>
                </c:pt>
                <c:pt idx="3937" formatCode="0.00%">
                  <c:v>3.0098204776688522E-3</c:v>
                </c:pt>
                <c:pt idx="3938" formatCode="0.00%">
                  <c:v>2.9896603296280175E-3</c:v>
                </c:pt>
                <c:pt idx="3939" formatCode="0.00%">
                  <c:v>2.9951732806149101E-3</c:v>
                </c:pt>
                <c:pt idx="3940" formatCode="0.00%">
                  <c:v>2.9917669084230866E-3</c:v>
                </c:pt>
                <c:pt idx="3941" formatCode="0.00%">
                  <c:v>3.0050780664890361E-3</c:v>
                </c:pt>
                <c:pt idx="3942" formatCode="0.00%">
                  <c:v>3.0047750286498268E-3</c:v>
                </c:pt>
                <c:pt idx="3943" formatCode="0.00%">
                  <c:v>3.0047354118623686E-3</c:v>
                </c:pt>
                <c:pt idx="3944" formatCode="0.00%">
                  <c:v>2.9985016426135151E-3</c:v>
                </c:pt>
                <c:pt idx="3945" formatCode="0.00%">
                  <c:v>2.9843283461528092E-3</c:v>
                </c:pt>
                <c:pt idx="3946" formatCode="0.00%">
                  <c:v>2.9653932280029102E-3</c:v>
                </c:pt>
                <c:pt idx="3947" formatCode="0.00%">
                  <c:v>2.9573816290139002E-3</c:v>
                </c:pt>
                <c:pt idx="3948" formatCode="0.00%">
                  <c:v>2.9571713285600279E-3</c:v>
                </c:pt>
                <c:pt idx="3949" formatCode="0.00%">
                  <c:v>2.9785279591990847E-3</c:v>
                </c:pt>
                <c:pt idx="3950" formatCode="0.00%">
                  <c:v>2.9719293299546399E-3</c:v>
                </c:pt>
                <c:pt idx="3951" formatCode="0.00%">
                  <c:v>2.9696426963365576E-3</c:v>
                </c:pt>
                <c:pt idx="3952" formatCode="0.00%">
                  <c:v>2.9664543176059835E-3</c:v>
                </c:pt>
                <c:pt idx="3953" formatCode="0.00%">
                  <c:v>2.9664444275843034E-3</c:v>
                </c:pt>
                <c:pt idx="3954" formatCode="0.00%">
                  <c:v>2.9460390853852658E-3</c:v>
                </c:pt>
                <c:pt idx="3955" formatCode="0.00%">
                  <c:v>2.9496002019891131E-3</c:v>
                </c:pt>
                <c:pt idx="3956" formatCode="0.00%">
                  <c:v>2.96718837008309E-3</c:v>
                </c:pt>
                <c:pt idx="3957" formatCode="0.00%">
                  <c:v>2.9611493015271467E-3</c:v>
                </c:pt>
                <c:pt idx="3958" formatCode="0.00%">
                  <c:v>2.9939775883048615E-3</c:v>
                </c:pt>
                <c:pt idx="3959" formatCode="0.00%">
                  <c:v>3.0132817015106027E-3</c:v>
                </c:pt>
                <c:pt idx="3960" formatCode="0.00%">
                  <c:v>3.0131554374334575E-3</c:v>
                </c:pt>
                <c:pt idx="3961" formatCode="0.00%">
                  <c:v>3.0302202205330399E-3</c:v>
                </c:pt>
                <c:pt idx="3962" formatCode="0.00%">
                  <c:v>3.0134883885414646E-3</c:v>
                </c:pt>
                <c:pt idx="3963" formatCode="0.00%">
                  <c:v>3.0366089827028198E-3</c:v>
                </c:pt>
                <c:pt idx="3964" formatCode="0.00%">
                  <c:v>3.0341149996750902E-3</c:v>
                </c:pt>
                <c:pt idx="3965" formatCode="0.00%">
                  <c:v>3.0571246957712406E-3</c:v>
                </c:pt>
                <c:pt idx="3966" formatCode="0.00%">
                  <c:v>3.0641014566967148E-3</c:v>
                </c:pt>
                <c:pt idx="3967" formatCode="0.00%">
                  <c:v>3.1148987046559027E-3</c:v>
                </c:pt>
                <c:pt idx="3968" formatCode="0.00%">
                  <c:v>3.1380189046411079E-3</c:v>
                </c:pt>
                <c:pt idx="3969" formatCode="0.00%">
                  <c:v>3.133164548671229E-3</c:v>
                </c:pt>
                <c:pt idx="3970" formatCode="0.00%">
                  <c:v>3.1286693343157857E-3</c:v>
                </c:pt>
                <c:pt idx="3971" formatCode="0.00%">
                  <c:v>3.1264586484851028E-3</c:v>
                </c:pt>
                <c:pt idx="3972" formatCode="0.00%">
                  <c:v>3.1427897863099807E-3</c:v>
                </c:pt>
                <c:pt idx="3973" formatCode="0.00%">
                  <c:v>3.1467316425171348E-3</c:v>
                </c:pt>
                <c:pt idx="3974" formatCode="0.00%">
                  <c:v>3.1250977066512222E-3</c:v>
                </c:pt>
                <c:pt idx="3975" formatCode="0.00%">
                  <c:v>3.1268036800061027E-3</c:v>
                </c:pt>
                <c:pt idx="3976" formatCode="0.00%">
                  <c:v>3.1259101003151407E-3</c:v>
                </c:pt>
                <c:pt idx="3977" formatCode="0.00%">
                  <c:v>3.12376114863646E-3</c:v>
                </c:pt>
                <c:pt idx="3978" formatCode="0.00%">
                  <c:v>3.1228324053639428E-3</c:v>
                </c:pt>
                <c:pt idx="3979" formatCode="0.00%">
                  <c:v>3.1165526636220305E-3</c:v>
                </c:pt>
                <c:pt idx="3980" formatCode="0.00%">
                  <c:v>3.1209369317347895E-3</c:v>
                </c:pt>
                <c:pt idx="3981" formatCode="0.00%">
                  <c:v>3.0975269829844974E-3</c:v>
                </c:pt>
                <c:pt idx="3982" formatCode="0.00%">
                  <c:v>3.0972817118884183E-3</c:v>
                </c:pt>
                <c:pt idx="3983" formatCode="0.00%">
                  <c:v>3.0916299904919023E-3</c:v>
                </c:pt>
                <c:pt idx="3984" formatCode="0.00%">
                  <c:v>3.0930751831198654E-3</c:v>
                </c:pt>
                <c:pt idx="3985" formatCode="0.00%">
                  <c:v>3.1209737964577895E-3</c:v>
                </c:pt>
                <c:pt idx="3986" formatCode="0.00%">
                  <c:v>3.0831565539724479E-3</c:v>
                </c:pt>
                <c:pt idx="3987" formatCode="0.00%">
                  <c:v>3.0861698841806607E-3</c:v>
                </c:pt>
                <c:pt idx="3988" formatCode="0.00%">
                  <c:v>3.1103683845959355E-3</c:v>
                </c:pt>
                <c:pt idx="3989" formatCode="0.00%">
                  <c:v>3.1093940380024724E-3</c:v>
                </c:pt>
                <c:pt idx="3990" formatCode="0.00%">
                  <c:v>3.1172896833820459E-3</c:v>
                </c:pt>
                <c:pt idx="3991" formatCode="0.00%">
                  <c:v>3.1279110113884515E-3</c:v>
                </c:pt>
                <c:pt idx="3992" formatCode="0.00%">
                  <c:v>3.122773961338211E-3</c:v>
                </c:pt>
                <c:pt idx="3993" formatCode="0.00%">
                  <c:v>3.1244377083202487E-3</c:v>
                </c:pt>
                <c:pt idx="3994" formatCode="0.00%">
                  <c:v>3.1235663571409257E-3</c:v>
                </c:pt>
                <c:pt idx="3995" formatCode="0.00%">
                  <c:v>3.101095718116148E-3</c:v>
                </c:pt>
                <c:pt idx="3996" formatCode="0.00%">
                  <c:v>3.0837835771628068E-3</c:v>
                </c:pt>
                <c:pt idx="3997" formatCode="0.00%">
                  <c:v>3.0837527355503692E-3</c:v>
                </c:pt>
                <c:pt idx="3998" formatCode="0.00%">
                  <c:v>3.0509671958497443E-3</c:v>
                </c:pt>
                <c:pt idx="3999" formatCode="0.00%">
                  <c:v>3.0706382807881225E-3</c:v>
                </c:pt>
                <c:pt idx="4000" formatCode="0.00%">
                  <c:v>3.1614014787279023E-3</c:v>
                </c:pt>
                <c:pt idx="4001" formatCode="0.00%">
                  <c:v>3.1580989856711608E-3</c:v>
                </c:pt>
                <c:pt idx="4002" formatCode="0.00%">
                  <c:v>3.1445446296639729E-3</c:v>
                </c:pt>
                <c:pt idx="4003" formatCode="0.00%">
                  <c:v>3.1459304265839608E-3</c:v>
                </c:pt>
                <c:pt idx="4004" formatCode="0.00%">
                  <c:v>3.1364575454107622E-3</c:v>
                </c:pt>
                <c:pt idx="4005" formatCode="0.00%">
                  <c:v>3.1469676316173371E-3</c:v>
                </c:pt>
                <c:pt idx="4006" formatCode="0.00%">
                  <c:v>3.1335417545108653E-3</c:v>
                </c:pt>
                <c:pt idx="4007" formatCode="0.00%">
                  <c:v>3.1329276390447136E-3</c:v>
                </c:pt>
                <c:pt idx="4008" formatCode="0.00%">
                  <c:v>3.1215283571502644E-3</c:v>
                </c:pt>
                <c:pt idx="4009" formatCode="0.00%">
                  <c:v>3.1421584131017619E-3</c:v>
                </c:pt>
                <c:pt idx="4010" formatCode="0.00%">
                  <c:v>3.1485748248432314E-3</c:v>
                </c:pt>
                <c:pt idx="4011" formatCode="0.00%">
                  <c:v>3.1540225725978401E-3</c:v>
                </c:pt>
                <c:pt idx="4012" formatCode="0.00%">
                  <c:v>3.1729142925179185E-3</c:v>
                </c:pt>
                <c:pt idx="4013" formatCode="0.00%">
                  <c:v>3.1629045061592233E-3</c:v>
                </c:pt>
                <c:pt idx="4014" formatCode="0.00%">
                  <c:v>3.159596886127311E-3</c:v>
                </c:pt>
                <c:pt idx="4015" formatCode="0.00%">
                  <c:v>3.1592041583888095E-3</c:v>
                </c:pt>
                <c:pt idx="4016" formatCode="0.00%">
                  <c:v>3.1426494177613506E-3</c:v>
                </c:pt>
                <c:pt idx="4017" formatCode="0.00%">
                  <c:v>3.143533844254625E-3</c:v>
                </c:pt>
                <c:pt idx="4018" formatCode="0.00%">
                  <c:v>3.1315656148921765E-3</c:v>
                </c:pt>
                <c:pt idx="4019" formatCode="0.00%">
                  <c:v>3.1315617157354429E-3</c:v>
                </c:pt>
                <c:pt idx="4020" formatCode="0.00%">
                  <c:v>3.1317651709334964E-3</c:v>
                </c:pt>
                <c:pt idx="4021" formatCode="0.00%">
                  <c:v>3.1186366641602348E-3</c:v>
                </c:pt>
                <c:pt idx="4022" formatCode="0.00%">
                  <c:v>3.1202916969665373E-3</c:v>
                </c:pt>
                <c:pt idx="4023" formatCode="0.00%">
                  <c:v>3.1081510790347579E-3</c:v>
                </c:pt>
                <c:pt idx="4024" formatCode="0.00%">
                  <c:v>3.1314172805966111E-3</c:v>
                </c:pt>
                <c:pt idx="4025" formatCode="0.00%">
                  <c:v>3.1092704679610787E-3</c:v>
                </c:pt>
                <c:pt idx="4026" formatCode="0.00%">
                  <c:v>3.1043053148824828E-3</c:v>
                </c:pt>
                <c:pt idx="4027" formatCode="0.00%">
                  <c:v>3.1351417736898268E-3</c:v>
                </c:pt>
                <c:pt idx="4028" formatCode="0.00%">
                  <c:v>3.110860287351476E-3</c:v>
                </c:pt>
                <c:pt idx="4029" formatCode="0.00%">
                  <c:v>3.1105972709888612E-3</c:v>
                </c:pt>
                <c:pt idx="4030" formatCode="0.00%">
                  <c:v>3.1159216655952879E-3</c:v>
                </c:pt>
                <c:pt idx="4031" formatCode="0.00%">
                  <c:v>3.1157209256265275E-3</c:v>
                </c:pt>
                <c:pt idx="4032" formatCode="0.00%">
                  <c:v>3.1216518331494813E-3</c:v>
                </c:pt>
                <c:pt idx="4033" formatCode="0.00%">
                  <c:v>3.0748916030432297E-3</c:v>
                </c:pt>
                <c:pt idx="4034" formatCode="0.00%">
                  <c:v>3.071894961392381E-3</c:v>
                </c:pt>
                <c:pt idx="4035" formatCode="0.00%">
                  <c:v>3.0312165368871404E-3</c:v>
                </c:pt>
                <c:pt idx="4036" formatCode="0.00%">
                  <c:v>3.0205727854877382E-3</c:v>
                </c:pt>
                <c:pt idx="4037" formatCode="0.00%">
                  <c:v>2.9587763369045839E-3</c:v>
                </c:pt>
                <c:pt idx="4038" formatCode="0.00%">
                  <c:v>2.9709011368471219E-3</c:v>
                </c:pt>
                <c:pt idx="4039" formatCode="0.00%">
                  <c:v>2.9948777483169639E-3</c:v>
                </c:pt>
                <c:pt idx="4040" formatCode="0.00%">
                  <c:v>3.0054732871112461E-3</c:v>
                </c:pt>
                <c:pt idx="4041" formatCode="0.00%">
                  <c:v>3.0026905274006879E-3</c:v>
                </c:pt>
                <c:pt idx="4042" formatCode="0.00%">
                  <c:v>2.9982301155617661E-3</c:v>
                </c:pt>
                <c:pt idx="4043" formatCode="0.00%">
                  <c:v>3.0044815606482846E-3</c:v>
                </c:pt>
                <c:pt idx="4044" formatCode="0.00%">
                  <c:v>2.9986360034585432E-3</c:v>
                </c:pt>
                <c:pt idx="4045" formatCode="0.00%">
                  <c:v>3.026112362353988E-3</c:v>
                </c:pt>
                <c:pt idx="4046" formatCode="0.00%">
                  <c:v>3.0059642993340973E-3</c:v>
                </c:pt>
                <c:pt idx="4047" formatCode="0.00%">
                  <c:v>3.0007893469948081E-3</c:v>
                </c:pt>
                <c:pt idx="4048" formatCode="0.00%">
                  <c:v>3.018484404258278E-3</c:v>
                </c:pt>
                <c:pt idx="4049" formatCode="0.00%">
                  <c:v>2.8924533019280205E-3</c:v>
                </c:pt>
                <c:pt idx="4050" formatCode="0.00%">
                  <c:v>2.7539172037315384E-3</c:v>
                </c:pt>
                <c:pt idx="4051" formatCode="0.00%">
                  <c:v>2.7475087880395287E-3</c:v>
                </c:pt>
                <c:pt idx="4052" formatCode="0.00%">
                  <c:v>2.7429039753056935E-3</c:v>
                </c:pt>
                <c:pt idx="4053" formatCode="0.00%">
                  <c:v>2.7279730475716756E-3</c:v>
                </c:pt>
                <c:pt idx="4054" formatCode="0.00%">
                  <c:v>2.681037521385073E-3</c:v>
                </c:pt>
                <c:pt idx="4055" formatCode="0.00%">
                  <c:v>2.695754537335086E-3</c:v>
                </c:pt>
                <c:pt idx="4056" formatCode="0.00%">
                  <c:v>2.7067124656641427E-3</c:v>
                </c:pt>
                <c:pt idx="4057" formatCode="0.00%">
                  <c:v>2.7046911062429384E-3</c:v>
                </c:pt>
                <c:pt idx="4058" formatCode="0.00%">
                  <c:v>2.7152309225424841E-3</c:v>
                </c:pt>
                <c:pt idx="4059" formatCode="0.00%">
                  <c:v>2.7089660633985001E-3</c:v>
                </c:pt>
                <c:pt idx="4060" formatCode="0.00%">
                  <c:v>2.6825053380174595E-3</c:v>
                </c:pt>
                <c:pt idx="4061" formatCode="0.00%">
                  <c:v>2.6789301217077476E-3</c:v>
                </c:pt>
                <c:pt idx="4062" formatCode="0.00%">
                  <c:v>2.6725832071749327E-3</c:v>
                </c:pt>
                <c:pt idx="4063" formatCode="0.00%">
                  <c:v>2.6850119825672335E-3</c:v>
                </c:pt>
                <c:pt idx="4064" formatCode="0.00%">
                  <c:v>2.9146578707843346E-3</c:v>
                </c:pt>
                <c:pt idx="4065" formatCode="0.00%">
                  <c:v>2.8992779087074518E-3</c:v>
                </c:pt>
                <c:pt idx="4066" formatCode="0.00%">
                  <c:v>2.9075148979735149E-3</c:v>
                </c:pt>
                <c:pt idx="4067" formatCode="0.00%">
                  <c:v>2.8867200686738623E-3</c:v>
                </c:pt>
                <c:pt idx="4068" formatCode="0.00%">
                  <c:v>2.9248266511321466E-3</c:v>
                </c:pt>
                <c:pt idx="4069" formatCode="0.00%">
                  <c:v>2.9165386925684069E-3</c:v>
                </c:pt>
                <c:pt idx="4070" formatCode="0.00%">
                  <c:v>2.917717718027792E-3</c:v>
                </c:pt>
                <c:pt idx="4071" formatCode="0.00%">
                  <c:v>2.9028421522516879E-3</c:v>
                </c:pt>
                <c:pt idx="4072" formatCode="0.00%">
                  <c:v>2.902600818968008E-3</c:v>
                </c:pt>
                <c:pt idx="4073" formatCode="0.00%">
                  <c:v>2.9222410763732175E-3</c:v>
                </c:pt>
                <c:pt idx="4074" formatCode="0.00%">
                  <c:v>2.9452156185927874E-3</c:v>
                </c:pt>
                <c:pt idx="4075" formatCode="0.00%">
                  <c:v>2.9090410264063019E-3</c:v>
                </c:pt>
                <c:pt idx="4076" formatCode="0.00%">
                  <c:v>2.8804860561692062E-3</c:v>
                </c:pt>
                <c:pt idx="4077" formatCode="0.00%">
                  <c:v>2.9686106003147267E-3</c:v>
                </c:pt>
                <c:pt idx="4078" formatCode="0.00%">
                  <c:v>2.8834027213885723E-3</c:v>
                </c:pt>
                <c:pt idx="4079" formatCode="0.00%">
                  <c:v>2.8546736230928675E-3</c:v>
                </c:pt>
                <c:pt idx="4080" formatCode="0.00%">
                  <c:v>2.8154331632584198E-3</c:v>
                </c:pt>
                <c:pt idx="4081" formatCode="0.00%">
                  <c:v>2.8144583565813466E-3</c:v>
                </c:pt>
                <c:pt idx="4082" formatCode="0.00%">
                  <c:v>2.727183017439792E-3</c:v>
                </c:pt>
                <c:pt idx="4083" formatCode="0.00%">
                  <c:v>2.700833304796188E-3</c:v>
                </c:pt>
                <c:pt idx="4084" formatCode="0.00%">
                  <c:v>2.6820896753192471E-3</c:v>
                </c:pt>
                <c:pt idx="4085" formatCode="0.00%">
                  <c:v>2.6546171227211177E-3</c:v>
                </c:pt>
                <c:pt idx="4086" formatCode="0.00%">
                  <c:v>2.6511929660543183E-3</c:v>
                </c:pt>
                <c:pt idx="4087" formatCode="0.00%">
                  <c:v>2.6723986569591324E-3</c:v>
                </c:pt>
                <c:pt idx="4088" formatCode="0.00%">
                  <c:v>2.6666087662608109E-3</c:v>
                </c:pt>
                <c:pt idx="4089" formatCode="0.00%">
                  <c:v>2.635003700944577E-3</c:v>
                </c:pt>
                <c:pt idx="4090" formatCode="0.00%">
                  <c:v>2.6411851362777156E-3</c:v>
                </c:pt>
                <c:pt idx="4091" formatCode="0.00%">
                  <c:v>2.2025754936174126E-3</c:v>
                </c:pt>
                <c:pt idx="4092" formatCode="0.00%">
                  <c:v>2.1833756638482901E-3</c:v>
                </c:pt>
                <c:pt idx="4093" formatCode="0.00%">
                  <c:v>2.1631187142136781E-3</c:v>
                </c:pt>
                <c:pt idx="4094" formatCode="0.00%">
                  <c:v>2.191124755340149E-3</c:v>
                </c:pt>
                <c:pt idx="4095" formatCode="0.00%">
                  <c:v>2.1937839517679816E-3</c:v>
                </c:pt>
                <c:pt idx="4096" formatCode="0.00%">
                  <c:v>2.1971559230262276E-3</c:v>
                </c:pt>
                <c:pt idx="4097" formatCode="0.00%">
                  <c:v>2.1783230839252724E-3</c:v>
                </c:pt>
                <c:pt idx="4098" formatCode="0.00%">
                  <c:v>2.2199429243877095E-3</c:v>
                </c:pt>
                <c:pt idx="4099" formatCode="0.00%">
                  <c:v>2.2144326252938468E-3</c:v>
                </c:pt>
                <c:pt idx="4100" formatCode="0.00%">
                  <c:v>2.3306583263436251E-3</c:v>
                </c:pt>
                <c:pt idx="4101" formatCode="0.00%">
                  <c:v>2.4669720663114732E-3</c:v>
                </c:pt>
                <c:pt idx="4102" formatCode="0.00%">
                  <c:v>2.463166785669952E-3</c:v>
                </c:pt>
                <c:pt idx="4103" formatCode="0.00%">
                  <c:v>2.6014029574419791E-3</c:v>
                </c:pt>
                <c:pt idx="4104" formatCode="0.00%">
                  <c:v>2.6912380130727307E-3</c:v>
                </c:pt>
                <c:pt idx="4105" formatCode="0.00%">
                  <c:v>2.6928573649297148E-3</c:v>
                </c:pt>
                <c:pt idx="4106" formatCode="0.00%">
                  <c:v>2.6674304685875144E-3</c:v>
                </c:pt>
                <c:pt idx="4107" formatCode="0.00%">
                  <c:v>2.6863688040438573E-3</c:v>
                </c:pt>
                <c:pt idx="4108" formatCode="0.00%">
                  <c:v>2.6893684971497668E-3</c:v>
                </c:pt>
                <c:pt idx="4109" formatCode="0.00%">
                  <c:v>2.7152620346879222E-3</c:v>
                </c:pt>
                <c:pt idx="4110" formatCode="0.00%">
                  <c:v>2.7262523231380963E-3</c:v>
                </c:pt>
                <c:pt idx="4111" formatCode="0.00%">
                  <c:v>2.5797405195850769E-3</c:v>
                </c:pt>
                <c:pt idx="4112" formatCode="0.00%">
                  <c:v>2.5687632542344026E-3</c:v>
                </c:pt>
                <c:pt idx="4113" formatCode="0.00%">
                  <c:v>2.5098598303084103E-3</c:v>
                </c:pt>
                <c:pt idx="4114" formatCode="0.00%">
                  <c:v>2.4947354767902892E-3</c:v>
                </c:pt>
                <c:pt idx="4115" formatCode="0.00%">
                  <c:v>2.4913223749182967E-3</c:v>
                </c:pt>
                <c:pt idx="4116" formatCode="0.00%">
                  <c:v>2.5341182226383627E-3</c:v>
                </c:pt>
                <c:pt idx="4117" formatCode="0.00%">
                  <c:v>2.5468344228558506E-3</c:v>
                </c:pt>
                <c:pt idx="4118" formatCode="0.00%">
                  <c:v>2.5436099523461608E-3</c:v>
                </c:pt>
                <c:pt idx="4119" formatCode="0.00%">
                  <c:v>2.5538422190228786E-3</c:v>
                </c:pt>
                <c:pt idx="4120" formatCode="0.00%">
                  <c:v>2.5883029590271275E-3</c:v>
                </c:pt>
                <c:pt idx="4121" formatCode="0.00%">
                  <c:v>2.5880528754948038E-3</c:v>
                </c:pt>
                <c:pt idx="4122" formatCode="0.00%">
                  <c:v>2.5865280188378283E-3</c:v>
                </c:pt>
                <c:pt idx="4123" formatCode="0.00%">
                  <c:v>2.5790501630494206E-3</c:v>
                </c:pt>
                <c:pt idx="4124" formatCode="0.00%">
                  <c:v>2.5937154071118962E-3</c:v>
                </c:pt>
                <c:pt idx="4125" formatCode="0.00%">
                  <c:v>2.5978940378741638E-3</c:v>
                </c:pt>
                <c:pt idx="4126" formatCode="0.00%">
                  <c:v>2.6454831560710212E-3</c:v>
                </c:pt>
                <c:pt idx="4127" formatCode="0.00%">
                  <c:v>2.7382775148297733E-3</c:v>
                </c:pt>
                <c:pt idx="4128" formatCode="0.00%">
                  <c:v>2.7454593791723363E-3</c:v>
                </c:pt>
                <c:pt idx="4129" formatCode="0.00%">
                  <c:v>3.0872426141914811E-3</c:v>
                </c:pt>
                <c:pt idx="4130" formatCode="0.00%">
                  <c:v>3.0743439954165602E-3</c:v>
                </c:pt>
                <c:pt idx="4131" formatCode="0.00%">
                  <c:v>3.068433068479379E-3</c:v>
                </c:pt>
                <c:pt idx="4132" formatCode="0.00%">
                  <c:v>3.0500929936501282E-3</c:v>
                </c:pt>
                <c:pt idx="4133" formatCode="0.00%">
                  <c:v>3.0545316738608882E-3</c:v>
                </c:pt>
                <c:pt idx="4134" formatCode="0.00%">
                  <c:v>3.068462427214088E-3</c:v>
                </c:pt>
                <c:pt idx="4135" formatCode="0.00%">
                  <c:v>3.0522964341044949E-3</c:v>
                </c:pt>
                <c:pt idx="4136" formatCode="0.00%">
                  <c:v>3.0215264243721382E-3</c:v>
                </c:pt>
                <c:pt idx="4137" formatCode="0.00%">
                  <c:v>3.0380682149895467E-3</c:v>
                </c:pt>
                <c:pt idx="4138" formatCode="0.00%">
                  <c:v>3.0330577913543523E-3</c:v>
                </c:pt>
                <c:pt idx="4139" formatCode="0.00%">
                  <c:v>3.0262661327793722E-3</c:v>
                </c:pt>
                <c:pt idx="4140" formatCode="0.00%">
                  <c:v>3.0243695343067836E-3</c:v>
                </c:pt>
                <c:pt idx="4141" formatCode="0.00%">
                  <c:v>3.0237205862474695E-3</c:v>
                </c:pt>
                <c:pt idx="4142" formatCode="0.00%">
                  <c:v>3.0281126295035841E-3</c:v>
                </c:pt>
                <c:pt idx="4143" formatCode="0.00%">
                  <c:v>3.018380774588901E-3</c:v>
                </c:pt>
                <c:pt idx="4144" formatCode="0.00%">
                  <c:v>3.0039116373991627E-3</c:v>
                </c:pt>
                <c:pt idx="4145" formatCode="0.00%">
                  <c:v>3.0055480649761809E-3</c:v>
                </c:pt>
                <c:pt idx="4146" formatCode="0.00%">
                  <c:v>2.957432374346548E-3</c:v>
                </c:pt>
                <c:pt idx="4147" formatCode="0.00%">
                  <c:v>2.929305405469226E-3</c:v>
                </c:pt>
                <c:pt idx="4148" formatCode="0.00%">
                  <c:v>2.9405229899399712E-3</c:v>
                </c:pt>
                <c:pt idx="4149" formatCode="0.00%">
                  <c:v>2.9213947618957591E-3</c:v>
                </c:pt>
                <c:pt idx="4150" formatCode="0.00%">
                  <c:v>2.9106461275111226E-3</c:v>
                </c:pt>
                <c:pt idx="4151" formatCode="0.00%">
                  <c:v>2.9067347468940911E-3</c:v>
                </c:pt>
                <c:pt idx="4152" formatCode="0.00%">
                  <c:v>2.9010059743550427E-3</c:v>
                </c:pt>
                <c:pt idx="4153" formatCode="0.00%">
                  <c:v>2.8708322839874241E-3</c:v>
                </c:pt>
                <c:pt idx="4154" formatCode="0.00%">
                  <c:v>2.8676212643060986E-3</c:v>
                </c:pt>
                <c:pt idx="4155" formatCode="0.00%">
                  <c:v>2.9039267924944132E-3</c:v>
                </c:pt>
                <c:pt idx="4156" formatCode="0.00%">
                  <c:v>2.9314771087375329E-3</c:v>
                </c:pt>
                <c:pt idx="4157" formatCode="0.00%">
                  <c:v>2.9771366844183311E-3</c:v>
                </c:pt>
                <c:pt idx="4158" formatCode="0.00%">
                  <c:v>2.9674154300802589E-3</c:v>
                </c:pt>
                <c:pt idx="4159" formatCode="0.00%">
                  <c:v>2.9985711159650902E-3</c:v>
                </c:pt>
                <c:pt idx="4160" formatCode="0.00%">
                  <c:v>3.1278416329696569E-3</c:v>
                </c:pt>
                <c:pt idx="4161" formatCode="0.00%">
                  <c:v>3.1208397261346214E-3</c:v>
                </c:pt>
                <c:pt idx="4162" formatCode="0.00%">
                  <c:v>3.1307628674636084E-3</c:v>
                </c:pt>
                <c:pt idx="4163" formatCode="0.00%">
                  <c:v>3.126967960325449E-3</c:v>
                </c:pt>
                <c:pt idx="4164" formatCode="0.00%">
                  <c:v>3.1678952983546019E-3</c:v>
                </c:pt>
                <c:pt idx="4165" formatCode="0.00%">
                  <c:v>3.1682487615127368E-3</c:v>
                </c:pt>
                <c:pt idx="4166" formatCode="0.00%">
                  <c:v>3.1657178706610122E-3</c:v>
                </c:pt>
                <c:pt idx="4167" formatCode="0.00%">
                  <c:v>3.1361679792726253E-3</c:v>
                </c:pt>
                <c:pt idx="4168" formatCode="0.00%">
                  <c:v>3.1339545164743021E-3</c:v>
                </c:pt>
                <c:pt idx="4169" formatCode="0.00%">
                  <c:v>3.1341413239159253E-3</c:v>
                </c:pt>
                <c:pt idx="4170" formatCode="0.00%">
                  <c:v>3.1438270122989137E-3</c:v>
                </c:pt>
                <c:pt idx="4171" formatCode="0.00%">
                  <c:v>3.1311250962164153E-3</c:v>
                </c:pt>
                <c:pt idx="4172" formatCode="0.00%">
                  <c:v>3.1216989188571301E-3</c:v>
                </c:pt>
                <c:pt idx="4173" formatCode="0.00%">
                  <c:v>4.0965067632410031E-3</c:v>
                </c:pt>
                <c:pt idx="4174" formatCode="0.00%">
                  <c:v>4.0522849592894029E-3</c:v>
                </c:pt>
                <c:pt idx="4175" formatCode="0.00%">
                  <c:v>4.0526443896815728E-3</c:v>
                </c:pt>
                <c:pt idx="4176" formatCode="0.00%">
                  <c:v>4.067397665184741E-3</c:v>
                </c:pt>
                <c:pt idx="4177" formatCode="0.00%">
                  <c:v>3.9501018494226929E-3</c:v>
                </c:pt>
                <c:pt idx="4178" formatCode="0.00%">
                  <c:v>3.9481342873243681E-3</c:v>
                </c:pt>
                <c:pt idx="4179" formatCode="0.00%">
                  <c:v>4.2417765047958571E-3</c:v>
                </c:pt>
                <c:pt idx="4180" formatCode="0.00%">
                  <c:v>4.2302660356602125E-3</c:v>
                </c:pt>
                <c:pt idx="4181" formatCode="0.00%">
                  <c:v>4.2283007572671196E-3</c:v>
                </c:pt>
                <c:pt idx="4182" formatCode="0.00%">
                  <c:v>4.1879145508799866E-3</c:v>
                </c:pt>
                <c:pt idx="4183" formatCode="0.00%">
                  <c:v>4.1433724676672896E-3</c:v>
                </c:pt>
                <c:pt idx="4184" formatCode="0.00%">
                  <c:v>4.1081919878053659E-3</c:v>
                </c:pt>
                <c:pt idx="4185" formatCode="0.00%">
                  <c:v>4.0347366199977187E-3</c:v>
                </c:pt>
                <c:pt idx="4186" formatCode="0.00%">
                  <c:v>4.0365880325003035E-3</c:v>
                </c:pt>
                <c:pt idx="4187" formatCode="0.00%">
                  <c:v>4.0315820309080597E-3</c:v>
                </c:pt>
                <c:pt idx="4188" formatCode="0.00%">
                  <c:v>4.062135745328984E-3</c:v>
                </c:pt>
                <c:pt idx="4189" formatCode="0.00%">
                  <c:v>4.029489691595051E-3</c:v>
                </c:pt>
                <c:pt idx="4190" formatCode="0.00%">
                  <c:v>4.0257108934410347E-3</c:v>
                </c:pt>
                <c:pt idx="4191" formatCode="0.00%">
                  <c:v>4.0236860922583436E-3</c:v>
                </c:pt>
                <c:pt idx="4192" formatCode="0.00%">
                  <c:v>3.9690526101539853E-3</c:v>
                </c:pt>
                <c:pt idx="4193" formatCode="0.00%">
                  <c:v>3.8948306709554858E-3</c:v>
                </c:pt>
                <c:pt idx="4194" formatCode="0.00%">
                  <c:v>3.8813064964818254E-3</c:v>
                </c:pt>
                <c:pt idx="4195" formatCode="0.00%">
                  <c:v>3.8904000571835639E-3</c:v>
                </c:pt>
                <c:pt idx="4196" formatCode="0.00%">
                  <c:v>3.8984556406460261E-3</c:v>
                </c:pt>
                <c:pt idx="4197" formatCode="0.00%">
                  <c:v>3.889589900381853E-3</c:v>
                </c:pt>
                <c:pt idx="4198" formatCode="0.00%">
                  <c:v>3.9052518580615959E-3</c:v>
                </c:pt>
                <c:pt idx="4199" formatCode="0.00%">
                  <c:v>3.9056252728020182E-3</c:v>
                </c:pt>
                <c:pt idx="4200" formatCode="0.00%">
                  <c:v>3.8689625778499086E-3</c:v>
                </c:pt>
                <c:pt idx="4201" formatCode="0.00%">
                  <c:v>3.8694411775234399E-3</c:v>
                </c:pt>
                <c:pt idx="4202" formatCode="0.00%">
                  <c:v>3.8804939462403227E-3</c:v>
                </c:pt>
                <c:pt idx="4203" formatCode="0.00%">
                  <c:v>3.8910140654640248E-3</c:v>
                </c:pt>
                <c:pt idx="4204" formatCode="0.00%">
                  <c:v>3.9186505087955431E-3</c:v>
                </c:pt>
                <c:pt idx="4205" formatCode="0.00%">
                  <c:v>3.911501757939962E-3</c:v>
                </c:pt>
                <c:pt idx="4206" formatCode="0.00%">
                  <c:v>3.9046640249656463E-3</c:v>
                </c:pt>
                <c:pt idx="4207" formatCode="0.00%">
                  <c:v>3.9031682581295076E-3</c:v>
                </c:pt>
                <c:pt idx="4208" formatCode="0.00%">
                  <c:v>3.8995826991134568E-3</c:v>
                </c:pt>
                <c:pt idx="4209" formatCode="0.00%">
                  <c:v>3.8988922220760999E-3</c:v>
                </c:pt>
                <c:pt idx="4210" formatCode="0.00%">
                  <c:v>3.8997200895620702E-3</c:v>
                </c:pt>
                <c:pt idx="4211" formatCode="0.00%">
                  <c:v>3.8975058242261135E-3</c:v>
                </c:pt>
                <c:pt idx="4212" formatCode="0.00%">
                  <c:v>3.8194311146063746E-3</c:v>
                </c:pt>
                <c:pt idx="4213" formatCode="0.00%">
                  <c:v>3.8408596064692328E-3</c:v>
                </c:pt>
                <c:pt idx="4214" formatCode="0.00%">
                  <c:v>3.8619234158889203E-3</c:v>
                </c:pt>
                <c:pt idx="4215" formatCode="0.00%">
                  <c:v>3.8605382194228845E-3</c:v>
                </c:pt>
                <c:pt idx="4216" formatCode="0.00%">
                  <c:v>3.7999806054625478E-3</c:v>
                </c:pt>
                <c:pt idx="4217" formatCode="0.00%">
                  <c:v>3.81820741904626E-3</c:v>
                </c:pt>
                <c:pt idx="4218" formatCode="0.00%">
                  <c:v>3.8340782266647264E-3</c:v>
                </c:pt>
                <c:pt idx="4219" formatCode="0.00%">
                  <c:v>3.8362650348150017E-3</c:v>
                </c:pt>
                <c:pt idx="4220" formatCode="0.00%">
                  <c:v>3.9748176215559285E-3</c:v>
                </c:pt>
                <c:pt idx="4221" formatCode="0.00%">
                  <c:v>3.993885012751705E-3</c:v>
                </c:pt>
                <c:pt idx="4222" formatCode="0.00%">
                  <c:v>3.9592549322477293E-3</c:v>
                </c:pt>
                <c:pt idx="4223" formatCode="0.00%">
                  <c:v>3.9763051163531106E-3</c:v>
                </c:pt>
                <c:pt idx="4224" formatCode="0.00%">
                  <c:v>3.9673675288941224E-3</c:v>
                </c:pt>
                <c:pt idx="4225" formatCode="0.00%">
                  <c:v>3.9558538741936832E-3</c:v>
                </c:pt>
                <c:pt idx="4226" formatCode="0.00%">
                  <c:v>3.9576610392328283E-3</c:v>
                </c:pt>
                <c:pt idx="4227" formatCode="0.00%">
                  <c:v>3.9861108301648841E-3</c:v>
                </c:pt>
                <c:pt idx="4228" formatCode="0.00%">
                  <c:v>3.9815598493632559E-3</c:v>
                </c:pt>
                <c:pt idx="4229" formatCode="0.00%">
                  <c:v>3.9847374423843795E-3</c:v>
                </c:pt>
                <c:pt idx="4230" formatCode="0.00%">
                  <c:v>4.1163217550461116E-3</c:v>
                </c:pt>
                <c:pt idx="4231" formatCode="0.00%">
                  <c:v>4.1246592518291766E-3</c:v>
                </c:pt>
                <c:pt idx="4232" formatCode="0.00%">
                  <c:v>4.1349761464143705E-3</c:v>
                </c:pt>
                <c:pt idx="4233" formatCode="0.00%">
                  <c:v>4.1360625286408388E-3</c:v>
                </c:pt>
                <c:pt idx="4234" formatCode="0.00%">
                  <c:v>4.1454756932294869E-3</c:v>
                </c:pt>
                <c:pt idx="4235" formatCode="0.00%">
                  <c:v>4.1866607322215438E-3</c:v>
                </c:pt>
                <c:pt idx="4236" formatCode="0.00%">
                  <c:v>4.1828388180443297E-3</c:v>
                </c:pt>
                <c:pt idx="4237" formatCode="0.00%">
                  <c:v>4.1535910965649486E-3</c:v>
                </c:pt>
                <c:pt idx="4238" formatCode="0.00%">
                  <c:v>4.1535236136718348E-3</c:v>
                </c:pt>
                <c:pt idx="4239" formatCode="0.00%">
                  <c:v>4.138809083197777E-3</c:v>
                </c:pt>
                <c:pt idx="4240" formatCode="0.00%">
                  <c:v>4.1227814202612779E-3</c:v>
                </c:pt>
                <c:pt idx="4241" formatCode="0.00%">
                  <c:v>4.108538442910167E-3</c:v>
                </c:pt>
                <c:pt idx="4242" formatCode="0.00%">
                  <c:v>4.1419546774298082E-3</c:v>
                </c:pt>
                <c:pt idx="4243" formatCode="0.00%">
                  <c:v>4.1639813836501522E-3</c:v>
                </c:pt>
                <c:pt idx="4244" formatCode="0.00%">
                  <c:v>4.2113909129762525E-3</c:v>
                </c:pt>
                <c:pt idx="4245" formatCode="0.00%">
                  <c:v>4.2125835871840416E-3</c:v>
                </c:pt>
                <c:pt idx="4246" formatCode="0.00%">
                  <c:v>4.2130834122185764E-3</c:v>
                </c:pt>
                <c:pt idx="4247" formatCode="0.00%">
                  <c:v>4.2161724700154057E-3</c:v>
                </c:pt>
                <c:pt idx="4248" formatCode="0.00%">
                  <c:v>4.274305619707694E-3</c:v>
                </c:pt>
                <c:pt idx="4249" formatCode="0.00%">
                  <c:v>4.2653772784931425E-3</c:v>
                </c:pt>
                <c:pt idx="4250" formatCode="0.00%">
                  <c:v>4.3157147690241864E-3</c:v>
                </c:pt>
                <c:pt idx="4251" formatCode="0.00%">
                  <c:v>4.2953893837064938E-3</c:v>
                </c:pt>
                <c:pt idx="4252" formatCode="0.00%">
                  <c:v>4.2844054427128853E-3</c:v>
                </c:pt>
                <c:pt idx="4253" formatCode="0.00%">
                  <c:v>4.3473006200340052E-3</c:v>
                </c:pt>
                <c:pt idx="4254" formatCode="0.00%">
                  <c:v>4.3459486254176626E-3</c:v>
                </c:pt>
                <c:pt idx="4255" formatCode="0.00%">
                  <c:v>4.3405148791171421E-3</c:v>
                </c:pt>
                <c:pt idx="4256" formatCode="0.00%">
                  <c:v>4.3437459868993448E-3</c:v>
                </c:pt>
                <c:pt idx="4257" formatCode="0.00%">
                  <c:v>4.3441151175002135E-3</c:v>
                </c:pt>
                <c:pt idx="4258" formatCode="0.00%">
                  <c:v>4.3671809128656494E-3</c:v>
                </c:pt>
                <c:pt idx="4259" formatCode="0.00%">
                  <c:v>4.3565257784897796E-3</c:v>
                </c:pt>
                <c:pt idx="4260" formatCode="0.00%">
                  <c:v>4.323204423736406E-3</c:v>
                </c:pt>
                <c:pt idx="4261" formatCode="0.00%">
                  <c:v>4.3250018185724583E-3</c:v>
                </c:pt>
                <c:pt idx="4262" formatCode="0.00%">
                  <c:v>4.3486668006172714E-3</c:v>
                </c:pt>
                <c:pt idx="4263" formatCode="0.00%">
                  <c:v>4.3717040679648704E-3</c:v>
                </c:pt>
                <c:pt idx="4264" formatCode="0.00%">
                  <c:v>4.3958763313371417E-3</c:v>
                </c:pt>
                <c:pt idx="4265" formatCode="0.00%">
                  <c:v>3.959071230311105E-3</c:v>
                </c:pt>
                <c:pt idx="4266" formatCode="0.00%">
                  <c:v>3.9619274707527654E-3</c:v>
                </c:pt>
                <c:pt idx="4267" formatCode="0.00%">
                  <c:v>3.9623231341787898E-3</c:v>
                </c:pt>
                <c:pt idx="4268" formatCode="0.00%">
                  <c:v>3.9550056216555024E-3</c:v>
                </c:pt>
                <c:pt idx="4269" formatCode="0.00%">
                  <c:v>3.951493004990661E-3</c:v>
                </c:pt>
                <c:pt idx="4270" formatCode="0.00%">
                  <c:v>3.9688774530395078E-3</c:v>
                </c:pt>
                <c:pt idx="4271" formatCode="0.00%">
                  <c:v>4.0350744592792687E-3</c:v>
                </c:pt>
                <c:pt idx="4272" formatCode="0.00%">
                  <c:v>4.0418181836993604E-3</c:v>
                </c:pt>
                <c:pt idx="4273" formatCode="0.00%">
                  <c:v>4.025995418857016E-3</c:v>
                </c:pt>
                <c:pt idx="4274" formatCode="0.00%">
                  <c:v>4.022673475097386E-3</c:v>
                </c:pt>
                <c:pt idx="4275" formatCode="0.00%">
                  <c:v>4.0366605427494973E-3</c:v>
                </c:pt>
                <c:pt idx="4276" formatCode="0.00%">
                  <c:v>4.1408506236219386E-3</c:v>
                </c:pt>
                <c:pt idx="4277" formatCode="0.00%">
                  <c:v>4.1338786878501281E-3</c:v>
                </c:pt>
                <c:pt idx="4278" formatCode="0.00%">
                  <c:v>4.053282969944132E-3</c:v>
                </c:pt>
                <c:pt idx="4279" formatCode="0.00%">
                  <c:v>4.0312472455167527E-3</c:v>
                </c:pt>
                <c:pt idx="4280" formatCode="0.00%">
                  <c:v>4.0420772300796028E-3</c:v>
                </c:pt>
                <c:pt idx="4281" formatCode="0.00%">
                  <c:v>4.0065807902182216E-3</c:v>
                </c:pt>
                <c:pt idx="4282" formatCode="0.00%">
                  <c:v>3.9742106127840758E-3</c:v>
                </c:pt>
                <c:pt idx="4283" formatCode="0.00%">
                  <c:v>3.9694919626823925E-3</c:v>
                </c:pt>
                <c:pt idx="4284" formatCode="0.00%">
                  <c:v>3.9186952212764883E-3</c:v>
                </c:pt>
                <c:pt idx="4285" formatCode="0.00%">
                  <c:v>3.7816349188651791E-3</c:v>
                </c:pt>
                <c:pt idx="4286" formatCode="0.00%">
                  <c:v>3.7784853406536024E-3</c:v>
                </c:pt>
                <c:pt idx="4287" formatCode="0.00%">
                  <c:v>3.7073150970793646E-3</c:v>
                </c:pt>
                <c:pt idx="4288" formatCode="0.00%">
                  <c:v>3.7046577297628371E-3</c:v>
                </c:pt>
                <c:pt idx="4289" formatCode="0.00%">
                  <c:v>3.7174890258586859E-3</c:v>
                </c:pt>
                <c:pt idx="4290" formatCode="0.00%">
                  <c:v>3.6295958830295013E-3</c:v>
                </c:pt>
                <c:pt idx="4291" formatCode="0.00%">
                  <c:v>3.6520475108259495E-3</c:v>
                </c:pt>
                <c:pt idx="4292" formatCode="0.00%">
                  <c:v>3.6434106824943906E-3</c:v>
                </c:pt>
                <c:pt idx="4293" formatCode="0.00%">
                  <c:v>3.6421928151959288E-3</c:v>
                </c:pt>
                <c:pt idx="4294" formatCode="0.00%">
                  <c:v>3.6469820407034614E-3</c:v>
                </c:pt>
                <c:pt idx="4295" formatCode="0.00%">
                  <c:v>3.6480631618847521E-3</c:v>
                </c:pt>
                <c:pt idx="4296" formatCode="0.00%">
                  <c:v>3.6309499803203003E-3</c:v>
                </c:pt>
                <c:pt idx="4297" formatCode="0.00%">
                  <c:v>3.748514608049652E-3</c:v>
                </c:pt>
                <c:pt idx="4298" formatCode="0.00%">
                  <c:v>3.7256754214149805E-3</c:v>
                </c:pt>
                <c:pt idx="4299" formatCode="0.00%">
                  <c:v>3.685066884572194E-3</c:v>
                </c:pt>
                <c:pt idx="4300" formatCode="0.00%">
                  <c:v>3.6903018632709877E-3</c:v>
                </c:pt>
                <c:pt idx="4301" formatCode="0.00%">
                  <c:v>3.6899120811867414E-3</c:v>
                </c:pt>
                <c:pt idx="4302" formatCode="0.00%">
                  <c:v>3.6544889129898565E-3</c:v>
                </c:pt>
                <c:pt idx="4303" formatCode="0.00%">
                  <c:v>3.6528079617312043E-3</c:v>
                </c:pt>
                <c:pt idx="4304" formatCode="0.00%">
                  <c:v>3.6842377199569672E-3</c:v>
                </c:pt>
                <c:pt idx="4305" formatCode="0.00%">
                  <c:v>3.7048531488508216E-3</c:v>
                </c:pt>
                <c:pt idx="4306" formatCode="0.00%">
                  <c:v>3.6792486811436584E-3</c:v>
                </c:pt>
                <c:pt idx="4307" formatCode="0.00%">
                  <c:v>3.671414678797072E-3</c:v>
                </c:pt>
                <c:pt idx="4308" formatCode="0.00%">
                  <c:v>3.671395541732932E-3</c:v>
                </c:pt>
                <c:pt idx="4309" formatCode="0.00%">
                  <c:v>3.6650992935328384E-3</c:v>
                </c:pt>
                <c:pt idx="4310" formatCode="0.00%">
                  <c:v>3.6618244652527089E-3</c:v>
                </c:pt>
                <c:pt idx="4311" formatCode="0.00%">
                  <c:v>3.6780735415945336E-3</c:v>
                </c:pt>
                <c:pt idx="4312" formatCode="0.00%">
                  <c:v>3.6779264872923191E-3</c:v>
                </c:pt>
                <c:pt idx="4313" formatCode="0.00%">
                  <c:v>3.6029964187940626E-3</c:v>
                </c:pt>
                <c:pt idx="4314" formatCode="0.00%">
                  <c:v>3.5438288469366499E-3</c:v>
                </c:pt>
                <c:pt idx="4315" formatCode="0.00%">
                  <c:v>3.5277322171508169E-3</c:v>
                </c:pt>
                <c:pt idx="4316" formatCode="0.00%">
                  <c:v>3.5236078433181616E-3</c:v>
                </c:pt>
                <c:pt idx="4317" formatCode="0.00%">
                  <c:v>3.5173837330118377E-3</c:v>
                </c:pt>
                <c:pt idx="4318" formatCode="0.00%">
                  <c:v>3.474691901421658E-3</c:v>
                </c:pt>
                <c:pt idx="4319" formatCode="0.00%">
                  <c:v>3.4864303269697208E-3</c:v>
                </c:pt>
                <c:pt idx="4320" formatCode="0.00%">
                  <c:v>3.483562932359215E-3</c:v>
                </c:pt>
                <c:pt idx="4321" formatCode="0.00%">
                  <c:v>3.4875354088109208E-3</c:v>
                </c:pt>
                <c:pt idx="4322" formatCode="0.00%">
                  <c:v>3.3754024262308852E-3</c:v>
                </c:pt>
                <c:pt idx="4323" formatCode="0.00%">
                  <c:v>3.3748045514127595E-3</c:v>
                </c:pt>
                <c:pt idx="4324" formatCode="0.00%">
                  <c:v>3.3525191743807442E-3</c:v>
                </c:pt>
                <c:pt idx="4325" formatCode="0.00%">
                  <c:v>3.3628160799100918E-3</c:v>
                </c:pt>
                <c:pt idx="4326" formatCode="0.00%">
                  <c:v>3.3637708672435568E-3</c:v>
                </c:pt>
                <c:pt idx="4327" formatCode="0.00%">
                  <c:v>3.3061658787013268E-3</c:v>
                </c:pt>
                <c:pt idx="4328" formatCode="0.00%">
                  <c:v>3.2868175970961477E-3</c:v>
                </c:pt>
                <c:pt idx="4329" formatCode="0.00%">
                  <c:v>3.2650241856950757E-3</c:v>
                </c:pt>
                <c:pt idx="4330" formatCode="0.00%">
                  <c:v>3.310398120015455E-3</c:v>
                </c:pt>
                <c:pt idx="4331" formatCode="0.00%">
                  <c:v>3.2890469422675248E-3</c:v>
                </c:pt>
                <c:pt idx="4332" formatCode="0.00%">
                  <c:v>3.2196873259958091E-3</c:v>
                </c:pt>
                <c:pt idx="4333" formatCode="0.00%">
                  <c:v>3.2189341560791458E-3</c:v>
                </c:pt>
                <c:pt idx="4334" formatCode="0.00%">
                  <c:v>3.2067401959407008E-3</c:v>
                </c:pt>
                <c:pt idx="4335" formatCode="0.00%">
                  <c:v>3.2098630699307004E-3</c:v>
                </c:pt>
                <c:pt idx="4336" formatCode="0.00%">
                  <c:v>3.2050566847390306E-3</c:v>
                </c:pt>
                <c:pt idx="4337" formatCode="0.00%">
                  <c:v>3.1030802919395362E-3</c:v>
                </c:pt>
                <c:pt idx="4338" formatCode="0.00%">
                  <c:v>3.0784363372841229E-3</c:v>
                </c:pt>
                <c:pt idx="4339" formatCode="0.00%">
                  <c:v>3.1080086200349528E-3</c:v>
                </c:pt>
                <c:pt idx="4340" formatCode="0.00%">
                  <c:v>3.080370306200177E-3</c:v>
                </c:pt>
                <c:pt idx="4341" formatCode="0.00%">
                  <c:v>3.046294192733735E-3</c:v>
                </c:pt>
                <c:pt idx="4342" formatCode="0.00%">
                  <c:v>3.0353414800494659E-3</c:v>
                </c:pt>
                <c:pt idx="4343" formatCode="0.00%">
                  <c:v>3.0331258096450223E-3</c:v>
                </c:pt>
                <c:pt idx="4344" formatCode="0.00%">
                  <c:v>3.0211200423421545E-3</c:v>
                </c:pt>
                <c:pt idx="4345" formatCode="0.00%">
                  <c:v>3.0078295743154529E-3</c:v>
                </c:pt>
                <c:pt idx="4346" formatCode="0.00%">
                  <c:v>2.9649301763854576E-3</c:v>
                </c:pt>
                <c:pt idx="4347" formatCode="0.00%">
                  <c:v>3.126849385623489E-3</c:v>
                </c:pt>
                <c:pt idx="4348" formatCode="0.00%">
                  <c:v>3.1303438326498612E-3</c:v>
                </c:pt>
                <c:pt idx="4349" formatCode="0.00%">
                  <c:v>3.1437159697186405E-3</c:v>
                </c:pt>
                <c:pt idx="4350" formatCode="0.00%">
                  <c:v>3.0986056173216737E-3</c:v>
                </c:pt>
                <c:pt idx="4351" formatCode="0.00%">
                  <c:v>3.0742712261568744E-3</c:v>
                </c:pt>
                <c:pt idx="4352" formatCode="0.00%">
                  <c:v>3.0632854974716583E-3</c:v>
                </c:pt>
                <c:pt idx="4353" formatCode="0.00%">
                  <c:v>3.0727245327102672E-3</c:v>
                </c:pt>
                <c:pt idx="4354" formatCode="0.00%">
                  <c:v>3.08070347271437E-3</c:v>
                </c:pt>
                <c:pt idx="4355" formatCode="0.00%">
                  <c:v>3.06862619784894E-3</c:v>
                </c:pt>
                <c:pt idx="4356" formatCode="0.00%">
                  <c:v>3.0702376783927916E-3</c:v>
                </c:pt>
                <c:pt idx="4357" formatCode="0.00%">
                  <c:v>3.1460894117541702E-3</c:v>
                </c:pt>
                <c:pt idx="4358" formatCode="0.00%">
                  <c:v>3.2330048684407423E-3</c:v>
                </c:pt>
                <c:pt idx="4359" formatCode="0.00%">
                  <c:v>3.2361771805350988E-3</c:v>
                </c:pt>
                <c:pt idx="4360" formatCode="0.00%">
                  <c:v>3.1478916952012211E-3</c:v>
                </c:pt>
                <c:pt idx="4361" formatCode="0.00%">
                  <c:v>3.1588452812106888E-3</c:v>
                </c:pt>
                <c:pt idx="4362" formatCode="0.00%">
                  <c:v>3.1456613122792763E-3</c:v>
                </c:pt>
                <c:pt idx="4363" formatCode="0.00%">
                  <c:v>3.1446150351678685E-3</c:v>
                </c:pt>
                <c:pt idx="4364" formatCode="0.00%">
                  <c:v>3.1768670389735743E-3</c:v>
                </c:pt>
                <c:pt idx="4365" formatCode="0.00%">
                  <c:v>3.1454269833030221E-3</c:v>
                </c:pt>
                <c:pt idx="4366" formatCode="0.00%">
                  <c:v>3.1374081373303705E-3</c:v>
                </c:pt>
                <c:pt idx="4367" formatCode="0.00%">
                  <c:v>5.5916582133338603E-3</c:v>
                </c:pt>
                <c:pt idx="4368" formatCode="0.00%">
                  <c:v>5.5873104769256776E-3</c:v>
                </c:pt>
                <c:pt idx="4369" formatCode="0.00%">
                  <c:v>5.5560149292072369E-3</c:v>
                </c:pt>
                <c:pt idx="4370" formatCode="0.00%">
                  <c:v>5.5455921281199541E-3</c:v>
                </c:pt>
                <c:pt idx="4371" formatCode="0.00%">
                  <c:v>5.5356568950750591E-3</c:v>
                </c:pt>
                <c:pt idx="4372" formatCode="0.00%">
                  <c:v>5.5356125482122348E-3</c:v>
                </c:pt>
                <c:pt idx="4373" formatCode="0.00%">
                  <c:v>5.4918397745412351E-3</c:v>
                </c:pt>
                <c:pt idx="4374" formatCode="0.00%">
                  <c:v>5.4286065882052231E-3</c:v>
                </c:pt>
                <c:pt idx="4375" formatCode="0.00%">
                  <c:v>5.4224125094370183E-3</c:v>
                </c:pt>
                <c:pt idx="4376" formatCode="0.00%">
                  <c:v>5.4221202293048172E-3</c:v>
                </c:pt>
                <c:pt idx="4377" formatCode="0.00%">
                  <c:v>5.3842226226945428E-3</c:v>
                </c:pt>
                <c:pt idx="4378" formatCode="0.00%">
                  <c:v>5.37951393789593E-3</c:v>
                </c:pt>
                <c:pt idx="4379" formatCode="0.00%">
                  <c:v>5.2121068859938904E-3</c:v>
                </c:pt>
                <c:pt idx="4380" formatCode="0.00%">
                  <c:v>5.2106284909840955E-3</c:v>
                </c:pt>
                <c:pt idx="4381" formatCode="0.00%">
                  <c:v>5.1946005952327699E-3</c:v>
                </c:pt>
                <c:pt idx="4382" formatCode="0.00%">
                  <c:v>5.1374819918542543E-3</c:v>
                </c:pt>
                <c:pt idx="4383" formatCode="0.00%">
                  <c:v>5.0462153429724002E-3</c:v>
                </c:pt>
                <c:pt idx="4384" formatCode="0.00%">
                  <c:v>5.0301778349813031E-3</c:v>
                </c:pt>
                <c:pt idx="4385" formatCode="0.00%">
                  <c:v>4.9214524075254819E-3</c:v>
                </c:pt>
                <c:pt idx="4386" formatCode="0.00%">
                  <c:v>4.932629289271382E-3</c:v>
                </c:pt>
                <c:pt idx="4387" formatCode="0.00%">
                  <c:v>5.0387044126004484E-3</c:v>
                </c:pt>
                <c:pt idx="4388" formatCode="0.00%">
                  <c:v>5.0052066231331335E-3</c:v>
                </c:pt>
                <c:pt idx="4389" formatCode="0.00%">
                  <c:v>4.9827414789256307E-3</c:v>
                </c:pt>
                <c:pt idx="4390" formatCode="0.00%">
                  <c:v>4.9914747693994357E-3</c:v>
                </c:pt>
                <c:pt idx="4391" formatCode="0.00%">
                  <c:v>4.9940687261924438E-3</c:v>
                </c:pt>
                <c:pt idx="4392" formatCode="0.00%">
                  <c:v>4.8904767173554992E-3</c:v>
                </c:pt>
                <c:pt idx="4393" formatCode="0.00%">
                  <c:v>4.9476420539223478E-3</c:v>
                </c:pt>
                <c:pt idx="4394" formatCode="0.00%">
                  <c:v>4.9423939965676615E-3</c:v>
                </c:pt>
                <c:pt idx="4395" formatCode="0.00%">
                  <c:v>4.9936458731837975E-3</c:v>
                </c:pt>
                <c:pt idx="4396" formatCode="0.00%">
                  <c:v>4.9757691494974401E-3</c:v>
                </c:pt>
                <c:pt idx="4397" formatCode="0.00%">
                  <c:v>4.9588005694515998E-3</c:v>
                </c:pt>
                <c:pt idx="4398" formatCode="0.00%">
                  <c:v>4.9594142771378635E-3</c:v>
                </c:pt>
                <c:pt idx="4399" formatCode="0.00%">
                  <c:v>4.949323442325626E-3</c:v>
                </c:pt>
                <c:pt idx="4400" formatCode="0.00%">
                  <c:v>4.9536020758313495E-3</c:v>
                </c:pt>
                <c:pt idx="4401" formatCode="0.00%">
                  <c:v>4.9631208477072079E-3</c:v>
                </c:pt>
                <c:pt idx="4402" formatCode="0.00%">
                  <c:v>4.9989861525058348E-3</c:v>
                </c:pt>
                <c:pt idx="4403" formatCode="0.00%">
                  <c:v>4.9912844342051531E-3</c:v>
                </c:pt>
                <c:pt idx="4404" formatCode="0.00%">
                  <c:v>4.9667100572390113E-3</c:v>
                </c:pt>
                <c:pt idx="4405" formatCode="0.00%">
                  <c:v>4.9701162444081501E-3</c:v>
                </c:pt>
                <c:pt idx="4406" formatCode="0.00%">
                  <c:v>4.9192254248370711E-3</c:v>
                </c:pt>
                <c:pt idx="4407" formatCode="0.00%">
                  <c:v>4.9187097690484571E-3</c:v>
                </c:pt>
                <c:pt idx="4408" formatCode="0.00%">
                  <c:v>4.9287524787557102E-3</c:v>
                </c:pt>
                <c:pt idx="4409" formatCode="0.00%">
                  <c:v>4.9350368837351478E-3</c:v>
                </c:pt>
                <c:pt idx="4410" formatCode="0.00%">
                  <c:v>4.903254032513113E-3</c:v>
                </c:pt>
                <c:pt idx="4411" formatCode="0.00%">
                  <c:v>4.9126101396584805E-3</c:v>
                </c:pt>
                <c:pt idx="4412" formatCode="0.00%">
                  <c:v>4.9226485178148795E-3</c:v>
                </c:pt>
                <c:pt idx="4413" formatCode="0.00%">
                  <c:v>4.983419779464468E-3</c:v>
                </c:pt>
                <c:pt idx="4414" formatCode="0.00%">
                  <c:v>4.9675937005023499E-3</c:v>
                </c:pt>
                <c:pt idx="4415" formatCode="0.00%">
                  <c:v>4.956996910494036E-3</c:v>
                </c:pt>
                <c:pt idx="4416" formatCode="0.00%">
                  <c:v>4.9638138198117472E-3</c:v>
                </c:pt>
                <c:pt idx="4417" formatCode="0.00%">
                  <c:v>5.3879134681507172E-3</c:v>
                </c:pt>
                <c:pt idx="4418" formatCode="0.00%">
                  <c:v>5.311013153772734E-3</c:v>
                </c:pt>
                <c:pt idx="4419" formatCode="0.00%">
                  <c:v>5.267897266352458E-3</c:v>
                </c:pt>
                <c:pt idx="4420" formatCode="0.00%">
                  <c:v>5.2557665789231614E-3</c:v>
                </c:pt>
                <c:pt idx="4421" formatCode="0.00%">
                  <c:v>5.2557680623170101E-3</c:v>
                </c:pt>
                <c:pt idx="4422" formatCode="0.00%">
                  <c:v>5.2445422919507149E-3</c:v>
                </c:pt>
                <c:pt idx="4423" formatCode="0.00%">
                  <c:v>5.2650409583005729E-3</c:v>
                </c:pt>
                <c:pt idx="4424" formatCode="0.00%">
                  <c:v>5.2464914184159987E-3</c:v>
                </c:pt>
                <c:pt idx="4425" formatCode="0.00%">
                  <c:v>5.2211112860347138E-3</c:v>
                </c:pt>
                <c:pt idx="4426" formatCode="0.00%">
                  <c:v>5.2058667785754402E-3</c:v>
                </c:pt>
                <c:pt idx="4427" formatCode="0.00%">
                  <c:v>5.2034544806458527E-3</c:v>
                </c:pt>
                <c:pt idx="4428" formatCode="0.00%">
                  <c:v>5.1628115009769091E-3</c:v>
                </c:pt>
                <c:pt idx="4429" formatCode="0.00%">
                  <c:v>5.2572150639927963E-3</c:v>
                </c:pt>
                <c:pt idx="4430" formatCode="0.00%">
                  <c:v>5.2568871542530184E-3</c:v>
                </c:pt>
                <c:pt idx="4431" formatCode="0.00%">
                  <c:v>5.2603162173856383E-3</c:v>
                </c:pt>
                <c:pt idx="4432" formatCode="0.00%">
                  <c:v>5.256444227578129E-3</c:v>
                </c:pt>
                <c:pt idx="4433" formatCode="0.00%">
                  <c:v>5.2441069090570121E-3</c:v>
                </c:pt>
                <c:pt idx="4434" formatCode="0.00%">
                  <c:v>5.2192696108656934E-3</c:v>
                </c:pt>
                <c:pt idx="4435" formatCode="0.00%">
                  <c:v>5.0737941769195792E-3</c:v>
                </c:pt>
                <c:pt idx="4436" formatCode="0.00%">
                  <c:v>5.0806125766698976E-3</c:v>
                </c:pt>
                <c:pt idx="4437" formatCode="0.00%">
                  <c:v>4.9870121554376826E-3</c:v>
                </c:pt>
                <c:pt idx="4438" formatCode="0.00%">
                  <c:v>5.0088662143416667E-3</c:v>
                </c:pt>
                <c:pt idx="4439" formatCode="0.00%">
                  <c:v>5.019156053430035E-3</c:v>
                </c:pt>
                <c:pt idx="4440" formatCode="0.00%">
                  <c:v>5.0143872210491151E-3</c:v>
                </c:pt>
                <c:pt idx="4441" formatCode="0.00%">
                  <c:v>5.0050912021449394E-3</c:v>
                </c:pt>
                <c:pt idx="4442" formatCode="0.00%">
                  <c:v>5.0057640532976087E-3</c:v>
                </c:pt>
                <c:pt idx="4443" formatCode="0.00%">
                  <c:v>4.9983425499414702E-3</c:v>
                </c:pt>
                <c:pt idx="4444" formatCode="0.00%">
                  <c:v>5.006239281874908E-3</c:v>
                </c:pt>
                <c:pt idx="4445" formatCode="0.00%">
                  <c:v>4.9847798105701092E-3</c:v>
                </c:pt>
                <c:pt idx="4446" formatCode="0.00%">
                  <c:v>5.0067020492303334E-3</c:v>
                </c:pt>
                <c:pt idx="4447" formatCode="0.00%">
                  <c:v>5.0098837032621218E-3</c:v>
                </c:pt>
                <c:pt idx="4448" formatCode="0.00%">
                  <c:v>5.0178961666046719E-3</c:v>
                </c:pt>
                <c:pt idx="4449" formatCode="0.00%">
                  <c:v>4.9603650288289371E-3</c:v>
                </c:pt>
                <c:pt idx="4450" formatCode="0.00%">
                  <c:v>4.8110238305558335E-3</c:v>
                </c:pt>
                <c:pt idx="4451" formatCode="0.00%">
                  <c:v>4.8158372246257172E-3</c:v>
                </c:pt>
                <c:pt idx="4452" formatCode="0.00%">
                  <c:v>4.7550427180478826E-3</c:v>
                </c:pt>
                <c:pt idx="4453" formatCode="0.00%">
                  <c:v>4.7305818969837071E-3</c:v>
                </c:pt>
                <c:pt idx="4454" formatCode="0.00%">
                  <c:v>4.7521900346156852E-3</c:v>
                </c:pt>
                <c:pt idx="4455" formatCode="0.00%">
                  <c:v>5.0781795328357048E-3</c:v>
                </c:pt>
                <c:pt idx="4456" formatCode="0.00%">
                  <c:v>5.0568193272310623E-3</c:v>
                </c:pt>
                <c:pt idx="4457" formatCode="0.00%">
                  <c:v>5.0371102975106836E-3</c:v>
                </c:pt>
                <c:pt idx="4458" formatCode="0.00%">
                  <c:v>5.0107476445371488E-3</c:v>
                </c:pt>
                <c:pt idx="4459" formatCode="0.00%">
                  <c:v>4.898733178492154E-3</c:v>
                </c:pt>
                <c:pt idx="4460" formatCode="0.00%">
                  <c:v>4.8901763707561198E-3</c:v>
                </c:pt>
                <c:pt idx="4461" formatCode="0.00%">
                  <c:v>4.8713833694258371E-3</c:v>
                </c:pt>
                <c:pt idx="4462" formatCode="0.00%">
                  <c:v>4.8354537384736641E-3</c:v>
                </c:pt>
                <c:pt idx="4463" formatCode="0.00%">
                  <c:v>4.8336120957263584E-3</c:v>
                </c:pt>
                <c:pt idx="4464" formatCode="0.00%">
                  <c:v>4.7695641483648764E-3</c:v>
                </c:pt>
                <c:pt idx="4465" formatCode="0.00%">
                  <c:v>4.7459720517995935E-3</c:v>
                </c:pt>
                <c:pt idx="4466" formatCode="0.00%">
                  <c:v>4.5465961128541774E-3</c:v>
                </c:pt>
                <c:pt idx="4467" formatCode="0.00%">
                  <c:v>4.5416790560154387E-3</c:v>
                </c:pt>
                <c:pt idx="4468" formatCode="0.00%">
                  <c:v>4.5413457143664952E-3</c:v>
                </c:pt>
                <c:pt idx="4469" formatCode="0.00%">
                  <c:v>4.5340244898478543E-3</c:v>
                </c:pt>
                <c:pt idx="4470" formatCode="0.00%">
                  <c:v>4.5395381902692267E-3</c:v>
                </c:pt>
                <c:pt idx="4471" formatCode="0.00%">
                  <c:v>4.5470041925965571E-3</c:v>
                </c:pt>
                <c:pt idx="4472" formatCode="0.00%">
                  <c:v>4.4316397540692665E-3</c:v>
                </c:pt>
                <c:pt idx="4473" formatCode="0.00%">
                  <c:v>4.3943359453280269E-3</c:v>
                </c:pt>
                <c:pt idx="4474" formatCode="0.00%">
                  <c:v>4.4100333598731459E-3</c:v>
                </c:pt>
                <c:pt idx="4475" formatCode="0.00%">
                  <c:v>4.3998066490332603E-3</c:v>
                </c:pt>
                <c:pt idx="4476" formatCode="0.00%">
                  <c:v>4.2515617527521046E-3</c:v>
                </c:pt>
                <c:pt idx="4477" formatCode="0.00%">
                  <c:v>4.2441216503788411E-3</c:v>
                </c:pt>
                <c:pt idx="4478" formatCode="0.00%">
                  <c:v>4.2516150227575183E-3</c:v>
                </c:pt>
                <c:pt idx="4479" formatCode="0.00%">
                  <c:v>4.255250283904416E-3</c:v>
                </c:pt>
                <c:pt idx="4480" formatCode="0.00%">
                  <c:v>4.2690170507657423E-3</c:v>
                </c:pt>
                <c:pt idx="4481" formatCode="0.00%">
                  <c:v>4.2736342491912667E-3</c:v>
                </c:pt>
                <c:pt idx="4482" formatCode="0.00%">
                  <c:v>4.2337822449048483E-3</c:v>
                </c:pt>
                <c:pt idx="4483" formatCode="0.00%">
                  <c:v>4.2067359734204203E-3</c:v>
                </c:pt>
                <c:pt idx="4484" formatCode="0.00%">
                  <c:v>4.2055487866109291E-3</c:v>
                </c:pt>
                <c:pt idx="4485" formatCode="0.00%">
                  <c:v>4.2073971316431598E-3</c:v>
                </c:pt>
                <c:pt idx="4486" formatCode="0.00%">
                  <c:v>4.2119741996608125E-3</c:v>
                </c:pt>
                <c:pt idx="4487" formatCode="0.00%">
                  <c:v>4.2176932199955094E-3</c:v>
                </c:pt>
                <c:pt idx="4488" formatCode="0.00%">
                  <c:v>4.2179667115775157E-3</c:v>
                </c:pt>
                <c:pt idx="4489" formatCode="0.00%">
                  <c:v>4.2187655591513044E-3</c:v>
                </c:pt>
                <c:pt idx="4490" formatCode="0.00%">
                  <c:v>4.2169678268566269E-3</c:v>
                </c:pt>
                <c:pt idx="4491" formatCode="0.00%">
                  <c:v>4.2208147109049562E-3</c:v>
                </c:pt>
                <c:pt idx="4492" formatCode="0.00%">
                  <c:v>4.1661509071801266E-3</c:v>
                </c:pt>
                <c:pt idx="4493" formatCode="0.00%">
                  <c:v>4.1520507034861175E-3</c:v>
                </c:pt>
                <c:pt idx="4494" formatCode="0.00%">
                  <c:v>4.1328686110879663E-3</c:v>
                </c:pt>
                <c:pt idx="4495" formatCode="0.00%">
                  <c:v>4.1575155156755965E-3</c:v>
                </c:pt>
                <c:pt idx="4496" formatCode="0.00%">
                  <c:v>4.1770586505981075E-3</c:v>
                </c:pt>
                <c:pt idx="4497" formatCode="0.00%">
                  <c:v>4.1540749226049375E-3</c:v>
                </c:pt>
                <c:pt idx="4498" formatCode="0.00%">
                  <c:v>4.124299799600193E-3</c:v>
                </c:pt>
                <c:pt idx="4499" formatCode="0.00%">
                  <c:v>4.1091945477450507E-3</c:v>
                </c:pt>
                <c:pt idx="4500" formatCode="0.00%">
                  <c:v>4.0936221242671295E-3</c:v>
                </c:pt>
                <c:pt idx="4501" formatCode="0.00%">
                  <c:v>4.0492800835077759E-3</c:v>
                </c:pt>
                <c:pt idx="4502" formatCode="0.00%">
                  <c:v>4.045233149903571E-3</c:v>
                </c:pt>
                <c:pt idx="4503" formatCode="0.00%">
                  <c:v>3.8964309837067057E-3</c:v>
                </c:pt>
                <c:pt idx="4504" formatCode="0.00%">
                  <c:v>3.8475260570776278E-3</c:v>
                </c:pt>
                <c:pt idx="4505" formatCode="0.00%">
                  <c:v>2.4436665571618832E-3</c:v>
                </c:pt>
                <c:pt idx="4506" formatCode="0.00%">
                  <c:v>1.942644710213548E-3</c:v>
                </c:pt>
                <c:pt idx="4507" formatCode="0.00%">
                  <c:v>1.9456013595726546E-3</c:v>
                </c:pt>
                <c:pt idx="4508" formatCode="0.00%">
                  <c:v>1.8305073715352699E-3</c:v>
                </c:pt>
                <c:pt idx="4509" formatCode="0.00%">
                  <c:v>1.8188401990604612E-3</c:v>
                </c:pt>
                <c:pt idx="4510" formatCode="0.00%">
                  <c:v>1.7132064905123409E-3</c:v>
                </c:pt>
                <c:pt idx="4511" formatCode="0.00%">
                  <c:v>1.7188226972295398E-3</c:v>
                </c:pt>
                <c:pt idx="4512" formatCode="0.00%">
                  <c:v>1.7419319172471484E-3</c:v>
                </c:pt>
                <c:pt idx="4513" formatCode="0.00%">
                  <c:v>1.7193285000246007E-3</c:v>
                </c:pt>
                <c:pt idx="4514" formatCode="0.00%">
                  <c:v>1.654280180937287E-3</c:v>
                </c:pt>
                <c:pt idx="4515" formatCode="0.00%">
                  <c:v>1.6197550889862876E-3</c:v>
                </c:pt>
                <c:pt idx="4516" formatCode="0.00%">
                  <c:v>1.6449389367621421E-3</c:v>
                </c:pt>
                <c:pt idx="4517" formatCode="0.00%">
                  <c:v>1.4981024363731124E-3</c:v>
                </c:pt>
                <c:pt idx="4518" formatCode="0.00%">
                  <c:v>1.5021477315482479E-3</c:v>
                </c:pt>
                <c:pt idx="4519" formatCode="0.00%">
                  <c:v>1.488631202701117E-3</c:v>
                </c:pt>
                <c:pt idx="4520" formatCode="0.00%">
                  <c:v>1.4416267766866192E-3</c:v>
                </c:pt>
                <c:pt idx="4521" formatCode="0.00%">
                  <c:v>1.4004660808799446E-3</c:v>
                </c:pt>
                <c:pt idx="4522" formatCode="0.00%">
                  <c:v>1.4018676034613445E-3</c:v>
                </c:pt>
                <c:pt idx="4523" formatCode="0.00%">
                  <c:v>1.3953412820689771E-3</c:v>
                </c:pt>
                <c:pt idx="4524" formatCode="0.00%">
                  <c:v>1.3965636397521367E-3</c:v>
                </c:pt>
                <c:pt idx="4525" formatCode="0.00%">
                  <c:v>1.2850543313134288E-3</c:v>
                </c:pt>
                <c:pt idx="4526" formatCode="0.00%">
                  <c:v>1.2855472850974402E-3</c:v>
                </c:pt>
                <c:pt idx="4527" formatCode="0.00%">
                  <c:v>1.2816621623329659E-3</c:v>
                </c:pt>
                <c:pt idx="4528" formatCode="0.00%">
                  <c:v>1.3134210131710601E-3</c:v>
                </c:pt>
                <c:pt idx="4529" formatCode="0.00%">
                  <c:v>1.2600061230481213E-3</c:v>
                </c:pt>
                <c:pt idx="4530" formatCode="0.00%">
                  <c:v>1.2443971033821478E-3</c:v>
                </c:pt>
                <c:pt idx="4531" formatCode="0.00%">
                  <c:v>1.2537745618164536E-3</c:v>
                </c:pt>
                <c:pt idx="4532" formatCode="0.00%">
                  <c:v>1.2350483199053443E-3</c:v>
                </c:pt>
                <c:pt idx="4533" formatCode="0.00%">
                  <c:v>1.2659874132677287E-3</c:v>
                </c:pt>
                <c:pt idx="4534" formatCode="0.00%">
                  <c:v>1.2644588156018564E-3</c:v>
                </c:pt>
                <c:pt idx="4535" formatCode="0.00%">
                  <c:v>1.3343193342486744E-3</c:v>
                </c:pt>
                <c:pt idx="4536" formatCode="0.00%">
                  <c:v>1.3065259633998801E-3</c:v>
                </c:pt>
                <c:pt idx="4537" formatCode="0.00%">
                  <c:v>1.2584092928440982E-3</c:v>
                </c:pt>
                <c:pt idx="4538" formatCode="0.00%">
                  <c:v>1.2491877494164305E-3</c:v>
                </c:pt>
                <c:pt idx="4539" formatCode="0.00%">
                  <c:v>1.2436927542465691E-3</c:v>
                </c:pt>
                <c:pt idx="4540" formatCode="0.00%">
                  <c:v>1.2440251486878114E-3</c:v>
                </c:pt>
                <c:pt idx="4541" formatCode="0.00%">
                  <c:v>1.2352068197640682E-3</c:v>
                </c:pt>
                <c:pt idx="4542" formatCode="0.00%">
                  <c:v>1.1833551178796302E-3</c:v>
                </c:pt>
                <c:pt idx="4543" formatCode="0.00%">
                  <c:v>1.1371348858182084E-3</c:v>
                </c:pt>
                <c:pt idx="4544" formatCode="0.00%">
                  <c:v>1.1377275276798736E-3</c:v>
                </c:pt>
                <c:pt idx="4545" formatCode="0.00%">
                  <c:v>1.0411550645474214E-3</c:v>
                </c:pt>
                <c:pt idx="4546" formatCode="0.00%">
                  <c:v>1.0355323520585477E-3</c:v>
                </c:pt>
                <c:pt idx="4547" formatCode="0.00%">
                  <c:v>1.0457527385791428E-3</c:v>
                </c:pt>
                <c:pt idx="4548" formatCode="0.00%">
                  <c:v>1.0067806712076716E-3</c:v>
                </c:pt>
                <c:pt idx="4549" formatCode="0.00%">
                  <c:v>1.0589680730115417E-3</c:v>
                </c:pt>
                <c:pt idx="4550" formatCode="0.00%">
                  <c:v>1.1822094663599403E-3</c:v>
                </c:pt>
                <c:pt idx="4551" formatCode="0.00%">
                  <c:v>1.1830639977893111E-3</c:v>
                </c:pt>
                <c:pt idx="4552" formatCode="0.00%">
                  <c:v>1.1912710026071027E-3</c:v>
                </c:pt>
                <c:pt idx="4553" formatCode="0.00%">
                  <c:v>1.147297974078601E-3</c:v>
                </c:pt>
                <c:pt idx="4554" formatCode="0.00%">
                  <c:v>1.1532586104123985E-3</c:v>
                </c:pt>
                <c:pt idx="4555" formatCode="0.00%">
                  <c:v>1.1275644524629917E-3</c:v>
                </c:pt>
                <c:pt idx="4556" formatCode="0.00%">
                  <c:v>3.9002898185403756E-3</c:v>
                </c:pt>
                <c:pt idx="4557" formatCode="0.00%">
                  <c:v>3.8876628164401586E-3</c:v>
                </c:pt>
                <c:pt idx="4558" formatCode="0.00%">
                  <c:v>3.8714629389601136E-3</c:v>
                </c:pt>
                <c:pt idx="4559" formatCode="0.00%">
                  <c:v>3.8800099419171105E-3</c:v>
                </c:pt>
                <c:pt idx="4560" formatCode="0.00%">
                  <c:v>3.8523073734416588E-3</c:v>
                </c:pt>
                <c:pt idx="4561" formatCode="0.00%">
                  <c:v>3.8659966900667746E-3</c:v>
                </c:pt>
                <c:pt idx="4562" formatCode="0.00%">
                  <c:v>3.8298737646761567E-3</c:v>
                </c:pt>
                <c:pt idx="4563" formatCode="0.00%">
                  <c:v>3.7892987150173647E-3</c:v>
                </c:pt>
                <c:pt idx="4564" formatCode="0.00%">
                  <c:v>3.7530172017331137E-3</c:v>
                </c:pt>
                <c:pt idx="4565" formatCode="0.00%">
                  <c:v>3.7299880071109993E-3</c:v>
                </c:pt>
                <c:pt idx="4566" formatCode="0.00%">
                  <c:v>3.7226334756459284E-3</c:v>
                </c:pt>
                <c:pt idx="4567" formatCode="0.00%">
                  <c:v>3.7291191742050839E-3</c:v>
                </c:pt>
                <c:pt idx="4568" formatCode="0.00%">
                  <c:v>3.7292602356272762E-3</c:v>
                </c:pt>
                <c:pt idx="4569" formatCode="0.00%">
                  <c:v>3.7284869169281754E-3</c:v>
                </c:pt>
                <c:pt idx="4570" formatCode="0.00%">
                  <c:v>3.7031335610396218E-3</c:v>
                </c:pt>
                <c:pt idx="4571" formatCode="0.00%">
                  <c:v>3.6458448854561933E-3</c:v>
                </c:pt>
                <c:pt idx="4572" formatCode="0.00%">
                  <c:v>3.6508586288833515E-3</c:v>
                </c:pt>
                <c:pt idx="4573" formatCode="0.00%">
                  <c:v>3.6483817679549488E-3</c:v>
                </c:pt>
                <c:pt idx="4574" formatCode="0.00%">
                  <c:v>3.6416102990017574E-3</c:v>
                </c:pt>
                <c:pt idx="4575" formatCode="0.00%">
                  <c:v>3.6756415590677438E-3</c:v>
                </c:pt>
                <c:pt idx="4576" formatCode="0.00%">
                  <c:v>3.6966616088687752E-3</c:v>
                </c:pt>
                <c:pt idx="4577" formatCode="0.00%">
                  <c:v>3.7193888274757551E-3</c:v>
                </c:pt>
                <c:pt idx="4578" formatCode="0.00%">
                  <c:v>3.7799502225994777E-3</c:v>
                </c:pt>
                <c:pt idx="4579" formatCode="0.00%">
                  <c:v>3.7894794158437606E-3</c:v>
                </c:pt>
                <c:pt idx="4580" formatCode="0.00%">
                  <c:v>3.8006879787422579E-3</c:v>
                </c:pt>
                <c:pt idx="4581" formatCode="0.00%">
                  <c:v>3.8045995091001636E-3</c:v>
                </c:pt>
                <c:pt idx="4582" formatCode="0.00%">
                  <c:v>3.8803152168374322E-3</c:v>
                </c:pt>
                <c:pt idx="4583" formatCode="0.00%">
                  <c:v>3.8860533814241913E-3</c:v>
                </c:pt>
                <c:pt idx="4584" formatCode="0.00%">
                  <c:v>3.9052060573834743E-3</c:v>
                </c:pt>
                <c:pt idx="4585" formatCode="0.00%">
                  <c:v>3.9383821513508631E-3</c:v>
                </c:pt>
                <c:pt idx="4586" formatCode="0.00%">
                  <c:v>3.9015020270351183E-3</c:v>
                </c:pt>
                <c:pt idx="4587" formatCode="0.00%">
                  <c:v>3.8960946693402804E-3</c:v>
                </c:pt>
                <c:pt idx="4588" formatCode="0.00%">
                  <c:v>3.8975361093081355E-3</c:v>
                </c:pt>
                <c:pt idx="4589" formatCode="0.00%">
                  <c:v>3.9212239953778788E-3</c:v>
                </c:pt>
                <c:pt idx="4590" formatCode="0.00%">
                  <c:v>3.9121310342225026E-3</c:v>
                </c:pt>
                <c:pt idx="4591" formatCode="0.00%">
                  <c:v>1.1616303847694978E-3</c:v>
                </c:pt>
                <c:pt idx="4592" formatCode="0.00%">
                  <c:v>1.145601292678277E-3</c:v>
                </c:pt>
                <c:pt idx="4593" formatCode="0.00%">
                  <c:v>1.0993175743352589E-3</c:v>
                </c:pt>
                <c:pt idx="4594" formatCode="0.00%">
                  <c:v>1.0499992021326919E-3</c:v>
                </c:pt>
                <c:pt idx="4595" formatCode="0.00%">
                  <c:v>1.0337438805476454E-3</c:v>
                </c:pt>
                <c:pt idx="4596" formatCode="0.00%">
                  <c:v>1.0292058827963552E-3</c:v>
                </c:pt>
                <c:pt idx="4597" formatCode="0.00%">
                  <c:v>1.064470794479605E-3</c:v>
                </c:pt>
                <c:pt idx="4598" formatCode="0.00%">
                  <c:v>1.0715508843786963E-3</c:v>
                </c:pt>
                <c:pt idx="4599" formatCode="0.00%">
                  <c:v>1.0763244477313798E-3</c:v>
                </c:pt>
                <c:pt idx="4600" formatCode="0.00%">
                  <c:v>1.0806630783537635E-3</c:v>
                </c:pt>
                <c:pt idx="4601" formatCode="0.00%">
                  <c:v>1.0787838361428943E-3</c:v>
                </c:pt>
                <c:pt idx="4602" formatCode="0.00%">
                  <c:v>1.0875870474399592E-3</c:v>
                </c:pt>
                <c:pt idx="4603" formatCode="0.00%">
                  <c:v>1.0872910974388285E-3</c:v>
                </c:pt>
                <c:pt idx="4604" formatCode="0.00%">
                  <c:v>1.1159393471269312E-3</c:v>
                </c:pt>
                <c:pt idx="4605" formatCode="0.00%">
                  <c:v>1.1049830815366944E-3</c:v>
                </c:pt>
                <c:pt idx="4606" formatCode="0.00%">
                  <c:v>1.1279157327458746E-3</c:v>
                </c:pt>
                <c:pt idx="4607" formatCode="0.00%">
                  <c:v>1.1235097102632215E-3</c:v>
                </c:pt>
                <c:pt idx="4608" formatCode="0.00%">
                  <c:v>1.1161594022755551E-3</c:v>
                </c:pt>
                <c:pt idx="4609" formatCode="0.00%">
                  <c:v>1.0961014988430176E-3</c:v>
                </c:pt>
                <c:pt idx="4610" formatCode="0.00%">
                  <c:v>1.0913083493335023E-3</c:v>
                </c:pt>
                <c:pt idx="4611" formatCode="0.00%">
                  <c:v>1.2183478799925179E-3</c:v>
                </c:pt>
                <c:pt idx="4612" formatCode="0.00%">
                  <c:v>1.2353518962205032E-3</c:v>
                </c:pt>
                <c:pt idx="4613" formatCode="0.00%">
                  <c:v>1.3144057100158667E-3</c:v>
                </c:pt>
                <c:pt idx="4614" formatCode="0.00%">
                  <c:v>1.3317611778201656E-3</c:v>
                </c:pt>
                <c:pt idx="4615" formatCode="0.00%">
                  <c:v>1.3245516855629226E-3</c:v>
                </c:pt>
                <c:pt idx="4616" formatCode="0.00%">
                  <c:v>1.2672643293646299E-3</c:v>
                </c:pt>
                <c:pt idx="4617" formatCode="0.00%">
                  <c:v>1.230749907014779E-3</c:v>
                </c:pt>
                <c:pt idx="4618" formatCode="0.00%">
                  <c:v>1.2552763416510543E-3</c:v>
                </c:pt>
                <c:pt idx="4619" formatCode="0.00%">
                  <c:v>1.2473273219854655E-3</c:v>
                </c:pt>
                <c:pt idx="4620" formatCode="0.00%">
                  <c:v>1.2494464816883953E-3</c:v>
                </c:pt>
                <c:pt idx="4621" formatCode="0.00%">
                  <c:v>1.248623472111611E-3</c:v>
                </c:pt>
                <c:pt idx="4622" formatCode="0.00%">
                  <c:v>1.1926917136301264E-3</c:v>
                </c:pt>
                <c:pt idx="4623" formatCode="0.00%">
                  <c:v>1.1911526551517011E-3</c:v>
                </c:pt>
                <c:pt idx="4624" formatCode="0.00%">
                  <c:v>1.1867503641661351E-3</c:v>
                </c:pt>
                <c:pt idx="4625" formatCode="0.00%">
                  <c:v>1.189706645450761E-3</c:v>
                </c:pt>
                <c:pt idx="4626" formatCode="0.00%">
                  <c:v>1.1931086395150572E-3</c:v>
                </c:pt>
                <c:pt idx="4627" formatCode="0.00%">
                  <c:v>1.1456749331988716E-3</c:v>
                </c:pt>
                <c:pt idx="4628" formatCode="0.00%">
                  <c:v>1.0914405870723065E-3</c:v>
                </c:pt>
                <c:pt idx="4629" formatCode="0.00%">
                  <c:v>1.0664339771113869E-3</c:v>
                </c:pt>
                <c:pt idx="4630" formatCode="0.00%">
                  <c:v>1.0713190598802963E-3</c:v>
                </c:pt>
                <c:pt idx="4631" formatCode="0.00%">
                  <c:v>1.0785522250103367E-3</c:v>
                </c:pt>
                <c:pt idx="4632" formatCode="0.00%">
                  <c:v>1.0738346966001205E-3</c:v>
                </c:pt>
                <c:pt idx="4633" formatCode="0.00%">
                  <c:v>1.0773374063108541E-3</c:v>
                </c:pt>
                <c:pt idx="4634" formatCode="0.00%">
                  <c:v>1.0771638822920961E-3</c:v>
                </c:pt>
                <c:pt idx="4635" formatCode="0.00%">
                  <c:v>1.0534022730437874E-3</c:v>
                </c:pt>
                <c:pt idx="4636" formatCode="0.00%">
                  <c:v>1.0211698387375609E-3</c:v>
                </c:pt>
                <c:pt idx="4637" formatCode="0.00%">
                  <c:v>9.7393799924382768E-4</c:v>
                </c:pt>
                <c:pt idx="4638" formatCode="0.00%">
                  <c:v>9.7060010470515629E-4</c:v>
                </c:pt>
                <c:pt idx="4639" formatCode="0.00%">
                  <c:v>9.690992304712473E-4</c:v>
                </c:pt>
                <c:pt idx="4640" formatCode="0.00%">
                  <c:v>9.6709036538384155E-4</c:v>
                </c:pt>
                <c:pt idx="4641" formatCode="0.00%">
                  <c:v>9.6594768472703721E-4</c:v>
                </c:pt>
                <c:pt idx="4642" formatCode="0.00%">
                  <c:v>9.6373153280984725E-4</c:v>
                </c:pt>
                <c:pt idx="4643" formatCode="0.00%">
                  <c:v>9.2611895321341453E-4</c:v>
                </c:pt>
                <c:pt idx="4644" formatCode="0.00%">
                  <c:v>9.2985593925509064E-4</c:v>
                </c:pt>
                <c:pt idx="4645" formatCode="0.00%">
                  <c:v>9.295684929966283E-4</c:v>
                </c:pt>
                <c:pt idx="4646" formatCode="0.00%">
                  <c:v>9.7699170133921931E-4</c:v>
                </c:pt>
                <c:pt idx="4647" formatCode="0.00%">
                  <c:v>9.8921827674191068E-4</c:v>
                </c:pt>
                <c:pt idx="4648" formatCode="0.00%">
                  <c:v>9.701300355443275E-4</c:v>
                </c:pt>
                <c:pt idx="4649" formatCode="0.00%">
                  <c:v>8.9302212348717561E-4</c:v>
                </c:pt>
                <c:pt idx="4650" formatCode="0.00%">
                  <c:v>8.9476653671776915E-4</c:v>
                </c:pt>
                <c:pt idx="4651" formatCode="0.00%">
                  <c:v>8.9581413212194705E-4</c:v>
                </c:pt>
                <c:pt idx="4652" formatCode="0.00%">
                  <c:v>8.6807256342661537E-4</c:v>
                </c:pt>
                <c:pt idx="4653" formatCode="0.00%">
                  <c:v>9.0341670822879916E-4</c:v>
                </c:pt>
                <c:pt idx="4654" formatCode="0.00%">
                  <c:v>9.0647927409527249E-4</c:v>
                </c:pt>
                <c:pt idx="4655" formatCode="0.00%">
                  <c:v>8.6546420384097517E-4</c:v>
                </c:pt>
                <c:pt idx="4656" formatCode="0.00%">
                  <c:v>8.6845697724657889E-4</c:v>
                </c:pt>
                <c:pt idx="4657" formatCode="0.00%">
                  <c:v>8.495074876465232E-4</c:v>
                </c:pt>
                <c:pt idx="4658" formatCode="0.00%">
                  <c:v>8.5782803576970809E-4</c:v>
                </c:pt>
                <c:pt idx="4659" formatCode="0.00%">
                  <c:v>8.7247047803008099E-4</c:v>
                </c:pt>
                <c:pt idx="4660" formatCode="0.00%">
                  <c:v>8.544314328897476E-4</c:v>
                </c:pt>
                <c:pt idx="4661" formatCode="0.00%">
                  <c:v>7.7026800971720377E-4</c:v>
                </c:pt>
                <c:pt idx="4662" formatCode="0.00%">
                  <c:v>7.7669821239954862E-4</c:v>
                </c:pt>
                <c:pt idx="4663" formatCode="0.00%">
                  <c:v>6.313411576987539E-4</c:v>
                </c:pt>
                <c:pt idx="4664" formatCode="0.00%">
                  <c:v>6.2729735665406974E-4</c:v>
                </c:pt>
                <c:pt idx="4665" formatCode="0.00%">
                  <c:v>5.9133743822641777E-4</c:v>
                </c:pt>
                <c:pt idx="4666" formatCode="0.00%">
                  <c:v>5.910190272345843E-4</c:v>
                </c:pt>
                <c:pt idx="4667" formatCode="0.00%">
                  <c:v>5.9591983198327078E-4</c:v>
                </c:pt>
                <c:pt idx="4668" formatCode="0.00%">
                  <c:v>5.941274875419858E-4</c:v>
                </c:pt>
                <c:pt idx="4669" formatCode="0.00%">
                  <c:v>5.745127566336751E-4</c:v>
                </c:pt>
                <c:pt idx="4670" formatCode="0.00%">
                  <c:v>5.6575179386743335E-4</c:v>
                </c:pt>
                <c:pt idx="4671" formatCode="0.00%">
                  <c:v>5.6648161144965889E-4</c:v>
                </c:pt>
                <c:pt idx="4672" formatCode="0.00%">
                  <c:v>5.7751449791570639E-4</c:v>
                </c:pt>
                <c:pt idx="4673" formatCode="0.00%">
                  <c:v>7.5962084260800672E-4</c:v>
                </c:pt>
                <c:pt idx="4674" formatCode="0.00%">
                  <c:v>7.774223964778261E-4</c:v>
                </c:pt>
                <c:pt idx="4675" formatCode="0.00%">
                  <c:v>7.6488764233662021E-4</c:v>
                </c:pt>
                <c:pt idx="4676" formatCode="0.00%">
                  <c:v>7.5524030469984252E-4</c:v>
                </c:pt>
                <c:pt idx="4677" formatCode="0.00%">
                  <c:v>8.5882343541995865E-4</c:v>
                </c:pt>
                <c:pt idx="4678" formatCode="0.00%">
                  <c:v>8.4977163314292614E-4</c:v>
                </c:pt>
                <c:pt idx="4679" formatCode="0.00%">
                  <c:v>3.4838770253190279E-4</c:v>
                </c:pt>
                <c:pt idx="4680" formatCode="0.00%">
                  <c:v>3.2733975455748882E-4</c:v>
                </c:pt>
                <c:pt idx="4681" formatCode="0.00%">
                  <c:v>3.3038673154794224E-4</c:v>
                </c:pt>
                <c:pt idx="4682" formatCode="0.00%">
                  <c:v>3.4651305967329377E-4</c:v>
                </c:pt>
                <c:pt idx="4683" formatCode="0.00%">
                  <c:v>3.8000052439635112E-4</c:v>
                </c:pt>
                <c:pt idx="4684" formatCode="0.00%">
                  <c:v>4.0724237323687754E-4</c:v>
                </c:pt>
                <c:pt idx="4685" formatCode="0.00%">
                  <c:v>4.7005298769328685E-4</c:v>
                </c:pt>
                <c:pt idx="4686" formatCode="0.00%">
                  <c:v>4.7577759887738186E-4</c:v>
                </c:pt>
                <c:pt idx="4687" formatCode="0.00%">
                  <c:v>4.6237074300867209E-4</c:v>
                </c:pt>
                <c:pt idx="4688" formatCode="0.00%">
                  <c:v>3.5176469528775886E-4</c:v>
                </c:pt>
                <c:pt idx="4689" formatCode="0.00%">
                  <c:v>3.8452151628295961E-4</c:v>
                </c:pt>
                <c:pt idx="4690" formatCode="0.00%">
                  <c:v>2.1770382112606609E-4</c:v>
                </c:pt>
                <c:pt idx="4691" formatCode="0.00%">
                  <c:v>2.1392281115314646E-4</c:v>
                </c:pt>
                <c:pt idx="4692" formatCode="0.00%">
                  <c:v>2.3890579632691866E-4</c:v>
                </c:pt>
                <c:pt idx="4693" formatCode="0.00%">
                  <c:v>1.8587670227919809E-4</c:v>
                </c:pt>
                <c:pt idx="4694" formatCode="0.00%">
                  <c:v>1.8130499089149058E-4</c:v>
                </c:pt>
                <c:pt idx="4695" formatCode="0.00%">
                  <c:v>1.5678626782404323E-4</c:v>
                </c:pt>
                <c:pt idx="4696" formatCode="0.00%">
                  <c:v>1.0604582897186243E-5</c:v>
                </c:pt>
                <c:pt idx="4697" formatCode="0.00%">
                  <c:v>-1.3383601975176795E-5</c:v>
                </c:pt>
                <c:pt idx="4698" formatCode="0.00%">
                  <c:v>3.0898587587310442E-4</c:v>
                </c:pt>
                <c:pt idx="4699" formatCode="0.00%">
                  <c:v>3.0633658737044128E-4</c:v>
                </c:pt>
                <c:pt idx="4700" formatCode="0.00%">
                  <c:v>3.4872197476002939E-4</c:v>
                </c:pt>
                <c:pt idx="4701" formatCode="0.00%">
                  <c:v>3.4323310003782012E-4</c:v>
                </c:pt>
                <c:pt idx="4702" formatCode="0.00%">
                  <c:v>3.2025538275615856E-4</c:v>
                </c:pt>
                <c:pt idx="4703" formatCode="0.00%">
                  <c:v>2.4147188344272527E-4</c:v>
                </c:pt>
                <c:pt idx="4704" formatCode="0.00%">
                  <c:v>2.2553150070585976E-4</c:v>
                </c:pt>
                <c:pt idx="4705" formatCode="0.00%">
                  <c:v>1.9086494907596604E-4</c:v>
                </c:pt>
                <c:pt idx="4706" formatCode="0.00%">
                  <c:v>1.3561720487507631E-4</c:v>
                </c:pt>
                <c:pt idx="4707" formatCode="0.00%">
                  <c:v>9.1166568034300316E-5</c:v>
                </c:pt>
                <c:pt idx="4708" formatCode="0.00%">
                  <c:v>9.1404819577072666E-5</c:v>
                </c:pt>
                <c:pt idx="4709" formatCode="0.00%">
                  <c:v>9.9313189515802536E-5</c:v>
                </c:pt>
                <c:pt idx="4710" formatCode="0.00%">
                  <c:v>7.0773892261229848E-5</c:v>
                </c:pt>
                <c:pt idx="4711" formatCode="0.00%">
                  <c:v>3.3639821101261874E-5</c:v>
                </c:pt>
                <c:pt idx="4712" formatCode="0.00%">
                  <c:v>9.6393547462901574E-5</c:v>
                </c:pt>
                <c:pt idx="4713" formatCode="0.00%">
                  <c:v>1.3890998985826089E-4</c:v>
                </c:pt>
                <c:pt idx="4714" formatCode="0.00%">
                  <c:v>9.8372318778249673E-5</c:v>
                </c:pt>
                <c:pt idx="4715" formatCode="0.00%">
                  <c:v>3.2815568761547821E-3</c:v>
                </c:pt>
                <c:pt idx="4716" formatCode="0.00%">
                  <c:v>3.2380671484194788E-3</c:v>
                </c:pt>
                <c:pt idx="4717" formatCode="0.00%">
                  <c:v>3.3924662975258202E-3</c:v>
                </c:pt>
                <c:pt idx="4718" formatCode="0.00%">
                  <c:v>3.1753969679804359E-3</c:v>
                </c:pt>
                <c:pt idx="4719" formatCode="0.00%">
                  <c:v>3.1631841869750287E-3</c:v>
                </c:pt>
                <c:pt idx="4720" formatCode="0.00%">
                  <c:v>3.1224772650158446E-3</c:v>
                </c:pt>
                <c:pt idx="4721" formatCode="0.00%">
                  <c:v>3.0806246412110223E-3</c:v>
                </c:pt>
                <c:pt idx="4722" formatCode="0.00%">
                  <c:v>2.6824854355741203E-3</c:v>
                </c:pt>
                <c:pt idx="4723" formatCode="0.00%">
                  <c:v>2.5756923640523344E-3</c:v>
                </c:pt>
                <c:pt idx="4724" formatCode="0.00%">
                  <c:v>2.3758524021624088E-3</c:v>
                </c:pt>
                <c:pt idx="4725" formatCode="0.00%">
                  <c:v>2.2739795959672432E-3</c:v>
                </c:pt>
                <c:pt idx="4726" formatCode="0.00%">
                  <c:v>2.2321512667169106E-3</c:v>
                </c:pt>
                <c:pt idx="4727" formatCode="0.00%">
                  <c:v>2.2313089134382534E-3</c:v>
                </c:pt>
                <c:pt idx="4728" formatCode="0.00%">
                  <c:v>2.2392997589838065E-3</c:v>
                </c:pt>
                <c:pt idx="4729" formatCode="0.00%">
                  <c:v>2.0456286958299083E-3</c:v>
                </c:pt>
                <c:pt idx="4730" formatCode="0.00%">
                  <c:v>2.0473927727149809E-3</c:v>
                </c:pt>
                <c:pt idx="4731" formatCode="0.00%">
                  <c:v>2.0531086401545245E-3</c:v>
                </c:pt>
                <c:pt idx="4732" formatCode="0.00%">
                  <c:v>2.0586548729342805E-3</c:v>
                </c:pt>
                <c:pt idx="4733" formatCode="0.00%">
                  <c:v>1.8896698862322994E-3</c:v>
                </c:pt>
                <c:pt idx="4734" formatCode="0.00%">
                  <c:v>1.7333384683210634E-3</c:v>
                </c:pt>
                <c:pt idx="4735" formatCode="0.00%">
                  <c:v>1.7307676567142397E-3</c:v>
                </c:pt>
                <c:pt idx="4736" formatCode="0.00%">
                  <c:v>1.7414589831685305E-3</c:v>
                </c:pt>
                <c:pt idx="4737" formatCode="0.00%">
                  <c:v>1.7445628619523826E-3</c:v>
                </c:pt>
                <c:pt idx="4738" formatCode="0.00%">
                  <c:v>3.908702465685341E-3</c:v>
                </c:pt>
                <c:pt idx="4739" formatCode="0.00%">
                  <c:v>4.1164751639943715E-3</c:v>
                </c:pt>
                <c:pt idx="4740" formatCode="0.00%">
                  <c:v>4.1195847555409899E-3</c:v>
                </c:pt>
                <c:pt idx="4741" formatCode="0.00%">
                  <c:v>4.0565711783294295E-3</c:v>
                </c:pt>
                <c:pt idx="4742" formatCode="0.00%">
                  <c:v>4.0394294188867592E-3</c:v>
                </c:pt>
                <c:pt idx="4743" formatCode="0.00%">
                  <c:v>3.9609788001559523E-3</c:v>
                </c:pt>
                <c:pt idx="4744" formatCode="0.00%">
                  <c:v>3.9112625416119554E-3</c:v>
                </c:pt>
                <c:pt idx="4745" formatCode="0.00%">
                  <c:v>3.833958265935182E-3</c:v>
                </c:pt>
                <c:pt idx="4746" formatCode="0.00%">
                  <c:v>3.8230788866643918E-3</c:v>
                </c:pt>
                <c:pt idx="4747" formatCode="0.00%">
                  <c:v>3.8082749838049962E-3</c:v>
                </c:pt>
                <c:pt idx="4748" formatCode="0.00%">
                  <c:v>3.8133623918822322E-3</c:v>
                </c:pt>
                <c:pt idx="4749" formatCode="0.00%">
                  <c:v>3.5936411544514289E-3</c:v>
                </c:pt>
                <c:pt idx="4750" formatCode="0.00%">
                  <c:v>3.597088072601503E-3</c:v>
                </c:pt>
                <c:pt idx="4751" formatCode="0.00%">
                  <c:v>3.6300813151373401E-3</c:v>
                </c:pt>
                <c:pt idx="4752" formatCode="0.00%">
                  <c:v>3.6383226043149169E-3</c:v>
                </c:pt>
                <c:pt idx="4753" formatCode="0.00%">
                  <c:v>3.6628019398022016E-3</c:v>
                </c:pt>
                <c:pt idx="4754" formatCode="0.00%">
                  <c:v>3.6620304798140671E-3</c:v>
                </c:pt>
                <c:pt idx="4755" formatCode="0.00%">
                  <c:v>3.6368994718865427E-3</c:v>
                </c:pt>
                <c:pt idx="4756" formatCode="0.00%">
                  <c:v>3.6330879067485999E-3</c:v>
                </c:pt>
                <c:pt idx="4757" formatCode="0.00%">
                  <c:v>3.6154138251036777E-3</c:v>
                </c:pt>
                <c:pt idx="4758" formatCode="0.00%">
                  <c:v>3.6137933727242826E-3</c:v>
                </c:pt>
                <c:pt idx="4759" formatCode="0.00%">
                  <c:v>3.5957534285104391E-3</c:v>
                </c:pt>
                <c:pt idx="4760" formatCode="0.00%">
                  <c:v>3.6037168395886797E-3</c:v>
                </c:pt>
                <c:pt idx="4761" formatCode="0.00%">
                  <c:v>3.59791379065676E-3</c:v>
                </c:pt>
                <c:pt idx="4762" formatCode="0.00%">
                  <c:v>3.5897915759552611E-3</c:v>
                </c:pt>
                <c:pt idx="4763" formatCode="0.00%">
                  <c:v>3.5935912335500822E-3</c:v>
                </c:pt>
                <c:pt idx="4764" formatCode="0.00%">
                  <c:v>3.5990436319365479E-3</c:v>
                </c:pt>
                <c:pt idx="4765" formatCode="0.00%">
                  <c:v>3.6019504480670171E-3</c:v>
                </c:pt>
                <c:pt idx="4766" formatCode="0.00%">
                  <c:v>3.555047679359144E-3</c:v>
                </c:pt>
                <c:pt idx="4767" formatCode="0.00%">
                  <c:v>3.5460435596332135E-3</c:v>
                </c:pt>
                <c:pt idx="4768" formatCode="0.00%">
                  <c:v>3.5248019151079453E-3</c:v>
                </c:pt>
                <c:pt idx="4769" formatCode="0.00%">
                  <c:v>3.5095795464133994E-3</c:v>
                </c:pt>
                <c:pt idx="4770" formatCode="0.00%">
                  <c:v>3.5117638490971166E-3</c:v>
                </c:pt>
                <c:pt idx="4771" formatCode="0.00%">
                  <c:v>3.5212440748238413E-3</c:v>
                </c:pt>
                <c:pt idx="4772" formatCode="0.00%">
                  <c:v>3.5203456511861825E-3</c:v>
                </c:pt>
                <c:pt idx="4773" formatCode="0.00%">
                  <c:v>3.5248906669419246E-3</c:v>
                </c:pt>
                <c:pt idx="4774" formatCode="0.00%">
                  <c:v>3.5352789050671109E-3</c:v>
                </c:pt>
                <c:pt idx="4775" formatCode="0.00%">
                  <c:v>3.5432366837223166E-3</c:v>
                </c:pt>
                <c:pt idx="4776" formatCode="0.00%">
                  <c:v>3.5021188065475842E-3</c:v>
                </c:pt>
                <c:pt idx="4777" formatCode="0.00%">
                  <c:v>3.4895221038303524E-3</c:v>
                </c:pt>
                <c:pt idx="4778" formatCode="0.00%">
                  <c:v>3.544513221523448E-3</c:v>
                </c:pt>
                <c:pt idx="4779" formatCode="0.00%">
                  <c:v>3.5648401873277259E-3</c:v>
                </c:pt>
                <c:pt idx="4780" formatCode="0.00%">
                  <c:v>3.3949940569492285E-3</c:v>
                </c:pt>
                <c:pt idx="4781" formatCode="0.00%">
                  <c:v>3.4224159709516956E-3</c:v>
                </c:pt>
                <c:pt idx="4782" formatCode="0.00%">
                  <c:v>3.415946768080394E-3</c:v>
                </c:pt>
                <c:pt idx="4783" formatCode="0.00%">
                  <c:v>3.3181715937669158E-3</c:v>
                </c:pt>
                <c:pt idx="4784" formatCode="0.00%">
                  <c:v>3.3086682868522614E-3</c:v>
                </c:pt>
                <c:pt idx="4785" formatCode="0.00%">
                  <c:v>3.3974011428376215E-3</c:v>
                </c:pt>
                <c:pt idx="4786" formatCode="0.00%">
                  <c:v>3.3815595632659817E-3</c:v>
                </c:pt>
                <c:pt idx="4787" formatCode="0.00%">
                  <c:v>3.4318292354422048E-3</c:v>
                </c:pt>
                <c:pt idx="4788" formatCode="0.00%">
                  <c:v>3.3396770618283507E-3</c:v>
                </c:pt>
                <c:pt idx="4789" formatCode="0.00%">
                  <c:v>3.3354391800397183E-3</c:v>
                </c:pt>
                <c:pt idx="4790" formatCode="0.00%">
                  <c:v>3.2181234836704646E-3</c:v>
                </c:pt>
                <c:pt idx="4791" formatCode="0.00%">
                  <c:v>3.1878321662105989E-3</c:v>
                </c:pt>
                <c:pt idx="4792" formatCode="0.00%">
                  <c:v>3.1933304013187121E-3</c:v>
                </c:pt>
                <c:pt idx="4793" formatCode="0.00%">
                  <c:v>3.1768321529385794E-3</c:v>
                </c:pt>
                <c:pt idx="4794" formatCode="0.00%">
                  <c:v>3.1767551768363718E-3</c:v>
                </c:pt>
                <c:pt idx="4795" formatCode="0.00%">
                  <c:v>3.1737831408952845E-3</c:v>
                </c:pt>
                <c:pt idx="4796" formatCode="0.00%">
                  <c:v>3.1872155780798342E-3</c:v>
                </c:pt>
                <c:pt idx="4797" formatCode="0.00%">
                  <c:v>3.2557685236757408E-3</c:v>
                </c:pt>
                <c:pt idx="4798" formatCode="0.00%">
                  <c:v>3.2676329163686679E-3</c:v>
                </c:pt>
                <c:pt idx="4799" formatCode="0.00%">
                  <c:v>3.2728502926884853E-3</c:v>
                </c:pt>
                <c:pt idx="4800" formatCode="0.00%">
                  <c:v>3.2721124992857627E-3</c:v>
                </c:pt>
                <c:pt idx="4801" formatCode="0.00%">
                  <c:v>3.2337316260531331E-3</c:v>
                </c:pt>
                <c:pt idx="4802" formatCode="0.00%">
                  <c:v>3.2507512556536125E-3</c:v>
                </c:pt>
                <c:pt idx="4803" formatCode="0.00%">
                  <c:v>3.2421026925238683E-3</c:v>
                </c:pt>
                <c:pt idx="4804" formatCode="0.00%">
                  <c:v>3.2319333248123638E-3</c:v>
                </c:pt>
                <c:pt idx="4805" formatCode="0.00%">
                  <c:v>3.1924968464692727E-3</c:v>
                </c:pt>
                <c:pt idx="4806" formatCode="0.00%">
                  <c:v>3.1861440514511473E-3</c:v>
                </c:pt>
                <c:pt idx="4807" formatCode="0.00%">
                  <c:v>3.1988531067949702E-3</c:v>
                </c:pt>
                <c:pt idx="4808" formatCode="0.00%">
                  <c:v>3.1571121620925409E-3</c:v>
                </c:pt>
                <c:pt idx="4809" formatCode="0.00%">
                  <c:v>3.0322307029931883E-3</c:v>
                </c:pt>
                <c:pt idx="4810" formatCode="0.00%">
                  <c:v>3.0177353243730221E-3</c:v>
                </c:pt>
                <c:pt idx="4811" formatCode="0.00%">
                  <c:v>2.9057585589445586E-3</c:v>
                </c:pt>
                <c:pt idx="4812" formatCode="0.00%">
                  <c:v>2.8368495066702429E-3</c:v>
                </c:pt>
                <c:pt idx="4813" formatCode="0.00%">
                  <c:v>2.8934268372170398E-3</c:v>
                </c:pt>
                <c:pt idx="4814" formatCode="0.00%">
                  <c:v>2.936759087214566E-3</c:v>
                </c:pt>
                <c:pt idx="4815" formatCode="0.00%">
                  <c:v>2.866487869871287E-3</c:v>
                </c:pt>
                <c:pt idx="4816" formatCode="0.00%">
                  <c:v>2.8349444744381128E-3</c:v>
                </c:pt>
                <c:pt idx="4817" formatCode="0.00%">
                  <c:v>2.8371034379097888E-3</c:v>
                </c:pt>
                <c:pt idx="4818" formatCode="0.00%">
                  <c:v>2.8379166780780132E-3</c:v>
                </c:pt>
                <c:pt idx="4819" formatCode="0.00%">
                  <c:v>2.805811461748145E-3</c:v>
                </c:pt>
                <c:pt idx="4820" formatCode="0.00%">
                  <c:v>2.7866764690065056E-3</c:v>
                </c:pt>
                <c:pt idx="4821" formatCode="0.00%">
                  <c:v>2.7838000712112412E-3</c:v>
                </c:pt>
                <c:pt idx="4822" formatCode="0.00%">
                  <c:v>2.8365805596588002E-3</c:v>
                </c:pt>
                <c:pt idx="4823" formatCode="0.00%">
                  <c:v>2.797181323187143E-3</c:v>
                </c:pt>
                <c:pt idx="4824" formatCode="0.00%">
                  <c:v>2.8028399507010193E-3</c:v>
                </c:pt>
                <c:pt idx="4825" formatCode="0.00%">
                  <c:v>2.7103047694475857E-3</c:v>
                </c:pt>
                <c:pt idx="4826" formatCode="0.00%">
                  <c:v>2.6759884537479288E-3</c:v>
                </c:pt>
                <c:pt idx="4827" formatCode="0.00%">
                  <c:v>2.6948591969462969E-3</c:v>
                </c:pt>
                <c:pt idx="4828" formatCode="0.00%">
                  <c:v>2.5454562528916536E-3</c:v>
                </c:pt>
                <c:pt idx="4829" formatCode="0.00%">
                  <c:v>2.5652470733968126E-3</c:v>
                </c:pt>
                <c:pt idx="4830" formatCode="0.00%">
                  <c:v>2.5036087937644093E-3</c:v>
                </c:pt>
                <c:pt idx="4831" formatCode="0.00%">
                  <c:v>2.4045265303372192E-3</c:v>
                </c:pt>
                <c:pt idx="4832" formatCode="0.00%">
                  <c:v>2.4644135462403016E-3</c:v>
                </c:pt>
                <c:pt idx="4833" formatCode="0.00%">
                  <c:v>2.3949685897451597E-3</c:v>
                </c:pt>
                <c:pt idx="4834" formatCode="0.00%">
                  <c:v>2.3946206306163335E-3</c:v>
                </c:pt>
                <c:pt idx="4835" formatCode="0.00%">
                  <c:v>2.3936635048608552E-3</c:v>
                </c:pt>
                <c:pt idx="4836" formatCode="0.00%">
                  <c:v>2.3562813960012405E-3</c:v>
                </c:pt>
                <c:pt idx="4837" formatCode="0.00%">
                  <c:v>2.4182238181156487E-3</c:v>
                </c:pt>
                <c:pt idx="4838" formatCode="0.00%">
                  <c:v>2.3662032997773981E-3</c:v>
                </c:pt>
                <c:pt idx="4839" formatCode="0.00%">
                  <c:v>2.3348303188586335E-3</c:v>
                </c:pt>
                <c:pt idx="4840" formatCode="0.00%">
                  <c:v>2.3353069326250454E-3</c:v>
                </c:pt>
                <c:pt idx="4841" formatCode="0.00%">
                  <c:v>2.3341592758662801E-3</c:v>
                </c:pt>
                <c:pt idx="4842" formatCode="0.00%">
                  <c:v>2.3134557215333043E-3</c:v>
                </c:pt>
                <c:pt idx="4843" formatCode="0.00%">
                  <c:v>2.3103950879872111E-3</c:v>
                </c:pt>
                <c:pt idx="4844" formatCode="0.00%">
                  <c:v>2.2987867970679053E-3</c:v>
                </c:pt>
                <c:pt idx="4845" formatCode="0.00%">
                  <c:v>2.2629392309383399E-3</c:v>
                </c:pt>
                <c:pt idx="4846" formatCode="0.00%">
                  <c:v>2.3050290702207911E-3</c:v>
                </c:pt>
                <c:pt idx="4847" formatCode="0.00%">
                  <c:v>2.4054446703886297E-3</c:v>
                </c:pt>
                <c:pt idx="4848" formatCode="0.00%">
                  <c:v>2.4058872280308084E-3</c:v>
                </c:pt>
                <c:pt idx="4849" formatCode="0.00%">
                  <c:v>2.4069576711951562E-3</c:v>
                </c:pt>
                <c:pt idx="4850" formatCode="0.00%">
                  <c:v>2.4291579876881131E-3</c:v>
                </c:pt>
                <c:pt idx="4851" formatCode="0.00%">
                  <c:v>2.4508806217474408E-3</c:v>
                </c:pt>
                <c:pt idx="4852" formatCode="0.00%">
                  <c:v>2.4616085597187268E-3</c:v>
                </c:pt>
                <c:pt idx="4853" formatCode="0.00%">
                  <c:v>2.4341681652796689E-3</c:v>
                </c:pt>
                <c:pt idx="4854" formatCode="0.00%">
                  <c:v>2.423376039509248E-3</c:v>
                </c:pt>
                <c:pt idx="4855" formatCode="0.00%">
                  <c:v>2.3661400726807114E-3</c:v>
                </c:pt>
                <c:pt idx="4856" formatCode="0.00%">
                  <c:v>2.3577256576582696E-3</c:v>
                </c:pt>
                <c:pt idx="4857" formatCode="0.00%">
                  <c:v>2.2895099035313525E-3</c:v>
                </c:pt>
                <c:pt idx="4858" formatCode="0.00%">
                  <c:v>2.4377237779954868E-3</c:v>
                </c:pt>
                <c:pt idx="4859" formatCode="0.00%">
                  <c:v>2.4198098015426155E-3</c:v>
                </c:pt>
                <c:pt idx="4860" formatCode="0.00%">
                  <c:v>2.4604640024435062E-3</c:v>
                </c:pt>
                <c:pt idx="4861" formatCode="0.00%">
                  <c:v>2.4278969484512157E-3</c:v>
                </c:pt>
                <c:pt idx="4862" formatCode="0.00%">
                  <c:v>2.3954120987390616E-3</c:v>
                </c:pt>
                <c:pt idx="4863" formatCode="0.00%">
                  <c:v>2.3383173104410439E-3</c:v>
                </c:pt>
                <c:pt idx="4864" formatCode="0.00%">
                  <c:v>2.3384914151336443E-3</c:v>
                </c:pt>
                <c:pt idx="4865" formatCode="0.00%">
                  <c:v>2.334511855480649E-3</c:v>
                </c:pt>
                <c:pt idx="4866" formatCode="0.00%">
                  <c:v>2.3363122242310748E-3</c:v>
                </c:pt>
                <c:pt idx="4867" formatCode="0.00%">
                  <c:v>2.5529923267269619E-3</c:v>
                </c:pt>
                <c:pt idx="4868" formatCode="0.00%">
                  <c:v>2.5462798967970865E-3</c:v>
                </c:pt>
                <c:pt idx="4869" formatCode="0.00%">
                  <c:v>2.5564706868710201E-3</c:v>
                </c:pt>
                <c:pt idx="4870" formatCode="0.00%">
                  <c:v>2.5610392303886571E-3</c:v>
                </c:pt>
                <c:pt idx="4871" formatCode="0.00%">
                  <c:v>2.5439735593541513E-3</c:v>
                </c:pt>
                <c:pt idx="4872" formatCode="0.00%">
                  <c:v>2.4502351012614908E-3</c:v>
                </c:pt>
                <c:pt idx="4873" formatCode="0.00%">
                  <c:v>2.4669708246262204E-3</c:v>
                </c:pt>
                <c:pt idx="4874" formatCode="0.00%">
                  <c:v>2.4777511233100846E-3</c:v>
                </c:pt>
                <c:pt idx="4875" formatCode="0.00%">
                  <c:v>2.3318943541431429E-3</c:v>
                </c:pt>
                <c:pt idx="4876" formatCode="0.00%">
                  <c:v>2.3413980555757191E-3</c:v>
                </c:pt>
                <c:pt idx="4877" formatCode="0.00%">
                  <c:v>2.3295163181784803E-3</c:v>
                </c:pt>
                <c:pt idx="4878" formatCode="0.00%">
                  <c:v>2.3119462353230168E-3</c:v>
                </c:pt>
                <c:pt idx="4879" formatCode="0.00%">
                  <c:v>2.3772552948358346E-3</c:v>
                </c:pt>
                <c:pt idx="4880" formatCode="0.00%">
                  <c:v>2.3754494652462356E-3</c:v>
                </c:pt>
                <c:pt idx="4881" formatCode="0.00%">
                  <c:v>2.3902393460419336E-3</c:v>
                </c:pt>
                <c:pt idx="4882" formatCode="0.00%">
                  <c:v>2.37188289168766E-3</c:v>
                </c:pt>
                <c:pt idx="4883" formatCode="0.00%">
                  <c:v>2.3836588294657568E-3</c:v>
                </c:pt>
                <c:pt idx="4884" formatCode="0.00%">
                  <c:v>2.3730478471231248E-3</c:v>
                </c:pt>
                <c:pt idx="4885" formatCode="0.00%">
                  <c:v>2.4439398601561468E-3</c:v>
                </c:pt>
                <c:pt idx="4886" formatCode="0.00%">
                  <c:v>2.3438200403412199E-3</c:v>
                </c:pt>
                <c:pt idx="4887" formatCode="0.00%">
                  <c:v>2.3391937084874179E-3</c:v>
                </c:pt>
                <c:pt idx="4888" formatCode="0.00%">
                  <c:v>2.2963786623255156E-3</c:v>
                </c:pt>
                <c:pt idx="4889" formatCode="0.00%">
                  <c:v>2.3199402139496665E-3</c:v>
                </c:pt>
                <c:pt idx="4890" formatCode="0.00%">
                  <c:v>2.3034810056745438E-3</c:v>
                </c:pt>
                <c:pt idx="4891" formatCode="0.00%">
                  <c:v>2.2988749356864999E-3</c:v>
                </c:pt>
                <c:pt idx="4892" formatCode="0.00%">
                  <c:v>2.3797531810275767E-3</c:v>
                </c:pt>
                <c:pt idx="4893" formatCode="0.00%">
                  <c:v>2.3779670103177275E-3</c:v>
                </c:pt>
                <c:pt idx="4894" formatCode="0.00%">
                  <c:v>2.2313471397753006E-3</c:v>
                </c:pt>
                <c:pt idx="4895" formatCode="0.00%">
                  <c:v>2.2418563211040639E-3</c:v>
                </c:pt>
                <c:pt idx="4896" formatCode="0.00%">
                  <c:v>2.2410088224498331E-3</c:v>
                </c:pt>
                <c:pt idx="4897" formatCode="0.00%">
                  <c:v>2.2499724889425907E-3</c:v>
                </c:pt>
                <c:pt idx="4898" formatCode="0.00%">
                  <c:v>2.2320088166331228E-3</c:v>
                </c:pt>
                <c:pt idx="4899" formatCode="0.00%">
                  <c:v>2.2179631912087605E-3</c:v>
                </c:pt>
                <c:pt idx="4900" formatCode="0.00%">
                  <c:v>2.1278397454968859E-3</c:v>
                </c:pt>
                <c:pt idx="4901" formatCode="0.00%">
                  <c:v>2.0266442749760187E-3</c:v>
                </c:pt>
                <c:pt idx="4902" formatCode="0.00%">
                  <c:v>2.0235775397935106E-3</c:v>
                </c:pt>
                <c:pt idx="4903" formatCode="0.00%">
                  <c:v>1.9243761037880946E-3</c:v>
                </c:pt>
                <c:pt idx="4904" formatCode="0.00%">
                  <c:v>1.9371885700303695E-3</c:v>
                </c:pt>
                <c:pt idx="4905" formatCode="0.00%">
                  <c:v>1.9111004370844578E-3</c:v>
                </c:pt>
                <c:pt idx="4906" formatCode="0.00%">
                  <c:v>1.9264825542064275E-3</c:v>
                </c:pt>
                <c:pt idx="4907" formatCode="0.00%">
                  <c:v>1.9252878497412335E-3</c:v>
                </c:pt>
                <c:pt idx="4908" formatCode="0.00%">
                  <c:v>1.8851610222754278E-3</c:v>
                </c:pt>
                <c:pt idx="4909" formatCode="0.00%">
                  <c:v>1.8852216364795976E-3</c:v>
                </c:pt>
                <c:pt idx="4910" formatCode="0.00%">
                  <c:v>1.8340857433345632E-3</c:v>
                </c:pt>
                <c:pt idx="4911" formatCode="0.00%">
                  <c:v>1.8332880173701355E-3</c:v>
                </c:pt>
                <c:pt idx="4912" formatCode="0.00%">
                  <c:v>1.77748881643916E-3</c:v>
                </c:pt>
                <c:pt idx="4913" formatCode="0.00%">
                  <c:v>1.7509772824859451E-3</c:v>
                </c:pt>
                <c:pt idx="4914" formatCode="0.00%">
                  <c:v>1.7718871154152951E-3</c:v>
                </c:pt>
                <c:pt idx="4915" formatCode="0.00%">
                  <c:v>1.7744519701035633E-3</c:v>
                </c:pt>
                <c:pt idx="4916" formatCode="0.00%">
                  <c:v>1.7328566174245746E-3</c:v>
                </c:pt>
                <c:pt idx="4917" formatCode="0.00%">
                  <c:v>1.8854816573545576E-3</c:v>
                </c:pt>
                <c:pt idx="4918" formatCode="0.00%">
                  <c:v>1.9169375406987536E-3</c:v>
                </c:pt>
                <c:pt idx="4919" formatCode="0.00%">
                  <c:v>1.955055480481558E-3</c:v>
                </c:pt>
                <c:pt idx="4920" formatCode="0.00%">
                  <c:v>1.9353590903896309E-3</c:v>
                </c:pt>
                <c:pt idx="4921" formatCode="0.00%">
                  <c:v>1.9233379884251445E-3</c:v>
                </c:pt>
                <c:pt idx="4922" formatCode="0.00%">
                  <c:v>1.8687624715541598E-3</c:v>
                </c:pt>
                <c:pt idx="4923" formatCode="0.00%">
                  <c:v>1.8608271190047078E-3</c:v>
                </c:pt>
                <c:pt idx="4924" formatCode="0.00%">
                  <c:v>1.866988831828089E-3</c:v>
                </c:pt>
                <c:pt idx="4925" formatCode="0.00%">
                  <c:v>1.8644461161718522E-3</c:v>
                </c:pt>
                <c:pt idx="4926" formatCode="0.00%">
                  <c:v>1.8721825169059486E-3</c:v>
                </c:pt>
                <c:pt idx="4927" formatCode="0.00%">
                  <c:v>1.8723165442023279E-3</c:v>
                </c:pt>
                <c:pt idx="4928" formatCode="0.00%">
                  <c:v>1.9353400627493064E-3</c:v>
                </c:pt>
                <c:pt idx="4929" formatCode="0.00%">
                  <c:v>1.922069057456028E-3</c:v>
                </c:pt>
                <c:pt idx="4930" formatCode="0.00%">
                  <c:v>1.923751226346436E-3</c:v>
                </c:pt>
                <c:pt idx="4931" formatCode="0.00%">
                  <c:v>1.91752744670853E-3</c:v>
                </c:pt>
                <c:pt idx="4932" formatCode="0.00%">
                  <c:v>1.9180783018717777E-3</c:v>
                </c:pt>
                <c:pt idx="4933" formatCode="0.00%">
                  <c:v>1.907702944617784E-3</c:v>
                </c:pt>
                <c:pt idx="4934" formatCode="0.00%">
                  <c:v>1.9131678262178549E-3</c:v>
                </c:pt>
                <c:pt idx="4935" formatCode="0.00%">
                  <c:v>2.0169415827496831E-3</c:v>
                </c:pt>
                <c:pt idx="4936" formatCode="0.00%">
                  <c:v>2.0307781758992678E-3</c:v>
                </c:pt>
                <c:pt idx="4937" formatCode="0.00%">
                  <c:v>2.0811330968863277E-3</c:v>
                </c:pt>
                <c:pt idx="4938" formatCode="0.00%">
                  <c:v>2.0465601019716388E-3</c:v>
                </c:pt>
                <c:pt idx="4939" formatCode="0.00%">
                  <c:v>1.9012556181368101E-3</c:v>
                </c:pt>
                <c:pt idx="4940" formatCode="0.00%">
                  <c:v>1.9085610545043659E-3</c:v>
                </c:pt>
                <c:pt idx="4941" formatCode="0.00%">
                  <c:v>1.852001055652655E-3</c:v>
                </c:pt>
                <c:pt idx="4942" formatCode="0.00%">
                  <c:v>1.8366343188821327E-3</c:v>
                </c:pt>
                <c:pt idx="4943" formatCode="0.00%">
                  <c:v>1.8094285389157923E-3</c:v>
                </c:pt>
                <c:pt idx="4944" formatCode="0.00%">
                  <c:v>1.8078215338880321E-3</c:v>
                </c:pt>
                <c:pt idx="4945" formatCode="0.00%">
                  <c:v>1.838977354766777E-3</c:v>
                </c:pt>
                <c:pt idx="4946" formatCode="0.00%">
                  <c:v>1.7331409545239124E-3</c:v>
                </c:pt>
                <c:pt idx="4947" formatCode="0.00%">
                  <c:v>1.6927674586457581E-3</c:v>
                </c:pt>
                <c:pt idx="4948" formatCode="0.00%">
                  <c:v>1.6856434311041599E-3</c:v>
                </c:pt>
                <c:pt idx="4949" formatCode="0.00%">
                  <c:v>1.7102728176544048E-3</c:v>
                </c:pt>
                <c:pt idx="4950" formatCode="0.00%">
                  <c:v>1.7577643934979618E-3</c:v>
                </c:pt>
                <c:pt idx="4951" formatCode="0.00%">
                  <c:v>1.7588187648238315E-3</c:v>
                </c:pt>
                <c:pt idx="4952" formatCode="0.00%">
                  <c:v>1.764829672870824E-3</c:v>
                </c:pt>
                <c:pt idx="4953" formatCode="0.00%">
                  <c:v>1.7752001535031002E-3</c:v>
                </c:pt>
                <c:pt idx="4954" formatCode="0.00%">
                  <c:v>1.7120163191406551E-3</c:v>
                </c:pt>
                <c:pt idx="4955" formatCode="0.00%">
                  <c:v>1.8874775713308839E-3</c:v>
                </c:pt>
                <c:pt idx="4956" formatCode="0.00%">
                  <c:v>1.8807666436702931E-3</c:v>
                </c:pt>
                <c:pt idx="4957" formatCode="0.00%">
                  <c:v>1.845055779234557E-3</c:v>
                </c:pt>
                <c:pt idx="4958" formatCode="0.00%">
                  <c:v>1.8546667231251687E-3</c:v>
                </c:pt>
                <c:pt idx="4959" formatCode="0.00%">
                  <c:v>1.937039920400084E-3</c:v>
                </c:pt>
                <c:pt idx="4960" formatCode="0.00%">
                  <c:v>1.9088244052018512E-3</c:v>
                </c:pt>
                <c:pt idx="4961" formatCode="0.00%">
                  <c:v>1.8948749830022017E-3</c:v>
                </c:pt>
                <c:pt idx="4962" formatCode="0.00%">
                  <c:v>1.9283801451962408E-3</c:v>
                </c:pt>
                <c:pt idx="4963" formatCode="0.00%">
                  <c:v>1.9103405757886494E-3</c:v>
                </c:pt>
                <c:pt idx="4964" formatCode="0.00%">
                  <c:v>1.9626096184836364E-3</c:v>
                </c:pt>
                <c:pt idx="4965" formatCode="0.00%">
                  <c:v>1.9754438816647867E-3</c:v>
                </c:pt>
                <c:pt idx="4966" formatCode="0.00%">
                  <c:v>2.0078417543546931E-3</c:v>
                </c:pt>
                <c:pt idx="4967" formatCode="0.00%">
                  <c:v>1.965055258147632E-3</c:v>
                </c:pt>
                <c:pt idx="4968" formatCode="0.00%">
                  <c:v>1.8577020131393951E-3</c:v>
                </c:pt>
                <c:pt idx="4969" formatCode="0.00%">
                  <c:v>1.8552870396583813E-3</c:v>
                </c:pt>
                <c:pt idx="4970" formatCode="0.00%">
                  <c:v>1.8573125235386498E-3</c:v>
                </c:pt>
                <c:pt idx="4971" formatCode="0.00%">
                  <c:v>1.8172957915418043E-3</c:v>
                </c:pt>
                <c:pt idx="4972" formatCode="0.00%">
                  <c:v>1.8140735593091331E-3</c:v>
                </c:pt>
                <c:pt idx="4973" formatCode="0.00%">
                  <c:v>1.823146280365194E-3</c:v>
                </c:pt>
                <c:pt idx="4974" formatCode="0.00%">
                  <c:v>1.8082456611843399E-3</c:v>
                </c:pt>
                <c:pt idx="4975" formatCode="0.00%">
                  <c:v>1.8268742153121978E-3</c:v>
                </c:pt>
                <c:pt idx="4976" formatCode="0.00%">
                  <c:v>1.9106605866506463E-3</c:v>
                </c:pt>
                <c:pt idx="4977" formatCode="0.00%">
                  <c:v>1.9000281400336529E-3</c:v>
                </c:pt>
                <c:pt idx="4978" formatCode="0.00%">
                  <c:v>1.8740593018973274E-3</c:v>
                </c:pt>
                <c:pt idx="4979" formatCode="0.00%">
                  <c:v>1.8023917850157542E-3</c:v>
                </c:pt>
                <c:pt idx="4980" formatCode="0.00%">
                  <c:v>1.7965823442669879E-3</c:v>
                </c:pt>
                <c:pt idx="4981" formatCode="0.00%">
                  <c:v>1.8059108486232454E-3</c:v>
                </c:pt>
                <c:pt idx="4982" formatCode="0.00%">
                  <c:v>1.8351629916669963E-3</c:v>
                </c:pt>
                <c:pt idx="4983" formatCode="0.00%">
                  <c:v>1.7299406094768814E-3</c:v>
                </c:pt>
                <c:pt idx="4984" formatCode="0.00%">
                  <c:v>1.7277085089831903E-3</c:v>
                </c:pt>
                <c:pt idx="4985" formatCode="0.00%">
                  <c:v>1.5712123085819887E-3</c:v>
                </c:pt>
                <c:pt idx="4986" formatCode="0.00%">
                  <c:v>1.5864753601793104E-3</c:v>
                </c:pt>
                <c:pt idx="4987" formatCode="0.00%">
                  <c:v>1.5872577739236039E-3</c:v>
                </c:pt>
                <c:pt idx="4988" formatCode="0.00%">
                  <c:v>1.5786276815247524E-3</c:v>
                </c:pt>
                <c:pt idx="4989" formatCode="0.00%">
                  <c:v>1.5268034782080983E-3</c:v>
                </c:pt>
                <c:pt idx="4990" formatCode="0.00%">
                  <c:v>1.5224446610790816E-3</c:v>
                </c:pt>
                <c:pt idx="4991" formatCode="0.00%">
                  <c:v>1.5200055110930685E-3</c:v>
                </c:pt>
                <c:pt idx="4992" formatCode="0.00%">
                  <c:v>1.5425542242215907E-3</c:v>
                </c:pt>
                <c:pt idx="4993" formatCode="0.00%">
                  <c:v>1.5452342483204123E-3</c:v>
                </c:pt>
                <c:pt idx="4994" formatCode="0.00%">
                  <c:v>1.5355241586886698E-3</c:v>
                </c:pt>
                <c:pt idx="4995" formatCode="0.00%">
                  <c:v>1.5138064371653243E-3</c:v>
                </c:pt>
                <c:pt idx="4996" formatCode="0.00%">
                  <c:v>1.5055535342093328E-3</c:v>
                </c:pt>
                <c:pt idx="4997" formatCode="0.00%">
                  <c:v>1.5187106136497867E-3</c:v>
                </c:pt>
                <c:pt idx="4998" formatCode="0.00%">
                  <c:v>1.4761849141436759E-3</c:v>
                </c:pt>
                <c:pt idx="4999" formatCode="0.00%">
                  <c:v>1.3983388469081294E-3</c:v>
                </c:pt>
                <c:pt idx="5000" formatCode="0.00%">
                  <c:v>1.3938563226019197E-3</c:v>
                </c:pt>
                <c:pt idx="5001" formatCode="0.00%">
                  <c:v>1.2004070908304618E-3</c:v>
                </c:pt>
                <c:pt idx="5002" formatCode="0.00%">
                  <c:v>1.2182029661244424E-3</c:v>
                </c:pt>
                <c:pt idx="5003" formatCode="0.00%">
                  <c:v>1.3280990055425726E-3</c:v>
                </c:pt>
                <c:pt idx="5004" formatCode="0.00%">
                  <c:v>1.3265183371956452E-3</c:v>
                </c:pt>
                <c:pt idx="5005" formatCode="0.00%">
                  <c:v>1.9486166226707798E-3</c:v>
                </c:pt>
                <c:pt idx="5006" formatCode="0.00%">
                  <c:v>2.3000494189203829E-3</c:v>
                </c:pt>
                <c:pt idx="5007" formatCode="0.00%">
                  <c:v>2.2870408453918196E-3</c:v>
                </c:pt>
                <c:pt idx="5008" formatCode="0.00%">
                  <c:v>2.3440235557470636E-3</c:v>
                </c:pt>
                <c:pt idx="5009" formatCode="0.00%">
                  <c:v>2.3452495777224434E-3</c:v>
                </c:pt>
                <c:pt idx="5010" formatCode="0.00%">
                  <c:v>2.2672936920733987E-3</c:v>
                </c:pt>
                <c:pt idx="5011" formatCode="0.00%">
                  <c:v>2.2546297007645447E-3</c:v>
                </c:pt>
                <c:pt idx="5012" formatCode="0.00%">
                  <c:v>2.2279041939550701E-3</c:v>
                </c:pt>
                <c:pt idx="5013" formatCode="0.00%">
                  <c:v>2.2291704622318699E-3</c:v>
                </c:pt>
                <c:pt idx="5014" formatCode="0.00%">
                  <c:v>2.2857849333022609E-3</c:v>
                </c:pt>
                <c:pt idx="5015" formatCode="0.00%">
                  <c:v>2.3175451644577745E-3</c:v>
                </c:pt>
                <c:pt idx="5016" formatCode="0.00%">
                  <c:v>2.3194208740161398E-3</c:v>
                </c:pt>
                <c:pt idx="5017" formatCode="0.00%">
                  <c:v>2.4432326522934103E-3</c:v>
                </c:pt>
                <c:pt idx="5018" formatCode="0.00%">
                  <c:v>2.4086332642744811E-3</c:v>
                </c:pt>
                <c:pt idx="5019" formatCode="0.00%">
                  <c:v>2.4169914206312385E-3</c:v>
                </c:pt>
                <c:pt idx="5020" formatCode="0.00%">
                  <c:v>2.4493288788639336E-3</c:v>
                </c:pt>
                <c:pt idx="5021" formatCode="0.00%">
                  <c:v>2.4854539636584606E-3</c:v>
                </c:pt>
                <c:pt idx="5022" formatCode="0.00%">
                  <c:v>2.4755949131687986E-3</c:v>
                </c:pt>
                <c:pt idx="5023" formatCode="0.00%">
                  <c:v>2.4628677496417901E-3</c:v>
                </c:pt>
                <c:pt idx="5024" formatCode="0.00%">
                  <c:v>2.4330227114481608E-3</c:v>
                </c:pt>
                <c:pt idx="5025" formatCode="0.00%">
                  <c:v>2.5329009420838391E-3</c:v>
                </c:pt>
                <c:pt idx="5026" formatCode="0.00%">
                  <c:v>2.520865185653514E-3</c:v>
                </c:pt>
                <c:pt idx="5027" formatCode="0.00%">
                  <c:v>2.5171921716941499E-3</c:v>
                </c:pt>
                <c:pt idx="5028" formatCode="0.00%">
                  <c:v>2.4591482483376018E-3</c:v>
                </c:pt>
                <c:pt idx="5029" formatCode="0.00%">
                  <c:v>2.4954552250518493E-3</c:v>
                </c:pt>
                <c:pt idx="5030" formatCode="0.00%">
                  <c:v>2.5038812648832676E-3</c:v>
                </c:pt>
                <c:pt idx="5031" formatCode="0.00%">
                  <c:v>2.475546001547712E-3</c:v>
                </c:pt>
                <c:pt idx="5032" formatCode="0.00%">
                  <c:v>2.4210625001239196E-3</c:v>
                </c:pt>
                <c:pt idx="5033" formatCode="0.00%">
                  <c:v>2.4257728820216498E-3</c:v>
                </c:pt>
                <c:pt idx="5034" formatCode="0.00%">
                  <c:v>2.4353541495868401E-3</c:v>
                </c:pt>
                <c:pt idx="5035" formatCode="0.00%">
                  <c:v>2.4427714438728723E-3</c:v>
                </c:pt>
                <c:pt idx="5036" formatCode="0.00%">
                  <c:v>2.4388245945085943E-3</c:v>
                </c:pt>
                <c:pt idx="5037" formatCode="0.00%">
                  <c:v>2.4776407998908651E-3</c:v>
                </c:pt>
                <c:pt idx="5038" formatCode="0.00%">
                  <c:v>2.4705392148908593E-3</c:v>
                </c:pt>
                <c:pt idx="5039" formatCode="0.00%">
                  <c:v>2.4725671777881472E-3</c:v>
                </c:pt>
                <c:pt idx="5040" formatCode="0.00%">
                  <c:v>2.4728147152525692E-3</c:v>
                </c:pt>
                <c:pt idx="5041" formatCode="0.00%">
                  <c:v>2.4767564033926041E-3</c:v>
                </c:pt>
                <c:pt idx="5042" formatCode="0.00%">
                  <c:v>2.4893411021371138E-3</c:v>
                </c:pt>
                <c:pt idx="5043" formatCode="0.00%">
                  <c:v>2.5319256180742732E-3</c:v>
                </c:pt>
                <c:pt idx="5044" formatCode="0.00%">
                  <c:v>2.5313136635161729E-3</c:v>
                </c:pt>
                <c:pt idx="5045" formatCode="0.00%">
                  <c:v>2.6153899850773314E-3</c:v>
                </c:pt>
                <c:pt idx="5046" formatCode="0.00%">
                  <c:v>2.6347347563433522E-3</c:v>
                </c:pt>
                <c:pt idx="5047" formatCode="0.00%">
                  <c:v>2.631324330820202E-3</c:v>
                </c:pt>
                <c:pt idx="5048" formatCode="0.00%">
                  <c:v>2.6547458380121319E-3</c:v>
                </c:pt>
                <c:pt idx="5049" formatCode="0.00%">
                  <c:v>2.6664084654096296E-3</c:v>
                </c:pt>
                <c:pt idx="5050" formatCode="0.00%">
                  <c:v>2.6653137410590916E-3</c:v>
                </c:pt>
                <c:pt idx="5051" formatCode="0.00%">
                  <c:v>2.6595335669115372E-3</c:v>
                </c:pt>
                <c:pt idx="5052" formatCode="0.00%">
                  <c:v>2.6617054323174044E-3</c:v>
                </c:pt>
                <c:pt idx="5053" formatCode="0.00%">
                  <c:v>2.7105606366999123E-3</c:v>
                </c:pt>
                <c:pt idx="5054" formatCode="0.00%">
                  <c:v>2.7236627484038475E-3</c:v>
                </c:pt>
                <c:pt idx="5055" formatCode="0.00%">
                  <c:v>2.7161000307166019E-3</c:v>
                </c:pt>
                <c:pt idx="5056" formatCode="0.00%">
                  <c:v>3.0335314061299308E-3</c:v>
                </c:pt>
                <c:pt idx="5057" formatCode="0.00%">
                  <c:v>3.0378807416754187E-3</c:v>
                </c:pt>
                <c:pt idx="5058" formatCode="0.00%">
                  <c:v>3.0441626534340981E-3</c:v>
                </c:pt>
                <c:pt idx="5059" formatCode="0.00%">
                  <c:v>2.9622389794868448E-3</c:v>
                </c:pt>
                <c:pt idx="5060" formatCode="0.00%">
                  <c:v>2.9928314714777332E-3</c:v>
                </c:pt>
                <c:pt idx="5061" formatCode="0.00%">
                  <c:v>2.9275287684293883E-3</c:v>
                </c:pt>
                <c:pt idx="5062" formatCode="0.00%">
                  <c:v>2.9324401774542645E-3</c:v>
                </c:pt>
                <c:pt idx="5063" formatCode="0.00%">
                  <c:v>2.9628761144704016E-3</c:v>
                </c:pt>
                <c:pt idx="5064" formatCode="0.00%">
                  <c:v>2.9968395146793246E-3</c:v>
                </c:pt>
                <c:pt idx="5065" formatCode="0.00%">
                  <c:v>2.991279357360644E-3</c:v>
                </c:pt>
                <c:pt idx="5066" formatCode="0.00%">
                  <c:v>2.9940748725431898E-3</c:v>
                </c:pt>
                <c:pt idx="5067" formatCode="0.00%">
                  <c:v>2.9689239150842046E-3</c:v>
                </c:pt>
                <c:pt idx="5068" formatCode="0.00%">
                  <c:v>2.9549928840175918E-3</c:v>
                </c:pt>
                <c:pt idx="5069" formatCode="0.00%">
                  <c:v>2.7355487248467945E-3</c:v>
                </c:pt>
                <c:pt idx="5070" formatCode="0.00%">
                  <c:v>2.7597213411793969E-3</c:v>
                </c:pt>
                <c:pt idx="5071" formatCode="0.00%">
                  <c:v>2.7841238599714026E-3</c:v>
                </c:pt>
                <c:pt idx="5072" formatCode="0.00%">
                  <c:v>2.7658677389661573E-3</c:v>
                </c:pt>
                <c:pt idx="5073" formatCode="0.00%">
                  <c:v>2.5544186323302291E-3</c:v>
                </c:pt>
                <c:pt idx="5074" formatCode="0.00%">
                  <c:v>2.502460750486081E-3</c:v>
                </c:pt>
                <c:pt idx="5075" formatCode="0.00%">
                  <c:v>2.5000212936537383E-3</c:v>
                </c:pt>
                <c:pt idx="5076" formatCode="0.00%">
                  <c:v>2.5041349324466389E-3</c:v>
                </c:pt>
                <c:pt idx="5077" formatCode="0.00%">
                  <c:v>2.4998957036277206E-3</c:v>
                </c:pt>
                <c:pt idx="5078" formatCode="0.00%">
                  <c:v>2.4968857058295865E-3</c:v>
                </c:pt>
                <c:pt idx="5079" formatCode="0.00%">
                  <c:v>2.4906655741772088E-3</c:v>
                </c:pt>
                <c:pt idx="5080" formatCode="0.00%">
                  <c:v>2.5020042943186445E-3</c:v>
                </c:pt>
                <c:pt idx="5081" formatCode="0.00%">
                  <c:v>2.3667537227062517E-3</c:v>
                </c:pt>
                <c:pt idx="5082" formatCode="0.00%">
                  <c:v>2.3675470294347682E-3</c:v>
                </c:pt>
                <c:pt idx="5083" formatCode="0.00%">
                  <c:v>2.2467257135889429E-3</c:v>
                </c:pt>
                <c:pt idx="5084" formatCode="0.00%">
                  <c:v>2.2438831426230058E-3</c:v>
                </c:pt>
                <c:pt idx="5085" formatCode="0.00%">
                  <c:v>2.2433279874475506E-3</c:v>
                </c:pt>
                <c:pt idx="5086" formatCode="0.00%">
                  <c:v>2.2268446768310204E-3</c:v>
                </c:pt>
                <c:pt idx="5087" formatCode="0.00%">
                  <c:v>2.2279003971740589E-3</c:v>
                </c:pt>
                <c:pt idx="5088" formatCode="0.00%">
                  <c:v>2.2495902756044968E-3</c:v>
                </c:pt>
                <c:pt idx="5089" formatCode="0.00%">
                  <c:v>2.2543428774241293E-3</c:v>
                </c:pt>
                <c:pt idx="5090" formatCode="0.00%">
                  <c:v>2.2646436781909828E-3</c:v>
                </c:pt>
                <c:pt idx="5091" formatCode="0.00%">
                  <c:v>2.2417266788203362E-3</c:v>
                </c:pt>
                <c:pt idx="5092" formatCode="0.00%">
                  <c:v>2.1810250761400245E-3</c:v>
                </c:pt>
                <c:pt idx="5093" formatCode="0.00%">
                  <c:v>2.2343529421449577E-3</c:v>
                </c:pt>
                <c:pt idx="5094" formatCode="0.00%">
                  <c:v>2.2592050740009861E-3</c:v>
                </c:pt>
                <c:pt idx="5095" formatCode="0.00%">
                  <c:v>2.2724830670005219E-3</c:v>
                </c:pt>
                <c:pt idx="5096" formatCode="0.00%">
                  <c:v>2.2748457389174491E-3</c:v>
                </c:pt>
                <c:pt idx="5097" formatCode="0.00%">
                  <c:v>2.2404433621559978E-3</c:v>
                </c:pt>
                <c:pt idx="5098" formatCode="0.00%">
                  <c:v>2.1793469221238239E-3</c:v>
                </c:pt>
                <c:pt idx="5099" formatCode="0.00%">
                  <c:v>2.0006023869917067E-3</c:v>
                </c:pt>
                <c:pt idx="5100" formatCode="0.00%">
                  <c:v>2.0026847338885864E-3</c:v>
                </c:pt>
                <c:pt idx="5101" formatCode="0.00%">
                  <c:v>1.9377382373083687E-3</c:v>
                </c:pt>
                <c:pt idx="5102" formatCode="0.00%">
                  <c:v>1.9170423607806422E-3</c:v>
                </c:pt>
                <c:pt idx="5103" formatCode="0.00%">
                  <c:v>1.8808752702423603E-3</c:v>
                </c:pt>
                <c:pt idx="5104" formatCode="0.00%">
                  <c:v>1.7786258127645525E-3</c:v>
                </c:pt>
                <c:pt idx="5105" formatCode="0.00%">
                  <c:v>1.7341106467698986E-3</c:v>
                </c:pt>
                <c:pt idx="5106" formatCode="0.00%">
                  <c:v>1.4367011161090064E-3</c:v>
                </c:pt>
                <c:pt idx="5107" formatCode="0.00%">
                  <c:v>1.4521767092839956E-3</c:v>
                </c:pt>
                <c:pt idx="5108" formatCode="0.00%">
                  <c:v>1.4375825713445478E-3</c:v>
                </c:pt>
                <c:pt idx="5109" formatCode="0.00%">
                  <c:v>1.3934557202255095E-3</c:v>
                </c:pt>
                <c:pt idx="5110" formatCode="0.00%">
                  <c:v>1.4040860622932076E-3</c:v>
                </c:pt>
                <c:pt idx="5111" formatCode="0.00%">
                  <c:v>1.3807437974932869E-3</c:v>
                </c:pt>
                <c:pt idx="5112" formatCode="0.00%">
                  <c:v>1.3740091561814868E-3</c:v>
                </c:pt>
                <c:pt idx="5113" formatCode="0.00%">
                  <c:v>1.3644616350780292E-3</c:v>
                </c:pt>
                <c:pt idx="5114" formatCode="0.00%">
                  <c:v>1.316192851248784E-3</c:v>
                </c:pt>
                <c:pt idx="5115" formatCode="0.00%">
                  <c:v>1.3201551932384148E-3</c:v>
                </c:pt>
                <c:pt idx="5116" formatCode="0.00%">
                  <c:v>1.2994152003930094E-3</c:v>
                </c:pt>
                <c:pt idx="5117" formatCode="0.00%">
                  <c:v>1.3310912931111425E-3</c:v>
                </c:pt>
                <c:pt idx="5118" formatCode="0.00%">
                  <c:v>1.3315204265709479E-3</c:v>
                </c:pt>
                <c:pt idx="5119" formatCode="0.00%">
                  <c:v>1.3069094557171257E-3</c:v>
                </c:pt>
                <c:pt idx="5120" formatCode="0.00%">
                  <c:v>1.284910704660417E-3</c:v>
                </c:pt>
                <c:pt idx="5121" formatCode="0.00%">
                  <c:v>1.2846196196885269E-3</c:v>
                </c:pt>
                <c:pt idx="5122" formatCode="0.00%">
                  <c:v>1.3291255672710119E-3</c:v>
                </c:pt>
                <c:pt idx="5123" formatCode="0.00%">
                  <c:v>1.3021943413206519E-3</c:v>
                </c:pt>
                <c:pt idx="5124" formatCode="0.00%">
                  <c:v>1.2936035666796589E-3</c:v>
                </c:pt>
                <c:pt idx="5125" formatCode="0.00%">
                  <c:v>1.148325306567867E-3</c:v>
                </c:pt>
                <c:pt idx="5126" formatCode="0.00%">
                  <c:v>1.0426818235096322E-3</c:v>
                </c:pt>
                <c:pt idx="5127" formatCode="0.00%">
                  <c:v>5.1256363455997461E-4</c:v>
                </c:pt>
                <c:pt idx="5128" formatCode="0.00%">
                  <c:v>4.3898785710995425E-4</c:v>
                </c:pt>
                <c:pt idx="5129" formatCode="0.00%">
                  <c:v>4.6991742850010371E-4</c:v>
                </c:pt>
                <c:pt idx="5130" formatCode="0.00%">
                  <c:v>4.345716359008267E-4</c:v>
                </c:pt>
                <c:pt idx="5131" formatCode="0.00%">
                  <c:v>4.3528668592287753E-4</c:v>
                </c:pt>
                <c:pt idx="5132" formatCode="0.00%">
                  <c:v>4.3441180730626958E-4</c:v>
                </c:pt>
                <c:pt idx="5133" formatCode="0.00%">
                  <c:v>3.1350086764287896E-4</c:v>
                </c:pt>
                <c:pt idx="5134" formatCode="0.00%">
                  <c:v>2.653639347950619E-4</c:v>
                </c:pt>
                <c:pt idx="5135" formatCode="0.00%">
                  <c:v>2.8879521076605186E-4</c:v>
                </c:pt>
                <c:pt idx="5136" formatCode="0.00%">
                  <c:v>2.9394385903418543E-4</c:v>
                </c:pt>
                <c:pt idx="5137" formatCode="0.00%">
                  <c:v>3.3062691600171251E-4</c:v>
                </c:pt>
                <c:pt idx="5138" formatCode="0.00%">
                  <c:v>2.5646922347736731E-4</c:v>
                </c:pt>
                <c:pt idx="5139" formatCode="0.00%">
                  <c:v>1.3010257907373687E-4</c:v>
                </c:pt>
                <c:pt idx="5140" formatCode="0.00%">
                  <c:v>1.1285072655877262E-4</c:v>
                </c:pt>
                <c:pt idx="5141" formatCode="0.00%">
                  <c:v>9.7909666805978679E-5</c:v>
                </c:pt>
                <c:pt idx="5142" formatCode="0.00%">
                  <c:v>8.2211550239838505E-5</c:v>
                </c:pt>
                <c:pt idx="5143" formatCode="0.00%">
                  <c:v>7.8632615008428219E-5</c:v>
                </c:pt>
                <c:pt idx="5144" formatCode="0.00%">
                  <c:v>-3.4074338032128587E-5</c:v>
                </c:pt>
                <c:pt idx="5145" formatCode="0.00%">
                  <c:v>-5.5170479400908079E-5</c:v>
                </c:pt>
                <c:pt idx="5146" formatCode="0.00%">
                  <c:v>-5.5834741720075381E-5</c:v>
                </c:pt>
                <c:pt idx="5147" formatCode="0.00%">
                  <c:v>-7.899198744671862E-5</c:v>
                </c:pt>
                <c:pt idx="5148" formatCode="0.00%">
                  <c:v>-6.2954289310929862E-5</c:v>
                </c:pt>
                <c:pt idx="5149" formatCode="0.00%">
                  <c:v>-4.6382570358990266E-5</c:v>
                </c:pt>
                <c:pt idx="5150" formatCode="0.00%">
                  <c:v>-6.7646228083681481E-5</c:v>
                </c:pt>
                <c:pt idx="5151" formatCode="0.00%">
                  <c:v>-1.9803274966633672E-4</c:v>
                </c:pt>
                <c:pt idx="5152" formatCode="0.00%">
                  <c:v>-1.9102190634967542E-4</c:v>
                </c:pt>
                <c:pt idx="5153" formatCode="0.00%">
                  <c:v>-2.9721831584790873E-4</c:v>
                </c:pt>
                <c:pt idx="5154" formatCode="0.00%">
                  <c:v>-3.1787958909388139E-4</c:v>
                </c:pt>
                <c:pt idx="5155" formatCode="0.00%">
                  <c:v>-3.3554492018468898E-4</c:v>
                </c:pt>
                <c:pt idx="5156" formatCode="0.00%">
                  <c:v>-3.4512135782125211E-4</c:v>
                </c:pt>
                <c:pt idx="5157" formatCode="0.00%">
                  <c:v>-4.3443131036820584E-4</c:v>
                </c:pt>
                <c:pt idx="5158" formatCode="0.00%">
                  <c:v>-4.4067594979764826E-4</c:v>
                </c:pt>
                <c:pt idx="5159" formatCode="0.00%">
                  <c:v>-4.6777064608763061E-4</c:v>
                </c:pt>
                <c:pt idx="5160" formatCode="0.00%">
                  <c:v>-4.72159925213083E-4</c:v>
                </c:pt>
                <c:pt idx="5161" formatCode="0.00%">
                  <c:v>-4.1502493339714078E-4</c:v>
                </c:pt>
                <c:pt idx="5162" formatCode="0.00%">
                  <c:v>-4.4326672626719341E-4</c:v>
                </c:pt>
                <c:pt idx="5163" formatCode="0.00%">
                  <c:v>-3.2502341989646202E-4</c:v>
                </c:pt>
                <c:pt idx="5164" formatCode="0.00%">
                  <c:v>-3.5236720061196727E-4</c:v>
                </c:pt>
                <c:pt idx="5165" formatCode="0.00%">
                  <c:v>-3.4657776626732459E-4</c:v>
                </c:pt>
                <c:pt idx="5166" formatCode="0.00%">
                  <c:v>-3.7117815803435275E-4</c:v>
                </c:pt>
                <c:pt idx="5167" formatCode="0.00%">
                  <c:v>-3.6393360016918549E-4</c:v>
                </c:pt>
                <c:pt idx="5168" formatCode="0.00%">
                  <c:v>-3.6657115709628693E-4</c:v>
                </c:pt>
                <c:pt idx="5169" formatCode="0.00%">
                  <c:v>-3.5534430758113814E-4</c:v>
                </c:pt>
                <c:pt idx="5170" formatCode="0.00%">
                  <c:v>-3.944056448326981E-4</c:v>
                </c:pt>
                <c:pt idx="5171" formatCode="0.00%">
                  <c:v>-3.9007481693771259E-4</c:v>
                </c:pt>
                <c:pt idx="5172" formatCode="0.00%">
                  <c:v>-4.1822033611975049E-4</c:v>
                </c:pt>
                <c:pt idx="5173" formatCode="0.00%">
                  <c:v>-4.2078593430713504E-4</c:v>
                </c:pt>
                <c:pt idx="5174" formatCode="0.00%">
                  <c:v>-5.0626637615440798E-4</c:v>
                </c:pt>
                <c:pt idx="5175" formatCode="0.00%">
                  <c:v>-5.3121360527212322E-4</c:v>
                </c:pt>
                <c:pt idx="5176" formatCode="0.00%">
                  <c:v>-5.2142958363318379E-4</c:v>
                </c:pt>
                <c:pt idx="5177" formatCode="0.00%">
                  <c:v>-5.3556262491404397E-4</c:v>
                </c:pt>
                <c:pt idx="5178" formatCode="0.00%">
                  <c:v>-5.2481200648714019E-4</c:v>
                </c:pt>
                <c:pt idx="5179" formatCode="0.00%">
                  <c:v>-5.6017513567016217E-4</c:v>
                </c:pt>
                <c:pt idx="5180" formatCode="0.00%">
                  <c:v>-5.3197227097115038E-4</c:v>
                </c:pt>
                <c:pt idx="5181" formatCode="0.00%">
                  <c:v>-5.3414755414539147E-4</c:v>
                </c:pt>
                <c:pt idx="5182" formatCode="0.00%">
                  <c:v>-6.1327711358403689E-4</c:v>
                </c:pt>
                <c:pt idx="5183" formatCode="0.00%">
                  <c:v>-6.103730706575293E-4</c:v>
                </c:pt>
                <c:pt idx="5184" formatCode="0.00%">
                  <c:v>-6.1056504279597204E-4</c:v>
                </c:pt>
                <c:pt idx="5185" formatCode="0.00%">
                  <c:v>-6.2269713150099257E-4</c:v>
                </c:pt>
                <c:pt idx="5186" formatCode="0.00%">
                  <c:v>-6.2127652548385134E-4</c:v>
                </c:pt>
                <c:pt idx="5187" formatCode="0.00%">
                  <c:v>-6.0925641390057947E-4</c:v>
                </c:pt>
                <c:pt idx="5188" formatCode="0.00%">
                  <c:v>-5.2628785184044916E-4</c:v>
                </c:pt>
                <c:pt idx="5189" formatCode="0.00%">
                  <c:v>-5.1884213029326429E-4</c:v>
                </c:pt>
                <c:pt idx="5190" formatCode="0.00%">
                  <c:v>-3.9651690604002379E-4</c:v>
                </c:pt>
                <c:pt idx="5191" formatCode="0.00%">
                  <c:v>-4.4382933105974534E-4</c:v>
                </c:pt>
                <c:pt idx="5192" formatCode="0.00%">
                  <c:v>-4.7858725627676971E-4</c:v>
                </c:pt>
                <c:pt idx="5193" formatCode="0.00%">
                  <c:v>-4.0229846341542988E-4</c:v>
                </c:pt>
                <c:pt idx="5194" formatCode="0.00%">
                  <c:v>-4.298822141156379E-4</c:v>
                </c:pt>
                <c:pt idx="5195" formatCode="0.00%">
                  <c:v>-4.6575417783993253E-4</c:v>
                </c:pt>
                <c:pt idx="5196" formatCode="0.00%">
                  <c:v>-3.502372226102772E-4</c:v>
                </c:pt>
                <c:pt idx="5197" formatCode="0.00%">
                  <c:v>-3.9634266705457569E-4</c:v>
                </c:pt>
                <c:pt idx="5198" formatCode="0.00%">
                  <c:v>-2.884837883412178E-4</c:v>
                </c:pt>
                <c:pt idx="5199" formatCode="0.00%">
                  <c:v>-4.1350104756939648E-4</c:v>
                </c:pt>
                <c:pt idx="5200" formatCode="0.00%">
                  <c:v>-4.1355088297120868E-4</c:v>
                </c:pt>
                <c:pt idx="5201" formatCode="0.00%">
                  <c:v>-4.0647700051289759E-4</c:v>
                </c:pt>
                <c:pt idx="5202" formatCode="0.00%">
                  <c:v>-3.8711023918399506E-4</c:v>
                </c:pt>
                <c:pt idx="5203" formatCode="0.00%">
                  <c:v>-3.2317751855538354E-4</c:v>
                </c:pt>
                <c:pt idx="5204" formatCode="0.00%">
                  <c:v>-3.1315502401334239E-4</c:v>
                </c:pt>
                <c:pt idx="5205" formatCode="0.00%">
                  <c:v>-2.7794228602006851E-4</c:v>
                </c:pt>
                <c:pt idx="5206" formatCode="0.00%">
                  <c:v>-2.2626774481275883E-4</c:v>
                </c:pt>
                <c:pt idx="5207" formatCode="0.00%">
                  <c:v>-2.27176372423539E-4</c:v>
                </c:pt>
                <c:pt idx="5208" formatCode="0.00%">
                  <c:v>-2.5004622399679363E-4</c:v>
                </c:pt>
                <c:pt idx="5209" formatCode="0.00%">
                  <c:v>-2.3571043183732987E-4</c:v>
                </c:pt>
                <c:pt idx="5210" formatCode="0.00%">
                  <c:v>-2.1767240874994917E-4</c:v>
                </c:pt>
                <c:pt idx="5211" formatCode="0.00%">
                  <c:v>-1.9552836733029155E-4</c:v>
                </c:pt>
                <c:pt idx="5212" formatCode="0.00%">
                  <c:v>-2.1115897449576482E-4</c:v>
                </c:pt>
                <c:pt idx="5213" formatCode="0.00%">
                  <c:v>-2.1374098490661159E-4</c:v>
                </c:pt>
                <c:pt idx="5214" formatCode="0.00%">
                  <c:v>-1.9317852446780817E-4</c:v>
                </c:pt>
                <c:pt idx="5215" formatCode="0.00%">
                  <c:v>-1.1094874347354622E-4</c:v>
                </c:pt>
                <c:pt idx="5216" formatCode="0.00%">
                  <c:v>-4.0933349841291294E-5</c:v>
                </c:pt>
                <c:pt idx="5217" formatCode="0.00%">
                  <c:v>-1.0954517278432586E-3</c:v>
                </c:pt>
                <c:pt idx="5218" formatCode="0.00%">
                  <c:v>-9.2327041988370107E-4</c:v>
                </c:pt>
                <c:pt idx="5219" formatCode="0.00%">
                  <c:v>-9.1501873072405773E-4</c:v>
                </c:pt>
                <c:pt idx="5220" formatCode="0.00%">
                  <c:v>-8.7627184674777051E-4</c:v>
                </c:pt>
                <c:pt idx="5221" formatCode="0.00%">
                  <c:v>-8.5125594612365726E-4</c:v>
                </c:pt>
                <c:pt idx="5222" formatCode="0.00%">
                  <c:v>-5.3497583326107476E-4</c:v>
                </c:pt>
                <c:pt idx="5223" formatCode="0.00%">
                  <c:v>-4.3863771123630116E-4</c:v>
                </c:pt>
                <c:pt idx="5224" formatCode="0.00%">
                  <c:v>-2.4883215647207579E-4</c:v>
                </c:pt>
                <c:pt idx="5225" formatCode="0.00%">
                  <c:v>-1.9706268497331203E-4</c:v>
                </c:pt>
                <c:pt idx="5226" formatCode="0.00%">
                  <c:v>-2.0832776586275983E-4</c:v>
                </c:pt>
                <c:pt idx="5227" formatCode="0.00%">
                  <c:v>-2.0798126147219403E-4</c:v>
                </c:pt>
                <c:pt idx="5228" formatCode="0.00%">
                  <c:v>-2.3202123964272126E-4</c:v>
                </c:pt>
                <c:pt idx="5229" formatCode="0.00%">
                  <c:v>-6.0943190490939797E-5</c:v>
                </c:pt>
                <c:pt idx="5230" formatCode="0.00%">
                  <c:v>-7.8987768566071009E-5</c:v>
                </c:pt>
                <c:pt idx="5231" formatCode="0.00%">
                  <c:v>-8.1128778307681948E-5</c:v>
                </c:pt>
                <c:pt idx="5232" formatCode="0.00%">
                  <c:v>-9.5610958276041297E-5</c:v>
                </c:pt>
                <c:pt idx="5233" formatCode="0.00%">
                  <c:v>8.3867687883966424E-6</c:v>
                </c:pt>
                <c:pt idx="5234" formatCode="0.00%">
                  <c:v>7.6905345643828171E-5</c:v>
                </c:pt>
                <c:pt idx="5235" formatCode="0.00%">
                  <c:v>7.6094404395574827E-5</c:v>
                </c:pt>
                <c:pt idx="5236" formatCode="0.00%">
                  <c:v>5.0624940908162996E-5</c:v>
                </c:pt>
                <c:pt idx="5237" formatCode="0.00%">
                  <c:v>4.5933289506670111E-5</c:v>
                </c:pt>
                <c:pt idx="5238" formatCode="0.00%">
                  <c:v>-1.5822653060630978E-4</c:v>
                </c:pt>
                <c:pt idx="5239" formatCode="0.00%">
                  <c:v>-1.2085002169474543E-4</c:v>
                </c:pt>
                <c:pt idx="5240" formatCode="0.00%">
                  <c:v>-1.3938040717750497E-4</c:v>
                </c:pt>
                <c:pt idx="5241" formatCode="0.00%">
                  <c:v>-7.0771233478952172E-5</c:v>
                </c:pt>
                <c:pt idx="5242" formatCode="0.00%">
                  <c:v>-9.9628137541610956E-5</c:v>
                </c:pt>
                <c:pt idx="5243" formatCode="0.00%">
                  <c:v>-1.0603834271050508E-4</c:v>
                </c:pt>
                <c:pt idx="5244" formatCode="0.00%">
                  <c:v>-5.4086003986833497E-5</c:v>
                </c:pt>
                <c:pt idx="5245" formatCode="0.00%">
                  <c:v>-1.268254928606799E-5</c:v>
                </c:pt>
                <c:pt idx="5246" formatCode="0.00%">
                  <c:v>-2.2434803259446801E-6</c:v>
                </c:pt>
                <c:pt idx="5247" formatCode="0.00%">
                  <c:v>8.7833003860719738E-6</c:v>
                </c:pt>
                <c:pt idx="5248" formatCode="0.00%">
                  <c:v>-1.0699142456306945E-4</c:v>
                </c:pt>
                <c:pt idx="5249" formatCode="0.00%">
                  <c:v>1.0400175749383789E-4</c:v>
                </c:pt>
                <c:pt idx="5250" formatCode="0.00%">
                  <c:v>5.2957713384028243E-5</c:v>
                </c:pt>
                <c:pt idx="5251" formatCode="0.00%">
                  <c:v>-4.0059395552159011E-5</c:v>
                </c:pt>
                <c:pt idx="5252" formatCode="0.00%">
                  <c:v>-2.264391301960815E-4</c:v>
                </c:pt>
                <c:pt idx="5253" formatCode="0.00%">
                  <c:v>-3.6549107760040778E-4</c:v>
                </c:pt>
                <c:pt idx="5254" formatCode="0.00%">
                  <c:v>-3.7022025940579295E-4</c:v>
                </c:pt>
                <c:pt idx="5255" formatCode="0.00%">
                  <c:v>-4.4565351083056259E-4</c:v>
                </c:pt>
                <c:pt idx="5256" formatCode="0.00%">
                  <c:v>-4.6759978155306442E-4</c:v>
                </c:pt>
                <c:pt idx="5257" formatCode="0.00%">
                  <c:v>-5.8990156206045405E-4</c:v>
                </c:pt>
                <c:pt idx="5258" formatCode="0.00%">
                  <c:v>-5.8786660009436942E-4</c:v>
                </c:pt>
                <c:pt idx="5259" formatCode="0.00%">
                  <c:v>-5.7474558547811541E-4</c:v>
                </c:pt>
                <c:pt idx="5260" formatCode="0.00%">
                  <c:v>-5.7156250900041936E-4</c:v>
                </c:pt>
                <c:pt idx="5261" formatCode="0.00%">
                  <c:v>-7.3181997139019211E-4</c:v>
                </c:pt>
                <c:pt idx="5262" formatCode="0.00%">
                  <c:v>-7.3100667533829503E-4</c:v>
                </c:pt>
                <c:pt idx="5263" formatCode="0.00%">
                  <c:v>-7.3591028502547479E-4</c:v>
                </c:pt>
                <c:pt idx="5264" formatCode="0.00%">
                  <c:v>-7.3666410398768103E-4</c:v>
                </c:pt>
                <c:pt idx="5265" formatCode="0.00%">
                  <c:v>-7.8412485913537458E-4</c:v>
                </c:pt>
                <c:pt idx="5266" formatCode="0.00%">
                  <c:v>-7.6516505801554197E-4</c:v>
                </c:pt>
                <c:pt idx="5267" formatCode="0.00%">
                  <c:v>-7.5468218152729971E-4</c:v>
                </c:pt>
                <c:pt idx="5268" formatCode="0.00%">
                  <c:v>-7.3545436845204662E-4</c:v>
                </c:pt>
                <c:pt idx="5269" formatCode="0.00%">
                  <c:v>-7.218213995718141E-4</c:v>
                </c:pt>
                <c:pt idx="5270" formatCode="0.00%">
                  <c:v>-7.2837684875425371E-4</c:v>
                </c:pt>
                <c:pt idx="5271" formatCode="0.00%">
                  <c:v>-8.1451173018476375E-4</c:v>
                </c:pt>
                <c:pt idx="5272" formatCode="0.00%">
                  <c:v>-8.4126785582394267E-4</c:v>
                </c:pt>
                <c:pt idx="5273" formatCode="0.00%">
                  <c:v>-1.0135546543926684E-3</c:v>
                </c:pt>
                <c:pt idx="5274" formatCode="0.00%">
                  <c:v>-1.0641025101744937E-3</c:v>
                </c:pt>
                <c:pt idx="5275" formatCode="0.00%">
                  <c:v>-1.1179821773386264E-3</c:v>
                </c:pt>
                <c:pt idx="5276" formatCode="0.00%">
                  <c:v>-1.0750321598177043E-3</c:v>
                </c:pt>
                <c:pt idx="5277" formatCode="0.00%">
                  <c:v>-1.1186352329696121E-3</c:v>
                </c:pt>
                <c:pt idx="5278" formatCode="0.00%">
                  <c:v>-1.1327152245801872E-3</c:v>
                </c:pt>
                <c:pt idx="5279" formatCode="0.00%">
                  <c:v>-1.2407850131914699E-3</c:v>
                </c:pt>
                <c:pt idx="5280" formatCode="0.00%">
                  <c:v>-1.0745720069444062E-3</c:v>
                </c:pt>
                <c:pt idx="5281" formatCode="0.00%">
                  <c:v>-1.181359530400234E-3</c:v>
                </c:pt>
                <c:pt idx="5282" formatCode="0.00%">
                  <c:v>-1.1807960329893487E-3</c:v>
                </c:pt>
                <c:pt idx="5283" formatCode="0.00%">
                  <c:v>-1.075152776052711E-3</c:v>
                </c:pt>
                <c:pt idx="5284" formatCode="0.00%">
                  <c:v>-1.0635272931806619E-3</c:v>
                </c:pt>
                <c:pt idx="5285" formatCode="0.00%">
                  <c:v>-1.0613526660544909E-3</c:v>
                </c:pt>
                <c:pt idx="5286" formatCode="0.00%">
                  <c:v>-1.1639357510233872E-3</c:v>
                </c:pt>
                <c:pt idx="5287" formatCode="0.00%">
                  <c:v>-1.1666203505677451E-3</c:v>
                </c:pt>
                <c:pt idx="5288" formatCode="0.00%">
                  <c:v>-1.0825589640878173E-3</c:v>
                </c:pt>
                <c:pt idx="5289" formatCode="0.00%">
                  <c:v>-1.274053482782804E-3</c:v>
                </c:pt>
                <c:pt idx="5290" formatCode="0.00%">
                  <c:v>-1.2405954831882816E-3</c:v>
                </c:pt>
                <c:pt idx="5291" formatCode="0.00%">
                  <c:v>-1.2340557327720214E-3</c:v>
                </c:pt>
                <c:pt idx="5292" formatCode="0.00%">
                  <c:v>-1.2608133689525382E-3</c:v>
                </c:pt>
                <c:pt idx="5293" formatCode="0.00%">
                  <c:v>-1.2441754617595023E-3</c:v>
                </c:pt>
                <c:pt idx="5294" formatCode="0.00%">
                  <c:v>-1.2717686853207788E-3</c:v>
                </c:pt>
                <c:pt idx="5295" formatCode="0.00%">
                  <c:v>-1.2990285620489289E-3</c:v>
                </c:pt>
                <c:pt idx="5296" formatCode="0.00%">
                  <c:v>-1.3663901287733517E-3</c:v>
                </c:pt>
                <c:pt idx="5297" formatCode="0.00%">
                  <c:v>-1.4626001353399837E-3</c:v>
                </c:pt>
                <c:pt idx="5298" formatCode="0.00%">
                  <c:v>-1.4535798827033063E-3</c:v>
                </c:pt>
                <c:pt idx="5299" formatCode="0.00%">
                  <c:v>-1.5102617264135844E-3</c:v>
                </c:pt>
                <c:pt idx="5300" formatCode="0.00%">
                  <c:v>-1.5706719120728539E-3</c:v>
                </c:pt>
                <c:pt idx="5301" formatCode="0.00%">
                  <c:v>-1.5383965170613634E-3</c:v>
                </c:pt>
                <c:pt idx="5302" formatCode="0.00%">
                  <c:v>-1.5900767354041848E-3</c:v>
                </c:pt>
                <c:pt idx="5303" formatCode="0.00%">
                  <c:v>-1.5826702126963271E-3</c:v>
                </c:pt>
                <c:pt idx="5304" formatCode="0.00%">
                  <c:v>-1.575513965753117E-3</c:v>
                </c:pt>
                <c:pt idx="5305" formatCode="0.00%">
                  <c:v>-1.5273976959618261E-3</c:v>
                </c:pt>
                <c:pt idx="5306" formatCode="0.00%">
                  <c:v>-1.5639623902332367E-3</c:v>
                </c:pt>
                <c:pt idx="5307" formatCode="0.00%">
                  <c:v>-1.3683372498445034E-3</c:v>
                </c:pt>
                <c:pt idx="5308" formatCode="0.00%">
                  <c:v>-1.6689889462463241E-3</c:v>
                </c:pt>
                <c:pt idx="5309" formatCode="0.00%">
                  <c:v>-1.6029764015142757E-3</c:v>
                </c:pt>
                <c:pt idx="5310" formatCode="0.00%">
                  <c:v>-1.7726320550167339E-3</c:v>
                </c:pt>
                <c:pt idx="5311" formatCode="0.00%">
                  <c:v>-1.6810936275151768E-3</c:v>
                </c:pt>
                <c:pt idx="5312" formatCode="0.00%">
                  <c:v>-1.6125222631739634E-3</c:v>
                </c:pt>
                <c:pt idx="5313" formatCode="0.00%">
                  <c:v>-1.6149145352286134E-3</c:v>
                </c:pt>
                <c:pt idx="5314" formatCode="0.00%">
                  <c:v>-1.6180201593481089E-3</c:v>
                </c:pt>
                <c:pt idx="5315" formatCode="0.00%">
                  <c:v>-1.5492473336213494E-3</c:v>
                </c:pt>
                <c:pt idx="5316" formatCode="0.00%">
                  <c:v>-1.51497224317498E-3</c:v>
                </c:pt>
                <c:pt idx="5317" formatCode="0.00%">
                  <c:v>-1.516908079205119E-3</c:v>
                </c:pt>
                <c:pt idx="5318" formatCode="0.00%">
                  <c:v>-1.5140444281367474E-3</c:v>
                </c:pt>
                <c:pt idx="5319" formatCode="0.00%">
                  <c:v>-1.5005541930346485E-3</c:v>
                </c:pt>
                <c:pt idx="5320" formatCode="0.00%">
                  <c:v>-1.4797703171961392E-3</c:v>
                </c:pt>
                <c:pt idx="5321" formatCode="0.00%">
                  <c:v>-1.4837888992525819E-3</c:v>
                </c:pt>
                <c:pt idx="5322" formatCode="0.00%">
                  <c:v>-1.4638718026674311E-3</c:v>
                </c:pt>
                <c:pt idx="5323" formatCode="0.00%">
                  <c:v>-1.447157460907865E-3</c:v>
                </c:pt>
                <c:pt idx="5324" formatCode="0.00%">
                  <c:v>-1.4565386586631729E-3</c:v>
                </c:pt>
                <c:pt idx="5325" formatCode="0.00%">
                  <c:v>-1.3491633259754311E-3</c:v>
                </c:pt>
                <c:pt idx="5326" formatCode="0.00%">
                  <c:v>-1.3187526920093694E-3</c:v>
                </c:pt>
                <c:pt idx="5327" formatCode="0.00%">
                  <c:v>-1.3412213413785644E-3</c:v>
                </c:pt>
                <c:pt idx="5328" formatCode="0.00%">
                  <c:v>-1.1971170340271328E-3</c:v>
                </c:pt>
                <c:pt idx="5329" formatCode="0.00%">
                  <c:v>-1.2960816796852848E-3</c:v>
                </c:pt>
                <c:pt idx="5330" formatCode="0.00%">
                  <c:v>-1.231829172386685E-3</c:v>
                </c:pt>
                <c:pt idx="5331" formatCode="0.00%">
                  <c:v>-1.1281966927939799E-3</c:v>
                </c:pt>
                <c:pt idx="5332" formatCode="0.00%">
                  <c:v>-1.1617523066144407E-3</c:v>
                </c:pt>
                <c:pt idx="5333" formatCode="0.00%">
                  <c:v>-1.1137846866107123E-3</c:v>
                </c:pt>
                <c:pt idx="5334" formatCode="0.00%">
                  <c:v>-1.1751884032316189E-3</c:v>
                </c:pt>
                <c:pt idx="5335" formatCode="0.00%">
                  <c:v>-1.1790758477714415E-3</c:v>
                </c:pt>
                <c:pt idx="5336" formatCode="0.00%">
                  <c:v>-1.1385279198419807E-3</c:v>
                </c:pt>
                <c:pt idx="5337" formatCode="0.00%">
                  <c:v>-1.1421974964847606E-3</c:v>
                </c:pt>
                <c:pt idx="5338" formatCode="0.00%">
                  <c:v>-1.0728301070196192E-3</c:v>
                </c:pt>
                <c:pt idx="5339" formatCode="0.00%">
                  <c:v>-1.1564065182620639E-3</c:v>
                </c:pt>
                <c:pt idx="5340" formatCode="0.00%">
                  <c:v>-1.2316549520053656E-3</c:v>
                </c:pt>
                <c:pt idx="5341" formatCode="0.00%">
                  <c:v>-1.3288302751573063E-3</c:v>
                </c:pt>
                <c:pt idx="5342" formatCode="0.00%">
                  <c:v>-1.3023630561758426E-3</c:v>
                </c:pt>
                <c:pt idx="5343" formatCode="0.00%">
                  <c:v>-1.3222559415542942E-3</c:v>
                </c:pt>
                <c:pt idx="5344" formatCode="0.00%">
                  <c:v>-1.3302342436558208E-3</c:v>
                </c:pt>
                <c:pt idx="5345" formatCode="0.00%">
                  <c:v>-1.3068816095037385E-3</c:v>
                </c:pt>
                <c:pt idx="5346" formatCode="0.00%">
                  <c:v>-1.3787225951775797E-3</c:v>
                </c:pt>
                <c:pt idx="5347" formatCode="0.00%">
                  <c:v>-1.3714789934671894E-3</c:v>
                </c:pt>
                <c:pt idx="5348" formatCode="0.00%">
                  <c:v>-1.3939766875222977E-3</c:v>
                </c:pt>
                <c:pt idx="5349" formatCode="0.00%">
                  <c:v>-1.3923819705503847E-3</c:v>
                </c:pt>
                <c:pt idx="5350" formatCode="0.00%">
                  <c:v>-1.3850388564081509E-3</c:v>
                </c:pt>
                <c:pt idx="5351" formatCode="0.00%">
                  <c:v>-1.3818229245554786E-3</c:v>
                </c:pt>
                <c:pt idx="5352" formatCode="0.00%">
                  <c:v>-1.3768817222131503E-3</c:v>
                </c:pt>
                <c:pt idx="5353" formatCode="0.00%">
                  <c:v>-1.5198906137846302E-3</c:v>
                </c:pt>
                <c:pt idx="5354" formatCode="0.00%">
                  <c:v>-1.8981782168417671E-3</c:v>
                </c:pt>
                <c:pt idx="5355" formatCode="0.00%">
                  <c:v>-1.8519027894407895E-3</c:v>
                </c:pt>
                <c:pt idx="5356" formatCode="0.00%">
                  <c:v>-2.0215146492493369E-3</c:v>
                </c:pt>
                <c:pt idx="5357" formatCode="0.00%">
                  <c:v>-1.8303391415155218E-3</c:v>
                </c:pt>
                <c:pt idx="5358" formatCode="0.00%">
                  <c:v>-1.9445131211445268E-3</c:v>
                </c:pt>
                <c:pt idx="5359" formatCode="0.00%">
                  <c:v>-1.9476438817480034E-3</c:v>
                </c:pt>
                <c:pt idx="5360" formatCode="0.00%">
                  <c:v>-2.0845391412803345E-3</c:v>
                </c:pt>
                <c:pt idx="5361" formatCode="0.00%">
                  <c:v>-2.13793341319235E-3</c:v>
                </c:pt>
                <c:pt idx="5362" formatCode="0.00%">
                  <c:v>-2.1256409925305454E-3</c:v>
                </c:pt>
                <c:pt idx="5363" formatCode="0.00%">
                  <c:v>-2.1143737735046242E-3</c:v>
                </c:pt>
                <c:pt idx="5364" formatCode="0.00%">
                  <c:v>-2.120478626604555E-3</c:v>
                </c:pt>
                <c:pt idx="5365" formatCode="0.00%">
                  <c:v>-2.1476535676398095E-3</c:v>
                </c:pt>
                <c:pt idx="5366" formatCode="0.00%">
                  <c:v>-2.2981161398096389E-3</c:v>
                </c:pt>
                <c:pt idx="5367" formatCode="0.00%">
                  <c:v>-2.3154732750783995E-3</c:v>
                </c:pt>
                <c:pt idx="5368" formatCode="0.00%">
                  <c:v>-2.3107401538436517E-3</c:v>
                </c:pt>
                <c:pt idx="5369" formatCode="0.00%">
                  <c:v>-2.366651586016507E-3</c:v>
                </c:pt>
                <c:pt idx="5370" formatCode="0.00%">
                  <c:v>-2.7927309365342531E-4</c:v>
                </c:pt>
                <c:pt idx="5371" formatCode="0.00%">
                  <c:v>-2.6660959351408609E-4</c:v>
                </c:pt>
                <c:pt idx="5372" formatCode="0.00%">
                  <c:v>-4.3266337673005667E-4</c:v>
                </c:pt>
                <c:pt idx="5373" formatCode="0.00%">
                  <c:v>-5.3100498149877273E-4</c:v>
                </c:pt>
                <c:pt idx="5374" formatCode="0.00%">
                  <c:v>-5.2010812889612124E-4</c:v>
                </c:pt>
                <c:pt idx="5375" formatCode="0.00%">
                  <c:v>-4.6069560678362736E-4</c:v>
                </c:pt>
                <c:pt idx="5376" formatCode="0.00%">
                  <c:v>-4.6153474013686802E-4</c:v>
                </c:pt>
                <c:pt idx="5377" formatCode="0.00%">
                  <c:v>-4.2577776917894494E-4</c:v>
                </c:pt>
                <c:pt idx="5378" formatCode="0.00%">
                  <c:v>-4.1629741736917691E-4</c:v>
                </c:pt>
                <c:pt idx="5379" formatCode="0.00%">
                  <c:v>-4.1198202446280502E-4</c:v>
                </c:pt>
                <c:pt idx="5380" formatCode="0.00%">
                  <c:v>-5.9571724485377175E-4</c:v>
                </c:pt>
                <c:pt idx="5381" formatCode="0.00%">
                  <c:v>-6.0170862075950571E-4</c:v>
                </c:pt>
                <c:pt idx="5382" formatCode="0.00%">
                  <c:v>-6.0080079011943371E-4</c:v>
                </c:pt>
                <c:pt idx="5383" formatCode="0.00%">
                  <c:v>-6.5166205418135809E-4</c:v>
                </c:pt>
                <c:pt idx="5384" formatCode="0.00%">
                  <c:v>-6.8453825811313346E-4</c:v>
                </c:pt>
                <c:pt idx="5385" formatCode="0.00%">
                  <c:v>-6.8901052431548371E-4</c:v>
                </c:pt>
                <c:pt idx="5386" formatCode="0.00%">
                  <c:v>-6.0191355877647207E-4</c:v>
                </c:pt>
                <c:pt idx="5387" formatCode="0.00%">
                  <c:v>-6.1097162363210611E-4</c:v>
                </c:pt>
                <c:pt idx="5388" formatCode="0.00%">
                  <c:v>-5.732857034893013E-4</c:v>
                </c:pt>
                <c:pt idx="5389" formatCode="0.00%">
                  <c:v>-5.8114889604274356E-4</c:v>
                </c:pt>
                <c:pt idx="5390" formatCode="0.00%">
                  <c:v>-5.7074099745712398E-4</c:v>
                </c:pt>
                <c:pt idx="5391" formatCode="0.00%">
                  <c:v>-6.387031430806836E-4</c:v>
                </c:pt>
                <c:pt idx="5392" formatCode="0.00%">
                  <c:v>-6.5178527714979811E-4</c:v>
                </c:pt>
                <c:pt idx="5393" formatCode="0.00%">
                  <c:v>-6.6149492157840939E-4</c:v>
                </c:pt>
                <c:pt idx="5394" formatCode="0.00%">
                  <c:v>-5.3887998306661328E-4</c:v>
                </c:pt>
                <c:pt idx="5395" formatCode="0.00%">
                  <c:v>-5.5338473218820294E-4</c:v>
                </c:pt>
                <c:pt idx="5396" formatCode="0.00%">
                  <c:v>-5.4123120554208648E-4</c:v>
                </c:pt>
                <c:pt idx="5397" formatCode="0.00%">
                  <c:v>-5.7050917259708622E-4</c:v>
                </c:pt>
                <c:pt idx="5398" formatCode="0.00%">
                  <c:v>-5.5595011197037691E-4</c:v>
                </c:pt>
                <c:pt idx="5399" formatCode="0.00%">
                  <c:v>-5.3556068040303689E-4</c:v>
                </c:pt>
                <c:pt idx="5400" formatCode="0.00%">
                  <c:v>-5.2550197745207528E-4</c:v>
                </c:pt>
                <c:pt idx="5401" formatCode="0.00%">
                  <c:v>-4.3601982301751802E-4</c:v>
                </c:pt>
                <c:pt idx="5402" formatCode="0.00%">
                  <c:v>-4.2043574175584103E-4</c:v>
                </c:pt>
                <c:pt idx="5403" formatCode="0.00%">
                  <c:v>-3.4007455943221854E-4</c:v>
                </c:pt>
                <c:pt idx="5404" formatCode="0.00%">
                  <c:v>-3.3491512314812871E-4</c:v>
                </c:pt>
                <c:pt idx="5405" formatCode="0.00%">
                  <c:v>-3.9114588207655662E-4</c:v>
                </c:pt>
                <c:pt idx="5406" formatCode="0.00%">
                  <c:v>-3.8735479550377344E-4</c:v>
                </c:pt>
                <c:pt idx="5407" formatCode="0.00%">
                  <c:v>-4.4053043657071161E-4</c:v>
                </c:pt>
                <c:pt idx="5408" formatCode="0.00%">
                  <c:v>-4.2903688908998289E-4</c:v>
                </c:pt>
                <c:pt idx="5409" formatCode="0.00%">
                  <c:v>-5.0871155638510662E-4</c:v>
                </c:pt>
                <c:pt idx="5410" formatCode="0.00%">
                  <c:v>-4.4862484541419168E-4</c:v>
                </c:pt>
                <c:pt idx="5411" formatCode="0.00%">
                  <c:v>-4.4540562072577228E-4</c:v>
                </c:pt>
                <c:pt idx="5412" formatCode="0.00%">
                  <c:v>-3.907032950729479E-4</c:v>
                </c:pt>
                <c:pt idx="5413" formatCode="0.00%">
                  <c:v>-3.7125557892367031E-4</c:v>
                </c:pt>
                <c:pt idx="5414" formatCode="0.00%">
                  <c:v>-4.1244043042452244E-4</c:v>
                </c:pt>
                <c:pt idx="5415" formatCode="0.00%">
                  <c:v>-4.1244683902725426E-4</c:v>
                </c:pt>
                <c:pt idx="5416" formatCode="0.00%">
                  <c:v>-4.0461725325769554E-4</c:v>
                </c:pt>
                <c:pt idx="5417" formatCode="0.00%">
                  <c:v>-4.3844841035548671E-4</c:v>
                </c:pt>
                <c:pt idx="5418" formatCode="0.00%">
                  <c:v>-4.398574490261653E-4</c:v>
                </c:pt>
                <c:pt idx="5419" formatCode="0.00%">
                  <c:v>-4.900115386630155E-4</c:v>
                </c:pt>
                <c:pt idx="5420" formatCode="0.00%">
                  <c:v>-5.4288588478484945E-4</c:v>
                </c:pt>
                <c:pt idx="5421" formatCode="0.00%">
                  <c:v>-5.5034355563980675E-4</c:v>
                </c:pt>
                <c:pt idx="5422" formatCode="0.00%">
                  <c:v>-5.0912802169619797E-4</c:v>
                </c:pt>
                <c:pt idx="5423" formatCode="0.00%">
                  <c:v>-5.0379671753063293E-4</c:v>
                </c:pt>
                <c:pt idx="5424" formatCode="0.00%">
                  <c:v>-4.9802632862126078E-4</c:v>
                </c:pt>
                <c:pt idx="5425" formatCode="0.00%">
                  <c:v>-4.8832815324134637E-4</c:v>
                </c:pt>
                <c:pt idx="5426" formatCode="0.00%">
                  <c:v>-5.1005454862831923E-4</c:v>
                </c:pt>
                <c:pt idx="5427" formatCode="0.00%">
                  <c:v>-5.3119025910702833E-4</c:v>
                </c:pt>
                <c:pt idx="5428" formatCode="0.00%">
                  <c:v>-5.390662602223692E-4</c:v>
                </c:pt>
                <c:pt idx="5429" formatCode="0.00%">
                  <c:v>-5.4670847341879714E-4</c:v>
                </c:pt>
                <c:pt idx="5430" formatCode="0.00%">
                  <c:v>-5.5509164467429373E-4</c:v>
                </c:pt>
                <c:pt idx="5431" formatCode="0.00%">
                  <c:v>-5.5615570357089167E-4</c:v>
                </c:pt>
                <c:pt idx="5432" formatCode="0.00%">
                  <c:v>-5.596168022848555E-4</c:v>
                </c:pt>
                <c:pt idx="5433" formatCode="0.00%">
                  <c:v>-5.5646388140762754E-4</c:v>
                </c:pt>
                <c:pt idx="5434" formatCode="0.00%">
                  <c:v>-5.9656408178112436E-4</c:v>
                </c:pt>
                <c:pt idx="5435" formatCode="0.00%">
                  <c:v>-7.4423700044518037E-4</c:v>
                </c:pt>
                <c:pt idx="5436" formatCode="0.00%">
                  <c:v>-7.4330778518080787E-4</c:v>
                </c:pt>
                <c:pt idx="5437" formatCode="0.00%">
                  <c:v>-8.1193914753131813E-4</c:v>
                </c:pt>
                <c:pt idx="5438" formatCode="0.00%">
                  <c:v>-7.8877264175133271E-4</c:v>
                </c:pt>
                <c:pt idx="5439" formatCode="0.00%">
                  <c:v>-7.144623292244523E-4</c:v>
                </c:pt>
                <c:pt idx="5440" formatCode="0.00%">
                  <c:v>-7.1187608368222105E-4</c:v>
                </c:pt>
                <c:pt idx="5441" formatCode="0.00%">
                  <c:v>-6.9700183795218945E-4</c:v>
                </c:pt>
                <c:pt idx="5442" formatCode="0.00%">
                  <c:v>-6.8779984323041193E-4</c:v>
                </c:pt>
                <c:pt idx="5443" formatCode="0.00%">
                  <c:v>-6.8280018819916188E-4</c:v>
                </c:pt>
                <c:pt idx="5444" formatCode="0.00%">
                  <c:v>-6.7745420182031141E-4</c:v>
                </c:pt>
                <c:pt idx="5445" formatCode="0.00%">
                  <c:v>-6.8908819469145483E-4</c:v>
                </c:pt>
                <c:pt idx="5446" formatCode="0.00%">
                  <c:v>-6.7720117111966238E-4</c:v>
                </c:pt>
                <c:pt idx="5447" formatCode="0.00%">
                  <c:v>-7.228424514404766E-4</c:v>
                </c:pt>
                <c:pt idx="5448" formatCode="0.00%">
                  <c:v>-7.3523977718017997E-4</c:v>
                </c:pt>
                <c:pt idx="5449" formatCode="0.00%">
                  <c:v>-7.2191645405052934E-4</c:v>
                </c:pt>
                <c:pt idx="5450" formatCode="0.00%">
                  <c:v>-6.6494357574017893E-4</c:v>
                </c:pt>
                <c:pt idx="5451" formatCode="0.00%">
                  <c:v>-6.7258987481935012E-4</c:v>
                </c:pt>
                <c:pt idx="5452" formatCode="0.00%">
                  <c:v>-6.2890841231663663E-4</c:v>
                </c:pt>
                <c:pt idx="5453" formatCode="0.00%">
                  <c:v>-6.1956103949019348E-4</c:v>
                </c:pt>
                <c:pt idx="5454" formatCode="0.00%">
                  <c:v>-5.6173793873223743E-4</c:v>
                </c:pt>
                <c:pt idx="5455" formatCode="0.00%">
                  <c:v>-5.6427641900658881E-4</c:v>
                </c:pt>
                <c:pt idx="5456" formatCode="0.00%">
                  <c:v>-6.0242247715436986E-4</c:v>
                </c:pt>
                <c:pt idx="5457" formatCode="0.00%">
                  <c:v>-5.5383722697331661E-4</c:v>
                </c:pt>
                <c:pt idx="5458" formatCode="0.00%">
                  <c:v>-6.4406954500702968E-4</c:v>
                </c:pt>
                <c:pt idx="5459" formatCode="0.00%">
                  <c:v>-6.4601698881240621E-4</c:v>
                </c:pt>
                <c:pt idx="5460" formatCode="0.00%">
                  <c:v>-6.1210816766468085E-4</c:v>
                </c:pt>
                <c:pt idx="5461" formatCode="0.00%">
                  <c:v>-5.8861898845725957E-4</c:v>
                </c:pt>
                <c:pt idx="5462" formatCode="0.00%">
                  <c:v>-6.0072012739694619E-4</c:v>
                </c:pt>
                <c:pt idx="5463" formatCode="0.00%">
                  <c:v>-6.0433914532320721E-4</c:v>
                </c:pt>
                <c:pt idx="5464" formatCode="0.00%">
                  <c:v>-6.0369998271757319E-4</c:v>
                </c:pt>
                <c:pt idx="5465" formatCode="0.00%">
                  <c:v>-6.788669915945289E-4</c:v>
                </c:pt>
                <c:pt idx="5466" formatCode="0.00%">
                  <c:v>-6.1161477672908721E-4</c:v>
                </c:pt>
                <c:pt idx="5467" formatCode="0.00%">
                  <c:v>-6.23239319768841E-4</c:v>
                </c:pt>
                <c:pt idx="5468" formatCode="0.00%">
                  <c:v>-5.2654599868043328E-4</c:v>
                </c:pt>
                <c:pt idx="5469" formatCode="0.00%">
                  <c:v>-5.2665147830491255E-4</c:v>
                </c:pt>
                <c:pt idx="5470" formatCode="0.00%">
                  <c:v>-5.5945977644203393E-4</c:v>
                </c:pt>
                <c:pt idx="5471" formatCode="0.00%">
                  <c:v>-5.4132221286880972E-4</c:v>
                </c:pt>
                <c:pt idx="5472" formatCode="0.00%">
                  <c:v>-5.2285320603841223E-4</c:v>
                </c:pt>
                <c:pt idx="5473" formatCode="0.00%">
                  <c:v>-5.5210552412156971E-4</c:v>
                </c:pt>
                <c:pt idx="5474" formatCode="0.00%">
                  <c:v>-6.2305189892077062E-4</c:v>
                </c:pt>
                <c:pt idx="5475" formatCode="0.00%">
                  <c:v>-6.2202795462149019E-4</c:v>
                </c:pt>
                <c:pt idx="5476" formatCode="0.00%">
                  <c:v>-6.2718080601024961E-4</c:v>
                </c:pt>
                <c:pt idx="5477" formatCode="0.00%">
                  <c:v>-6.1343581772965033E-4</c:v>
                </c:pt>
                <c:pt idx="5478" formatCode="0.00%">
                  <c:v>-7.2818364928359941E-4</c:v>
                </c:pt>
                <c:pt idx="5479" formatCode="0.00%">
                  <c:v>-7.6590899126074974E-4</c:v>
                </c:pt>
                <c:pt idx="5480" formatCode="0.00%">
                  <c:v>-7.6170200295230805E-4</c:v>
                </c:pt>
                <c:pt idx="5481" formatCode="0.00%">
                  <c:v>-3.1814730379665229E-4</c:v>
                </c:pt>
                <c:pt idx="5482" formatCode="0.00%">
                  <c:v>-3.3473393510528859E-4</c:v>
                </c:pt>
                <c:pt idx="5483" formatCode="0.00%">
                  <c:v>-2.9432660360029922E-4</c:v>
                </c:pt>
                <c:pt idx="5484" formatCode="0.00%">
                  <c:v>-5.2513582508897233E-4</c:v>
                </c:pt>
                <c:pt idx="5485" formatCode="0.00%">
                  <c:v>-4.8875802948990937E-4</c:v>
                </c:pt>
                <c:pt idx="5486" formatCode="0.00%">
                  <c:v>-6.6253298093019164E-4</c:v>
                </c:pt>
                <c:pt idx="5487" formatCode="0.00%">
                  <c:v>-6.6430485629732916E-4</c:v>
                </c:pt>
                <c:pt idx="5488" formatCode="0.00%">
                  <c:v>-6.7665186360564566E-4</c:v>
                </c:pt>
                <c:pt idx="5489" formatCode="0.00%">
                  <c:v>-6.3777344526137758E-4</c:v>
                </c:pt>
                <c:pt idx="5490" formatCode="0.00%">
                  <c:v>-6.7656659052679757E-4</c:v>
                </c:pt>
                <c:pt idx="5491" formatCode="0.00%">
                  <c:v>-6.8187426829947884E-4</c:v>
                </c:pt>
                <c:pt idx="5492" formatCode="0.00%">
                  <c:v>-6.6776021769505284E-4</c:v>
                </c:pt>
                <c:pt idx="5493" formatCode="0.00%">
                  <c:v>-6.9110573374792789E-4</c:v>
                </c:pt>
                <c:pt idx="5494" formatCode="0.00%">
                  <c:v>-6.7420393916290539E-4</c:v>
                </c:pt>
                <c:pt idx="5495" formatCode="0.00%">
                  <c:v>-6.5488155911447299E-4</c:v>
                </c:pt>
                <c:pt idx="5496" formatCode="0.00%">
                  <c:v>-6.7548233671219093E-4</c:v>
                </c:pt>
                <c:pt idx="5497" formatCode="0.00%">
                  <c:v>-6.890802067121421E-4</c:v>
                </c:pt>
                <c:pt idx="5498" formatCode="0.00%">
                  <c:v>-6.5550958616339416E-4</c:v>
                </c:pt>
                <c:pt idx="5499" formatCode="0.00%">
                  <c:v>-5.5016190380530877E-4</c:v>
                </c:pt>
                <c:pt idx="5500" formatCode="0.00%">
                  <c:v>-5.6126598106747555E-4</c:v>
                </c:pt>
                <c:pt idx="5501" formatCode="0.00%">
                  <c:v>-3.7326131349605524E-4</c:v>
                </c:pt>
                <c:pt idx="5502" formatCode="0.00%">
                  <c:v>-3.7353412163439875E-4</c:v>
                </c:pt>
                <c:pt idx="5503" formatCode="0.00%">
                  <c:v>-4.7463597485718212E-4</c:v>
                </c:pt>
                <c:pt idx="5504" formatCode="0.00%">
                  <c:v>-4.5915793191596277E-4</c:v>
                </c:pt>
                <c:pt idx="5505" formatCode="0.00%">
                  <c:v>-4.4218213876453388E-4</c:v>
                </c:pt>
                <c:pt idx="5506" formatCode="0.00%">
                  <c:v>-4.4594166933745183E-4</c:v>
                </c:pt>
                <c:pt idx="5507" formatCode="0.00%">
                  <c:v>-4.4045230369110788E-4</c:v>
                </c:pt>
                <c:pt idx="5508" formatCode="0.00%">
                  <c:v>-4.0853053663154199E-4</c:v>
                </c:pt>
                <c:pt idx="5509" formatCode="0.00%">
                  <c:v>-4.1364275312411741E-4</c:v>
                </c:pt>
                <c:pt idx="5510" formatCode="0.00%">
                  <c:v>-2.6910644297677144E-4</c:v>
                </c:pt>
                <c:pt idx="5511" formatCode="0.00%">
                  <c:v>-4.0194956647937596E-4</c:v>
                </c:pt>
                <c:pt idx="5512" formatCode="0.00%">
                  <c:v>-4.6581555211003961E-4</c:v>
                </c:pt>
                <c:pt idx="5513" formatCode="0.00%">
                  <c:v>-4.5336626448087142E-4</c:v>
                </c:pt>
                <c:pt idx="5514" formatCode="0.00%">
                  <c:v>-5.0421384664390417E-4</c:v>
                </c:pt>
                <c:pt idx="5515" formatCode="0.00%">
                  <c:v>-5.05331888900451E-4</c:v>
                </c:pt>
                <c:pt idx="5516" formatCode="0.00%">
                  <c:v>-5.1862652962188921E-4</c:v>
                </c:pt>
                <c:pt idx="5517" formatCode="0.00%">
                  <c:v>-5.3220920538255001E-4</c:v>
                </c:pt>
                <c:pt idx="5518" formatCode="0.00%">
                  <c:v>-5.1023295877435093E-4</c:v>
                </c:pt>
                <c:pt idx="5519" formatCode="0.00%">
                  <c:v>-5.1174973141743935E-4</c:v>
                </c:pt>
                <c:pt idx="5520" formatCode="0.00%">
                  <c:v>-5.1430281816634837E-4</c:v>
                </c:pt>
                <c:pt idx="5521" formatCode="0.00%">
                  <c:v>-5.1881766390886319E-4</c:v>
                </c:pt>
                <c:pt idx="5522" formatCode="0.00%">
                  <c:v>-5.3966524551900957E-4</c:v>
                </c:pt>
                <c:pt idx="5523" formatCode="0.00%">
                  <c:v>-5.1413744210306034E-4</c:v>
                </c:pt>
                <c:pt idx="5524" formatCode="0.00%">
                  <c:v>-4.929096115929496E-4</c:v>
                </c:pt>
                <c:pt idx="5525" formatCode="0.00%">
                  <c:v>-5.0188228064661916E-4</c:v>
                </c:pt>
                <c:pt idx="5526" formatCode="0.00%">
                  <c:v>-4.9723801840490661E-4</c:v>
                </c:pt>
                <c:pt idx="5527" formatCode="0.00%">
                  <c:v>-5.1845834010798286E-4</c:v>
                </c:pt>
                <c:pt idx="5528" formatCode="0.00%">
                  <c:v>-4.8774450005807657E-4</c:v>
                </c:pt>
                <c:pt idx="5529" formatCode="0.00%">
                  <c:v>-4.9231437850970339E-4</c:v>
                </c:pt>
                <c:pt idx="5530" formatCode="0.00%">
                  <c:v>-4.8667570554383061E-4</c:v>
                </c:pt>
                <c:pt idx="5531" formatCode="0.00%">
                  <c:v>-4.8929985266167597E-4</c:v>
                </c:pt>
                <c:pt idx="5532" formatCode="0.00%">
                  <c:v>-5.2493483135334501E-4</c:v>
                </c:pt>
                <c:pt idx="5533" formatCode="0.00%">
                  <c:v>-5.287533322806473E-4</c:v>
                </c:pt>
                <c:pt idx="5534" formatCode="0.00%">
                  <c:v>-5.3399773018898006E-4</c:v>
                </c:pt>
                <c:pt idx="5535" formatCode="0.00%">
                  <c:v>-5.4359696654971562E-4</c:v>
                </c:pt>
                <c:pt idx="5536" formatCode="0.00%">
                  <c:v>-5.2743253541862045E-4</c:v>
                </c:pt>
                <c:pt idx="5537" formatCode="0.00%">
                  <c:v>-5.3339702662904415E-4</c:v>
                </c:pt>
                <c:pt idx="5538" formatCode="0.00%">
                  <c:v>-5.3047262502706194E-4</c:v>
                </c:pt>
                <c:pt idx="5539" formatCode="0.00%">
                  <c:v>-5.5840155904164634E-4</c:v>
                </c:pt>
                <c:pt idx="5540" formatCode="0.00%">
                  <c:v>-6.3648258817632086E-4</c:v>
                </c:pt>
                <c:pt idx="5541" formatCode="0.00%">
                  <c:v>-6.4029322437277048E-4</c:v>
                </c:pt>
                <c:pt idx="5542" formatCode="0.00%">
                  <c:v>-6.1156007442277754E-4</c:v>
                </c:pt>
                <c:pt idx="5543" formatCode="0.00%">
                  <c:v>-6.8671940317786839E-4</c:v>
                </c:pt>
                <c:pt idx="5544" formatCode="0.00%">
                  <c:v>-6.8706000488802377E-4</c:v>
                </c:pt>
                <c:pt idx="5545" formatCode="0.00%">
                  <c:v>-6.880041299064249E-4</c:v>
                </c:pt>
                <c:pt idx="5546" formatCode="0.00%">
                  <c:v>-6.7908762843235659E-4</c:v>
                </c:pt>
                <c:pt idx="5547" formatCode="0.00%">
                  <c:v>-6.7438671528532307E-4</c:v>
                </c:pt>
                <c:pt idx="5548" formatCode="0.00%">
                  <c:v>-7.0477145143078151E-4</c:v>
                </c:pt>
                <c:pt idx="5549" formatCode="0.00%">
                  <c:v>-6.8836193225260689E-4</c:v>
                </c:pt>
                <c:pt idx="5550" formatCode="0.00%">
                  <c:v>-6.8706978511378497E-4</c:v>
                </c:pt>
                <c:pt idx="5551" formatCode="0.00%">
                  <c:v>-6.8305468999928926E-4</c:v>
                </c:pt>
                <c:pt idx="5552" formatCode="0.00%">
                  <c:v>-6.8297461849532726E-4</c:v>
                </c:pt>
                <c:pt idx="5553" formatCode="0.00%">
                  <c:v>-6.7988931661586149E-4</c:v>
                </c:pt>
                <c:pt idx="5554" formatCode="0.00%">
                  <c:v>-7.2593460135082777E-4</c:v>
                </c:pt>
                <c:pt idx="5555" formatCode="0.00%">
                  <c:v>-6.8774292031233142E-4</c:v>
                </c:pt>
                <c:pt idx="5556" formatCode="0.00%">
                  <c:v>-6.2584233426841995E-4</c:v>
                </c:pt>
                <c:pt idx="5557" formatCode="0.00%">
                  <c:v>-6.2373248289118027E-4</c:v>
                </c:pt>
                <c:pt idx="5558" formatCode="0.00%">
                  <c:v>-6.4484130627641412E-4</c:v>
                </c:pt>
                <c:pt idx="5559" formatCode="0.00%">
                  <c:v>-5.8155212881853824E-4</c:v>
                </c:pt>
                <c:pt idx="5560" formatCode="0.00%">
                  <c:v>-5.9375059756928972E-4</c:v>
                </c:pt>
                <c:pt idx="5561" formatCode="0.00%">
                  <c:v>-5.3788365459697673E-4</c:v>
                </c:pt>
                <c:pt idx="5562" formatCode="0.00%">
                  <c:v>-5.5953303686134132E-4</c:v>
                </c:pt>
                <c:pt idx="5563" formatCode="0.00%">
                  <c:v>-5.7511361715908288E-4</c:v>
                </c:pt>
                <c:pt idx="5564" formatCode="0.00%">
                  <c:v>-5.7072576986137019E-4</c:v>
                </c:pt>
                <c:pt idx="5565" formatCode="0.00%">
                  <c:v>-6.2604433026271916E-4</c:v>
                </c:pt>
                <c:pt idx="5566" formatCode="0.00%">
                  <c:v>-6.2575228505722807E-4</c:v>
                </c:pt>
                <c:pt idx="5567" formatCode="0.00%">
                  <c:v>-6.3931005411081709E-4</c:v>
                </c:pt>
                <c:pt idx="5568" formatCode="0.00%">
                  <c:v>-6.5525162314286622E-4</c:v>
                </c:pt>
                <c:pt idx="5569" formatCode="0.00%">
                  <c:v>-4.6531648593029634E-4</c:v>
                </c:pt>
                <c:pt idx="5570" formatCode="0.00%">
                  <c:v>-4.6584573289859543E-4</c:v>
                </c:pt>
                <c:pt idx="5571" formatCode="0.00%">
                  <c:v>-4.5329556836038593E-4</c:v>
                </c:pt>
                <c:pt idx="5572" formatCode="0.00%">
                  <c:v>-4.4367096909798259E-4</c:v>
                </c:pt>
                <c:pt idx="5573" formatCode="0.00%">
                  <c:v>-4.5749023251954318E-4</c:v>
                </c:pt>
                <c:pt idx="5574" formatCode="0.00%">
                  <c:v>-3.9878387986713032E-4</c:v>
                </c:pt>
                <c:pt idx="5575" formatCode="0.00%">
                  <c:v>-4.0951252736841359E-4</c:v>
                </c:pt>
                <c:pt idx="5576" formatCode="0.00%">
                  <c:v>-4.310916344052243E-4</c:v>
                </c:pt>
                <c:pt idx="5577" formatCode="0.00%">
                  <c:v>-5.8371749519056659E-4</c:v>
                </c:pt>
                <c:pt idx="5578" formatCode="0.00%">
                  <c:v>-5.9308647910204931E-4</c:v>
                </c:pt>
                <c:pt idx="5579" formatCode="0.00%">
                  <c:v>-6.0994311800355999E-4</c:v>
                </c:pt>
                <c:pt idx="5580" formatCode="0.00%">
                  <c:v>-6.1366966531038042E-4</c:v>
                </c:pt>
                <c:pt idx="5581" formatCode="0.00%">
                  <c:v>-5.1012869743723849E-4</c:v>
                </c:pt>
                <c:pt idx="5582" formatCode="0.00%">
                  <c:v>-5.2326356868863388E-4</c:v>
                </c:pt>
                <c:pt idx="5583" formatCode="0.00%">
                  <c:v>-4.1721961254034129E-4</c:v>
                </c:pt>
                <c:pt idx="5584" formatCode="0.00%">
                  <c:v>-4.1881349490845154E-4</c:v>
                </c:pt>
                <c:pt idx="5585" formatCode="0.00%">
                  <c:v>-4.2581635515091115E-4</c:v>
                </c:pt>
                <c:pt idx="5586" formatCode="0.00%">
                  <c:v>-4.3005999752587787E-4</c:v>
                </c:pt>
                <c:pt idx="5587" formatCode="0.00%">
                  <c:v>-5.2818411052114184E-4</c:v>
                </c:pt>
                <c:pt idx="5588" formatCode="0.00%">
                  <c:v>-3.1383610917223165E-4</c:v>
                </c:pt>
                <c:pt idx="5589" formatCode="0.00%">
                  <c:v>-3.8974120041235932E-4</c:v>
                </c:pt>
                <c:pt idx="5590" formatCode="0.00%">
                  <c:v>-3.9097252414375255E-4</c:v>
                </c:pt>
                <c:pt idx="5591" formatCode="0.00%">
                  <c:v>-3.9766182935470351E-4</c:v>
                </c:pt>
                <c:pt idx="5592" formatCode="0.00%">
                  <c:v>-3.3145260612302968E-4</c:v>
                </c:pt>
                <c:pt idx="5593" formatCode="0.00%">
                  <c:v>-3.3045406256296955E-4</c:v>
                </c:pt>
                <c:pt idx="5594" formatCode="0.00%">
                  <c:v>-3.3078222286056502E-4</c:v>
                </c:pt>
                <c:pt idx="5595" formatCode="0.00%">
                  <c:v>-3.7780294466607106E-4</c:v>
                </c:pt>
                <c:pt idx="5596" formatCode="0.00%">
                  <c:v>-4.0859557235733979E-4</c:v>
                </c:pt>
                <c:pt idx="5597" formatCode="0.00%">
                  <c:v>-3.9920166430473802E-4</c:v>
                </c:pt>
                <c:pt idx="5598" formatCode="0.00%">
                  <c:v>-3.5605472150965212E-4</c:v>
                </c:pt>
                <c:pt idx="5599" formatCode="0.00%">
                  <c:v>-2.030581363674025E-4</c:v>
                </c:pt>
                <c:pt idx="5600" formatCode="0.00%">
                  <c:v>-2.0185842584354713E-4</c:v>
                </c:pt>
                <c:pt idx="5601" formatCode="0.00%">
                  <c:v>-1.3460311986677326E-4</c:v>
                </c:pt>
                <c:pt idx="5602" formatCode="0.00%">
                  <c:v>-1.2706701886525118E-4</c:v>
                </c:pt>
                <c:pt idx="5603" formatCode="0.00%">
                  <c:v>-1.3542128360563566E-4</c:v>
                </c:pt>
                <c:pt idx="5604" formatCode="0.00%">
                  <c:v>-4.856605465721614E-5</c:v>
                </c:pt>
                <c:pt idx="5605" formatCode="0.00%">
                  <c:v>5.2302657676667197E-6</c:v>
                </c:pt>
                <c:pt idx="5606" formatCode="0.00%">
                  <c:v>2.9660085551989207E-4</c:v>
                </c:pt>
                <c:pt idx="5607" formatCode="0.00%">
                  <c:v>2.9658182623978208E-4</c:v>
                </c:pt>
                <c:pt idx="5608" formatCode="0.00%">
                  <c:v>2.3794945505356546E-4</c:v>
                </c:pt>
                <c:pt idx="5609" formatCode="0.00%">
                  <c:v>3.0644254325389725E-4</c:v>
                </c:pt>
                <c:pt idx="5610" formatCode="0.00%">
                  <c:v>2.9095409280750079E-4</c:v>
                </c:pt>
                <c:pt idx="5611" formatCode="0.00%">
                  <c:v>2.4912500355844802E-4</c:v>
                </c:pt>
                <c:pt idx="5612" formatCode="0.00%">
                  <c:v>2.5343272755879581E-4</c:v>
                </c:pt>
                <c:pt idx="5613" formatCode="0.00%">
                  <c:v>2.6320412948155347E-4</c:v>
                </c:pt>
                <c:pt idx="5614" formatCode="0.00%">
                  <c:v>3.0573795489135039E-4</c:v>
                </c:pt>
                <c:pt idx="5615" formatCode="0.00%">
                  <c:v>3.0340421771383325E-4</c:v>
                </c:pt>
                <c:pt idx="5616" formatCode="0.00%">
                  <c:v>3.3321171199196878E-4</c:v>
                </c:pt>
                <c:pt idx="5617" formatCode="0.00%">
                  <c:v>2.9340076208650423E-4</c:v>
                </c:pt>
                <c:pt idx="5618" formatCode="0.00%">
                  <c:v>2.9021792860025458E-4</c:v>
                </c:pt>
                <c:pt idx="5619" formatCode="0.00%">
                  <c:v>3.0600649760667911E-4</c:v>
                </c:pt>
                <c:pt idx="5620" formatCode="0.00%">
                  <c:v>3.2238274273887341E-4</c:v>
                </c:pt>
                <c:pt idx="5621" formatCode="0.00%">
                  <c:v>3.0114886864218704E-4</c:v>
                </c:pt>
                <c:pt idx="5622" formatCode="0.00%">
                  <c:v>2.9855547560788537E-4</c:v>
                </c:pt>
                <c:pt idx="5623" formatCode="0.00%">
                  <c:v>1.7924023133661371E-4</c:v>
                </c:pt>
                <c:pt idx="5624" formatCode="0.00%">
                  <c:v>1.8910163084696202E-4</c:v>
                </c:pt>
                <c:pt idx="5625" formatCode="0.00%">
                  <c:v>2.949966218451297E-4</c:v>
                </c:pt>
                <c:pt idx="5626" formatCode="0.00%">
                  <c:v>3.3496720102443173E-4</c:v>
                </c:pt>
                <c:pt idx="5627" formatCode="0.00%">
                  <c:v>-1.4154768703843051E-3</c:v>
                </c:pt>
                <c:pt idx="5628" formatCode="0.00%">
                  <c:v>-1.2873012388032179E-3</c:v>
                </c:pt>
                <c:pt idx="5629" formatCode="0.00%">
                  <c:v>-1.1927475903459814E-3</c:v>
                </c:pt>
                <c:pt idx="5630" formatCode="0.00%">
                  <c:v>-1.2293036080846496E-3</c:v>
                </c:pt>
                <c:pt idx="5631" formatCode="0.00%">
                  <c:v>-1.2521213681374009E-3</c:v>
                </c:pt>
                <c:pt idx="5632" formatCode="0.00%">
                  <c:v>-1.2664006085188022E-3</c:v>
                </c:pt>
                <c:pt idx="5633" formatCode="0.00%">
                  <c:v>-1.1324263185330911E-3</c:v>
                </c:pt>
                <c:pt idx="5634" formatCode="0.00%">
                  <c:v>-1.1502624050081824E-3</c:v>
                </c:pt>
                <c:pt idx="5635" formatCode="0.00%">
                  <c:v>-1.1905543951102431E-3</c:v>
                </c:pt>
                <c:pt idx="5636" formatCode="0.00%">
                  <c:v>-1.1639411424486552E-3</c:v>
                </c:pt>
                <c:pt idx="5637" formatCode="0.00%">
                  <c:v>-1.1602801308068754E-3</c:v>
                </c:pt>
                <c:pt idx="5638" formatCode="0.00%">
                  <c:v>-1.0954664653221764E-3</c:v>
                </c:pt>
                <c:pt idx="5639" formatCode="0.00%">
                  <c:v>-1.0071588261790498E-3</c:v>
                </c:pt>
                <c:pt idx="5640" formatCode="0.00%">
                  <c:v>-1.1023241892170639E-3</c:v>
                </c:pt>
                <c:pt idx="5641" formatCode="0.00%">
                  <c:v>-1.0899218024688663E-3</c:v>
                </c:pt>
                <c:pt idx="5642" formatCode="0.00%">
                  <c:v>-1.2550219640294416E-3</c:v>
                </c:pt>
                <c:pt idx="5643" formatCode="0.00%">
                  <c:v>-1.2921402460570747E-3</c:v>
                </c:pt>
                <c:pt idx="5644" formatCode="0.00%">
                  <c:v>-1.2584954445651608E-3</c:v>
                </c:pt>
                <c:pt idx="5645" formatCode="0.00%">
                  <c:v>-1.2615325678436672E-3</c:v>
                </c:pt>
                <c:pt idx="5646" formatCode="0.00%">
                  <c:v>-1.3044291294256778E-3</c:v>
                </c:pt>
                <c:pt idx="5647" formatCode="0.00%">
                  <c:v>-1.2729644565053766E-3</c:v>
                </c:pt>
                <c:pt idx="5648" formatCode="0.00%">
                  <c:v>-1.2698171164381503E-3</c:v>
                </c:pt>
                <c:pt idx="5649" formatCode="0.00%">
                  <c:v>-1.2156046829902567E-3</c:v>
                </c:pt>
                <c:pt idx="5650" formatCode="0.00%">
                  <c:v>-1.2493122686630664E-3</c:v>
                </c:pt>
                <c:pt idx="5651" formatCode="0.00%">
                  <c:v>-1.1705420142904994E-3</c:v>
                </c:pt>
                <c:pt idx="5652" formatCode="0.00%">
                  <c:v>-1.1545161851437002E-3</c:v>
                </c:pt>
                <c:pt idx="5653" formatCode="0.00%">
                  <c:v>-1.0509551068038775E-3</c:v>
                </c:pt>
                <c:pt idx="5654" formatCode="0.00%">
                  <c:v>-1.0729376177847118E-3</c:v>
                </c:pt>
                <c:pt idx="5655" formatCode="0.00%">
                  <c:v>-1.050041012631741E-3</c:v>
                </c:pt>
                <c:pt idx="5656" formatCode="0.00%">
                  <c:v>-1.0635106993471359E-3</c:v>
                </c:pt>
                <c:pt idx="5657" formatCode="0.00%">
                  <c:v>-9.4211868861184336E-4</c:v>
                </c:pt>
                <c:pt idx="5658" formatCode="0.00%">
                  <c:v>-9.3631833575714973E-4</c:v>
                </c:pt>
                <c:pt idx="5659" formatCode="0.00%">
                  <c:v>-1.060588249878671E-3</c:v>
                </c:pt>
                <c:pt idx="5660" formatCode="0.00%">
                  <c:v>-1.0248692062898787E-3</c:v>
                </c:pt>
                <c:pt idx="5661" formatCode="0.00%">
                  <c:v>-1.0044825755820448E-3</c:v>
                </c:pt>
                <c:pt idx="5662" formatCode="0.00%">
                  <c:v>-1.0928662896012437E-3</c:v>
                </c:pt>
                <c:pt idx="5663" formatCode="0.00%">
                  <c:v>-1.0964261988467873E-3</c:v>
                </c:pt>
                <c:pt idx="5664" formatCode="0.00%">
                  <c:v>-1.0732601171608951E-3</c:v>
                </c:pt>
                <c:pt idx="5665" formatCode="0.00%">
                  <c:v>-1.1466239827260354E-3</c:v>
                </c:pt>
                <c:pt idx="5666" formatCode="0.00%">
                  <c:v>-1.1195477589762623E-3</c:v>
                </c:pt>
                <c:pt idx="5667" formatCode="0.00%">
                  <c:v>-1.138561206523038E-3</c:v>
                </c:pt>
                <c:pt idx="5668" formatCode="0.00%">
                  <c:v>-1.1446079845522615E-3</c:v>
                </c:pt>
                <c:pt idx="5669" formatCode="0.00%">
                  <c:v>-1.2466122502500683E-3</c:v>
                </c:pt>
                <c:pt idx="5670" formatCode="0.00%">
                  <c:v>-1.2110020483451084E-3</c:v>
                </c:pt>
                <c:pt idx="5671" formatCode="0.00%">
                  <c:v>-1.2771659435826289E-3</c:v>
                </c:pt>
                <c:pt idx="5672" formatCode="0.00%">
                  <c:v>-1.313834486259817E-3</c:v>
                </c:pt>
                <c:pt idx="5673" formatCode="0.00%">
                  <c:v>-1.4001934539030758E-3</c:v>
                </c:pt>
                <c:pt idx="5674" formatCode="0.00%">
                  <c:v>-1.302991081129995E-3</c:v>
                </c:pt>
                <c:pt idx="5675" formatCode="0.00%">
                  <c:v>-1.3611459309057078E-3</c:v>
                </c:pt>
                <c:pt idx="5676" formatCode="0.00%">
                  <c:v>-1.3666779706199977E-3</c:v>
                </c:pt>
                <c:pt idx="5677" formatCode="0.00%">
                  <c:v>-1.3847694840250155E-3</c:v>
                </c:pt>
                <c:pt idx="5678" formatCode="0.00%">
                  <c:v>-1.3897956374337786E-3</c:v>
                </c:pt>
                <c:pt idx="5679" formatCode="0.00%">
                  <c:v>-1.484022452417133E-3</c:v>
                </c:pt>
                <c:pt idx="5680" formatCode="0.00%">
                  <c:v>-1.6056835131066129E-3</c:v>
                </c:pt>
                <c:pt idx="5681" formatCode="0.00%">
                  <c:v>-1.6004580236174508E-3</c:v>
                </c:pt>
                <c:pt idx="5682" formatCode="0.00%">
                  <c:v>-1.701324474686218E-3</c:v>
                </c:pt>
                <c:pt idx="5683" formatCode="0.00%">
                  <c:v>-1.7525557265073086E-3</c:v>
                </c:pt>
                <c:pt idx="5684" formatCode="0.00%">
                  <c:v>-1.892421229347345E-3</c:v>
                </c:pt>
                <c:pt idx="5685" formatCode="0.00%">
                  <c:v>3.3943999335198094E-4</c:v>
                </c:pt>
                <c:pt idx="5686" formatCode="0.00%">
                  <c:v>3.3822139130394724E-4</c:v>
                </c:pt>
                <c:pt idx="5687" formatCode="0.00%">
                  <c:v>3.1829664865171484E-4</c:v>
                </c:pt>
                <c:pt idx="5688" formatCode="0.00%">
                  <c:v>3.0700092825114433E-4</c:v>
                </c:pt>
                <c:pt idx="5689" formatCode="0.00%">
                  <c:v>2.1428487747053582E-4</c:v>
                </c:pt>
                <c:pt idx="5690" formatCode="0.00%">
                  <c:v>2.1726794842313879E-4</c:v>
                </c:pt>
                <c:pt idx="5691" formatCode="0.00%">
                  <c:v>7.9049957084957601E-5</c:v>
                </c:pt>
                <c:pt idx="5692" formatCode="0.00%">
                  <c:v>3.7052708006357626E-5</c:v>
                </c:pt>
                <c:pt idx="5693" formatCode="0.00%">
                  <c:v>1.4380937082707629E-3</c:v>
                </c:pt>
                <c:pt idx="5694" formatCode="0.00%">
                  <c:v>1.2983518319115289E-3</c:v>
                </c:pt>
                <c:pt idx="5695" formatCode="0.00%">
                  <c:v>8.8480605617344277E-4</c:v>
                </c:pt>
                <c:pt idx="5696" formatCode="0.00%">
                  <c:v>8.6726210184499136E-4</c:v>
                </c:pt>
                <c:pt idx="5697" formatCode="0.00%">
                  <c:v>9.0969123086319381E-4</c:v>
                </c:pt>
                <c:pt idx="5698" formatCode="0.00%">
                  <c:v>5.2688312217120947E-4</c:v>
                </c:pt>
                <c:pt idx="5699" formatCode="0.00%">
                  <c:v>6.3872806083224015E-4</c:v>
                </c:pt>
                <c:pt idx="5700" formatCode="0.00%">
                  <c:v>6.3611087426606455E-4</c:v>
                </c:pt>
                <c:pt idx="5701" formatCode="0.00%">
                  <c:v>4.2873657592323172E-4</c:v>
                </c:pt>
                <c:pt idx="5702" formatCode="0.00%">
                  <c:v>2.971363802369148E-4</c:v>
                </c:pt>
                <c:pt idx="5703" formatCode="0.00%">
                  <c:v>1.1150231449907552E-3</c:v>
                </c:pt>
                <c:pt idx="5704" formatCode="0.00%">
                  <c:v>1.0146645585757952E-3</c:v>
                </c:pt>
                <c:pt idx="5705" formatCode="0.00%">
                  <c:v>9.8417208271312645E-4</c:v>
                </c:pt>
                <c:pt idx="5706" formatCode="0.00%">
                  <c:v>8.6233177219385837E-4</c:v>
                </c:pt>
                <c:pt idx="5707" formatCode="0.00%">
                  <c:v>8.8491987499962621E-4</c:v>
                </c:pt>
                <c:pt idx="5708" formatCode="0.00%">
                  <c:v>8.9795546093494188E-4</c:v>
                </c:pt>
                <c:pt idx="5709" formatCode="0.00%">
                  <c:v>7.7888330384683069E-4</c:v>
                </c:pt>
                <c:pt idx="5710" formatCode="0.00%">
                  <c:v>5.971829492200792E-4</c:v>
                </c:pt>
                <c:pt idx="5711" formatCode="0.00%">
                  <c:v>6.0673244835415807E-4</c:v>
                </c:pt>
                <c:pt idx="5712" formatCode="0.00%">
                  <c:v>6.1042108473041007E-4</c:v>
                </c:pt>
                <c:pt idx="5713" formatCode="0.00%">
                  <c:v>5.6167845967230318E-4</c:v>
                </c:pt>
                <c:pt idx="5714" formatCode="0.00%">
                  <c:v>5.1176100717520434E-4</c:v>
                </c:pt>
                <c:pt idx="5715" formatCode="0.00%">
                  <c:v>5.0265403971502115E-4</c:v>
                </c:pt>
                <c:pt idx="5716" formatCode="0.00%">
                  <c:v>4.9628191391695026E-4</c:v>
                </c:pt>
                <c:pt idx="5717" formatCode="0.00%">
                  <c:v>3.6680980643674643E-4</c:v>
                </c:pt>
                <c:pt idx="5718" formatCode="0.00%">
                  <c:v>3.6810587062158229E-4</c:v>
                </c:pt>
                <c:pt idx="5719" formatCode="0.00%">
                  <c:v>3.1512233226121261E-4</c:v>
                </c:pt>
                <c:pt idx="5720" formatCode="0.00%">
                  <c:v>2.2549814935367979E-4</c:v>
                </c:pt>
                <c:pt idx="5721" formatCode="0.00%">
                  <c:v>2.3136370247913568E-4</c:v>
                </c:pt>
                <c:pt idx="5722" formatCode="0.00%">
                  <c:v>2.3946228086685339E-4</c:v>
                </c:pt>
                <c:pt idx="5723" formatCode="0.00%">
                  <c:v>2.2019573359288031E-4</c:v>
                </c:pt>
                <c:pt idx="5724" formatCode="0.00%">
                  <c:v>1.9753569624410272E-4</c:v>
                </c:pt>
                <c:pt idx="5725" formatCode="0.00%">
                  <c:v>1.5740766264020489E-4</c:v>
                </c:pt>
                <c:pt idx="5726" formatCode="0.00%">
                  <c:v>1.7257366243055711E-4</c:v>
                </c:pt>
                <c:pt idx="5727" formatCode="0.00%">
                  <c:v>1.6920360650488769E-4</c:v>
                </c:pt>
                <c:pt idx="5728" formatCode="0.00%">
                  <c:v>1.8642438898482105E-4</c:v>
                </c:pt>
                <c:pt idx="5729" formatCode="0.00%">
                  <c:v>1.9407128034945598E-4</c:v>
                </c:pt>
                <c:pt idx="5730" formatCode="0.00%">
                  <c:v>6.2887414014028975E-5</c:v>
                </c:pt>
                <c:pt idx="5731" formatCode="0.00%">
                  <c:v>6.3965421505197961E-5</c:v>
                </c:pt>
                <c:pt idx="5732" formatCode="0.00%">
                  <c:v>7.1800064072494174E-5</c:v>
                </c:pt>
                <c:pt idx="5733" formatCode="0.00%">
                  <c:v>8.693482518674911E-6</c:v>
                </c:pt>
                <c:pt idx="5734" formatCode="0.00%">
                  <c:v>5.6229119535858296E-5</c:v>
                </c:pt>
                <c:pt idx="5735" formatCode="0.00%">
                  <c:v>-1.4325936830990316E-4</c:v>
                </c:pt>
                <c:pt idx="5736" formatCode="0.00%">
                  <c:v>-1.2493008786405857E-4</c:v>
                </c:pt>
                <c:pt idx="5737" formatCode="0.00%">
                  <c:v>-1.7587576822616913E-4</c:v>
                </c:pt>
                <c:pt idx="5738" formatCode="0.00%">
                  <c:v>-2.5261717353331631E-4</c:v>
                </c:pt>
                <c:pt idx="5739" formatCode="0.00%">
                  <c:v>-2.8996849279882414E-4</c:v>
                </c:pt>
                <c:pt idx="5740" formatCode="0.00%">
                  <c:v>-2.8708816690115047E-4</c:v>
                </c:pt>
                <c:pt idx="5741" formatCode="0.00%">
                  <c:v>-5.111985825244636E-4</c:v>
                </c:pt>
                <c:pt idx="5742" formatCode="0.00%">
                  <c:v>-5.2933494898625005E-4</c:v>
                </c:pt>
                <c:pt idx="5743" formatCode="0.00%">
                  <c:v>-6.4693939488139063E-4</c:v>
                </c:pt>
                <c:pt idx="5744" formatCode="0.00%">
                  <c:v>-7.7574236063084751E-4</c:v>
                </c:pt>
                <c:pt idx="5745" formatCode="0.00%">
                  <c:v>-7.9370938544851694E-4</c:v>
                </c:pt>
                <c:pt idx="5746" formatCode="0.00%">
                  <c:v>-9.1592135005611613E-4</c:v>
                </c:pt>
                <c:pt idx="5747" formatCode="0.00%">
                  <c:v>-1.0075141081968969E-3</c:v>
                </c:pt>
                <c:pt idx="5748" formatCode="0.00%">
                  <c:v>-9.351676315883517E-4</c:v>
                </c:pt>
                <c:pt idx="5749" formatCode="0.00%">
                  <c:v>-1.0879942190738998E-3</c:v>
                </c:pt>
                <c:pt idx="5750" formatCode="0.00%">
                  <c:v>-1.17920986626599E-3</c:v>
                </c:pt>
                <c:pt idx="5751" formatCode="0.00%">
                  <c:v>-1.2732633310794939E-3</c:v>
                </c:pt>
                <c:pt idx="5752" formatCode="0.00%">
                  <c:v>-1.1218833625407931E-3</c:v>
                </c:pt>
                <c:pt idx="5753" formatCode="0.00%">
                  <c:v>-1.2622538013475626E-3</c:v>
                </c:pt>
                <c:pt idx="5754" formatCode="0.00%">
                  <c:v>-1.3962542943467618E-3</c:v>
                </c:pt>
                <c:pt idx="5755" formatCode="0.00%">
                  <c:v>-1.351387582812863E-3</c:v>
                </c:pt>
                <c:pt idx="5756" formatCode="0.00%">
                  <c:v>-1.3311125343200003E-3</c:v>
                </c:pt>
                <c:pt idx="5757" formatCode="0.00%">
                  <c:v>-1.2268965254563849E-3</c:v>
                </c:pt>
                <c:pt idx="5758" formatCode="0.00%">
                  <c:v>-1.2677475433423221E-3</c:v>
                </c:pt>
                <c:pt idx="5759" formatCode="0.00%">
                  <c:v>-1.2615640945468562E-3</c:v>
                </c:pt>
                <c:pt idx="5760" formatCode="0.00%">
                  <c:v>-1.3265940735970108E-3</c:v>
                </c:pt>
                <c:pt idx="5761" formatCode="0.00%">
                  <c:v>-1.2111484073812351E-3</c:v>
                </c:pt>
                <c:pt idx="5762" formatCode="0.00%">
                  <c:v>-1.2355770178299544E-3</c:v>
                </c:pt>
                <c:pt idx="5763" formatCode="0.00%">
                  <c:v>-1.2645261573727071E-3</c:v>
                </c:pt>
                <c:pt idx="5764" formatCode="0.00%">
                  <c:v>-1.2568834848241811E-3</c:v>
                </c:pt>
                <c:pt idx="5765" formatCode="0.00%">
                  <c:v>-1.2356907434518741E-3</c:v>
                </c:pt>
                <c:pt idx="5766" formatCode="0.00%">
                  <c:v>-1.236258217167982E-3</c:v>
                </c:pt>
                <c:pt idx="5767" formatCode="0.00%">
                  <c:v>-1.2372275224982951E-3</c:v>
                </c:pt>
                <c:pt idx="5768" formatCode="0.00%">
                  <c:v>-1.2309203171313871E-3</c:v>
                </c:pt>
                <c:pt idx="5769" formatCode="0.00%">
                  <c:v>-1.2323059494369834E-3</c:v>
                </c:pt>
                <c:pt idx="5770" formatCode="0.00%">
                  <c:v>-1.3538693717915773E-3</c:v>
                </c:pt>
                <c:pt idx="5771" formatCode="0.00%">
                  <c:v>-1.3147312114045046E-3</c:v>
                </c:pt>
                <c:pt idx="5772" formatCode="0.00%">
                  <c:v>-1.4003895212852391E-3</c:v>
                </c:pt>
                <c:pt idx="5773" formatCode="0.00%">
                  <c:v>-1.2600274150492002E-3</c:v>
                </c:pt>
                <c:pt idx="5774" formatCode="0.00%">
                  <c:v>-1.2240466600918071E-3</c:v>
                </c:pt>
                <c:pt idx="5775" formatCode="0.00%">
                  <c:v>-1.2304688519382892E-3</c:v>
                </c:pt>
                <c:pt idx="5776" formatCode="0.00%">
                  <c:v>-1.2304257633188043E-3</c:v>
                </c:pt>
                <c:pt idx="5777" formatCode="0.00%">
                  <c:v>-1.2187699330422144E-3</c:v>
                </c:pt>
                <c:pt idx="5778" formatCode="0.00%">
                  <c:v>-1.2207000925342423E-3</c:v>
                </c:pt>
                <c:pt idx="5779" formatCode="0.00%">
                  <c:v>-1.1586567650617649E-3</c:v>
                </c:pt>
                <c:pt idx="5780" formatCode="0.00%">
                  <c:v>-1.1945813559255322E-3</c:v>
                </c:pt>
                <c:pt idx="5781" formatCode="0.00%">
                  <c:v>-1.1154234321584383E-3</c:v>
                </c:pt>
                <c:pt idx="5782" formatCode="0.00%">
                  <c:v>-1.1052618949735152E-3</c:v>
                </c:pt>
                <c:pt idx="5783" formatCode="0.00%">
                  <c:v>-1.2167717054706526E-3</c:v>
                </c:pt>
                <c:pt idx="5784" formatCode="0.00%">
                  <c:v>-1.2534777927093385E-3</c:v>
                </c:pt>
                <c:pt idx="5785" formatCode="0.00%">
                  <c:v>-1.2643452211585637E-3</c:v>
                </c:pt>
                <c:pt idx="5786" formatCode="0.00%">
                  <c:v>-1.1688747186367338E-3</c:v>
                </c:pt>
                <c:pt idx="5787" formatCode="0.00%">
                  <c:v>-1.2295854418521088E-3</c:v>
                </c:pt>
                <c:pt idx="5788" formatCode="0.00%">
                  <c:v>-1.2423235892388904E-3</c:v>
                </c:pt>
                <c:pt idx="5789" formatCode="0.00%">
                  <c:v>-1.1292450008486346E-3</c:v>
                </c:pt>
                <c:pt idx="5790" formatCode="0.00%">
                  <c:v>-1.0400236564805654E-3</c:v>
                </c:pt>
                <c:pt idx="5791" formatCode="0.00%">
                  <c:v>-1.1412362621011571E-3</c:v>
                </c:pt>
                <c:pt idx="5792" formatCode="0.00%">
                  <c:v>-1.1224657182016887E-3</c:v>
                </c:pt>
                <c:pt idx="5793" formatCode="0.00%">
                  <c:v>-1.1259292939183735E-3</c:v>
                </c:pt>
                <c:pt idx="5794" formatCode="0.00%">
                  <c:v>-1.1165613734242519E-3</c:v>
                </c:pt>
                <c:pt idx="5795" formatCode="0.00%">
                  <c:v>-1.1436016824001305E-3</c:v>
                </c:pt>
                <c:pt idx="5796" formatCode="0.00%">
                  <c:v>-1.1307491594662183E-3</c:v>
                </c:pt>
                <c:pt idx="5797" formatCode="0.00%">
                  <c:v>-1.0446860292568777E-3</c:v>
                </c:pt>
                <c:pt idx="5798" formatCode="0.00%">
                  <c:v>-1.0992090905115048E-3</c:v>
                </c:pt>
                <c:pt idx="5799" formatCode="0.00%">
                  <c:v>-1.0729056165795919E-3</c:v>
                </c:pt>
                <c:pt idx="5800" formatCode="0.00%">
                  <c:v>-8.6335926718582312E-4</c:v>
                </c:pt>
                <c:pt idx="5801" formatCode="0.00%">
                  <c:v>-8.65040916035828E-4</c:v>
                </c:pt>
                <c:pt idx="5802" formatCode="0.00%">
                  <c:v>-8.3225401787282577E-4</c:v>
                </c:pt>
                <c:pt idx="5803" formatCode="0.00%">
                  <c:v>-8.4405295297782651E-4</c:v>
                </c:pt>
                <c:pt idx="5804" formatCode="0.00%">
                  <c:v>-9.1424875739273131E-4</c:v>
                </c:pt>
                <c:pt idx="5805" formatCode="0.00%">
                  <c:v>-9.1401092160418862E-4</c:v>
                </c:pt>
                <c:pt idx="5806" formatCode="0.00%">
                  <c:v>-8.7776373416485753E-4</c:v>
                </c:pt>
                <c:pt idx="5807" formatCode="0.00%">
                  <c:v>-8.0982489274143005E-4</c:v>
                </c:pt>
                <c:pt idx="5808" formatCode="0.00%">
                  <c:v>-5.2516231941319991E-4</c:v>
                </c:pt>
                <c:pt idx="5809" formatCode="0.00%">
                  <c:v>-5.2691525482038287E-4</c:v>
                </c:pt>
                <c:pt idx="5810" formatCode="0.00%">
                  <c:v>-3.8734945529695503E-4</c:v>
                </c:pt>
                <c:pt idx="5811" formatCode="0.00%">
                  <c:v>-4.4015663920490139E-4</c:v>
                </c:pt>
                <c:pt idx="5812" formatCode="0.00%">
                  <c:v>-4.6810952563776376E-4</c:v>
                </c:pt>
                <c:pt idx="5813" formatCode="0.00%">
                  <c:v>-4.7091253890345353E-4</c:v>
                </c:pt>
                <c:pt idx="5814" formatCode="0.00%">
                  <c:v>-4.755148902257228E-4</c:v>
                </c:pt>
                <c:pt idx="5815" formatCode="0.00%">
                  <c:v>-4.53222703463943E-4</c:v>
                </c:pt>
                <c:pt idx="5816" formatCode="0.00%">
                  <c:v>-5.1707133460673904E-4</c:v>
                </c:pt>
                <c:pt idx="5817" formatCode="0.00%">
                  <c:v>-5.2954404850955733E-4</c:v>
                </c:pt>
                <c:pt idx="5818" formatCode="0.00%">
                  <c:v>-5.7993185090611521E-4</c:v>
                </c:pt>
                <c:pt idx="5819" formatCode="0.00%">
                  <c:v>-6.3711373880304123E-4</c:v>
                </c:pt>
                <c:pt idx="5820" formatCode="0.00%">
                  <c:v>-6.729759054846518E-4</c:v>
                </c:pt>
                <c:pt idx="5821" formatCode="0.00%">
                  <c:v>-6.677654684400583E-4</c:v>
                </c:pt>
                <c:pt idx="5822" formatCode="0.00%">
                  <c:v>-8.5981497304314647E-4</c:v>
                </c:pt>
                <c:pt idx="5823" formatCode="0.00%">
                  <c:v>-9.1656571049092417E-4</c:v>
                </c:pt>
                <c:pt idx="5824" formatCode="0.00%">
                  <c:v>-9.1671795819555507E-4</c:v>
                </c:pt>
                <c:pt idx="5825" formatCode="0.00%">
                  <c:v>-9.1670807164832835E-4</c:v>
                </c:pt>
                <c:pt idx="5826" formatCode="0.00%">
                  <c:v>-1.0434545461247419E-3</c:v>
                </c:pt>
                <c:pt idx="5827" formatCode="0.00%">
                  <c:v>-1.0330741638781143E-3</c:v>
                </c:pt>
                <c:pt idx="5828" formatCode="0.00%">
                  <c:v>-1.033076128800138E-3</c:v>
                </c:pt>
                <c:pt idx="5829" formatCode="0.00%">
                  <c:v>-1.0102236783676929E-3</c:v>
                </c:pt>
                <c:pt idx="5830" formatCode="0.00%">
                  <c:v>-1.0282756693712966E-3</c:v>
                </c:pt>
                <c:pt idx="5831" formatCode="0.00%">
                  <c:v>-1.0428553704770402E-3</c:v>
                </c:pt>
                <c:pt idx="5832" formatCode="0.00%">
                  <c:v>-1.0506539088221481E-3</c:v>
                </c:pt>
                <c:pt idx="5833" formatCode="0.00%">
                  <c:v>-1.0298601390265547E-3</c:v>
                </c:pt>
                <c:pt idx="5834" formatCode="0.00%">
                  <c:v>-1.0031068743685673E-3</c:v>
                </c:pt>
                <c:pt idx="5835" formatCode="0.00%">
                  <c:v>-1.0488028544041669E-3</c:v>
                </c:pt>
                <c:pt idx="5836" formatCode="0.00%">
                  <c:v>-1.0254338008834699E-3</c:v>
                </c:pt>
                <c:pt idx="5837" formatCode="0.00%">
                  <c:v>-1.0543466062059928E-3</c:v>
                </c:pt>
                <c:pt idx="5838" formatCode="0.00%">
                  <c:v>-1.0825709607759151E-3</c:v>
                </c:pt>
                <c:pt idx="5839" formatCode="0.00%">
                  <c:v>-1.0133960595366254E-3</c:v>
                </c:pt>
                <c:pt idx="5840" formatCode="0.00%">
                  <c:v>-9.6623695216294797E-4</c:v>
                </c:pt>
                <c:pt idx="5841" formatCode="0.00%">
                  <c:v>-8.8332072830179381E-4</c:v>
                </c:pt>
                <c:pt idx="5842" formatCode="0.00%">
                  <c:v>-9.6510023056151778E-4</c:v>
                </c:pt>
                <c:pt idx="5843" formatCode="0.00%">
                  <c:v>-9.4594149190690285E-4</c:v>
                </c:pt>
                <c:pt idx="5844" formatCode="0.00%">
                  <c:v>-9.7985194945177795E-4</c:v>
                </c:pt>
                <c:pt idx="5845" formatCode="0.00%">
                  <c:v>-9.5809230099669351E-4</c:v>
                </c:pt>
                <c:pt idx="5846" formatCode="0.00%">
                  <c:v>-8.9586463124055604E-4</c:v>
                </c:pt>
                <c:pt idx="5847" formatCode="0.00%">
                  <c:v>-9.1968061423178954E-4</c:v>
                </c:pt>
                <c:pt idx="5848" formatCode="0.00%">
                  <c:v>-9.688535022630701E-4</c:v>
                </c:pt>
                <c:pt idx="5849" formatCode="0.00%">
                  <c:v>-9.7115347415334397E-4</c:v>
                </c:pt>
                <c:pt idx="5850" formatCode="0.00%">
                  <c:v>-1.003216122185395E-3</c:v>
                </c:pt>
                <c:pt idx="5851" formatCode="0.00%">
                  <c:v>-1.0041624474597666E-3</c:v>
                </c:pt>
                <c:pt idx="5852" formatCode="0.00%">
                  <c:v>-1.1583644439794802E-3</c:v>
                </c:pt>
                <c:pt idx="5853" formatCode="0.00%">
                  <c:v>-1.0433275895968749E-3</c:v>
                </c:pt>
                <c:pt idx="5854" formatCode="0.00%">
                  <c:v>-1.0025257999927636E-3</c:v>
                </c:pt>
                <c:pt idx="5855" formatCode="0.00%">
                  <c:v>-1.1134641557132632E-3</c:v>
                </c:pt>
                <c:pt idx="5856" formatCode="0.00%">
                  <c:v>-9.5775324365354048E-4</c:v>
                </c:pt>
                <c:pt idx="5857" formatCode="0.00%">
                  <c:v>-1.088438516153839E-3</c:v>
                </c:pt>
                <c:pt idx="5858" formatCode="0.00%">
                  <c:v>-9.8666101586133287E-4</c:v>
                </c:pt>
                <c:pt idx="5859" formatCode="0.00%">
                  <c:v>-9.6701810936201948E-4</c:v>
                </c:pt>
                <c:pt idx="5860" formatCode="0.00%">
                  <c:v>-8.2730326538753285E-4</c:v>
                </c:pt>
                <c:pt idx="5861" formatCode="0.00%">
                  <c:v>-7.8131656384431564E-4</c:v>
                </c:pt>
                <c:pt idx="5862" formatCode="0.00%">
                  <c:v>-6.9360661533322127E-4</c:v>
                </c:pt>
                <c:pt idx="5863" formatCode="0.00%">
                  <c:v>-6.701173568723906E-4</c:v>
                </c:pt>
                <c:pt idx="5864" formatCode="0.00%">
                  <c:v>-6.8589497363601842E-4</c:v>
                </c:pt>
                <c:pt idx="5865" formatCode="0.00%">
                  <c:v>-6.3630059082315366E-4</c:v>
                </c:pt>
                <c:pt idx="5866" formatCode="0.00%">
                  <c:v>-5.1205655127180283E-4</c:v>
                </c:pt>
                <c:pt idx="5867" formatCode="0.00%">
                  <c:v>-5.8263893649441317E-4</c:v>
                </c:pt>
                <c:pt idx="5868" formatCode="0.00%">
                  <c:v>-5.8496661690629614E-4</c:v>
                </c:pt>
                <c:pt idx="5869" formatCode="0.00%">
                  <c:v>-5.9382287734442013E-4</c:v>
                </c:pt>
                <c:pt idx="5870" formatCode="0.00%">
                  <c:v>-6.954977396935319E-4</c:v>
                </c:pt>
                <c:pt idx="5871" formatCode="0.00%">
                  <c:v>-6.8487736862179321E-4</c:v>
                </c:pt>
                <c:pt idx="5872" formatCode="0.00%">
                  <c:v>-4.7556916670511012E-4</c:v>
                </c:pt>
                <c:pt idx="5873" formatCode="0.00%">
                  <c:v>-3.7835476312180621E-4</c:v>
                </c:pt>
                <c:pt idx="5874" formatCode="0.00%">
                  <c:v>-4.4010066412766835E-4</c:v>
                </c:pt>
                <c:pt idx="5875" formatCode="0.00%">
                  <c:v>-3.7110869087034898E-4</c:v>
                </c:pt>
                <c:pt idx="5876" formatCode="0.00%">
                  <c:v>-3.7560478813374737E-4</c:v>
                </c:pt>
                <c:pt idx="5877" formatCode="0.00%">
                  <c:v>-3.9114910628279542E-4</c:v>
                </c:pt>
                <c:pt idx="5878" formatCode="0.00%">
                  <c:v>-3.7841215148450014E-4</c:v>
                </c:pt>
                <c:pt idx="5879" formatCode="0.00%">
                  <c:v>-4.2674193893645074E-4</c:v>
                </c:pt>
                <c:pt idx="5880" formatCode="0.00%">
                  <c:v>-2.7499270339462895E-4</c:v>
                </c:pt>
                <c:pt idx="5881" formatCode="0.00%">
                  <c:v>-2.7625968766392672E-4</c:v>
                </c:pt>
                <c:pt idx="5882" formatCode="0.00%">
                  <c:v>-2.8381790323432632E-4</c:v>
                </c:pt>
                <c:pt idx="5883" formatCode="0.00%">
                  <c:v>-2.1631650959567927E-4</c:v>
                </c:pt>
                <c:pt idx="5884" formatCode="0.00%">
                  <c:v>-1.9630575611610801E-4</c:v>
                </c:pt>
                <c:pt idx="5885" formatCode="0.00%">
                  <c:v>-2.413596252208508E-4</c:v>
                </c:pt>
                <c:pt idx="5886" formatCode="0.00%">
                  <c:v>-2.6397229361671548E-4</c:v>
                </c:pt>
                <c:pt idx="5887" formatCode="0.00%">
                  <c:v>-2.5147670046110626E-4</c:v>
                </c:pt>
                <c:pt idx="5888" formatCode="0.00%">
                  <c:v>-2.4696541523500787E-4</c:v>
                </c:pt>
                <c:pt idx="5889" formatCode="0.00%">
                  <c:v>-2.4362146676410595E-4</c:v>
                </c:pt>
                <c:pt idx="5890" formatCode="0.00%">
                  <c:v>-2.5343465603433479E-4</c:v>
                </c:pt>
                <c:pt idx="5891" formatCode="0.00%">
                  <c:v>-1.998943630042993E-4</c:v>
                </c:pt>
                <c:pt idx="5892" formatCode="0.00%">
                  <c:v>-1.8921752784856888E-4</c:v>
                </c:pt>
                <c:pt idx="5893" formatCode="0.00%">
                  <c:v>-1.9724175154446633E-4</c:v>
                </c:pt>
                <c:pt idx="5894" formatCode="0.00%">
                  <c:v>-2.2786052606380003E-4</c:v>
                </c:pt>
                <c:pt idx="5895" formatCode="0.00%">
                  <c:v>-2.2282379621037934E-4</c:v>
                </c:pt>
                <c:pt idx="5896" formatCode="0.00%">
                  <c:v>-2.2427319436629789E-4</c:v>
                </c:pt>
                <c:pt idx="5897" formatCode="0.00%">
                  <c:v>-2.0807964218925307E-4</c:v>
                </c:pt>
                <c:pt idx="5898" formatCode="0.00%">
                  <c:v>-2.192282868358833E-4</c:v>
                </c:pt>
                <c:pt idx="5899" formatCode="0.00%">
                  <c:v>-2.154179717305249E-4</c:v>
                </c:pt>
                <c:pt idx="5900" formatCode="0.00%">
                  <c:v>-1.4687415568994527E-4</c:v>
                </c:pt>
                <c:pt idx="5901" formatCode="0.00%">
                  <c:v>-2.9704303382705605E-4</c:v>
                </c:pt>
                <c:pt idx="5902" formatCode="0.00%">
                  <c:v>-3.0291813917999316E-4</c:v>
                </c:pt>
                <c:pt idx="5903" formatCode="0.00%">
                  <c:v>-2.8609851083407495E-4</c:v>
                </c:pt>
                <c:pt idx="5904" formatCode="0.00%">
                  <c:v>-2.772761020442896E-4</c:v>
                </c:pt>
                <c:pt idx="5905" formatCode="0.00%">
                  <c:v>-2.0811940129544793E-4</c:v>
                </c:pt>
                <c:pt idx="5906" formatCode="0.00%">
                  <c:v>-2.3699566472603489E-4</c:v>
                </c:pt>
                <c:pt idx="5907" formatCode="0.00%">
                  <c:v>-1.9028806346634702E-4</c:v>
                </c:pt>
                <c:pt idx="5908" formatCode="0.00%">
                  <c:v>-1.7544278284374604E-4</c:v>
                </c:pt>
                <c:pt idx="5909" formatCode="0.00%">
                  <c:v>-1.1423221116949045E-4</c:v>
                </c:pt>
                <c:pt idx="5910" formatCode="0.00%">
                  <c:v>-1.1500645139863458E-4</c:v>
                </c:pt>
                <c:pt idx="5911" formatCode="0.00%">
                  <c:v>-1.1460264885485016E-4</c:v>
                </c:pt>
                <c:pt idx="5912" formatCode="0.00%">
                  <c:v>-1.2798158043800939E-4</c:v>
                </c:pt>
                <c:pt idx="5913" formatCode="0.00%">
                  <c:v>-1.2048636393510725E-4</c:v>
                </c:pt>
                <c:pt idx="5914" formatCode="0.00%">
                  <c:v>-8.8481764956703512E-5</c:v>
                </c:pt>
                <c:pt idx="5915" formatCode="0.00%">
                  <c:v>-1.3892435822938226E-4</c:v>
                </c:pt>
                <c:pt idx="5916" formatCode="0.00%">
                  <c:v>-1.0387901349510203E-4</c:v>
                </c:pt>
                <c:pt idx="5917" formatCode="0.00%">
                  <c:v>-7.9446229685871395E-5</c:v>
                </c:pt>
                <c:pt idx="5918" formatCode="0.00%">
                  <c:v>-7.9643790007334625E-5</c:v>
                </c:pt>
                <c:pt idx="5919" formatCode="0.00%">
                  <c:v>-7.2048919022182911E-5</c:v>
                </c:pt>
                <c:pt idx="5920" formatCode="0.00%">
                  <c:v>-2.5997086116849588E-5</c:v>
                </c:pt>
                <c:pt idx="5921" formatCode="0.00%">
                  <c:v>-1.2644291973097632E-5</c:v>
                </c:pt>
                <c:pt idx="5922" formatCode="0.00%">
                  <c:v>-2.9267367392532551E-6</c:v>
                </c:pt>
                <c:pt idx="5923" formatCode="0.00%">
                  <c:v>-7.3740646864030313E-5</c:v>
                </c:pt>
                <c:pt idx="5924" formatCode="0.00%">
                  <c:v>-7.6355496635038822E-5</c:v>
                </c:pt>
                <c:pt idx="5925" formatCode="0.00%">
                  <c:v>-1.3561320746863226E-4</c:v>
                </c:pt>
                <c:pt idx="5926" formatCode="0.00%">
                  <c:v>-1.0081251830225402E-4</c:v>
                </c:pt>
                <c:pt idx="5927" formatCode="0.00%">
                  <c:v>-1.1206223715257146E-4</c:v>
                </c:pt>
                <c:pt idx="5928" formatCode="0.00%">
                  <c:v>-1.0710321051460997E-4</c:v>
                </c:pt>
                <c:pt idx="5929" formatCode="0.00%">
                  <c:v>-1.282964622294977E-4</c:v>
                </c:pt>
                <c:pt idx="5930" formatCode="0.00%">
                  <c:v>-1.3073370298874454E-4</c:v>
                </c:pt>
                <c:pt idx="5931" formatCode="0.00%">
                  <c:v>-1.2289909274960237E-4</c:v>
                </c:pt>
                <c:pt idx="5932" formatCode="0.00%">
                  <c:v>-1.2530114834727324E-4</c:v>
                </c:pt>
                <c:pt idx="5933" formatCode="0.00%">
                  <c:v>-1.4694970459128154E-4</c:v>
                </c:pt>
                <c:pt idx="5934" formatCode="0.00%">
                  <c:v>-1.2034926905402088E-4</c:v>
                </c:pt>
                <c:pt idx="5935" formatCode="0.00%">
                  <c:v>1.8608192058906792E-5</c:v>
                </c:pt>
                <c:pt idx="5936" formatCode="0.00%">
                  <c:v>-2.4647206724598414E-6</c:v>
                </c:pt>
                <c:pt idx="5937" formatCode="0.00%">
                  <c:v>3.4347223065375743E-6</c:v>
                </c:pt>
                <c:pt idx="5938" formatCode="0.00%">
                  <c:v>9.4312061399773328E-6</c:v>
                </c:pt>
                <c:pt idx="5939" formatCode="0.00%">
                  <c:v>5.7840377188062009E-5</c:v>
                </c:pt>
                <c:pt idx="5940" formatCode="0.00%">
                  <c:v>4.3976859070926633E-5</c:v>
                </c:pt>
                <c:pt idx="5941" formatCode="0.00%">
                  <c:v>6.5232430190652335E-5</c:v>
                </c:pt>
                <c:pt idx="5942" formatCode="0.00%">
                  <c:v>1.4005661867662333E-5</c:v>
                </c:pt>
                <c:pt idx="5943" formatCode="0.00%">
                  <c:v>2.9368194829543226E-5</c:v>
                </c:pt>
                <c:pt idx="5944" formatCode="0.00%">
                  <c:v>-3.8089566000591712E-5</c:v>
                </c:pt>
                <c:pt idx="5945" formatCode="0.00%">
                  <c:v>-2.6345693227992906E-5</c:v>
                </c:pt>
                <c:pt idx="5946" formatCode="0.00%">
                  <c:v>4.8776114543923332E-5</c:v>
                </c:pt>
                <c:pt idx="5947" formatCode="0.00%">
                  <c:v>1.0101171444654861E-4</c:v>
                </c:pt>
                <c:pt idx="5948" formatCode="0.00%">
                  <c:v>9.6607675013189731E-5</c:v>
                </c:pt>
                <c:pt idx="5949" formatCode="0.00%">
                  <c:v>8.9380242746857352E-5</c:v>
                </c:pt>
                <c:pt idx="5950" formatCode="0.00%">
                  <c:v>6.3646744652888498E-5</c:v>
                </c:pt>
                <c:pt idx="5951" formatCode="0.00%">
                  <c:v>6.1937855452005863E-5</c:v>
                </c:pt>
                <c:pt idx="5952" formatCode="0.00%">
                  <c:v>6.0489768382368525E-5</c:v>
                </c:pt>
                <c:pt idx="5953" formatCode="0.00%">
                  <c:v>1.9473418180121493E-5</c:v>
                </c:pt>
                <c:pt idx="5954" formatCode="0.00%">
                  <c:v>1.8483636954662319E-5</c:v>
                </c:pt>
                <c:pt idx="5955" formatCode="0.00%">
                  <c:v>-5.0942032151321537E-5</c:v>
                </c:pt>
                <c:pt idx="5956" formatCode="0.00%">
                  <c:v>-5.9622215230065168E-6</c:v>
                </c:pt>
                <c:pt idx="5957" formatCode="0.00%">
                  <c:v>-5.189108063075043E-6</c:v>
                </c:pt>
                <c:pt idx="5958" formatCode="0.00%">
                  <c:v>8.0744821296260816E-5</c:v>
                </c:pt>
                <c:pt idx="5959" formatCode="0.00%">
                  <c:v>8.517000845578715E-5</c:v>
                </c:pt>
                <c:pt idx="5960" formatCode="0.00%">
                  <c:v>8.2651106341903591E-5</c:v>
                </c:pt>
                <c:pt idx="5961" formatCode="0.00%">
                  <c:v>6.2452335718748975E-5</c:v>
                </c:pt>
                <c:pt idx="5962" formatCode="0.00%">
                  <c:v>7.7510256772168884E-5</c:v>
                </c:pt>
                <c:pt idx="5963" formatCode="0.00%">
                  <c:v>1.0034159801835391E-4</c:v>
                </c:pt>
                <c:pt idx="5964" formatCode="0.00%">
                  <c:v>1.0005649143370737E-4</c:v>
                </c:pt>
                <c:pt idx="5965" formatCode="0.00%">
                  <c:v>1.8075341127979372E-4</c:v>
                </c:pt>
                <c:pt idx="5966" formatCode="0.00%">
                  <c:v>1.7121481527664767E-4</c:v>
                </c:pt>
                <c:pt idx="5967" formatCode="0.00%">
                  <c:v>2.2211928115346141E-4</c:v>
                </c:pt>
                <c:pt idx="5968" formatCode="0.00%">
                  <c:v>1.8044234838807821E-4</c:v>
                </c:pt>
                <c:pt idx="5969" formatCode="0.00%">
                  <c:v>1.8809125251059711E-4</c:v>
                </c:pt>
                <c:pt idx="5970" formatCode="0.00%">
                  <c:v>2.1586893467567814E-4</c:v>
                </c:pt>
                <c:pt idx="5971" formatCode="0.00%">
                  <c:v>2.2886913706333945E-4</c:v>
                </c:pt>
                <c:pt idx="5972" formatCode="0.00%">
                  <c:v>2.9975244760845066E-4</c:v>
                </c:pt>
                <c:pt idx="5973" formatCode="0.00%">
                  <c:v>3.4686448357271887E-4</c:v>
                </c:pt>
                <c:pt idx="5974" formatCode="0.00%">
                  <c:v>4.2312037755067033E-4</c:v>
                </c:pt>
                <c:pt idx="5975" formatCode="0.00%">
                  <c:v>4.23218787032352E-4</c:v>
                </c:pt>
                <c:pt idx="5976" formatCode="0.00%">
                  <c:v>4.2713215779794506E-4</c:v>
                </c:pt>
                <c:pt idx="5977" formatCode="0.00%">
                  <c:v>4.1034137168267926E-4</c:v>
                </c:pt>
                <c:pt idx="5978" formatCode="0.00%">
                  <c:v>5.3986253907956777E-4</c:v>
                </c:pt>
                <c:pt idx="5979" formatCode="0.00%">
                  <c:v>6.0636827139949612E-4</c:v>
                </c:pt>
                <c:pt idx="5980" formatCode="0.00%">
                  <c:v>5.5359099446500998E-4</c:v>
                </c:pt>
                <c:pt idx="5981" formatCode="0.00%">
                  <c:v>-1.0929647716491353E-5</c:v>
                </c:pt>
                <c:pt idx="5982" formatCode="0.00%">
                  <c:v>9.697221806957701E-6</c:v>
                </c:pt>
                <c:pt idx="5983" formatCode="0.00%">
                  <c:v>7.5135077571716891E-5</c:v>
                </c:pt>
                <c:pt idx="5984" formatCode="0.00%">
                  <c:v>2.9645065414933558E-4</c:v>
                </c:pt>
                <c:pt idx="5985" formatCode="0.00%">
                  <c:v>3.8743296980679048E-4</c:v>
                </c:pt>
                <c:pt idx="5986" formatCode="0.00%">
                  <c:v>5.4764233268229934E-4</c:v>
                </c:pt>
                <c:pt idx="5987" formatCode="0.00%">
                  <c:v>5.3453535056154078E-4</c:v>
                </c:pt>
                <c:pt idx="5988" formatCode="0.00%">
                  <c:v>4.9484607557587212E-4</c:v>
                </c:pt>
                <c:pt idx="5989" formatCode="0.00%">
                  <c:v>4.9948127822938698E-4</c:v>
                </c:pt>
                <c:pt idx="5990" formatCode="0.00%">
                  <c:v>4.3402254589738204E-4</c:v>
                </c:pt>
                <c:pt idx="5991" formatCode="0.00%">
                  <c:v>4.2136535160145622E-4</c:v>
                </c:pt>
                <c:pt idx="5992" formatCode="0.00%">
                  <c:v>4.0242519097683643E-4</c:v>
                </c:pt>
                <c:pt idx="5993" formatCode="0.00%">
                  <c:v>4.3133009687447432E-4</c:v>
                </c:pt>
                <c:pt idx="5994" formatCode="0.00%">
                  <c:v>3.9796104072285093E-4</c:v>
                </c:pt>
                <c:pt idx="5995" formatCode="0.00%">
                  <c:v>3.5822006143063773E-4</c:v>
                </c:pt>
                <c:pt idx="5996" formatCode="0.00%">
                  <c:v>3.8952062343165089E-4</c:v>
                </c:pt>
                <c:pt idx="5997" formatCode="0.00%">
                  <c:v>4.0898784141864958E-4</c:v>
                </c:pt>
                <c:pt idx="5998" formatCode="0.00%">
                  <c:v>4.5423134455542524E-4</c:v>
                </c:pt>
                <c:pt idx="5999" formatCode="0.00%">
                  <c:v>4.6768582619387961E-4</c:v>
                </c:pt>
                <c:pt idx="6000" formatCode="0.00%">
                  <c:v>4.6769863534018574E-4</c:v>
                </c:pt>
                <c:pt idx="6001" formatCode="0.00%">
                  <c:v>4.7672620158086682E-4</c:v>
                </c:pt>
                <c:pt idx="6002" formatCode="0.00%">
                  <c:v>4.6967698240041322E-4</c:v>
                </c:pt>
                <c:pt idx="6003" formatCode="0.00%">
                  <c:v>5.708429916432417E-4</c:v>
                </c:pt>
                <c:pt idx="6004" formatCode="0.00%">
                  <c:v>6.020988509439773E-4</c:v>
                </c:pt>
                <c:pt idx="6005" formatCode="0.00%">
                  <c:v>5.9021893012209392E-4</c:v>
                </c:pt>
                <c:pt idx="6006" formatCode="0.00%">
                  <c:v>6.0285283230291503E-4</c:v>
                </c:pt>
                <c:pt idx="6007" formatCode="0.00%">
                  <c:v>5.7799923947210452E-4</c:v>
                </c:pt>
                <c:pt idx="6008" formatCode="0.00%">
                  <c:v>5.830378203032574E-4</c:v>
                </c:pt>
                <c:pt idx="6009" formatCode="0.00%">
                  <c:v>5.8915326823519992E-4</c:v>
                </c:pt>
                <c:pt idx="6010" formatCode="0.00%">
                  <c:v>5.1664323121545369E-4</c:v>
                </c:pt>
                <c:pt idx="6011" formatCode="0.00%">
                  <c:v>6.6480071792647533E-4</c:v>
                </c:pt>
                <c:pt idx="6012" formatCode="0.00%">
                  <c:v>7.3573705183769406E-4</c:v>
                </c:pt>
                <c:pt idx="6013" formatCode="0.00%">
                  <c:v>7.3925480516153635E-4</c:v>
                </c:pt>
                <c:pt idx="6014" formatCode="0.00%">
                  <c:v>7.7193475822739249E-4</c:v>
                </c:pt>
                <c:pt idx="6015" formatCode="0.00%">
                  <c:v>7.6987328152439832E-4</c:v>
                </c:pt>
                <c:pt idx="6016" formatCode="0.00%">
                  <c:v>7.7323886762162286E-4</c:v>
                </c:pt>
                <c:pt idx="6017" formatCode="0.00%">
                  <c:v>7.8446408629474773E-4</c:v>
                </c:pt>
                <c:pt idx="6018" formatCode="0.00%">
                  <c:v>7.9620631009057891E-4</c:v>
                </c:pt>
                <c:pt idx="6019" formatCode="0.00%">
                  <c:v>7.7670331719609936E-4</c:v>
                </c:pt>
                <c:pt idx="6020" formatCode="0.00%">
                  <c:v>7.7103029734262862E-4</c:v>
                </c:pt>
                <c:pt idx="6021" formatCode="0.00%">
                  <c:v>7.8079260626336827E-4</c:v>
                </c:pt>
                <c:pt idx="6022" formatCode="0.00%">
                  <c:v>7.8870886445816385E-4</c:v>
                </c:pt>
                <c:pt idx="6023" formatCode="0.00%">
                  <c:v>7.6874526258643994E-4</c:v>
                </c:pt>
                <c:pt idx="6024" formatCode="0.00%">
                  <c:v>7.6608262575841857E-4</c:v>
                </c:pt>
                <c:pt idx="6025" formatCode="0.00%">
                  <c:v>7.7446545383837856E-4</c:v>
                </c:pt>
                <c:pt idx="6026" formatCode="0.00%">
                  <c:v>7.7270828491215332E-4</c:v>
                </c:pt>
                <c:pt idx="6027" formatCode="0.00%">
                  <c:v>7.7128803140571328E-4</c:v>
                </c:pt>
                <c:pt idx="6028" formatCode="0.00%">
                  <c:v>7.6561362906002461E-4</c:v>
                </c:pt>
                <c:pt idx="6029" formatCode="0.00%">
                  <c:v>7.3411399822179146E-4</c:v>
                </c:pt>
                <c:pt idx="6030" formatCode="0.00%">
                  <c:v>7.3332994128762902E-4</c:v>
                </c:pt>
                <c:pt idx="6031" formatCode="0.00%">
                  <c:v>7.2614603104769609E-4</c:v>
                </c:pt>
                <c:pt idx="6032" formatCode="0.00%">
                  <c:v>8.2103634675272791E-4</c:v>
                </c:pt>
                <c:pt idx="6033" formatCode="0.00%">
                  <c:v>8.0676538870209924E-4</c:v>
                </c:pt>
                <c:pt idx="6034" formatCode="0.00%">
                  <c:v>8.1097288346589774E-4</c:v>
                </c:pt>
                <c:pt idx="6035" formatCode="0.00%">
                  <c:v>8.4454003263168681E-4</c:v>
                </c:pt>
                <c:pt idx="6036" formatCode="0.00%">
                  <c:v>8.4714789746942465E-4</c:v>
                </c:pt>
                <c:pt idx="6037" formatCode="0.00%">
                  <c:v>8.8648515785705317E-4</c:v>
                </c:pt>
                <c:pt idx="6038" formatCode="0.00%">
                  <c:v>8.8502263704495765E-4</c:v>
                </c:pt>
                <c:pt idx="6039" formatCode="0.00%">
                  <c:v>9.0529571741807674E-4</c:v>
                </c:pt>
                <c:pt idx="6040" formatCode="0.00%">
                  <c:v>9.8479700505368917E-4</c:v>
                </c:pt>
                <c:pt idx="6041" formatCode="0.00%">
                  <c:v>9.6648678039711056E-4</c:v>
                </c:pt>
                <c:pt idx="6042" formatCode="0.00%">
                  <c:v>9.7131197403940023E-4</c:v>
                </c:pt>
                <c:pt idx="6043" formatCode="0.00%">
                  <c:v>1.0141633529969774E-3</c:v>
                </c:pt>
                <c:pt idx="6044" formatCode="0.00%">
                  <c:v>1.0072231640098697E-3</c:v>
                </c:pt>
                <c:pt idx="6045" formatCode="0.00%">
                  <c:v>1.0048951356788974E-3</c:v>
                </c:pt>
                <c:pt idx="6046" formatCode="0.00%">
                  <c:v>1.0037367596197611E-3</c:v>
                </c:pt>
                <c:pt idx="6047" formatCode="0.00%">
                  <c:v>9.814712993596944E-4</c:v>
                </c:pt>
                <c:pt idx="6048" formatCode="0.00%">
                  <c:v>1.0153886135010753E-3</c:v>
                </c:pt>
                <c:pt idx="6049" formatCode="0.00%">
                  <c:v>1.0122359663891495E-3</c:v>
                </c:pt>
                <c:pt idx="6050" formatCode="0.00%">
                  <c:v>1.0126166255952709E-3</c:v>
                </c:pt>
                <c:pt idx="6051" formatCode="0.00%">
                  <c:v>1.0063907153591567E-3</c:v>
                </c:pt>
                <c:pt idx="6052" formatCode="0.00%">
                  <c:v>1.0058929437054137E-3</c:v>
                </c:pt>
                <c:pt idx="6053" formatCode="0.00%">
                  <c:v>1.0053902821206134E-3</c:v>
                </c:pt>
                <c:pt idx="6054" formatCode="0.00%">
                  <c:v>1.0443686913046493E-3</c:v>
                </c:pt>
                <c:pt idx="6055" formatCode="0.00%">
                  <c:v>1.0414522398177195E-3</c:v>
                </c:pt>
                <c:pt idx="6056" formatCode="0.00%">
                  <c:v>1.0362476104362334E-3</c:v>
                </c:pt>
                <c:pt idx="6057" formatCode="0.00%">
                  <c:v>1.0307894804180845E-3</c:v>
                </c:pt>
                <c:pt idx="6058" formatCode="0.00%">
                  <c:v>1.0540661453595848E-3</c:v>
                </c:pt>
                <c:pt idx="6059" formatCode="0.00%">
                  <c:v>1.055600341206088E-3</c:v>
                </c:pt>
                <c:pt idx="6060" formatCode="0.00%">
                  <c:v>1.0678605207724012E-3</c:v>
                </c:pt>
                <c:pt idx="6061" formatCode="0.00%">
                  <c:v>1.0679718221192069E-3</c:v>
                </c:pt>
                <c:pt idx="6062" formatCode="0.00%">
                  <c:v>1.1057797692243798E-3</c:v>
                </c:pt>
                <c:pt idx="6063" formatCode="0.00%">
                  <c:v>1.1307249406657324E-3</c:v>
                </c:pt>
                <c:pt idx="6064" formatCode="0.00%">
                  <c:v>1.0938062102890181E-3</c:v>
                </c:pt>
                <c:pt idx="6065" formatCode="0.00%">
                  <c:v>1.1771446238483738E-3</c:v>
                </c:pt>
                <c:pt idx="6066" formatCode="0.00%">
                  <c:v>1.1585021032155321E-3</c:v>
                </c:pt>
                <c:pt idx="6067" formatCode="0.00%">
                  <c:v>1.200126881658499E-3</c:v>
                </c:pt>
                <c:pt idx="6068" formatCode="0.00%">
                  <c:v>1.2263922624360241E-3</c:v>
                </c:pt>
                <c:pt idx="6069" formatCode="0.00%">
                  <c:v>1.2268831500782326E-3</c:v>
                </c:pt>
                <c:pt idx="6070" formatCode="0.00%">
                  <c:v>1.2199010032123495E-3</c:v>
                </c:pt>
                <c:pt idx="6071" formatCode="0.00%">
                  <c:v>1.2235274045619693E-3</c:v>
                </c:pt>
                <c:pt idx="6072" formatCode="0.00%">
                  <c:v>1.2157429688029464E-3</c:v>
                </c:pt>
                <c:pt idx="6073" formatCode="0.00%">
                  <c:v>1.4111924077889124E-3</c:v>
                </c:pt>
                <c:pt idx="6074" formatCode="0.00%">
                  <c:v>1.4104919448395259E-3</c:v>
                </c:pt>
                <c:pt idx="6075" formatCode="0.00%">
                  <c:v>1.3814699204076838E-3</c:v>
                </c:pt>
                <c:pt idx="6076" formatCode="0.00%">
                  <c:v>1.3450565245591989E-3</c:v>
                </c:pt>
                <c:pt idx="6077" formatCode="0.00%">
                  <c:v>1.5073618978546505E-3</c:v>
                </c:pt>
                <c:pt idx="6078" formatCode="0.00%">
                  <c:v>1.5118282478508507E-3</c:v>
                </c:pt>
                <c:pt idx="6079" formatCode="0.00%">
                  <c:v>1.5351965300802115E-3</c:v>
                </c:pt>
                <c:pt idx="6080" formatCode="0.00%">
                  <c:v>1.5443867887386317E-3</c:v>
                </c:pt>
                <c:pt idx="6081" formatCode="0.00%">
                  <c:v>1.5223402908124753E-3</c:v>
                </c:pt>
                <c:pt idx="6082" formatCode="0.00%">
                  <c:v>1.5311516934408964E-3</c:v>
                </c:pt>
                <c:pt idx="6083" formatCode="0.00%">
                  <c:v>1.5406863399037851E-3</c:v>
                </c:pt>
                <c:pt idx="6084" formatCode="0.00%">
                  <c:v>1.5309754536217621E-3</c:v>
                </c:pt>
                <c:pt idx="6085" formatCode="0.00%">
                  <c:v>1.5410370223211539E-3</c:v>
                </c:pt>
                <c:pt idx="6086" formatCode="0.00%">
                  <c:v>1.5866692252865799E-3</c:v>
                </c:pt>
                <c:pt idx="6087" formatCode="0.00%">
                  <c:v>1.6730677704189165E-3</c:v>
                </c:pt>
                <c:pt idx="6088" formatCode="0.00%">
                  <c:v>1.6600939317629251E-3</c:v>
                </c:pt>
                <c:pt idx="6089" formatCode="0.00%">
                  <c:v>1.7372520846391307E-3</c:v>
                </c:pt>
                <c:pt idx="6090" formatCode="0.00%">
                  <c:v>1.7193843241797846E-3</c:v>
                </c:pt>
                <c:pt idx="6091" formatCode="0.00%">
                  <c:v>1.725940778510765E-3</c:v>
                </c:pt>
                <c:pt idx="6092" formatCode="0.00%">
                  <c:v>1.7196955034021258E-3</c:v>
                </c:pt>
                <c:pt idx="6093" formatCode="0.00%">
                  <c:v>1.7120163514273284E-3</c:v>
                </c:pt>
                <c:pt idx="6094" formatCode="0.00%">
                  <c:v>1.7153203974957579E-3</c:v>
                </c:pt>
                <c:pt idx="6095" formatCode="0.00%">
                  <c:v>1.7610766582345089E-3</c:v>
                </c:pt>
                <c:pt idx="6096" formatCode="0.00%">
                  <c:v>1.7881573802446954E-3</c:v>
                </c:pt>
                <c:pt idx="6097" formatCode="0.00%">
                  <c:v>1.809257960712074E-3</c:v>
                </c:pt>
                <c:pt idx="6098" formatCode="0.00%">
                  <c:v>1.819436198638974E-3</c:v>
                </c:pt>
                <c:pt idx="6099" formatCode="0.00%">
                  <c:v>1.8139310710556869E-3</c:v>
                </c:pt>
                <c:pt idx="6100" formatCode="0.00%">
                  <c:v>1.8109961143763717E-3</c:v>
                </c:pt>
                <c:pt idx="6101" formatCode="0.00%">
                  <c:v>1.8109488272532795E-3</c:v>
                </c:pt>
                <c:pt idx="6102" formatCode="0.00%">
                  <c:v>1.8193551842135974E-3</c:v>
                </c:pt>
                <c:pt idx="6103" formatCode="0.00%">
                  <c:v>1.8271608786736213E-3</c:v>
                </c:pt>
                <c:pt idx="6104" formatCode="0.00%">
                  <c:v>1.81183646070774E-3</c:v>
                </c:pt>
                <c:pt idx="6105" formatCode="0.00%">
                  <c:v>1.7448546760544387E-3</c:v>
                </c:pt>
                <c:pt idx="6106" formatCode="0.00%">
                  <c:v>1.675426627000931E-3</c:v>
                </c:pt>
                <c:pt idx="6107" formatCode="0.00%">
                  <c:v>1.6683985786395683E-3</c:v>
                </c:pt>
                <c:pt idx="6108" formatCode="0.00%">
                  <c:v>1.6786226986530359E-3</c:v>
                </c:pt>
                <c:pt idx="6109" formatCode="0.00%">
                  <c:v>1.681719985202626E-3</c:v>
                </c:pt>
                <c:pt idx="6110" formatCode="0.00%">
                  <c:v>1.6930160702059577E-3</c:v>
                </c:pt>
                <c:pt idx="6111" formatCode="0.00%">
                  <c:v>1.7568142937530798E-3</c:v>
                </c:pt>
                <c:pt idx="6112" formatCode="0.00%">
                  <c:v>1.7071022644680536E-3</c:v>
                </c:pt>
                <c:pt idx="6113" formatCode="0.00%">
                  <c:v>1.646577281592114E-3</c:v>
                </c:pt>
                <c:pt idx="6114" formatCode="0.00%">
                  <c:v>1.639869690446695E-3</c:v>
                </c:pt>
                <c:pt idx="6115" formatCode="0.00%">
                  <c:v>1.6357225814832774E-3</c:v>
                </c:pt>
                <c:pt idx="6116" formatCode="0.00%">
                  <c:v>1.6522316731461054E-3</c:v>
                </c:pt>
                <c:pt idx="6117" formatCode="0.00%">
                  <c:v>1.6871997343685732E-3</c:v>
                </c:pt>
                <c:pt idx="6118" formatCode="0.00%">
                  <c:v>1.6829173844846168E-3</c:v>
                </c:pt>
                <c:pt idx="6119" formatCode="0.00%">
                  <c:v>1.6963846195652901E-3</c:v>
                </c:pt>
                <c:pt idx="6120" formatCode="0.00%">
                  <c:v>1.6912234353270925E-3</c:v>
                </c:pt>
                <c:pt idx="6121" formatCode="0.00%">
                  <c:v>1.7180480030600798E-3</c:v>
                </c:pt>
                <c:pt idx="6122" formatCode="0.00%">
                  <c:v>1.7218523664519619E-3</c:v>
                </c:pt>
                <c:pt idx="6123" formatCode="0.00%">
                  <c:v>1.8738939176198496E-3</c:v>
                </c:pt>
                <c:pt idx="6124" formatCode="0.00%">
                  <c:v>1.8629843889536313E-3</c:v>
                </c:pt>
                <c:pt idx="6125" formatCode="0.00%">
                  <c:v>1.8673509281329284E-3</c:v>
                </c:pt>
                <c:pt idx="6126" formatCode="0.00%">
                  <c:v>1.9102443648754616E-3</c:v>
                </c:pt>
                <c:pt idx="6127" formatCode="0.00%">
                  <c:v>1.9208514426858128E-3</c:v>
                </c:pt>
                <c:pt idx="6128" formatCode="0.00%">
                  <c:v>1.8632884845911635E-3</c:v>
                </c:pt>
                <c:pt idx="6129" formatCode="0.00%">
                  <c:v>1.8596387734617637E-3</c:v>
                </c:pt>
                <c:pt idx="6130" formatCode="0.00%">
                  <c:v>1.9333393742494986E-3</c:v>
                </c:pt>
                <c:pt idx="6131" formatCode="0.00%">
                  <c:v>1.9583488029977572E-3</c:v>
                </c:pt>
                <c:pt idx="6132" formatCode="0.00%">
                  <c:v>1.9834615641629375E-3</c:v>
                </c:pt>
                <c:pt idx="6133" formatCode="0.00%">
                  <c:v>1.9130334320107342E-3</c:v>
                </c:pt>
                <c:pt idx="6134" formatCode="0.00%">
                  <c:v>1.9808083506390531E-3</c:v>
                </c:pt>
                <c:pt idx="6135" formatCode="0.00%">
                  <c:v>2.0140899649545158E-3</c:v>
                </c:pt>
                <c:pt idx="6136" formatCode="0.00%">
                  <c:v>2.0130400179399072E-3</c:v>
                </c:pt>
                <c:pt idx="6137" formatCode="0.00%">
                  <c:v>1.9959788711609375E-3</c:v>
                </c:pt>
                <c:pt idx="6138" formatCode="0.00%">
                  <c:v>2.0037875825846541E-3</c:v>
                </c:pt>
                <c:pt idx="6139" formatCode="0.00%">
                  <c:v>1.9816581939795103E-3</c:v>
                </c:pt>
                <c:pt idx="6140" formatCode="0.00%">
                  <c:v>2.061456726781638E-3</c:v>
                </c:pt>
                <c:pt idx="6141" formatCode="0.00%">
                  <c:v>2.0510484616802632E-3</c:v>
                </c:pt>
                <c:pt idx="6142" formatCode="0.00%">
                  <c:v>2.2144291212334646E-3</c:v>
                </c:pt>
                <c:pt idx="6143" formatCode="0.00%">
                  <c:v>2.2844367526769147E-3</c:v>
                </c:pt>
                <c:pt idx="6144" formatCode="0.00%">
                  <c:v>2.3717488314530695E-3</c:v>
                </c:pt>
                <c:pt idx="6145" formatCode="0.00%">
                  <c:v>2.3714541279942006E-3</c:v>
                </c:pt>
                <c:pt idx="6146" formatCode="0.00%">
                  <c:v>2.3444679785181236E-3</c:v>
                </c:pt>
                <c:pt idx="6147" formatCode="0.00%">
                  <c:v>2.3206907526717377E-3</c:v>
                </c:pt>
                <c:pt idx="6148" formatCode="0.00%">
                  <c:v>2.3201776305328513E-3</c:v>
                </c:pt>
                <c:pt idx="6149" formatCode="0.00%">
                  <c:v>2.3178994714037893E-3</c:v>
                </c:pt>
                <c:pt idx="6150" formatCode="0.00%">
                  <c:v>2.3742122326063757E-3</c:v>
                </c:pt>
                <c:pt idx="6151" formatCode="0.00%">
                  <c:v>2.4162475867046222E-3</c:v>
                </c:pt>
                <c:pt idx="6152" formatCode="0.00%">
                  <c:v>2.3693998906984502E-3</c:v>
                </c:pt>
                <c:pt idx="6153" formatCode="0.00%">
                  <c:v>2.372585020885682E-3</c:v>
                </c:pt>
                <c:pt idx="6154" formatCode="0.00%">
                  <c:v>2.4163886227522233E-3</c:v>
                </c:pt>
                <c:pt idx="6155" formatCode="0.00%">
                  <c:v>2.4474053508791727E-3</c:v>
                </c:pt>
                <c:pt idx="6156" formatCode="0.00%">
                  <c:v>2.4728417037994527E-3</c:v>
                </c:pt>
                <c:pt idx="6157" formatCode="0.00%">
                  <c:v>2.4828162855578505E-3</c:v>
                </c:pt>
                <c:pt idx="6158" formatCode="0.00%">
                  <c:v>2.4668536108512877E-3</c:v>
                </c:pt>
                <c:pt idx="6159" formatCode="0.00%">
                  <c:v>2.6311416571670153E-3</c:v>
                </c:pt>
                <c:pt idx="6160" formatCode="0.00%">
                  <c:v>2.6371203155662187E-3</c:v>
                </c:pt>
                <c:pt idx="6161" formatCode="0.00%">
                  <c:v>2.6315088167858519E-3</c:v>
                </c:pt>
                <c:pt idx="6162" formatCode="0.00%">
                  <c:v>2.7432438308006291E-3</c:v>
                </c:pt>
                <c:pt idx="6163" formatCode="0.00%">
                  <c:v>2.7518872008564996E-3</c:v>
                </c:pt>
                <c:pt idx="6164" formatCode="0.00%">
                  <c:v>2.7220855484525706E-3</c:v>
                </c:pt>
                <c:pt idx="6165" formatCode="0.00%">
                  <c:v>2.8120504462901437E-3</c:v>
                </c:pt>
                <c:pt idx="6166" formatCode="0.00%">
                  <c:v>2.79481179370316E-3</c:v>
                </c:pt>
                <c:pt idx="6167" formatCode="0.00%">
                  <c:v>2.8390713214064382E-3</c:v>
                </c:pt>
                <c:pt idx="6168" formatCode="0.00%">
                  <c:v>2.8088243270756805E-3</c:v>
                </c:pt>
                <c:pt idx="6169" formatCode="0.00%">
                  <c:v>2.8966994447918136E-3</c:v>
                </c:pt>
                <c:pt idx="6170" formatCode="0.00%">
                  <c:v>2.8573230689519676E-3</c:v>
                </c:pt>
                <c:pt idx="6171" formatCode="0.00%">
                  <c:v>2.9468270529170448E-3</c:v>
                </c:pt>
                <c:pt idx="6172" formatCode="0.00%">
                  <c:v>3.0097302809538422E-3</c:v>
                </c:pt>
                <c:pt idx="6173" formatCode="0.00%">
                  <c:v>3.0947864226539591E-3</c:v>
                </c:pt>
                <c:pt idx="6174" formatCode="0.00%">
                  <c:v>3.0938013229996862E-3</c:v>
                </c:pt>
                <c:pt idx="6175" formatCode="0.00%">
                  <c:v>3.1675665192911588E-3</c:v>
                </c:pt>
                <c:pt idx="6176" formatCode="0.00%">
                  <c:v>3.1797858658602698E-3</c:v>
                </c:pt>
                <c:pt idx="6177" formatCode="0.00%">
                  <c:v>3.2020415473583107E-3</c:v>
                </c:pt>
                <c:pt idx="6178" formatCode="0.00%">
                  <c:v>3.1960494534445417E-3</c:v>
                </c:pt>
                <c:pt idx="6179" formatCode="0.00%">
                  <c:v>3.3078026669930011E-3</c:v>
                </c:pt>
                <c:pt idx="6180" formatCode="0.00%">
                  <c:v>3.4330930731174478E-3</c:v>
                </c:pt>
                <c:pt idx="6181" formatCode="0.00%">
                  <c:v>3.4309839030065778E-3</c:v>
                </c:pt>
                <c:pt idx="6182" formatCode="0.00%">
                  <c:v>3.5933915159731683E-3</c:v>
                </c:pt>
                <c:pt idx="6183" formatCode="0.00%">
                  <c:v>3.6043689808624955E-3</c:v>
                </c:pt>
                <c:pt idx="6184" formatCode="0.00%">
                  <c:v>3.7616189005890074E-3</c:v>
                </c:pt>
                <c:pt idx="6185" formatCode="0.00%">
                  <c:v>3.3443427073433993E-3</c:v>
                </c:pt>
                <c:pt idx="6186" formatCode="0.00%">
                  <c:v>3.3419147154250782E-3</c:v>
                </c:pt>
                <c:pt idx="6187" formatCode="0.00%">
                  <c:v>3.3332003401854472E-3</c:v>
                </c:pt>
                <c:pt idx="6188" formatCode="0.00%">
                  <c:v>3.3489169481104447E-3</c:v>
                </c:pt>
                <c:pt idx="6189" formatCode="0.00%">
                  <c:v>3.4551706026792924E-3</c:v>
                </c:pt>
                <c:pt idx="6190" formatCode="0.00%">
                  <c:v>3.4502560986771035E-3</c:v>
                </c:pt>
                <c:pt idx="6191" formatCode="0.00%">
                  <c:v>3.6373374389004412E-3</c:v>
                </c:pt>
                <c:pt idx="6192" formatCode="0.00%">
                  <c:v>1.7419731096147938E-3</c:v>
                </c:pt>
                <c:pt idx="6193" formatCode="0.00%">
                  <c:v>1.4851297921459894E-3</c:v>
                </c:pt>
                <c:pt idx="6194" formatCode="0.00%">
                  <c:v>1.6851841196109524E-3</c:v>
                </c:pt>
                <c:pt idx="6195" formatCode="0.00%">
                  <c:v>2.1545753419507929E-3</c:v>
                </c:pt>
                <c:pt idx="6196" formatCode="0.00%">
                  <c:v>2.1090929592865112E-3</c:v>
                </c:pt>
                <c:pt idx="6197" formatCode="0.00%">
                  <c:v>2.1303297790986955E-3</c:v>
                </c:pt>
                <c:pt idx="6198" formatCode="0.00%">
                  <c:v>2.5110157771460369E-3</c:v>
                </c:pt>
                <c:pt idx="6199" formatCode="0.00%">
                  <c:v>2.5004582501637271E-3</c:v>
                </c:pt>
                <c:pt idx="6200" formatCode="0.00%">
                  <c:v>2.5002370146788612E-3</c:v>
                </c:pt>
                <c:pt idx="6201" formatCode="0.00%">
                  <c:v>2.3947230469758378E-3</c:v>
                </c:pt>
                <c:pt idx="6202" formatCode="0.00%">
                  <c:v>2.5583871281652792E-3</c:v>
                </c:pt>
                <c:pt idx="6203" formatCode="0.00%">
                  <c:v>8.8635871844942177E-4</c:v>
                </c:pt>
                <c:pt idx="6204" formatCode="0.00%">
                  <c:v>9.9987110538189011E-4</c:v>
                </c:pt>
                <c:pt idx="6205" formatCode="0.00%">
                  <c:v>1.0131855052083055E-3</c:v>
                </c:pt>
                <c:pt idx="6206" formatCode="0.00%">
                  <c:v>1.1491131146625436E-3</c:v>
                </c:pt>
                <c:pt idx="6207" formatCode="0.00%">
                  <c:v>1.0542387367077841E-3</c:v>
                </c:pt>
                <c:pt idx="6208" formatCode="0.00%">
                  <c:v>9.8917232569217806E-4</c:v>
                </c:pt>
                <c:pt idx="6209" formatCode="0.00%">
                  <c:v>1.1348532151436753E-3</c:v>
                </c:pt>
                <c:pt idx="6210" formatCode="0.00%">
                  <c:v>1.3568979753135202E-3</c:v>
                </c:pt>
                <c:pt idx="6211" formatCode="0.00%">
                  <c:v>1.3511132395821294E-3</c:v>
                </c:pt>
                <c:pt idx="6212" formatCode="0.00%">
                  <c:v>1.3020927654724089E-3</c:v>
                </c:pt>
                <c:pt idx="6213" formatCode="0.00%">
                  <c:v>1.3667390301890965E-3</c:v>
                </c:pt>
                <c:pt idx="6214" formatCode="0.00%">
                  <c:v>1.4276331400311752E-3</c:v>
                </c:pt>
                <c:pt idx="6215" formatCode="0.00%">
                  <c:v>1.4372779661799943E-3</c:v>
                </c:pt>
                <c:pt idx="6216" formatCode="0.00%">
                  <c:v>1.4424820891666308E-3</c:v>
                </c:pt>
                <c:pt idx="6217" formatCode="0.00%">
                  <c:v>1.5886733297058725E-3</c:v>
                </c:pt>
                <c:pt idx="6218" formatCode="0.00%">
                  <c:v>1.5894335539938E-3</c:v>
                </c:pt>
                <c:pt idx="6219" formatCode="0.00%">
                  <c:v>1.6526959124664453E-3</c:v>
                </c:pt>
                <c:pt idx="6220" formatCode="0.00%">
                  <c:v>1.7617760570557903E-3</c:v>
                </c:pt>
                <c:pt idx="6221" formatCode="0.00%">
                  <c:v>1.7659724353837995E-3</c:v>
                </c:pt>
                <c:pt idx="6222" formatCode="0.00%">
                  <c:v>1.7710210913479546E-3</c:v>
                </c:pt>
                <c:pt idx="6223" formatCode="0.00%">
                  <c:v>7.3919609472302555E-4</c:v>
                </c:pt>
                <c:pt idx="6224" formatCode="0.00%">
                  <c:v>7.3458804116459733E-4</c:v>
                </c:pt>
                <c:pt idx="6225" formatCode="0.00%">
                  <c:v>8.2954790495996106E-4</c:v>
                </c:pt>
                <c:pt idx="6226" formatCode="0.00%">
                  <c:v>8.5434119157990623E-4</c:v>
                </c:pt>
                <c:pt idx="6227" formatCode="0.00%">
                  <c:v>8.5185366086641678E-4</c:v>
                </c:pt>
                <c:pt idx="6228" formatCode="0.00%">
                  <c:v>8.3437253092927266E-4</c:v>
                </c:pt>
                <c:pt idx="6229" formatCode="0.00%">
                  <c:v>8.396872522573734E-4</c:v>
                </c:pt>
                <c:pt idx="6230" formatCode="0.00%">
                  <c:v>1.0133546947888178E-3</c:v>
                </c:pt>
                <c:pt idx="6231" formatCode="0.00%">
                  <c:v>1.0118358001907704E-3</c:v>
                </c:pt>
                <c:pt idx="6232" formatCode="0.00%">
                  <c:v>1.0147802742672234E-3</c:v>
                </c:pt>
                <c:pt idx="6233" formatCode="0.00%">
                  <c:v>1.1459914469018721E-3</c:v>
                </c:pt>
                <c:pt idx="6234" formatCode="0.00%">
                  <c:v>1.1648213360213669E-3</c:v>
                </c:pt>
                <c:pt idx="6235" formatCode="0.00%">
                  <c:v>4.6392302079932557E-4</c:v>
                </c:pt>
                <c:pt idx="6236" formatCode="0.00%">
                  <c:v>4.6430250295684955E-4</c:v>
                </c:pt>
                <c:pt idx="6237" formatCode="0.00%">
                  <c:v>5.4295793429024602E-4</c:v>
                </c:pt>
                <c:pt idx="6238" formatCode="0.00%">
                  <c:v>6.2805987972635799E-4</c:v>
                </c:pt>
                <c:pt idx="6239" formatCode="0.00%">
                  <c:v>7.0805100699875348E-4</c:v>
                </c:pt>
                <c:pt idx="6240" formatCode="0.00%">
                  <c:v>6.6389592646229345E-4</c:v>
                </c:pt>
                <c:pt idx="6241" formatCode="0.00%">
                  <c:v>1.2914452259447234E-4</c:v>
                </c:pt>
                <c:pt idx="6242" formatCode="0.00%">
                  <c:v>2.1276532494935579E-4</c:v>
                </c:pt>
                <c:pt idx="6243" formatCode="0.00%">
                  <c:v>4.4183000676454448E-4</c:v>
                </c:pt>
                <c:pt idx="6244" formatCode="0.00%">
                  <c:v>6.2742690211678442E-4</c:v>
                </c:pt>
                <c:pt idx="6245" formatCode="0.00%">
                  <c:v>6.8408151781950213E-4</c:v>
                </c:pt>
                <c:pt idx="6246" formatCode="0.00%">
                  <c:v>8.5037941814277915E-4</c:v>
                </c:pt>
                <c:pt idx="6247" formatCode="0.00%">
                  <c:v>9.6238180444561602E-4</c:v>
                </c:pt>
                <c:pt idx="6248" formatCode="0.00%">
                  <c:v>9.9167379362700286E-4</c:v>
                </c:pt>
                <c:pt idx="6249" formatCode="0.00%">
                  <c:v>-5.9032396556545075E-5</c:v>
                </c:pt>
                <c:pt idx="6250" formatCode="0.00%">
                  <c:v>1.3513119124917636E-4</c:v>
                </c:pt>
                <c:pt idx="6251" formatCode="0.00%">
                  <c:v>3.3878016418411802E-4</c:v>
                </c:pt>
                <c:pt idx="6252" formatCode="0.00%">
                  <c:v>3.0412499932484793E-4</c:v>
                </c:pt>
                <c:pt idx="6253" formatCode="0.00%">
                  <c:v>7.0456427175941833E-4</c:v>
                </c:pt>
                <c:pt idx="6254" formatCode="0.00%">
                  <c:v>8.7848979462630192E-4</c:v>
                </c:pt>
                <c:pt idx="6255" formatCode="0.00%">
                  <c:v>9.1598319135241524E-4</c:v>
                </c:pt>
                <c:pt idx="6256" formatCode="0.00%">
                  <c:v>8.6958277070633277E-4</c:v>
                </c:pt>
                <c:pt idx="6257" formatCode="0.00%">
                  <c:v>9.0744407389797485E-4</c:v>
                </c:pt>
                <c:pt idx="6258" formatCode="0.00%">
                  <c:v>9.6337601623999389E-4</c:v>
                </c:pt>
                <c:pt idx="6259" formatCode="0.00%">
                  <c:v>9.151437316099291E-4</c:v>
                </c:pt>
                <c:pt idx="6260" formatCode="0.00%">
                  <c:v>1.0063053314349618E-3</c:v>
                </c:pt>
                <c:pt idx="6261" formatCode="0.00%">
                  <c:v>1.0425489466068319E-3</c:v>
                </c:pt>
                <c:pt idx="6262" formatCode="0.00%">
                  <c:v>1.0329610523804322E-3</c:v>
                </c:pt>
                <c:pt idx="6263" formatCode="0.00%">
                  <c:v>1.071038657389372E-3</c:v>
                </c:pt>
                <c:pt idx="6264" formatCode="0.00%">
                  <c:v>1.0522279181787303E-3</c:v>
                </c:pt>
                <c:pt idx="6265" formatCode="0.00%">
                  <c:v>1.0610843778458209E-3</c:v>
                </c:pt>
                <c:pt idx="6266" formatCode="0.00%">
                  <c:v>1.0962634880101567E-3</c:v>
                </c:pt>
                <c:pt idx="6267" formatCode="0.00%">
                  <c:v>1.0982601847354181E-3</c:v>
                </c:pt>
                <c:pt idx="6268" formatCode="0.00%">
                  <c:v>1.0962036250770531E-3</c:v>
                </c:pt>
                <c:pt idx="6269" formatCode="0.00%">
                  <c:v>1.0963067954227086E-3</c:v>
                </c:pt>
                <c:pt idx="6270" formatCode="0.00%">
                  <c:v>5.9014654634178751E-4</c:v>
                </c:pt>
                <c:pt idx="6271" formatCode="0.00%">
                  <c:v>6.0224140855125868E-4</c:v>
                </c:pt>
                <c:pt idx="6272" formatCode="0.00%">
                  <c:v>7.6158211272289028E-4</c:v>
                </c:pt>
                <c:pt idx="6273" formatCode="0.00%">
                  <c:v>7.557127767951928E-4</c:v>
                </c:pt>
                <c:pt idx="6274" formatCode="0.00%">
                  <c:v>7.5515098179438495E-4</c:v>
                </c:pt>
                <c:pt idx="6275" formatCode="0.00%">
                  <c:v>8.4256943337696066E-4</c:v>
                </c:pt>
                <c:pt idx="6276" formatCode="0.00%">
                  <c:v>8.3826133271790171E-4</c:v>
                </c:pt>
                <c:pt idx="6277" formatCode="0.00%">
                  <c:v>8.8907493503036575E-4</c:v>
                </c:pt>
                <c:pt idx="6278" formatCode="0.00%">
                  <c:v>9.0149499758376828E-4</c:v>
                </c:pt>
                <c:pt idx="6279" formatCode="0.00%">
                  <c:v>9.2049238524778351E-4</c:v>
                </c:pt>
                <c:pt idx="6280" formatCode="0.00%">
                  <c:v>9.8899821923364301E-4</c:v>
                </c:pt>
                <c:pt idx="6281" formatCode="0.00%">
                  <c:v>1.0022163887709809E-3</c:v>
                </c:pt>
                <c:pt idx="6282" formatCode="0.00%">
                  <c:v>9.4199740929741191E-4</c:v>
                </c:pt>
                <c:pt idx="6283" formatCode="0.00%">
                  <c:v>1.1052597884086378E-3</c:v>
                </c:pt>
                <c:pt idx="6284" formatCode="0.00%">
                  <c:v>1.2328643324929778E-3</c:v>
                </c:pt>
                <c:pt idx="6285" formatCode="0.00%">
                  <c:v>1.2457496463711935E-3</c:v>
                </c:pt>
                <c:pt idx="6286" formatCode="0.00%">
                  <c:v>1.2524489451333741E-3</c:v>
                </c:pt>
                <c:pt idx="6287" formatCode="0.00%">
                  <c:v>1.3303506089449163E-3</c:v>
                </c:pt>
                <c:pt idx="6288" formatCode="0.00%">
                  <c:v>1.327916700125286E-3</c:v>
                </c:pt>
                <c:pt idx="6289" formatCode="0.00%">
                  <c:v>1.3702377200726507E-3</c:v>
                </c:pt>
                <c:pt idx="6290" formatCode="0.00%">
                  <c:v>1.3636720606704268E-3</c:v>
                </c:pt>
                <c:pt idx="6291" formatCode="0.00%">
                  <c:v>-1.5713103696845636E-3</c:v>
                </c:pt>
                <c:pt idx="6292" formatCode="0.00%">
                  <c:v>-1.5563217664441714E-3</c:v>
                </c:pt>
                <c:pt idx="6293" formatCode="0.00%">
                  <c:v>-1.6141777453691879E-3</c:v>
                </c:pt>
                <c:pt idx="6294" formatCode="0.00%">
                  <c:v>-1.5970817518711489E-3</c:v>
                </c:pt>
                <c:pt idx="6295" formatCode="0.00%">
                  <c:v>-1.5150845702075824E-3</c:v>
                </c:pt>
                <c:pt idx="6296" formatCode="0.00%">
                  <c:v>-1.4335425987157327E-3</c:v>
                </c:pt>
                <c:pt idx="6297" formatCode="0.00%">
                  <c:v>-1.39789470264505E-3</c:v>
                </c:pt>
                <c:pt idx="6298" formatCode="0.00%">
                  <c:v>-1.3177432808052954E-3</c:v>
                </c:pt>
                <c:pt idx="6299" formatCode="0.00%">
                  <c:v>-1.2810234439319078E-3</c:v>
                </c:pt>
                <c:pt idx="6300" formatCode="0.00%">
                  <c:v>-1.2740369038326087E-3</c:v>
                </c:pt>
                <c:pt idx="6301" formatCode="0.00%">
                  <c:v>-1.3090772513929851E-3</c:v>
                </c:pt>
                <c:pt idx="6302" formatCode="0.00%">
                  <c:v>-1.2879530843826585E-3</c:v>
                </c:pt>
                <c:pt idx="6303" formatCode="0.00%">
                  <c:v>-1.2781206737250833E-3</c:v>
                </c:pt>
                <c:pt idx="6304" formatCode="0.00%">
                  <c:v>-1.1687918199056284E-3</c:v>
                </c:pt>
                <c:pt idx="6305" formatCode="0.00%">
                  <c:v>-1.1730565032561924E-3</c:v>
                </c:pt>
                <c:pt idx="6306" formatCode="0.00%">
                  <c:v>-1.1889410497115324E-3</c:v>
                </c:pt>
                <c:pt idx="6307" formatCode="0.00%">
                  <c:v>-9.8574139511360334E-4</c:v>
                </c:pt>
                <c:pt idx="6308" formatCode="0.00%">
                  <c:v>-9.8473885911270348E-4</c:v>
                </c:pt>
                <c:pt idx="6309" formatCode="0.00%">
                  <c:v>-9.0679182268443848E-4</c:v>
                </c:pt>
                <c:pt idx="6310" formatCode="0.00%">
                  <c:v>-8.8408203012641309E-4</c:v>
                </c:pt>
                <c:pt idx="6311" formatCode="0.00%">
                  <c:v>-8.3502043533609585E-4</c:v>
                </c:pt>
                <c:pt idx="6312" formatCode="0.00%">
                  <c:v>-8.4491814223807554E-4</c:v>
                </c:pt>
                <c:pt idx="6313" formatCode="0.00%">
                  <c:v>-8.5659119987636576E-4</c:v>
                </c:pt>
                <c:pt idx="6314" formatCode="0.00%">
                  <c:v>-8.4818489813337505E-4</c:v>
                </c:pt>
                <c:pt idx="6315" formatCode="0.00%">
                  <c:v>-8.5620942916999829E-4</c:v>
                </c:pt>
                <c:pt idx="6316" formatCode="0.00%">
                  <c:v>-7.6315194895423821E-4</c:v>
                </c:pt>
                <c:pt idx="6317" formatCode="0.00%">
                  <c:v>-7.7382287778723566E-4</c:v>
                </c:pt>
                <c:pt idx="6318" formatCode="0.00%">
                  <c:v>-6.8422009953169119E-4</c:v>
                </c:pt>
                <c:pt idx="6319" formatCode="0.00%">
                  <c:v>-6.214702079006193E-4</c:v>
                </c:pt>
                <c:pt idx="6320" formatCode="0.00%">
                  <c:v>-5.6383289474231518E-4</c:v>
                </c:pt>
                <c:pt idx="6321" formatCode="0.00%">
                  <c:v>-5.622427046059475E-4</c:v>
                </c:pt>
                <c:pt idx="6322" formatCode="0.00%">
                  <c:v>-1.0648335944978791E-3</c:v>
                </c:pt>
                <c:pt idx="6323" formatCode="0.00%">
                  <c:v>-9.9016622414582409E-4</c:v>
                </c:pt>
                <c:pt idx="6324" formatCode="0.00%">
                  <c:v>-1.001554143842686E-3</c:v>
                </c:pt>
                <c:pt idx="6325" formatCode="0.00%">
                  <c:v>-1.016569533107043E-3</c:v>
                </c:pt>
                <c:pt idx="6326" formatCode="0.00%">
                  <c:v>-1.4649203280081603E-3</c:v>
                </c:pt>
                <c:pt idx="6327" formatCode="0.00%">
                  <c:v>-1.4443974087354206E-3</c:v>
                </c:pt>
                <c:pt idx="6328" formatCode="0.00%">
                  <c:v>-1.4482209967209801E-3</c:v>
                </c:pt>
                <c:pt idx="6329" formatCode="0.00%">
                  <c:v>-1.3686253208701829E-3</c:v>
                </c:pt>
                <c:pt idx="6330" formatCode="0.00%">
                  <c:v>-1.3471288327120343E-3</c:v>
                </c:pt>
                <c:pt idx="6331" formatCode="0.00%">
                  <c:v>-1.3169142129275772E-3</c:v>
                </c:pt>
                <c:pt idx="6332" formatCode="0.00%">
                  <c:v>-1.2598126688765157E-3</c:v>
                </c:pt>
                <c:pt idx="6333" formatCode="0.00%">
                  <c:v>-1.2710487663880644E-3</c:v>
                </c:pt>
                <c:pt idx="6334" formatCode="0.00%">
                  <c:v>-1.2401216572935879E-3</c:v>
                </c:pt>
                <c:pt idx="6335" formatCode="0.00%">
                  <c:v>-1.1677722498065826E-3</c:v>
                </c:pt>
                <c:pt idx="6336" formatCode="0.00%">
                  <c:v>-1.1620903712296453E-3</c:v>
                </c:pt>
                <c:pt idx="6337" formatCode="0.00%">
                  <c:v>-1.1309608910020953E-3</c:v>
                </c:pt>
                <c:pt idx="6338" formatCode="0.00%">
                  <c:v>-1.0692008545864773E-3</c:v>
                </c:pt>
                <c:pt idx="6339" formatCode="0.00%">
                  <c:v>-1.0349195235591704E-3</c:v>
                </c:pt>
                <c:pt idx="6340" formatCode="0.00%">
                  <c:v>-9.853236666655836E-4</c:v>
                </c:pt>
                <c:pt idx="6341" formatCode="0.00%">
                  <c:v>-9.6419180266444152E-4</c:v>
                </c:pt>
                <c:pt idx="6342" formatCode="0.00%">
                  <c:v>-9.0899891628103135E-4</c:v>
                </c:pt>
                <c:pt idx="6343" formatCode="0.00%">
                  <c:v>-9.4872731319544865E-4</c:v>
                </c:pt>
                <c:pt idx="6344" formatCode="0.00%">
                  <c:v>-8.6656714613343039E-4</c:v>
                </c:pt>
                <c:pt idx="6345" formatCode="0.00%">
                  <c:v>-9.5115508149558325E-4</c:v>
                </c:pt>
                <c:pt idx="6346" formatCode="0.00%">
                  <c:v>-9.5160140471082372E-4</c:v>
                </c:pt>
                <c:pt idx="6347" formatCode="0.00%">
                  <c:v>-9.1591186244039877E-4</c:v>
                </c:pt>
                <c:pt idx="6348" formatCode="0.00%">
                  <c:v>-8.1319204486035926E-4</c:v>
                </c:pt>
                <c:pt idx="6349" formatCode="0.00%">
                  <c:v>-8.381303940468432E-4</c:v>
                </c:pt>
                <c:pt idx="6350" formatCode="0.00%">
                  <c:v>-7.859887272410708E-4</c:v>
                </c:pt>
                <c:pt idx="6351" formatCode="0.00%">
                  <c:v>-7.8770891173598687E-4</c:v>
                </c:pt>
                <c:pt idx="6352" formatCode="0.00%">
                  <c:v>-1.8837846538486899E-3</c:v>
                </c:pt>
                <c:pt idx="6353" formatCode="0.00%">
                  <c:v>-1.8454409287048008E-3</c:v>
                </c:pt>
                <c:pt idx="6354" formatCode="0.00%">
                  <c:v>-1.8463265822692004E-3</c:v>
                </c:pt>
                <c:pt idx="6355" formatCode="0.00%">
                  <c:v>-1.620597403924607E-3</c:v>
                </c:pt>
                <c:pt idx="6356" formatCode="0.00%">
                  <c:v>-1.678842426814476E-3</c:v>
                </c:pt>
                <c:pt idx="6357" formatCode="0.00%">
                  <c:v>-1.4082002461106267E-3</c:v>
                </c:pt>
                <c:pt idx="6358" formatCode="0.00%">
                  <c:v>-1.4481761528319821E-3</c:v>
                </c:pt>
                <c:pt idx="6359" formatCode="0.00%">
                  <c:v>-1.4426112119961636E-3</c:v>
                </c:pt>
                <c:pt idx="6360" formatCode="0.00%">
                  <c:v>-1.4806139458420596E-3</c:v>
                </c:pt>
                <c:pt idx="6361" formatCode="0.00%">
                  <c:v>-1.4211773174327737E-3</c:v>
                </c:pt>
                <c:pt idx="6362" formatCode="0.00%">
                  <c:v>-1.7327817123090651E-3</c:v>
                </c:pt>
                <c:pt idx="6363" formatCode="0.00%">
                  <c:v>-1.7187825836259621E-3</c:v>
                </c:pt>
                <c:pt idx="6364" formatCode="0.00%">
                  <c:v>-1.7157815039582427E-3</c:v>
                </c:pt>
                <c:pt idx="6365" formatCode="0.00%">
                  <c:v>-1.7668963622285358E-3</c:v>
                </c:pt>
                <c:pt idx="6366" formatCode="0.00%">
                  <c:v>-1.7415906313055091E-3</c:v>
                </c:pt>
                <c:pt idx="6367" formatCode="0.00%">
                  <c:v>-1.6894488989502125E-3</c:v>
                </c:pt>
                <c:pt idx="6368" formatCode="0.00%">
                  <c:v>-1.6701281294716035E-3</c:v>
                </c:pt>
                <c:pt idx="6369" formatCode="0.00%">
                  <c:v>-1.5643664930836826E-3</c:v>
                </c:pt>
                <c:pt idx="6370" formatCode="0.00%">
                  <c:v>-1.5695866146593837E-3</c:v>
                </c:pt>
                <c:pt idx="6371" formatCode="0.00%">
                  <c:v>-1.5755520488696349E-3</c:v>
                </c:pt>
                <c:pt idx="6372" formatCode="0.00%">
                  <c:v>-1.6062972910054069E-3</c:v>
                </c:pt>
                <c:pt idx="6373" formatCode="0.00%">
                  <c:v>-1.5966975604791815E-3</c:v>
                </c:pt>
                <c:pt idx="6374" formatCode="0.00%">
                  <c:v>-1.4980578480233916E-3</c:v>
                </c:pt>
                <c:pt idx="6375" formatCode="0.00%">
                  <c:v>-1.4968688426330347E-3</c:v>
                </c:pt>
                <c:pt idx="6376" formatCode="0.00%">
                  <c:v>-1.4802130741412151E-3</c:v>
                </c:pt>
                <c:pt idx="6377" formatCode="0.00%">
                  <c:v>-1.4530024252955367E-3</c:v>
                </c:pt>
                <c:pt idx="6378" formatCode="0.00%">
                  <c:v>-1.4556092704712947E-3</c:v>
                </c:pt>
                <c:pt idx="6379" formatCode="0.00%">
                  <c:v>-1.3762479770348807E-3</c:v>
                </c:pt>
                <c:pt idx="6380" formatCode="0.00%">
                  <c:v>-1.4102274244463808E-3</c:v>
                </c:pt>
                <c:pt idx="6381" formatCode="0.00%">
                  <c:v>-1.4597878471935694E-3</c:v>
                </c:pt>
                <c:pt idx="6382" formatCode="0.00%">
                  <c:v>-1.4090038440527052E-3</c:v>
                </c:pt>
                <c:pt idx="6383" formatCode="0.00%">
                  <c:v>-1.4024107239024447E-3</c:v>
                </c:pt>
                <c:pt idx="6384" formatCode="0.00%">
                  <c:v>-1.3595339498619595E-3</c:v>
                </c:pt>
                <c:pt idx="6385" formatCode="0.00%">
                  <c:v>-1.3530944277316721E-3</c:v>
                </c:pt>
                <c:pt idx="6386" formatCode="0.00%">
                  <c:v>-1.3703164892891091E-3</c:v>
                </c:pt>
                <c:pt idx="6387" formatCode="0.00%">
                  <c:v>-1.4041678545354264E-3</c:v>
                </c:pt>
                <c:pt idx="6388" formatCode="0.00%">
                  <c:v>-1.4048180247014028E-3</c:v>
                </c:pt>
                <c:pt idx="6389" formatCode="0.00%">
                  <c:v>-1.447740604330755E-3</c:v>
                </c:pt>
                <c:pt idx="6390" formatCode="0.00%">
                  <c:v>-1.4087389489189049E-3</c:v>
                </c:pt>
                <c:pt idx="6391" formatCode="0.00%">
                  <c:v>-1.4620552785500895E-3</c:v>
                </c:pt>
                <c:pt idx="6392" formatCode="0.00%">
                  <c:v>-1.4757377120426449E-3</c:v>
                </c:pt>
                <c:pt idx="6393" formatCode="0.00%">
                  <c:v>-1.4521204252891766E-3</c:v>
                </c:pt>
                <c:pt idx="6394" formatCode="0.00%">
                  <c:v>-1.3996859749406017E-3</c:v>
                </c:pt>
                <c:pt idx="6395" formatCode="0.00%">
                  <c:v>-1.389111646297455E-3</c:v>
                </c:pt>
                <c:pt idx="6396" formatCode="0.00%">
                  <c:v>-1.3773344625950916E-3</c:v>
                </c:pt>
                <c:pt idx="6397" formatCode="0.00%">
                  <c:v>-1.3706785174719092E-3</c:v>
                </c:pt>
                <c:pt idx="6398" formatCode="0.00%">
                  <c:v>-1.3582663448969898E-3</c:v>
                </c:pt>
                <c:pt idx="6399" formatCode="0.00%">
                  <c:v>-1.4173418048213718E-3</c:v>
                </c:pt>
                <c:pt idx="6400" formatCode="0.00%">
                  <c:v>-1.4056785059981085E-3</c:v>
                </c:pt>
                <c:pt idx="6401" formatCode="0.00%">
                  <c:v>-1.2893131932427832E-3</c:v>
                </c:pt>
                <c:pt idx="6402" formatCode="0.00%">
                  <c:v>-1.3034084278566831E-3</c:v>
                </c:pt>
                <c:pt idx="6403" formatCode="0.00%">
                  <c:v>-1.3160469359879065E-3</c:v>
                </c:pt>
                <c:pt idx="6404" formatCode="0.00%">
                  <c:v>-1.3101367284931789E-3</c:v>
                </c:pt>
                <c:pt idx="6405" formatCode="0.00%">
                  <c:v>-1.320934455173884E-3</c:v>
                </c:pt>
                <c:pt idx="6406" formatCode="0.00%">
                  <c:v>-1.2440488558775262E-3</c:v>
                </c:pt>
                <c:pt idx="6407" formatCode="0.00%">
                  <c:v>-1.2513318708883038E-3</c:v>
                </c:pt>
                <c:pt idx="6408" formatCode="0.00%">
                  <c:v>-1.2341649843294299E-3</c:v>
                </c:pt>
                <c:pt idx="6409" formatCode="0.00%">
                  <c:v>-1.2001992348271324E-3</c:v>
                </c:pt>
                <c:pt idx="6410" formatCode="0.00%">
                  <c:v>-1.2156424239008236E-3</c:v>
                </c:pt>
                <c:pt idx="6411" formatCode="0.00%">
                  <c:v>-1.2176856383454802E-3</c:v>
                </c:pt>
                <c:pt idx="6412" formatCode="0.00%">
                  <c:v>-1.1787291485717173E-3</c:v>
                </c:pt>
                <c:pt idx="6413" formatCode="0.00%">
                  <c:v>-1.2080123173847761E-3</c:v>
                </c:pt>
                <c:pt idx="6414" formatCode="0.00%">
                  <c:v>-1.2060287383932264E-3</c:v>
                </c:pt>
                <c:pt idx="6415" formatCode="0.00%">
                  <c:v>-1.1300577918243564E-3</c:v>
                </c:pt>
                <c:pt idx="6416" formatCode="0.00%">
                  <c:v>-1.1550006578307931E-3</c:v>
                </c:pt>
                <c:pt idx="6417" formatCode="0.00%">
                  <c:v>-1.1297467466704937E-3</c:v>
                </c:pt>
                <c:pt idx="6418" formatCode="0.00%">
                  <c:v>-1.132191195868576E-3</c:v>
                </c:pt>
                <c:pt idx="6419" formatCode="0.00%">
                  <c:v>-1.0847274843584324E-3</c:v>
                </c:pt>
                <c:pt idx="6420" formatCode="0.00%">
                  <c:v>-9.7478350685255288E-4</c:v>
                </c:pt>
                <c:pt idx="6421" formatCode="0.00%">
                  <c:v>-9.8352453706493023E-4</c:v>
                </c:pt>
                <c:pt idx="6422" formatCode="0.00%">
                  <c:v>-9.7592650175717943E-4</c:v>
                </c:pt>
                <c:pt idx="6423" formatCode="0.00%">
                  <c:v>-8.6230756440984144E-4</c:v>
                </c:pt>
                <c:pt idx="6424" formatCode="0.00%">
                  <c:v>-8.6082669260648809E-4</c:v>
                </c:pt>
                <c:pt idx="6425" formatCode="0.00%">
                  <c:v>-7.5963432341010287E-4</c:v>
                </c:pt>
                <c:pt idx="6426" formatCode="0.00%">
                  <c:v>-7.5938198493950143E-4</c:v>
                </c:pt>
                <c:pt idx="6427" formatCode="0.00%">
                  <c:v>-7.1995111497729844E-4</c:v>
                </c:pt>
                <c:pt idx="6428" formatCode="0.00%">
                  <c:v>-7.1323987899759439E-4</c:v>
                </c:pt>
                <c:pt idx="6429" formatCode="0.00%">
                  <c:v>-6.594063416248859E-4</c:v>
                </c:pt>
                <c:pt idx="6430" formatCode="0.00%">
                  <c:v>-7.1766452264906619E-4</c:v>
                </c:pt>
                <c:pt idx="6431" formatCode="0.00%">
                  <c:v>-7.513439031950446E-4</c:v>
                </c:pt>
                <c:pt idx="6432" formatCode="0.00%">
                  <c:v>-7.3571560260523791E-4</c:v>
                </c:pt>
                <c:pt idx="6433" formatCode="0.00%">
                  <c:v>-7.0240188201084464E-4</c:v>
                </c:pt>
                <c:pt idx="6434" formatCode="0.00%">
                  <c:v>-6.3321610123771507E-4</c:v>
                </c:pt>
                <c:pt idx="6435" formatCode="0.00%">
                  <c:v>-6.694554875552039E-4</c:v>
                </c:pt>
                <c:pt idx="6436" formatCode="0.00%">
                  <c:v>-6.4316948334995627E-4</c:v>
                </c:pt>
                <c:pt idx="6437" formatCode="0.00%">
                  <c:v>-5.5801609719616577E-4</c:v>
                </c:pt>
                <c:pt idx="6438" formatCode="0.00%">
                  <c:v>-5.9159509436014154E-4</c:v>
                </c:pt>
                <c:pt idx="6439" formatCode="0.00%">
                  <c:v>-5.9015496316461996E-4</c:v>
                </c:pt>
                <c:pt idx="6440" formatCode="0.00%">
                  <c:v>-5.9671817366764232E-4</c:v>
                </c:pt>
                <c:pt idx="6441" formatCode="0.00%">
                  <c:v>-5.6783165008068154E-4</c:v>
                </c:pt>
                <c:pt idx="6442" formatCode="0.00%">
                  <c:v>-4.8457345384526201E-4</c:v>
                </c:pt>
                <c:pt idx="6443" formatCode="0.00%">
                  <c:v>-4.6432562373679639E-4</c:v>
                </c:pt>
                <c:pt idx="6444" formatCode="0.00%">
                  <c:v>-3.5543718503967467E-4</c:v>
                </c:pt>
                <c:pt idx="6445" formatCode="0.00%">
                  <c:v>-3.4529319468380379E-4</c:v>
                </c:pt>
                <c:pt idx="6446" formatCode="0.00%">
                  <c:v>-3.6920024502997903E-4</c:v>
                </c:pt>
                <c:pt idx="6447" formatCode="0.00%">
                  <c:v>-3.3569745790423475E-4</c:v>
                </c:pt>
                <c:pt idx="6448" formatCode="0.00%">
                  <c:v>-2.7308165622198094E-4</c:v>
                </c:pt>
                <c:pt idx="6449" formatCode="0.00%">
                  <c:v>-2.9630556556518514E-4</c:v>
                </c:pt>
                <c:pt idx="6450" formatCode="0.00%">
                  <c:v>-2.5931482327621463E-4</c:v>
                </c:pt>
                <c:pt idx="6451" formatCode="0.00%">
                  <c:v>-2.6747195138665525E-4</c:v>
                </c:pt>
                <c:pt idx="6452" formatCode="0.00%">
                  <c:v>-2.6833015895993267E-4</c:v>
                </c:pt>
                <c:pt idx="6453" formatCode="0.00%">
                  <c:v>-2.0564922086715662E-4</c:v>
                </c:pt>
                <c:pt idx="6454" formatCode="0.00%">
                  <c:v>-2.0695668334830275E-4</c:v>
                </c:pt>
                <c:pt idx="6455" formatCode="0.00%">
                  <c:v>-3.5615521834120312E-4</c:v>
                </c:pt>
                <c:pt idx="6456" formatCode="0.00%">
                  <c:v>-3.5721197915419486E-4</c:v>
                </c:pt>
                <c:pt idx="6457" formatCode="0.00%">
                  <c:v>-3.5676929331269341E-4</c:v>
                </c:pt>
                <c:pt idx="6458" formatCode="0.00%">
                  <c:v>-3.592680929421152E-4</c:v>
                </c:pt>
                <c:pt idx="6459" formatCode="0.00%">
                  <c:v>-3.9870771141081729E-4</c:v>
                </c:pt>
                <c:pt idx="6460" formatCode="0.00%">
                  <c:v>-4.2593504046908523E-4</c:v>
                </c:pt>
                <c:pt idx="6461" formatCode="0.00%">
                  <c:v>-4.0611935112195088E-4</c:v>
                </c:pt>
                <c:pt idx="6462" formatCode="0.00%">
                  <c:v>-4.0646225322182178E-4</c:v>
                </c:pt>
                <c:pt idx="6463" formatCode="0.00%">
                  <c:v>-4.1213286809147626E-4</c:v>
                </c:pt>
                <c:pt idx="6464" formatCode="0.00%">
                  <c:v>-4.0564395713302281E-4</c:v>
                </c:pt>
                <c:pt idx="6465" formatCode="0.00%">
                  <c:v>-4.3513751620738797E-4</c:v>
                </c:pt>
                <c:pt idx="6466" formatCode="0.00%">
                  <c:v>-4.2530836491410512E-4</c:v>
                </c:pt>
                <c:pt idx="6467" formatCode="0.00%">
                  <c:v>-5.0293625634833042E-4</c:v>
                </c:pt>
                <c:pt idx="6468" formatCode="0.00%">
                  <c:v>-4.4325853702539483E-4</c:v>
                </c:pt>
                <c:pt idx="6469" formatCode="0.00%">
                  <c:v>-4.4721403600307338E-4</c:v>
                </c:pt>
                <c:pt idx="6470" formatCode="0.00%">
                  <c:v>-4.4984732777697545E-4</c:v>
                </c:pt>
                <c:pt idx="6471" formatCode="0.00%">
                  <c:v>-4.4714090399614742E-4</c:v>
                </c:pt>
                <c:pt idx="6472" formatCode="0.00%">
                  <c:v>-4.6014377670645576E-4</c:v>
                </c:pt>
                <c:pt idx="6473" formatCode="0.00%">
                  <c:v>-4.9226564584529953E-4</c:v>
                </c:pt>
                <c:pt idx="6474" formatCode="0.00%">
                  <c:v>-4.5608911631213334E-4</c:v>
                </c:pt>
                <c:pt idx="6475" formatCode="0.00%">
                  <c:v>-4.8503012577966534E-4</c:v>
                </c:pt>
                <c:pt idx="6476" formatCode="0.00%">
                  <c:v>-4.8644863364483495E-4</c:v>
                </c:pt>
                <c:pt idx="6477" formatCode="0.00%">
                  <c:v>-4.6886909680364866E-4</c:v>
                </c:pt>
                <c:pt idx="6478" formatCode="0.00%">
                  <c:v>-4.6811947085781055E-4</c:v>
                </c:pt>
                <c:pt idx="6479" formatCode="0.00%">
                  <c:v>-4.2493102211967407E-4</c:v>
                </c:pt>
                <c:pt idx="6480" formatCode="0.00%">
                  <c:v>-3.5847837485400089E-4</c:v>
                </c:pt>
                <c:pt idx="6481" formatCode="0.00%">
                  <c:v>-3.854898303028674E-4</c:v>
                </c:pt>
                <c:pt idx="6482" formatCode="0.00%">
                  <c:v>-3.8532183683256949E-4</c:v>
                </c:pt>
                <c:pt idx="6483" formatCode="0.00%">
                  <c:v>-3.8553042383585381E-4</c:v>
                </c:pt>
                <c:pt idx="6484" formatCode="0.00%">
                  <c:v>-3.5295998076319279E-4</c:v>
                </c:pt>
                <c:pt idx="6485" formatCode="0.00%">
                  <c:v>-3.4388080721090009E-4</c:v>
                </c:pt>
                <c:pt idx="6486" formatCode="0.00%">
                  <c:v>-3.5112405752757425E-4</c:v>
                </c:pt>
                <c:pt idx="6487" formatCode="0.00%">
                  <c:v>-3.5168243736554902E-4</c:v>
                </c:pt>
                <c:pt idx="6488" formatCode="0.00%">
                  <c:v>-2.6331778477411451E-4</c:v>
                </c:pt>
                <c:pt idx="6489" formatCode="0.00%">
                  <c:v>-2.6906631074987385E-4</c:v>
                </c:pt>
                <c:pt idx="6490" formatCode="0.00%">
                  <c:v>-3.6942940300071885E-4</c:v>
                </c:pt>
                <c:pt idx="6491" formatCode="0.00%">
                  <c:v>-3.822680149844198E-4</c:v>
                </c:pt>
                <c:pt idx="6492" formatCode="0.00%">
                  <c:v>-4.0308485879841406E-4</c:v>
                </c:pt>
                <c:pt idx="6493" formatCode="0.00%">
                  <c:v>-3.8911260930181782E-4</c:v>
                </c:pt>
                <c:pt idx="6494" formatCode="0.00%">
                  <c:v>-3.2552762571918213E-4</c:v>
                </c:pt>
                <c:pt idx="6495" formatCode="0.00%">
                  <c:v>-2.0664604280551564E-4</c:v>
                </c:pt>
                <c:pt idx="6496" formatCode="0.00%">
                  <c:v>-2.0967810116835801E-4</c:v>
                </c:pt>
                <c:pt idx="6497" formatCode="0.00%">
                  <c:v>-1.9827390037224259E-4</c:v>
                </c:pt>
                <c:pt idx="6498" formatCode="0.00%">
                  <c:v>-2.0872181258391881E-4</c:v>
                </c:pt>
                <c:pt idx="6499" formatCode="0.00%">
                  <c:v>-2.0977938469185151E-4</c:v>
                </c:pt>
                <c:pt idx="6500" formatCode="0.00%">
                  <c:v>-1.9319185786305197E-4</c:v>
                </c:pt>
                <c:pt idx="6501" formatCode="0.00%">
                  <c:v>-2.530302573692713E-4</c:v>
                </c:pt>
                <c:pt idx="6502" formatCode="0.00%">
                  <c:v>-3.6224540184024746E-4</c:v>
                </c:pt>
                <c:pt idx="6503" formatCode="0.00%">
                  <c:v>-3.7546585677430272E-4</c:v>
                </c:pt>
                <c:pt idx="6504" formatCode="0.00%">
                  <c:v>-3.7535343299991905E-4</c:v>
                </c:pt>
                <c:pt idx="6505" formatCode="0.00%">
                  <c:v>-4.0085862824846066E-4</c:v>
                </c:pt>
                <c:pt idx="6506" formatCode="0.00%">
                  <c:v>-4.1025903213688132E-4</c:v>
                </c:pt>
                <c:pt idx="6507" formatCode="0.00%">
                  <c:v>-3.7741694689032157E-4</c:v>
                </c:pt>
                <c:pt idx="6508" formatCode="0.00%">
                  <c:v>-3.8116610698136696E-4</c:v>
                </c:pt>
                <c:pt idx="6509" formatCode="0.00%">
                  <c:v>-3.8890974100022797E-4</c:v>
                </c:pt>
                <c:pt idx="6510" formatCode="0.00%">
                  <c:v>-3.6752154633741367E-4</c:v>
                </c:pt>
                <c:pt idx="6511" formatCode="0.00%">
                  <c:v>-4.2839537938118254E-4</c:v>
                </c:pt>
                <c:pt idx="6512" formatCode="0.00%">
                  <c:v>-4.5383016632952189E-4</c:v>
                </c:pt>
                <c:pt idx="6513" formatCode="0.00%">
                  <c:v>-4.3554475759826662E-4</c:v>
                </c:pt>
                <c:pt idx="6514" formatCode="0.00%">
                  <c:v>-3.8781655825712198E-4</c:v>
                </c:pt>
                <c:pt idx="6515" formatCode="0.00%">
                  <c:v>-4.4879115679594475E-4</c:v>
                </c:pt>
                <c:pt idx="6516" formatCode="0.00%">
                  <c:v>-4.5302443834915017E-4</c:v>
                </c:pt>
                <c:pt idx="6517" formatCode="0.00%">
                  <c:v>-4.7222910887991312E-4</c:v>
                </c:pt>
                <c:pt idx="6518" formatCode="0.00%">
                  <c:v>-5.2866213819474477E-4</c:v>
                </c:pt>
                <c:pt idx="6519" formatCode="0.00%">
                  <c:v>-5.6299780668796033E-4</c:v>
                </c:pt>
                <c:pt idx="6520" formatCode="0.00%">
                  <c:v>-5.6114855626595954E-4</c:v>
                </c:pt>
                <c:pt idx="6521" formatCode="0.00%">
                  <c:v>-5.7408183710769799E-4</c:v>
                </c:pt>
                <c:pt idx="6522" formatCode="0.00%">
                  <c:v>-5.687028206396768E-4</c:v>
                </c:pt>
                <c:pt idx="6523" formatCode="0.00%">
                  <c:v>-5.4125453247575069E-4</c:v>
                </c:pt>
                <c:pt idx="6524" formatCode="0.00%">
                  <c:v>-5.396725819938105E-4</c:v>
                </c:pt>
                <c:pt idx="6525" formatCode="0.00%">
                  <c:v>-5.1764183111626706E-4</c:v>
                </c:pt>
                <c:pt idx="6526" formatCode="0.00%">
                  <c:v>-5.2903807696974038E-4</c:v>
                </c:pt>
                <c:pt idx="6527" formatCode="0.00%">
                  <c:v>-4.8960809011616528E-4</c:v>
                </c:pt>
                <c:pt idx="6528" formatCode="0.00%">
                  <c:v>-4.6682390679407201E-4</c:v>
                </c:pt>
                <c:pt idx="6529" formatCode="0.00%">
                  <c:v>-4.1443691792430321E-4</c:v>
                </c:pt>
                <c:pt idx="6530" formatCode="0.00%">
                  <c:v>-4.1248609993679158E-4</c:v>
                </c:pt>
                <c:pt idx="6531" formatCode="0.00%">
                  <c:v>-3.8277826601340083E-4</c:v>
                </c:pt>
                <c:pt idx="6532" formatCode="0.00%">
                  <c:v>-3.8254700491854865E-4</c:v>
                </c:pt>
                <c:pt idx="6533" formatCode="0.00%">
                  <c:v>-3.3890009072541638E-4</c:v>
                </c:pt>
                <c:pt idx="6534" formatCode="0.00%">
                  <c:v>-3.3854051071956909E-4</c:v>
                </c:pt>
                <c:pt idx="6535" formatCode="0.00%">
                  <c:v>-3.3952788768271472E-4</c:v>
                </c:pt>
                <c:pt idx="6536" formatCode="0.00%">
                  <c:v>-3.3645169656943731E-4</c:v>
                </c:pt>
                <c:pt idx="6537" formatCode="0.00%">
                  <c:v>-3.1481608720364436E-4</c:v>
                </c:pt>
                <c:pt idx="6538" formatCode="0.00%">
                  <c:v>-3.0064559802607874E-4</c:v>
                </c:pt>
                <c:pt idx="6539" formatCode="0.00%">
                  <c:v>-3.3974812894544022E-4</c:v>
                </c:pt>
                <c:pt idx="6540" formatCode="0.00%">
                  <c:v>-3.4261593204607671E-4</c:v>
                </c:pt>
                <c:pt idx="6541" formatCode="0.00%">
                  <c:v>-3.3321243610469689E-4</c:v>
                </c:pt>
                <c:pt idx="6542" formatCode="0.00%">
                  <c:v>-3.5430420170536048E-4</c:v>
                </c:pt>
                <c:pt idx="6543" formatCode="0.00%">
                  <c:v>-3.0929871330051713E-4</c:v>
                </c:pt>
                <c:pt idx="6544" formatCode="0.00%">
                  <c:v>-3.1374408504076731E-4</c:v>
                </c:pt>
                <c:pt idx="6545" formatCode="0.00%">
                  <c:v>-2.9216857291648746E-4</c:v>
                </c:pt>
                <c:pt idx="6546" formatCode="0.00%">
                  <c:v>-3.1550545951301683E-4</c:v>
                </c:pt>
                <c:pt idx="6547" formatCode="0.00%">
                  <c:v>-2.9491607207927581E-4</c:v>
                </c:pt>
                <c:pt idx="6548" formatCode="0.00%">
                  <c:v>-2.9101434194605917E-4</c:v>
                </c:pt>
                <c:pt idx="6549" formatCode="0.00%">
                  <c:v>-2.9163282731096453E-4</c:v>
                </c:pt>
                <c:pt idx="6550" formatCode="0.00%">
                  <c:v>-2.684740719287055E-4</c:v>
                </c:pt>
                <c:pt idx="6551" formatCode="0.00%">
                  <c:v>-2.6412231671566096E-4</c:v>
                </c:pt>
                <c:pt idx="6552" formatCode="0.00%">
                  <c:v>-2.713095511093274E-4</c:v>
                </c:pt>
                <c:pt idx="6553" formatCode="0.00%">
                  <c:v>-2.8387563372612654E-4</c:v>
                </c:pt>
                <c:pt idx="6554" formatCode="0.00%">
                  <c:v>-3.0347716381601102E-4</c:v>
                </c:pt>
                <c:pt idx="6555" formatCode="0.00%">
                  <c:v>-3.0674037895231203E-4</c:v>
                </c:pt>
                <c:pt idx="6556" formatCode="0.00%">
                  <c:v>-2.7789104527317643E-4</c:v>
                </c:pt>
                <c:pt idx="6557" formatCode="0.00%">
                  <c:v>-2.7514556348867507E-4</c:v>
                </c:pt>
                <c:pt idx="6558" formatCode="0.00%">
                  <c:v>-2.7730333884575138E-4</c:v>
                </c:pt>
                <c:pt idx="6559" formatCode="0.00%">
                  <c:v>-3.1998702263122923E-4</c:v>
                </c:pt>
                <c:pt idx="6560" formatCode="0.00%">
                  <c:v>-2.9196114535179861E-4</c:v>
                </c:pt>
                <c:pt idx="6561" formatCode="0.00%">
                  <c:v>-3.0368663082561143E-4</c:v>
                </c:pt>
                <c:pt idx="6562" formatCode="0.00%">
                  <c:v>-3.2565603891867613E-4</c:v>
                </c:pt>
                <c:pt idx="6563" formatCode="0.00%">
                  <c:v>-3.8449134902923676E-4</c:v>
                </c:pt>
                <c:pt idx="6564" formatCode="0.00%">
                  <c:v>-3.3438141224983835E-4</c:v>
                </c:pt>
                <c:pt idx="6565" formatCode="0.00%">
                  <c:v>-3.368513080509259E-4</c:v>
                </c:pt>
                <c:pt idx="6566" formatCode="0.00%">
                  <c:v>-3.2515287341857053E-4</c:v>
                </c:pt>
                <c:pt idx="6567" formatCode="0.00%">
                  <c:v>-3.1629251941745103E-4</c:v>
                </c:pt>
                <c:pt idx="6568" formatCode="0.00%">
                  <c:v>-3.1943292458335402E-4</c:v>
                </c:pt>
                <c:pt idx="6569" formatCode="0.00%">
                  <c:v>-3.1475707047472559E-4</c:v>
                </c:pt>
                <c:pt idx="6570" formatCode="0.00%">
                  <c:v>-3.3977868906396452E-4</c:v>
                </c:pt>
                <c:pt idx="6571" formatCode="0.00%">
                  <c:v>-3.3373410282484112E-4</c:v>
                </c:pt>
                <c:pt idx="6572" formatCode="0.00%">
                  <c:v>-3.3531558799453597E-4</c:v>
                </c:pt>
                <c:pt idx="6573" formatCode="0.00%">
                  <c:v>-3.4336343969543909E-4</c:v>
                </c:pt>
                <c:pt idx="6574" formatCode="0.00%">
                  <c:v>-3.1789697999763666E-4</c:v>
                </c:pt>
                <c:pt idx="6575" formatCode="0.00%">
                  <c:v>-2.1320329556210812E-4</c:v>
                </c:pt>
                <c:pt idx="6576" formatCode="0.00%">
                  <c:v>-1.1624154806480665E-4</c:v>
                </c:pt>
                <c:pt idx="6577" formatCode="0.00%">
                  <c:v>-1.1522073554096589E-4</c:v>
                </c:pt>
                <c:pt idx="6578" formatCode="0.00%">
                  <c:v>-1.1189511446440918E-4</c:v>
                </c:pt>
                <c:pt idx="6579" formatCode="0.00%">
                  <c:v>-1.175823253572756E-4</c:v>
                </c:pt>
                <c:pt idx="6580" formatCode="0.00%">
                  <c:v>-1.2281293011829307E-4</c:v>
                </c:pt>
                <c:pt idx="6581" formatCode="0.00%">
                  <c:v>-7.8075475014831655E-5</c:v>
                </c:pt>
                <c:pt idx="6582" formatCode="0.00%">
                  <c:v>-9.5073520631630895E-5</c:v>
                </c:pt>
                <c:pt idx="6583" formatCode="0.00%">
                  <c:v>-6.5389093713091873E-5</c:v>
                </c:pt>
                <c:pt idx="6584" formatCode="0.00%">
                  <c:v>-1.0582136364770817E-4</c:v>
                </c:pt>
                <c:pt idx="6585" formatCode="0.00%">
                  <c:v>-1.2937562786280443E-4</c:v>
                </c:pt>
                <c:pt idx="6586" formatCode="0.00%">
                  <c:v>-1.1150709594601876E-4</c:v>
                </c:pt>
                <c:pt idx="6587" formatCode="0.00%">
                  <c:v>-1.3297516905931214E-4</c:v>
                </c:pt>
                <c:pt idx="6588" formatCode="0.00%">
                  <c:v>-1.1830875226750102E-4</c:v>
                </c:pt>
                <c:pt idx="6589" formatCode="0.00%">
                  <c:v>-1.10221268522755E-4</c:v>
                </c:pt>
                <c:pt idx="6590" formatCode="0.00%">
                  <c:v>-9.0570170022548011E-5</c:v>
                </c:pt>
                <c:pt idx="6591" formatCode="0.00%">
                  <c:v>-8.6449268802604035E-5</c:v>
                </c:pt>
                <c:pt idx="6592" formatCode="0.00%">
                  <c:v>-9.1807510620534744E-5</c:v>
                </c:pt>
                <c:pt idx="6593" formatCode="0.00%">
                  <c:v>-8.0040336108562829E-5</c:v>
                </c:pt>
                <c:pt idx="6594" formatCode="0.00%">
                  <c:v>-7.8117482628103224E-5</c:v>
                </c:pt>
                <c:pt idx="6595" formatCode="0.00%">
                  <c:v>-8.5798302254445208E-5</c:v>
                </c:pt>
                <c:pt idx="6596" formatCode="0.00%">
                  <c:v>-9.8525879119026188E-5</c:v>
                </c:pt>
                <c:pt idx="6597" formatCode="0.00%">
                  <c:v>-1.0177230053760866E-4</c:v>
                </c:pt>
                <c:pt idx="6598" formatCode="0.00%">
                  <c:v>-1.037835400210102E-4</c:v>
                </c:pt>
                <c:pt idx="6599" formatCode="0.00%">
                  <c:v>-7.6453065360870126E-5</c:v>
                </c:pt>
                <c:pt idx="6600" formatCode="0.00%">
                  <c:v>-7.5824824525401457E-5</c:v>
                </c:pt>
                <c:pt idx="6601" formatCode="0.00%">
                  <c:v>-1.3948750331927058E-4</c:v>
                </c:pt>
                <c:pt idx="6602" formatCode="0.00%">
                  <c:v>-1.4787303986626976E-4</c:v>
                </c:pt>
                <c:pt idx="6603" formatCode="0.00%">
                  <c:v>-1.0992819488577985E-4</c:v>
                </c:pt>
                <c:pt idx="6604" formatCode="0.00%">
                  <c:v>-8.9789624647819422E-5</c:v>
                </c:pt>
                <c:pt idx="6605" formatCode="0.00%">
                  <c:v>-1.4585289265983681E-5</c:v>
                </c:pt>
                <c:pt idx="6606" formatCode="0.00%">
                  <c:v>-1.0958700138846526E-4</c:v>
                </c:pt>
                <c:pt idx="6607" formatCode="0.00%">
                  <c:v>-8.01011016190456E-5</c:v>
                </c:pt>
                <c:pt idx="6608" formatCode="0.00%">
                  <c:v>5.7830556764656982E-6</c:v>
                </c:pt>
                <c:pt idx="6609" formatCode="0.00%">
                  <c:v>2.1190495820607586E-6</c:v>
                </c:pt>
                <c:pt idx="6610" formatCode="0.00%">
                  <c:v>2.7593800498704885E-5</c:v>
                </c:pt>
                <c:pt idx="6611" formatCode="0.00%">
                  <c:v>1.5996985088299887E-5</c:v>
                </c:pt>
                <c:pt idx="6612" formatCode="0.00%">
                  <c:v>8.8411832203372231E-5</c:v>
                </c:pt>
                <c:pt idx="6613" formatCode="0.00%">
                  <c:v>1.8057891679524977E-4</c:v>
                </c:pt>
                <c:pt idx="6614" formatCode="0.00%">
                  <c:v>1.8672376373467768E-4</c:v>
                </c:pt>
                <c:pt idx="6615" formatCode="0.00%">
                  <c:v>1.8944219053391997E-4</c:v>
                </c:pt>
                <c:pt idx="6616" formatCode="0.00%">
                  <c:v>2.2026146823143217E-4</c:v>
                </c:pt>
                <c:pt idx="6617" formatCode="0.00%">
                  <c:v>2.2345230202717829E-4</c:v>
                </c:pt>
                <c:pt idx="6618" formatCode="0.00%">
                  <c:v>2.4611154789325879E-4</c:v>
                </c:pt>
                <c:pt idx="6619" formatCode="0.00%">
                  <c:v>2.4483211510359544E-4</c:v>
                </c:pt>
                <c:pt idx="6620" formatCode="0.00%">
                  <c:v>2.4390626525152594E-4</c:v>
                </c:pt>
                <c:pt idx="6621" formatCode="0.00%">
                  <c:v>2.1315533633761881E-4</c:v>
                </c:pt>
                <c:pt idx="6622" formatCode="0.00%">
                  <c:v>2.1677840895698713E-4</c:v>
                </c:pt>
                <c:pt idx="6623" formatCode="0.00%">
                  <c:v>2.1507988294700887E-4</c:v>
                </c:pt>
                <c:pt idx="6624" formatCode="0.00%">
                  <c:v>2.0605205248711879E-4</c:v>
                </c:pt>
                <c:pt idx="6625" formatCode="0.00%">
                  <c:v>2.3957485795278802E-4</c:v>
                </c:pt>
                <c:pt idx="6626" formatCode="0.00%">
                  <c:v>2.4204948148389728E-4</c:v>
                </c:pt>
                <c:pt idx="6627" formatCode="0.00%">
                  <c:v>2.4305078380937144E-4</c:v>
                </c:pt>
                <c:pt idx="6628" formatCode="0.00%">
                  <c:v>3.3683276458077761E-4</c:v>
                </c:pt>
                <c:pt idx="6629" formatCode="0.00%">
                  <c:v>2.7806111715295879E-4</c:v>
                </c:pt>
                <c:pt idx="6630" formatCode="0.00%">
                  <c:v>2.7851442183475864E-4</c:v>
                </c:pt>
                <c:pt idx="6631" formatCode="0.00%">
                  <c:v>2.3794596473539209E-4</c:v>
                </c:pt>
                <c:pt idx="6632" formatCode="0.00%">
                  <c:v>2.3813490713348387E-4</c:v>
                </c:pt>
                <c:pt idx="6633" formatCode="0.00%">
                  <c:v>2.2431537531974674E-4</c:v>
                </c:pt>
                <c:pt idx="6634" formatCode="0.00%">
                  <c:v>2.1317710168911562E-4</c:v>
                </c:pt>
                <c:pt idx="6635" formatCode="0.00%">
                  <c:v>1.8691511435513404E-4</c:v>
                </c:pt>
                <c:pt idx="6636" formatCode="0.00%">
                  <c:v>1.8872483823480224E-4</c:v>
                </c:pt>
                <c:pt idx="6637" formatCode="0.00%">
                  <c:v>2.0775583799517196E-4</c:v>
                </c:pt>
                <c:pt idx="6638" formatCode="0.00%">
                  <c:v>2.0429321044094367E-4</c:v>
                </c:pt>
                <c:pt idx="6639" formatCode="0.00%">
                  <c:v>2.971098459107098E-4</c:v>
                </c:pt>
                <c:pt idx="6640" formatCode="0.00%">
                  <c:v>3.1557067149344531E-4</c:v>
                </c:pt>
                <c:pt idx="6641" formatCode="0.00%">
                  <c:v>3.4496683595981216E-4</c:v>
                </c:pt>
                <c:pt idx="6642" formatCode="0.00%">
                  <c:v>3.5832257521525336E-4</c:v>
                </c:pt>
                <c:pt idx="6643" formatCode="0.00%">
                  <c:v>3.5679349050202203E-4</c:v>
                </c:pt>
                <c:pt idx="6644" formatCode="0.00%">
                  <c:v>3.385539137100782E-4</c:v>
                </c:pt>
                <c:pt idx="6645" formatCode="0.00%">
                  <c:v>3.7013820284740109E-4</c:v>
                </c:pt>
                <c:pt idx="6646" formatCode="0.00%">
                  <c:v>4.5637390105532014E-4</c:v>
                </c:pt>
                <c:pt idx="6647" formatCode="0.00%">
                  <c:v>5.2481728029665775E-4</c:v>
                </c:pt>
                <c:pt idx="6648" formatCode="0.00%">
                  <c:v>5.1373612821239631E-4</c:v>
                </c:pt>
                <c:pt idx="6649" formatCode="0.00%">
                  <c:v>5.0881136884582678E-4</c:v>
                </c:pt>
                <c:pt idx="6650" formatCode="0.00%">
                  <c:v>5.1154449914153979E-4</c:v>
                </c:pt>
                <c:pt idx="6651" formatCode="0.00%">
                  <c:v>5.0822009392356531E-4</c:v>
                </c:pt>
                <c:pt idx="6652" formatCode="0.00%">
                  <c:v>4.8395151499586002E-4</c:v>
                </c:pt>
                <c:pt idx="6653" formatCode="0.00%">
                  <c:v>4.1338815588343701E-4</c:v>
                </c:pt>
                <c:pt idx="6654" formatCode="0.00%">
                  <c:v>4.2495561035969624E-4</c:v>
                </c:pt>
                <c:pt idx="6655" formatCode="0.00%">
                  <c:v>4.1849899061278256E-4</c:v>
                </c:pt>
                <c:pt idx="6656" formatCode="0.00%">
                  <c:v>4.1092595755803582E-4</c:v>
                </c:pt>
                <c:pt idx="6657" formatCode="0.00%">
                  <c:v>3.7707055355369612E-4</c:v>
                </c:pt>
                <c:pt idx="6658" formatCode="0.00%">
                  <c:v>4.3714379935915447E-4</c:v>
                </c:pt>
                <c:pt idx="6659" formatCode="0.00%">
                  <c:v>4.2034098838271416E-4</c:v>
                </c:pt>
                <c:pt idx="6660" formatCode="0.00%">
                  <c:v>4.0331649804945663E-4</c:v>
                </c:pt>
                <c:pt idx="6661" formatCode="0.00%">
                  <c:v>4.0710113334847288E-4</c:v>
                </c:pt>
                <c:pt idx="6662" formatCode="0.00%">
                  <c:v>3.8451420357090739E-4</c:v>
                </c:pt>
                <c:pt idx="6663" formatCode="0.00%">
                  <c:v>3.8196637995786646E-4</c:v>
                </c:pt>
                <c:pt idx="6664" formatCode="0.00%">
                  <c:v>7.5858910855284949E-4</c:v>
                </c:pt>
                <c:pt idx="6665" formatCode="0.00%">
                  <c:v>7.5117121554535426E-4</c:v>
                </c:pt>
                <c:pt idx="6666" formatCode="0.00%">
                  <c:v>7.797781327503802E-4</c:v>
                </c:pt>
                <c:pt idx="6667" formatCode="0.00%">
                  <c:v>7.801520199216868E-4</c:v>
                </c:pt>
                <c:pt idx="6668" formatCode="0.00%">
                  <c:v>1.054622933291326E-3</c:v>
                </c:pt>
                <c:pt idx="6669" formatCode="0.00%">
                  <c:v>1.0492855725125292E-3</c:v>
                </c:pt>
                <c:pt idx="6670" formatCode="0.00%">
                  <c:v>1.0790605272582472E-3</c:v>
                </c:pt>
                <c:pt idx="6671" formatCode="0.00%">
                  <c:v>1.0812806962217612E-3</c:v>
                </c:pt>
                <c:pt idx="6672" formatCode="0.00%">
                  <c:v>1.0621641105289618E-3</c:v>
                </c:pt>
                <c:pt idx="6673" formatCode="0.00%">
                  <c:v>9.8913610394404938E-4</c:v>
                </c:pt>
                <c:pt idx="6674" formatCode="0.00%">
                  <c:v>9.178149772965747E-4</c:v>
                </c:pt>
                <c:pt idx="6675" formatCode="0.00%">
                  <c:v>9.3420650316877567E-4</c:v>
                </c:pt>
                <c:pt idx="6676" formatCode="0.00%">
                  <c:v>8.1936015094011098E-4</c:v>
                </c:pt>
                <c:pt idx="6677" formatCode="0.00%">
                  <c:v>8.1394668461536902E-4</c:v>
                </c:pt>
                <c:pt idx="6678" formatCode="0.00%">
                  <c:v>7.7437747567235364E-4</c:v>
                </c:pt>
                <c:pt idx="6679" formatCode="0.00%">
                  <c:v>7.9651220616983737E-4</c:v>
                </c:pt>
                <c:pt idx="6680" formatCode="0.00%">
                  <c:v>7.8640680822898018E-4</c:v>
                </c:pt>
                <c:pt idx="6681" formatCode="0.00%">
                  <c:v>7.6214850738197566E-4</c:v>
                </c:pt>
                <c:pt idx="6682" formatCode="0.00%">
                  <c:v>7.5717938427725603E-4</c:v>
                </c:pt>
                <c:pt idx="6683" formatCode="0.00%">
                  <c:v>8.2035689977365614E-4</c:v>
                </c:pt>
                <c:pt idx="6684" formatCode="0.00%">
                  <c:v>7.8174121314709619E-4</c:v>
                </c:pt>
                <c:pt idx="6685" formatCode="0.00%">
                  <c:v>8.2407498565932082E-4</c:v>
                </c:pt>
                <c:pt idx="6686" formatCode="0.00%">
                  <c:v>7.0775664354094485E-4</c:v>
                </c:pt>
                <c:pt idx="6687" formatCode="0.00%">
                  <c:v>7.4366353444066044E-4</c:v>
                </c:pt>
                <c:pt idx="6688" formatCode="0.00%">
                  <c:v>7.3596710551149247E-4</c:v>
                </c:pt>
                <c:pt idx="6689" formatCode="0.00%">
                  <c:v>6.9920078353976657E-4</c:v>
                </c:pt>
                <c:pt idx="6690" formatCode="0.00%">
                  <c:v>7.0110535741999859E-4</c:v>
                </c:pt>
                <c:pt idx="6691" formatCode="0.00%">
                  <c:v>6.8131036209136651E-4</c:v>
                </c:pt>
                <c:pt idx="6692" formatCode="0.00%">
                  <c:v>6.9965962238665094E-4</c:v>
                </c:pt>
                <c:pt idx="6693" formatCode="0.00%">
                  <c:v>7.2143061309786274E-4</c:v>
                </c:pt>
                <c:pt idx="6694" formatCode="0.00%">
                  <c:v>6.5690623173476209E-4</c:v>
                </c:pt>
                <c:pt idx="6695" formatCode="0.00%">
                  <c:v>5.7130280347938295E-4</c:v>
                </c:pt>
                <c:pt idx="6696" formatCode="0.00%">
                  <c:v>6.4404517175487355E-4</c:v>
                </c:pt>
                <c:pt idx="6697" formatCode="0.00%">
                  <c:v>6.3706251694099943E-4</c:v>
                </c:pt>
                <c:pt idx="6698" formatCode="0.00%">
                  <c:v>6.9423747827986743E-4</c:v>
                </c:pt>
                <c:pt idx="6699" formatCode="0.00%">
                  <c:v>6.2276092196552821E-4</c:v>
                </c:pt>
                <c:pt idx="6700" formatCode="0.00%">
                  <c:v>5.9106876732821327E-4</c:v>
                </c:pt>
                <c:pt idx="6701" formatCode="0.00%">
                  <c:v>5.5707035106424864E-4</c:v>
                </c:pt>
                <c:pt idx="6702" formatCode="0.00%">
                  <c:v>4.9643485696779406E-4</c:v>
                </c:pt>
                <c:pt idx="6703" formatCode="0.00%">
                  <c:v>4.9448682939993299E-4</c:v>
                </c:pt>
                <c:pt idx="6704" formatCode="0.00%">
                  <c:v>4.9065879442902922E-4</c:v>
                </c:pt>
                <c:pt idx="6705" formatCode="0.00%">
                  <c:v>5.03190300624538E-4</c:v>
                </c:pt>
                <c:pt idx="6706" formatCode="0.00%">
                  <c:v>4.8206047794672503E-4</c:v>
                </c:pt>
                <c:pt idx="6707" formatCode="0.00%">
                  <c:v>2.3195527308179226E-4</c:v>
                </c:pt>
                <c:pt idx="6708" formatCode="0.00%">
                  <c:v>-1.2941263761934857E-4</c:v>
                </c:pt>
                <c:pt idx="6709" formatCode="0.00%">
                  <c:v>-1.2911897615190682E-4</c:v>
                </c:pt>
                <c:pt idx="6710" formatCode="0.00%">
                  <c:v>-9.7044418873872343E-5</c:v>
                </c:pt>
                <c:pt idx="6711" formatCode="0.00%">
                  <c:v>-8.8889773670233763E-5</c:v>
                </c:pt>
                <c:pt idx="6712" formatCode="0.00%">
                  <c:v>-2.3476301850193851E-5</c:v>
                </c:pt>
                <c:pt idx="6713" formatCode="0.00%">
                  <c:v>-3.7581420259391596E-5</c:v>
                </c:pt>
                <c:pt idx="6714" formatCode="0.00%">
                  <c:v>-1.9967077326021529E-5</c:v>
                </c:pt>
                <c:pt idx="6715" formatCode="0.00%">
                  <c:v>-2.0356253591886225E-5</c:v>
                </c:pt>
                <c:pt idx="6716" formatCode="0.00%">
                  <c:v>-8.5730463756546194E-6</c:v>
                </c:pt>
                <c:pt idx="6717" formatCode="0.00%">
                  <c:v>6.0346379544169715E-6</c:v>
                </c:pt>
                <c:pt idx="6718" formatCode="0.00%">
                  <c:v>-2.8304145301234415E-5</c:v>
                </c:pt>
                <c:pt idx="6719" formatCode="0.00%">
                  <c:v>-2.4199143992315389E-5</c:v>
                </c:pt>
                <c:pt idx="6720" formatCode="0.00%">
                  <c:v>-2.2503927281097499E-5</c:v>
                </c:pt>
                <c:pt idx="6721" formatCode="0.00%">
                  <c:v>-1.4605744082536037E-5</c:v>
                </c:pt>
                <c:pt idx="6722" formatCode="0.00%">
                  <c:v>-2.778800813591463E-5</c:v>
                </c:pt>
                <c:pt idx="6723" formatCode="0.00%">
                  <c:v>-2.9244711067724985E-5</c:v>
                </c:pt>
                <c:pt idx="6724" formatCode="0.00%">
                  <c:v>-7.5868718742450741E-6</c:v>
                </c:pt>
                <c:pt idx="6725" formatCode="0.00%">
                  <c:v>-7.0823560474955749E-6</c:v>
                </c:pt>
                <c:pt idx="6726" formatCode="0.00%">
                  <c:v>-1.150209323225182E-5</c:v>
                </c:pt>
                <c:pt idx="6727" formatCode="0.00%">
                  <c:v>9.5103958218569623E-6</c:v>
                </c:pt>
                <c:pt idx="6728" formatCode="0.00%">
                  <c:v>2.7952247404327418E-5</c:v>
                </c:pt>
                <c:pt idx="6729" formatCode="0.00%">
                  <c:v>3.0900517429521476E-5</c:v>
                </c:pt>
                <c:pt idx="6730" formatCode="0.00%">
                  <c:v>4.4847284544711347E-5</c:v>
                </c:pt>
                <c:pt idx="6731" formatCode="0.00%">
                  <c:v>4.3481303858462425E-5</c:v>
                </c:pt>
                <c:pt idx="6732" formatCode="0.00%">
                  <c:v>4.3862182119481369E-5</c:v>
                </c:pt>
                <c:pt idx="6733" formatCode="0.00%">
                  <c:v>-1.5579163983070118E-5</c:v>
                </c:pt>
                <c:pt idx="6734" formatCode="0.00%">
                  <c:v>-3.742477614132253E-5</c:v>
                </c:pt>
                <c:pt idx="6735" formatCode="0.00%">
                  <c:v>-9.5274646115875439E-7</c:v>
                </c:pt>
                <c:pt idx="6736" formatCode="0.00%">
                  <c:v>-3.4007741244197059E-6</c:v>
                </c:pt>
                <c:pt idx="6737" formatCode="0.00%">
                  <c:v>-2.0754007479955455E-5</c:v>
                </c:pt>
                <c:pt idx="6738" formatCode="0.00%">
                  <c:v>6.2763963796161337E-6</c:v>
                </c:pt>
                <c:pt idx="6739" formatCode="0.00%">
                  <c:v>2.566180804184845E-6</c:v>
                </c:pt>
                <c:pt idx="6740" formatCode="0.00%">
                  <c:v>1.0654991091223545E-4</c:v>
                </c:pt>
                <c:pt idx="6741" formatCode="0.00%">
                  <c:v>1.2689666084391739E-4</c:v>
                </c:pt>
                <c:pt idx="6742" formatCode="0.00%">
                  <c:v>1.1566999818998086E-4</c:v>
                </c:pt>
                <c:pt idx="6743" formatCode="0.00%">
                  <c:v>1.4292718729450905E-4</c:v>
                </c:pt>
                <c:pt idx="6744" formatCode="0.00%">
                  <c:v>1.1944755963686285E-4</c:v>
                </c:pt>
                <c:pt idx="6745" formatCode="0.00%">
                  <c:v>1.0864498827935047E-4</c:v>
                </c:pt>
                <c:pt idx="6746" formatCode="0.00%">
                  <c:v>1.0158624469700124E-4</c:v>
                </c:pt>
                <c:pt idx="6747" formatCode="0.00%">
                  <c:v>1.4493179751560135E-4</c:v>
                </c:pt>
                <c:pt idx="6748" formatCode="0.00%">
                  <c:v>1.4179916565337271E-4</c:v>
                </c:pt>
                <c:pt idx="6749" formatCode="0.00%">
                  <c:v>1.460729875061937E-4</c:v>
                </c:pt>
                <c:pt idx="6750" formatCode="0.00%">
                  <c:v>1.4004315992205418E-4</c:v>
                </c:pt>
                <c:pt idx="6751" formatCode="0.00%">
                  <c:v>1.8640346610505031E-4</c:v>
                </c:pt>
                <c:pt idx="6752" formatCode="0.00%">
                  <c:v>2.2671728756073345E-4</c:v>
                </c:pt>
                <c:pt idx="6753" formatCode="0.00%">
                  <c:v>1.9964538370028512E-4</c:v>
                </c:pt>
                <c:pt idx="6754" formatCode="0.00%">
                  <c:v>2.0989516392499324E-4</c:v>
                </c:pt>
                <c:pt idx="6755" formatCode="0.00%">
                  <c:v>2.3690018705759854E-4</c:v>
                </c:pt>
                <c:pt idx="6756" formatCode="0.00%">
                  <c:v>2.9081041861453959E-4</c:v>
                </c:pt>
                <c:pt idx="6757" formatCode="0.00%">
                  <c:v>2.9085449893198265E-4</c:v>
                </c:pt>
                <c:pt idx="6758" formatCode="0.00%">
                  <c:v>2.804815663016106E-4</c:v>
                </c:pt>
                <c:pt idx="6759" formatCode="0.00%">
                  <c:v>3.2607976306419859E-4</c:v>
                </c:pt>
                <c:pt idx="6760" formatCode="0.00%">
                  <c:v>3.2845622745586445E-4</c:v>
                </c:pt>
                <c:pt idx="6761" formatCode="0.00%">
                  <c:v>3.2843384009253324E-4</c:v>
                </c:pt>
                <c:pt idx="6762" formatCode="0.00%">
                  <c:v>3.7166658357529192E-4</c:v>
                </c:pt>
                <c:pt idx="6763" formatCode="0.00%">
                  <c:v>3.7629569445339628E-4</c:v>
                </c:pt>
                <c:pt idx="6764" formatCode="0.00%">
                  <c:v>4.2190572189360412E-4</c:v>
                </c:pt>
                <c:pt idx="6765" formatCode="0.00%">
                  <c:v>4.5362198203015118E-4</c:v>
                </c:pt>
                <c:pt idx="6766" formatCode="0.00%">
                  <c:v>4.5115227402891915E-4</c:v>
                </c:pt>
                <c:pt idx="6767" formatCode="0.00%">
                  <c:v>4.4828450520875349E-4</c:v>
                </c:pt>
                <c:pt idx="6768" formatCode="0.00%">
                  <c:v>4.5128394417385045E-4</c:v>
                </c:pt>
                <c:pt idx="6769" formatCode="0.00%">
                  <c:v>4.537280782241828E-4</c:v>
                </c:pt>
                <c:pt idx="6770" formatCode="0.00%">
                  <c:v>4.2752074722122307E-4</c:v>
                </c:pt>
                <c:pt idx="6771" formatCode="0.00%">
                  <c:v>4.8483979880071214E-4</c:v>
                </c:pt>
                <c:pt idx="6772" formatCode="0.00%">
                  <c:v>4.8158481149274471E-4</c:v>
                </c:pt>
                <c:pt idx="6773" formatCode="0.00%">
                  <c:v>4.4829639241512204E-4</c:v>
                </c:pt>
                <c:pt idx="6774" formatCode="0.00%">
                  <c:v>4.4921403111966053E-4</c:v>
                </c:pt>
                <c:pt idx="6775" formatCode="0.00%">
                  <c:v>4.4506716163374323E-4</c:v>
                </c:pt>
                <c:pt idx="6776" formatCode="0.00%">
                  <c:v>4.336589227225858E-4</c:v>
                </c:pt>
                <c:pt idx="6777" formatCode="0.00%">
                  <c:v>4.4630355260483201E-4</c:v>
                </c:pt>
                <c:pt idx="6778" formatCode="0.00%">
                  <c:v>4.5008062687230954E-4</c:v>
                </c:pt>
                <c:pt idx="6779" formatCode="0.00%">
                  <c:v>4.6190271738846649E-4</c:v>
                </c:pt>
                <c:pt idx="6780" formatCode="0.00%">
                  <c:v>4.6352591506485831E-4</c:v>
                </c:pt>
                <c:pt idx="6781" formatCode="0.00%">
                  <c:v>4.6448851693013486E-4</c:v>
                </c:pt>
                <c:pt idx="6782" formatCode="0.00%">
                  <c:v>5.3490477312427218E-4</c:v>
                </c:pt>
                <c:pt idx="6783" formatCode="0.00%">
                  <c:v>5.3752201616066864E-4</c:v>
                </c:pt>
                <c:pt idx="6784" formatCode="0.00%">
                  <c:v>5.4136340311401743E-4</c:v>
                </c:pt>
                <c:pt idx="6785" formatCode="0.00%">
                  <c:v>5.4016010483701714E-4</c:v>
                </c:pt>
                <c:pt idx="6786" formatCode="0.00%">
                  <c:v>5.3746156979266047E-4</c:v>
                </c:pt>
                <c:pt idx="6787" formatCode="0.00%">
                  <c:v>5.5229000609181324E-4</c:v>
                </c:pt>
                <c:pt idx="6788" formatCode="0.00%">
                  <c:v>5.7062078758731566E-4</c:v>
                </c:pt>
                <c:pt idx="6789" formatCode="0.00%">
                  <c:v>6.0428817798988295E-4</c:v>
                </c:pt>
                <c:pt idx="6790" formatCode="0.00%">
                  <c:v>5.083197033253252E-4</c:v>
                </c:pt>
                <c:pt idx="6791" formatCode="0.00%">
                  <c:v>5.1027134556300147E-4</c:v>
                </c:pt>
                <c:pt idx="6792" formatCode="0.00%">
                  <c:v>5.0218257908394605E-4</c:v>
                </c:pt>
                <c:pt idx="6793" formatCode="0.00%">
                  <c:v>5.7376994262343071E-4</c:v>
                </c:pt>
                <c:pt idx="6794" formatCode="0.00%">
                  <c:v>5.6228736557419057E-4</c:v>
                </c:pt>
                <c:pt idx="6795" formatCode="0.00%">
                  <c:v>5.5221554042050695E-4</c:v>
                </c:pt>
                <c:pt idx="6796" formatCode="0.00%">
                  <c:v>5.5815133827310896E-4</c:v>
                </c:pt>
                <c:pt idx="6797" formatCode="0.00%">
                  <c:v>5.6357248544947232E-4</c:v>
                </c:pt>
                <c:pt idx="6798" formatCode="0.00%">
                  <c:v>5.457593058799115E-4</c:v>
                </c:pt>
                <c:pt idx="6799" formatCode="0.00%">
                  <c:v>5.4564519762199254E-4</c:v>
                </c:pt>
                <c:pt idx="6800" formatCode="0.00%">
                  <c:v>5.5506119554266271E-4</c:v>
                </c:pt>
                <c:pt idx="6801" formatCode="0.00%">
                  <c:v>5.8970799689510994E-4</c:v>
                </c:pt>
                <c:pt idx="6802" formatCode="0.00%">
                  <c:v>5.9103883665400855E-4</c:v>
                </c:pt>
                <c:pt idx="6803" formatCode="0.00%">
                  <c:v>5.9249453417451088E-4</c:v>
                </c:pt>
                <c:pt idx="6804" formatCode="0.00%">
                  <c:v>5.9114148596606762E-4</c:v>
                </c:pt>
                <c:pt idx="6805" formatCode="0.00%">
                  <c:v>5.7912709013028044E-4</c:v>
                </c:pt>
                <c:pt idx="6806" formatCode="0.00%">
                  <c:v>5.9871261672898857E-4</c:v>
                </c:pt>
                <c:pt idx="6807" formatCode="0.00%">
                  <c:v>5.9737280438858231E-4</c:v>
                </c:pt>
                <c:pt idx="6808" formatCode="0.00%">
                  <c:v>5.8438974031920637E-4</c:v>
                </c:pt>
                <c:pt idx="6809" formatCode="0.00%">
                  <c:v>5.6199892936273713E-4</c:v>
                </c:pt>
                <c:pt idx="6810" formatCode="0.00%">
                  <c:v>5.6843095097914784E-4</c:v>
                </c:pt>
                <c:pt idx="6811" formatCode="0.00%">
                  <c:v>6.0874433400208601E-4</c:v>
                </c:pt>
                <c:pt idx="6812" formatCode="0.00%">
                  <c:v>6.8144130718937775E-4</c:v>
                </c:pt>
                <c:pt idx="6813" formatCode="0.00%">
                  <c:v>6.767751290714108E-4</c:v>
                </c:pt>
                <c:pt idx="6814" formatCode="0.00%">
                  <c:v>6.7010412646286918E-4</c:v>
                </c:pt>
                <c:pt idx="6815" formatCode="0.00%">
                  <c:v>6.7631297980204862E-4</c:v>
                </c:pt>
                <c:pt idx="6816" formatCode="0.00%">
                  <c:v>6.4549842070936447E-4</c:v>
                </c:pt>
                <c:pt idx="6817" formatCode="0.00%">
                  <c:v>6.7617558298533123E-4</c:v>
                </c:pt>
                <c:pt idx="6818" formatCode="0.00%">
                  <c:v>6.7172261359964638E-4</c:v>
                </c:pt>
                <c:pt idx="6819" formatCode="0.00%">
                  <c:v>7.2185313595152234E-4</c:v>
                </c:pt>
                <c:pt idx="6820" formatCode="0.00%">
                  <c:v>7.2110545997291012E-4</c:v>
                </c:pt>
                <c:pt idx="6821" formatCode="0.00%">
                  <c:v>7.356739458652152E-4</c:v>
                </c:pt>
                <c:pt idx="6822" formatCode="0.00%">
                  <c:v>7.9237689237604547E-4</c:v>
                </c:pt>
                <c:pt idx="6823" formatCode="0.00%">
                  <c:v>8.3038441559543132E-4</c:v>
                </c:pt>
                <c:pt idx="6824" formatCode="0.00%">
                  <c:v>8.5033112147465603E-4</c:v>
                </c:pt>
                <c:pt idx="6825" formatCode="0.00%">
                  <c:v>8.6663377331155401E-4</c:v>
                </c:pt>
                <c:pt idx="6826" formatCode="0.00%">
                  <c:v>8.4084963988531082E-4</c:v>
                </c:pt>
                <c:pt idx="6827" formatCode="0.00%">
                  <c:v>8.418849152105716E-4</c:v>
                </c:pt>
                <c:pt idx="6828" formatCode="0.00%">
                  <c:v>8.3400500606048596E-4</c:v>
                </c:pt>
                <c:pt idx="6829" formatCode="0.00%">
                  <c:v>7.6970844459529376E-4</c:v>
                </c:pt>
                <c:pt idx="6830" formatCode="0.00%">
                  <c:v>7.7329835867134822E-4</c:v>
                </c:pt>
                <c:pt idx="6831" formatCode="0.00%">
                  <c:v>7.7215392986246419E-4</c:v>
                </c:pt>
                <c:pt idx="6832" formatCode="0.00%">
                  <c:v>7.6951027073626083E-4</c:v>
                </c:pt>
                <c:pt idx="6833" formatCode="0.00%">
                  <c:v>7.7766784859669563E-4</c:v>
                </c:pt>
                <c:pt idx="6834" formatCode="0.00%">
                  <c:v>7.9874374322230594E-4</c:v>
                </c:pt>
                <c:pt idx="6835" formatCode="0.00%">
                  <c:v>8.0445000579434586E-4</c:v>
                </c:pt>
                <c:pt idx="6836" formatCode="0.00%">
                  <c:v>8.008944550584509E-4</c:v>
                </c:pt>
                <c:pt idx="6837" formatCode="0.00%">
                  <c:v>8.4931099002552406E-4</c:v>
                </c:pt>
                <c:pt idx="6838" formatCode="0.00%">
                  <c:v>8.4869887917274171E-4</c:v>
                </c:pt>
                <c:pt idx="6839" formatCode="0.00%">
                  <c:v>8.473859695137323E-4</c:v>
                </c:pt>
                <c:pt idx="6840" formatCode="0.00%">
                  <c:v>8.1125104676211743E-4</c:v>
                </c:pt>
                <c:pt idx="6841" formatCode="0.00%">
                  <c:v>7.9652331173932049E-4</c:v>
                </c:pt>
                <c:pt idx="6842" formatCode="0.00%">
                  <c:v>7.9205457899174554E-4</c:v>
                </c:pt>
                <c:pt idx="6843" formatCode="0.00%">
                  <c:v>8.2938532026036182E-4</c:v>
                </c:pt>
                <c:pt idx="6844" formatCode="0.00%">
                  <c:v>8.2994033034585087E-4</c:v>
                </c:pt>
                <c:pt idx="6845" formatCode="0.00%">
                  <c:v>9.4019441253352827E-4</c:v>
                </c:pt>
                <c:pt idx="6846" formatCode="0.00%">
                  <c:v>9.4246491862541061E-4</c:v>
                </c:pt>
                <c:pt idx="6847" formatCode="0.00%">
                  <c:v>9.4342200315970098E-4</c:v>
                </c:pt>
                <c:pt idx="6848" formatCode="0.00%">
                  <c:v>9.5198682261257196E-4</c:v>
                </c:pt>
                <c:pt idx="6849" formatCode="0.00%">
                  <c:v>9.691898050791653E-4</c:v>
                </c:pt>
                <c:pt idx="6850" formatCode="0.00%">
                  <c:v>9.6478990644639599E-4</c:v>
                </c:pt>
                <c:pt idx="6851" formatCode="0.00%">
                  <c:v>1.2710108616472652E-3</c:v>
                </c:pt>
                <c:pt idx="6852" formatCode="0.00%">
                  <c:v>1.2714993111215562E-3</c:v>
                </c:pt>
                <c:pt idx="6853" formatCode="0.00%">
                  <c:v>1.2753337225344646E-3</c:v>
                </c:pt>
                <c:pt idx="6854" formatCode="0.00%">
                  <c:v>1.1994572259414436E-3</c:v>
                </c:pt>
                <c:pt idx="6855" formatCode="0.00%">
                  <c:v>1.165498749216563E-3</c:v>
                </c:pt>
                <c:pt idx="6856" formatCode="0.00%">
                  <c:v>1.1742782688071718E-3</c:v>
                </c:pt>
                <c:pt idx="6857" formatCode="0.00%">
                  <c:v>1.1637932834016318E-3</c:v>
                </c:pt>
                <c:pt idx="6858" formatCode="0.00%">
                  <c:v>1.199048784065385E-3</c:v>
                </c:pt>
                <c:pt idx="6859" formatCode="0.00%">
                  <c:v>1.199240451276614E-3</c:v>
                </c:pt>
                <c:pt idx="6860" formatCode="0.00%">
                  <c:v>1.2399260497931632E-3</c:v>
                </c:pt>
                <c:pt idx="6861" formatCode="0.00%">
                  <c:v>1.9617406588072327E-3</c:v>
                </c:pt>
                <c:pt idx="6862" formatCode="0.00%">
                  <c:v>1.9578196232524266E-3</c:v>
                </c:pt>
                <c:pt idx="6863" formatCode="0.00%">
                  <c:v>1.962292398632123E-3</c:v>
                </c:pt>
                <c:pt idx="6864" formatCode="0.00%">
                  <c:v>1.968241321209015E-3</c:v>
                </c:pt>
                <c:pt idx="6865" formatCode="0.00%">
                  <c:v>2.0110762931627377E-3</c:v>
                </c:pt>
                <c:pt idx="6866" formatCode="0.00%">
                  <c:v>2.0097326241270766E-3</c:v>
                </c:pt>
                <c:pt idx="6867" formatCode="0.00%">
                  <c:v>1.9488927478082483E-3</c:v>
                </c:pt>
                <c:pt idx="6868" formatCode="0.00%">
                  <c:v>1.9445851714257525E-3</c:v>
                </c:pt>
                <c:pt idx="6869" formatCode="0.00%">
                  <c:v>1.9847237655430845E-3</c:v>
                </c:pt>
                <c:pt idx="6870" formatCode="0.00%">
                  <c:v>2.0217776357224562E-3</c:v>
                </c:pt>
                <c:pt idx="6871" formatCode="0.00%">
                  <c:v>1.9957215665247253E-3</c:v>
                </c:pt>
                <c:pt idx="6872" formatCode="0.00%">
                  <c:v>1.9847259414555712E-3</c:v>
                </c:pt>
                <c:pt idx="6873" formatCode="0.00%">
                  <c:v>1.9847004781998415E-3</c:v>
                </c:pt>
                <c:pt idx="6874" formatCode="0.00%">
                  <c:v>1.978519662447973E-3</c:v>
                </c:pt>
                <c:pt idx="6875" formatCode="0.00%">
                  <c:v>1.9786950224630669E-3</c:v>
                </c:pt>
                <c:pt idx="6876" formatCode="0.00%">
                  <c:v>1.9684089728358462E-3</c:v>
                </c:pt>
                <c:pt idx="6877" formatCode="0.00%">
                  <c:v>2.0145158336394367E-3</c:v>
                </c:pt>
                <c:pt idx="6878" formatCode="0.00%">
                  <c:v>2.018151466596568E-3</c:v>
                </c:pt>
                <c:pt idx="6879" formatCode="0.00%">
                  <c:v>2.0176312133004855E-3</c:v>
                </c:pt>
                <c:pt idx="6880" formatCode="0.00%">
                  <c:v>2.09816998967104E-3</c:v>
                </c:pt>
                <c:pt idx="6881" formatCode="0.00%">
                  <c:v>2.1267016369629684E-3</c:v>
                </c:pt>
                <c:pt idx="6882" formatCode="0.00%">
                  <c:v>1.3920801708553077E-3</c:v>
                </c:pt>
                <c:pt idx="6883" formatCode="0.00%">
                  <c:v>1.3920972999849346E-3</c:v>
                </c:pt>
                <c:pt idx="6884" formatCode="0.00%">
                  <c:v>1.3752726083694888E-3</c:v>
                </c:pt>
                <c:pt idx="6885" formatCode="0.00%">
                  <c:v>1.4742675521042178E-3</c:v>
                </c:pt>
                <c:pt idx="6886" formatCode="0.00%">
                  <c:v>1.5680567649978099E-3</c:v>
                </c:pt>
                <c:pt idx="6887" formatCode="0.00%">
                  <c:v>1.5973408814622843E-3</c:v>
                </c:pt>
                <c:pt idx="6888" formatCode="0.00%">
                  <c:v>1.5948816018547026E-3</c:v>
                </c:pt>
                <c:pt idx="6889" formatCode="0.00%">
                  <c:v>1.637200155348028E-3</c:v>
                </c:pt>
                <c:pt idx="6890" formatCode="0.00%">
                  <c:v>1.6326808971398477E-3</c:v>
                </c:pt>
                <c:pt idx="6891" formatCode="0.00%">
                  <c:v>1.6945461117953142E-3</c:v>
                </c:pt>
                <c:pt idx="6892" formatCode="0.00%">
                  <c:v>1.7156454966519453E-3</c:v>
                </c:pt>
                <c:pt idx="6893" formatCode="0.00%">
                  <c:v>1.7121857924612995E-3</c:v>
                </c:pt>
                <c:pt idx="6894" formatCode="0.00%">
                  <c:v>1.6732235638017862E-3</c:v>
                </c:pt>
                <c:pt idx="6895" formatCode="0.00%">
                  <c:v>1.7041001776411432E-3</c:v>
                </c:pt>
                <c:pt idx="6896" formatCode="0.00%">
                  <c:v>1.7124527382649194E-3</c:v>
                </c:pt>
                <c:pt idx="6897" formatCode="0.00%">
                  <c:v>1.7188214167727263E-3</c:v>
                </c:pt>
                <c:pt idx="6898" formatCode="0.00%">
                  <c:v>1.7220679246215381E-3</c:v>
                </c:pt>
                <c:pt idx="6899" formatCode="0.00%">
                  <c:v>1.7938764664444662E-3</c:v>
                </c:pt>
                <c:pt idx="6900" formatCode="0.00%">
                  <c:v>1.7871134339373096E-3</c:v>
                </c:pt>
                <c:pt idx="6901" formatCode="0.00%">
                  <c:v>1.8525361113528732E-3</c:v>
                </c:pt>
                <c:pt idx="6902" formatCode="0.00%">
                  <c:v>1.7648678194794078E-3</c:v>
                </c:pt>
                <c:pt idx="6903" formatCode="0.00%">
                  <c:v>1.7670028467198767E-3</c:v>
                </c:pt>
                <c:pt idx="6904" formatCode="0.00%">
                  <c:v>1.7628275755298631E-3</c:v>
                </c:pt>
                <c:pt idx="6905" formatCode="0.00%">
                  <c:v>1.7722867929270015E-3</c:v>
                </c:pt>
                <c:pt idx="6906" formatCode="0.00%">
                  <c:v>1.7622981940839701E-3</c:v>
                </c:pt>
                <c:pt idx="6907" formatCode="0.00%">
                  <c:v>1.7642290615459341E-3</c:v>
                </c:pt>
                <c:pt idx="6908" formatCode="0.00%">
                  <c:v>1.760140448050472E-3</c:v>
                </c:pt>
                <c:pt idx="6909" formatCode="0.00%">
                  <c:v>1.7624992485686646E-3</c:v>
                </c:pt>
                <c:pt idx="6910" formatCode="0.00%">
                  <c:v>1.7731519006289765E-3</c:v>
                </c:pt>
                <c:pt idx="6911" formatCode="0.00%">
                  <c:v>1.7697102211434688E-3</c:v>
                </c:pt>
                <c:pt idx="6912" formatCode="0.00%">
                  <c:v>1.7098848784485848E-3</c:v>
                </c:pt>
                <c:pt idx="6913" formatCode="0.00%">
                  <c:v>1.7397045617446386E-3</c:v>
                </c:pt>
                <c:pt idx="6914" formatCode="0.00%">
                  <c:v>1.7510046494416329E-3</c:v>
                </c:pt>
                <c:pt idx="6915" formatCode="0.00%">
                  <c:v>1.7434238464938447E-3</c:v>
                </c:pt>
                <c:pt idx="6916" formatCode="0.00%">
                  <c:v>1.7777539898707357E-3</c:v>
                </c:pt>
                <c:pt idx="6917" formatCode="0.00%">
                  <c:v>1.7790733955573568E-3</c:v>
                </c:pt>
                <c:pt idx="6918" formatCode="0.00%">
                  <c:v>1.782701580355121E-3</c:v>
                </c:pt>
                <c:pt idx="6919" formatCode="0.00%">
                  <c:v>1.7662673581076253E-3</c:v>
                </c:pt>
                <c:pt idx="6920" formatCode="0.00%">
                  <c:v>1.7138654485471406E-3</c:v>
                </c:pt>
                <c:pt idx="6921" formatCode="0.00%">
                  <c:v>2.5702053861591748E-3</c:v>
                </c:pt>
                <c:pt idx="6922" formatCode="0.00%">
                  <c:v>2.5465144292903703E-3</c:v>
                </c:pt>
                <c:pt idx="6923" formatCode="0.00%">
                  <c:v>2.544833507942634E-3</c:v>
                </c:pt>
                <c:pt idx="6924" formatCode="0.00%">
                  <c:v>2.4746608071576533E-3</c:v>
                </c:pt>
                <c:pt idx="6925" formatCode="0.00%">
                  <c:v>2.4237204516124339E-3</c:v>
                </c:pt>
                <c:pt idx="6926" formatCode="0.00%">
                  <c:v>2.4238851333695192E-3</c:v>
                </c:pt>
                <c:pt idx="6927" formatCode="0.00%">
                  <c:v>2.4255872591546872E-3</c:v>
                </c:pt>
                <c:pt idx="6928" formatCode="0.00%">
                  <c:v>2.4285219101917513E-3</c:v>
                </c:pt>
                <c:pt idx="6929" formatCode="0.00%">
                  <c:v>2.4309814254905877E-3</c:v>
                </c:pt>
                <c:pt idx="6930" formatCode="0.00%">
                  <c:v>2.3995981054389208E-3</c:v>
                </c:pt>
                <c:pt idx="6931" formatCode="0.00%">
                  <c:v>2.4394295517222008E-3</c:v>
                </c:pt>
                <c:pt idx="6932" formatCode="0.00%">
                  <c:v>2.3503335090544197E-3</c:v>
                </c:pt>
                <c:pt idx="6933" formatCode="0.00%">
                  <c:v>2.3477225640360661E-3</c:v>
                </c:pt>
                <c:pt idx="6934" formatCode="0.00%">
                  <c:v>2.3404855221243887E-3</c:v>
                </c:pt>
                <c:pt idx="6935" formatCode="0.00%">
                  <c:v>2.3672594398448689E-3</c:v>
                </c:pt>
                <c:pt idx="6936" formatCode="0.00%">
                  <c:v>2.3625742555936444E-3</c:v>
                </c:pt>
                <c:pt idx="6937" formatCode="0.00%">
                  <c:v>2.3653970169216637E-3</c:v>
                </c:pt>
                <c:pt idx="6938" formatCode="0.00%">
                  <c:v>2.3942524255602914E-3</c:v>
                </c:pt>
                <c:pt idx="6939" formatCode="0.00%">
                  <c:v>2.3944554020326626E-3</c:v>
                </c:pt>
                <c:pt idx="6940" formatCode="0.00%">
                  <c:v>2.4166131981162974E-3</c:v>
                </c:pt>
                <c:pt idx="6941" formatCode="0.00%">
                  <c:v>2.4198719967413965E-3</c:v>
                </c:pt>
                <c:pt idx="6942" formatCode="0.00%">
                  <c:v>2.4182869814584756E-3</c:v>
                </c:pt>
                <c:pt idx="6943" formatCode="0.00%">
                  <c:v>2.3099824444258905E-3</c:v>
                </c:pt>
                <c:pt idx="6944" formatCode="0.00%">
                  <c:v>2.3078731648253324E-3</c:v>
                </c:pt>
                <c:pt idx="6945" formatCode="0.00%">
                  <c:v>2.2220827200816699E-3</c:v>
                </c:pt>
                <c:pt idx="6946" formatCode="0.00%">
                  <c:v>2.2498029932257572E-3</c:v>
                </c:pt>
                <c:pt idx="6947" formatCode="0.00%">
                  <c:v>2.2443666374814871E-3</c:v>
                </c:pt>
                <c:pt idx="6948" formatCode="0.00%">
                  <c:v>2.2411289947631176E-3</c:v>
                </c:pt>
                <c:pt idx="6949" formatCode="0.00%">
                  <c:v>2.2658921474350384E-3</c:v>
                </c:pt>
                <c:pt idx="6950" formatCode="0.00%">
                  <c:v>2.2670077081192903E-3</c:v>
                </c:pt>
                <c:pt idx="6951" formatCode="0.00%">
                  <c:v>2.1984055646517651E-3</c:v>
                </c:pt>
                <c:pt idx="6952" formatCode="0.00%">
                  <c:v>2.1983220071892205E-3</c:v>
                </c:pt>
                <c:pt idx="6953" formatCode="0.00%">
                  <c:v>2.7438595146640158E-3</c:v>
                </c:pt>
                <c:pt idx="6954" formatCode="0.00%">
                  <c:v>2.7450989314494918E-3</c:v>
                </c:pt>
                <c:pt idx="6955" formatCode="0.00%">
                  <c:v>2.7714707513320329E-3</c:v>
                </c:pt>
                <c:pt idx="6956" formatCode="0.00%">
                  <c:v>2.6432060330878141E-3</c:v>
                </c:pt>
                <c:pt idx="6957" formatCode="0.00%">
                  <c:v>2.6314830162138397E-3</c:v>
                </c:pt>
                <c:pt idx="6958" formatCode="0.00%">
                  <c:v>2.5457705876192373E-3</c:v>
                </c:pt>
                <c:pt idx="6959" formatCode="0.00%">
                  <c:v>2.5792244654871711E-3</c:v>
                </c:pt>
                <c:pt idx="6960" formatCode="0.00%">
                  <c:v>2.6199441974028362E-3</c:v>
                </c:pt>
                <c:pt idx="6961" formatCode="0.00%">
                  <c:v>2.8655243842302044E-3</c:v>
                </c:pt>
                <c:pt idx="6962" formatCode="0.00%">
                  <c:v>2.7265235749297477E-3</c:v>
                </c:pt>
                <c:pt idx="6963" formatCode="0.00%">
                  <c:v>2.7328408658243257E-3</c:v>
                </c:pt>
                <c:pt idx="6964" formatCode="0.00%">
                  <c:v>2.6995747501791338E-3</c:v>
                </c:pt>
                <c:pt idx="6965" formatCode="0.00%">
                  <c:v>3.8546780284469916E-3</c:v>
                </c:pt>
                <c:pt idx="6966" formatCode="0.00%">
                  <c:v>3.8518314971118066E-3</c:v>
                </c:pt>
                <c:pt idx="6967" formatCode="0.00%">
                  <c:v>3.9232159207076289E-3</c:v>
                </c:pt>
                <c:pt idx="6968" formatCode="0.00%">
                  <c:v>3.7707307009199782E-3</c:v>
                </c:pt>
                <c:pt idx="6969" formatCode="0.00%">
                  <c:v>3.6783618925779471E-3</c:v>
                </c:pt>
                <c:pt idx="6970" formatCode="0.00%">
                  <c:v>3.6808939271246871E-3</c:v>
                </c:pt>
                <c:pt idx="6971" formatCode="0.00%">
                  <c:v>3.5405085503119674E-3</c:v>
                </c:pt>
                <c:pt idx="6972" formatCode="0.00%">
                  <c:v>3.5511385934167937E-3</c:v>
                </c:pt>
                <c:pt idx="6973" formatCode="0.00%">
                  <c:v>3.5818851118649929E-3</c:v>
                </c:pt>
                <c:pt idx="6974" formatCode="0.00%">
                  <c:v>3.5607484258438453E-3</c:v>
                </c:pt>
                <c:pt idx="6975" formatCode="0.00%">
                  <c:v>3.5831418164736922E-3</c:v>
                </c:pt>
                <c:pt idx="6976" formatCode="0.00%">
                  <c:v>3.5645817429309778E-3</c:v>
                </c:pt>
                <c:pt idx="6977" formatCode="0.00%">
                  <c:v>3.5323691032559563E-3</c:v>
                </c:pt>
                <c:pt idx="6978" formatCode="0.00%">
                  <c:v>3.9078332213777524E-3</c:v>
                </c:pt>
                <c:pt idx="6979" formatCode="0.00%">
                  <c:v>3.8047688045637629E-3</c:v>
                </c:pt>
                <c:pt idx="6980" formatCode="0.00%">
                  <c:v>3.7991157439415425E-3</c:v>
                </c:pt>
                <c:pt idx="6981" formatCode="0.00%">
                  <c:v>3.8064035527908303E-3</c:v>
                </c:pt>
                <c:pt idx="6982" formatCode="0.00%">
                  <c:v>3.7918484860336825E-3</c:v>
                </c:pt>
                <c:pt idx="6983" formatCode="0.00%">
                  <c:v>3.7369152333305775E-3</c:v>
                </c:pt>
                <c:pt idx="6984" formatCode="0.00%">
                  <c:v>3.7428620786554741E-3</c:v>
                </c:pt>
                <c:pt idx="6985" formatCode="0.00%">
                  <c:v>3.6156465116773326E-3</c:v>
                </c:pt>
                <c:pt idx="6986" formatCode="0.00%">
                  <c:v>3.6469931913255503E-3</c:v>
                </c:pt>
                <c:pt idx="6987" formatCode="0.00%">
                  <c:v>3.6302672672897281E-3</c:v>
                </c:pt>
                <c:pt idx="6988" formatCode="0.00%">
                  <c:v>3.6294058203817058E-3</c:v>
                </c:pt>
                <c:pt idx="6989" formatCode="0.00%">
                  <c:v>3.629028169201215E-3</c:v>
                </c:pt>
                <c:pt idx="6990" formatCode="0.00%">
                  <c:v>3.6516589534028969E-3</c:v>
                </c:pt>
                <c:pt idx="6991" formatCode="0.00%">
                  <c:v>3.6690901776382685E-3</c:v>
                </c:pt>
                <c:pt idx="6992" formatCode="0.00%">
                  <c:v>3.5231191692569608E-3</c:v>
                </c:pt>
                <c:pt idx="6993" formatCode="0.00%">
                  <c:v>3.5213770569601822E-3</c:v>
                </c:pt>
                <c:pt idx="6994" formatCode="0.00%">
                  <c:v>3.490777107420847E-3</c:v>
                </c:pt>
                <c:pt idx="6995" formatCode="0.00%">
                  <c:v>3.494111288316247E-3</c:v>
                </c:pt>
                <c:pt idx="6996" formatCode="0.00%">
                  <c:v>3.4734832617202664E-3</c:v>
                </c:pt>
                <c:pt idx="6997" formatCode="0.00%">
                  <c:v>3.4706849608242621E-3</c:v>
                </c:pt>
                <c:pt idx="6998" formatCode="0.00%">
                  <c:v>3.4779570419674055E-3</c:v>
                </c:pt>
                <c:pt idx="6999" formatCode="0.00%">
                  <c:v>3.4802876952076713E-3</c:v>
                </c:pt>
                <c:pt idx="7000" formatCode="0.00%">
                  <c:v>3.4753958504234149E-3</c:v>
                </c:pt>
                <c:pt idx="7001" formatCode="0.00%">
                  <c:v>3.5056465577138138E-3</c:v>
                </c:pt>
                <c:pt idx="7002" formatCode="0.00%">
                  <c:v>3.6091470109364948E-3</c:v>
                </c:pt>
                <c:pt idx="7003" formatCode="0.00%">
                  <c:v>3.6068557569155155E-3</c:v>
                </c:pt>
                <c:pt idx="7004" formatCode="0.00%">
                  <c:v>3.6060317854186077E-3</c:v>
                </c:pt>
                <c:pt idx="7005" formatCode="0.00%">
                  <c:v>3.6328734074083761E-3</c:v>
                </c:pt>
                <c:pt idx="7006" formatCode="0.00%">
                  <c:v>3.6283120618126677E-3</c:v>
                </c:pt>
                <c:pt idx="7007" formatCode="0.00%">
                  <c:v>3.6528138287937606E-3</c:v>
                </c:pt>
                <c:pt idx="7008" formatCode="0.00%">
                  <c:v>3.6497106076685965E-3</c:v>
                </c:pt>
                <c:pt idx="7009" formatCode="0.00%">
                  <c:v>3.6310106050058619E-3</c:v>
                </c:pt>
                <c:pt idx="7010" formatCode="0.00%">
                  <c:v>3.6309183134635541E-3</c:v>
                </c:pt>
                <c:pt idx="7011" formatCode="0.00%">
                  <c:v>3.6445062793663656E-3</c:v>
                </c:pt>
                <c:pt idx="7012" formatCode="0.00%">
                  <c:v>3.6494885372940593E-3</c:v>
                </c:pt>
                <c:pt idx="7013" formatCode="0.00%">
                  <c:v>3.7590616255526212E-3</c:v>
                </c:pt>
                <c:pt idx="7014" formatCode="0.00%">
                  <c:v>3.7543020889516769E-3</c:v>
                </c:pt>
                <c:pt idx="7015" formatCode="0.00%">
                  <c:v>6.5406010333480709E-3</c:v>
                </c:pt>
                <c:pt idx="7016" formatCode="0.00%">
                  <c:v>6.5519488653652536E-3</c:v>
                </c:pt>
                <c:pt idx="7017" formatCode="0.00%">
                  <c:v>6.5639730932811752E-3</c:v>
                </c:pt>
                <c:pt idx="7018" formatCode="0.00%">
                  <c:v>6.6150914754611774E-3</c:v>
                </c:pt>
                <c:pt idx="7019" formatCode="0.00%">
                  <c:v>6.6584215914918012E-3</c:v>
                </c:pt>
                <c:pt idx="7020" formatCode="0.00%">
                  <c:v>6.6310476723323228E-3</c:v>
                </c:pt>
                <c:pt idx="7021" formatCode="0.00%">
                  <c:v>6.6473065299709581E-3</c:v>
                </c:pt>
                <c:pt idx="7022" formatCode="0.00%">
                  <c:v>6.6271494308115311E-3</c:v>
                </c:pt>
                <c:pt idx="7023" formatCode="0.00%">
                  <c:v>6.6062311182676393E-3</c:v>
                </c:pt>
                <c:pt idx="7024" formatCode="0.00%">
                  <c:v>6.4822491497836705E-3</c:v>
                </c:pt>
                <c:pt idx="7025" formatCode="0.00%">
                  <c:v>6.4803884992600362E-3</c:v>
                </c:pt>
                <c:pt idx="7026" formatCode="0.00%">
                  <c:v>6.4730868263862505E-3</c:v>
                </c:pt>
                <c:pt idx="7027" formatCode="0.00%">
                  <c:v>6.4533818129394634E-3</c:v>
                </c:pt>
                <c:pt idx="7028" formatCode="0.00%">
                  <c:v>8.3024979562298547E-3</c:v>
                </c:pt>
                <c:pt idx="7029" formatCode="0.00%">
                  <c:v>8.2971620700752029E-3</c:v>
                </c:pt>
                <c:pt idx="7030" formatCode="0.00%">
                  <c:v>8.2051076222916172E-3</c:v>
                </c:pt>
                <c:pt idx="7031" formatCode="0.00%">
                  <c:v>8.165811266611079E-3</c:v>
                </c:pt>
                <c:pt idx="7032" formatCode="0.00%">
                  <c:v>7.9813411886692359E-3</c:v>
                </c:pt>
                <c:pt idx="7033" formatCode="0.00%">
                  <c:v>7.9560503556700066E-3</c:v>
                </c:pt>
                <c:pt idx="7034" formatCode="0.00%">
                  <c:v>7.8707883986055445E-3</c:v>
                </c:pt>
                <c:pt idx="7035" formatCode="0.00%">
                  <c:v>7.8708255302099191E-3</c:v>
                </c:pt>
                <c:pt idx="7036" formatCode="0.00%">
                  <c:v>7.7380196494671143E-3</c:v>
                </c:pt>
                <c:pt idx="7037" formatCode="0.00%">
                  <c:v>7.737837432477971E-3</c:v>
                </c:pt>
                <c:pt idx="7038" formatCode="0.00%">
                  <c:v>7.6247935078275764E-3</c:v>
                </c:pt>
                <c:pt idx="7039" formatCode="0.00%">
                  <c:v>7.6184599343543276E-3</c:v>
                </c:pt>
                <c:pt idx="7040" formatCode="0.00%">
                  <c:v>7.407628724362552E-3</c:v>
                </c:pt>
                <c:pt idx="7041" formatCode="0.00%">
                  <c:v>7.4014420108036438E-3</c:v>
                </c:pt>
                <c:pt idx="7042" formatCode="0.00%">
                  <c:v>7.2507343900432182E-3</c:v>
                </c:pt>
                <c:pt idx="7043" formatCode="0.00%">
                  <c:v>7.2510301585431668E-3</c:v>
                </c:pt>
                <c:pt idx="7044" formatCode="0.00%">
                  <c:v>7.2575402216740401E-3</c:v>
                </c:pt>
                <c:pt idx="7045" formatCode="0.00%">
                  <c:v>7.2324259229867988E-3</c:v>
                </c:pt>
                <c:pt idx="7046" formatCode="0.00%">
                  <c:v>7.2239965027795748E-3</c:v>
                </c:pt>
                <c:pt idx="7047" formatCode="0.00%">
                  <c:v>7.1953202386287364E-3</c:v>
                </c:pt>
                <c:pt idx="7048" formatCode="0.00%">
                  <c:v>7.1610223459746894E-3</c:v>
                </c:pt>
                <c:pt idx="7049" formatCode="0.00%">
                  <c:v>7.1545550203439522E-3</c:v>
                </c:pt>
                <c:pt idx="7050" formatCode="0.00%">
                  <c:v>7.1516720027840763E-3</c:v>
                </c:pt>
                <c:pt idx="7051" formatCode="0.00%">
                  <c:v>6.9070413259833888E-3</c:v>
                </c:pt>
                <c:pt idx="7052" formatCode="0.00%">
                  <c:v>6.913579339836759E-3</c:v>
                </c:pt>
                <c:pt idx="7053" formatCode="0.00%">
                  <c:v>6.9243161764239898E-3</c:v>
                </c:pt>
                <c:pt idx="7054" formatCode="0.00%">
                  <c:v>6.8629258599605253E-3</c:v>
                </c:pt>
                <c:pt idx="7055" formatCode="0.00%">
                  <c:v>6.7668125001623496E-3</c:v>
                </c:pt>
                <c:pt idx="7056" formatCode="0.00%">
                  <c:v>6.7657343225676556E-3</c:v>
                </c:pt>
                <c:pt idx="7057" formatCode="0.00%">
                  <c:v>6.7581484179693729E-3</c:v>
                </c:pt>
                <c:pt idx="7058" formatCode="0.00%">
                  <c:v>6.7611578602829285E-3</c:v>
                </c:pt>
                <c:pt idx="7059" formatCode="0.00%">
                  <c:v>6.7675053788346443E-3</c:v>
                </c:pt>
                <c:pt idx="7060" formatCode="0.00%">
                  <c:v>6.7647754381287423E-3</c:v>
                </c:pt>
                <c:pt idx="7061" formatCode="0.00%">
                  <c:v>6.775391872526685E-3</c:v>
                </c:pt>
                <c:pt idx="7062" formatCode="0.00%">
                  <c:v>6.703895051520449E-3</c:v>
                </c:pt>
                <c:pt idx="7063" formatCode="0.00%">
                  <c:v>6.7447026619658623E-3</c:v>
                </c:pt>
                <c:pt idx="7064" formatCode="0.00%">
                  <c:v>6.7124953336860221E-3</c:v>
                </c:pt>
                <c:pt idx="7065" formatCode="0.00%">
                  <c:v>6.6225611777900699E-3</c:v>
                </c:pt>
                <c:pt idx="7066" formatCode="0.00%">
                  <c:v>6.6268149775716573E-3</c:v>
                </c:pt>
                <c:pt idx="7067" formatCode="0.00%">
                  <c:v>6.3996956088523405E-3</c:v>
                </c:pt>
                <c:pt idx="7068" formatCode="0.00%">
                  <c:v>6.4043954047167811E-3</c:v>
                </c:pt>
                <c:pt idx="7069" formatCode="0.00%">
                  <c:v>6.2676914674148348E-3</c:v>
                </c:pt>
                <c:pt idx="7070" formatCode="0.00%">
                  <c:v>6.2699093759176205E-3</c:v>
                </c:pt>
                <c:pt idx="7071" formatCode="0.00%">
                  <c:v>6.2673262399330042E-3</c:v>
                </c:pt>
                <c:pt idx="7072" formatCode="0.00%">
                  <c:v>6.1984739909896648E-3</c:v>
                </c:pt>
                <c:pt idx="7073" formatCode="0.00%">
                  <c:v>6.2021322392590318E-3</c:v>
                </c:pt>
                <c:pt idx="7074" formatCode="0.00%">
                  <c:v>5.973612630705654E-3</c:v>
                </c:pt>
                <c:pt idx="7075" formatCode="0.00%">
                  <c:v>6.0842523289787558E-3</c:v>
                </c:pt>
                <c:pt idx="7076" formatCode="0.00%">
                  <c:v>6.608516660551695E-3</c:v>
                </c:pt>
                <c:pt idx="7077" formatCode="0.00%">
                  <c:v>6.5828513500760591E-3</c:v>
                </c:pt>
                <c:pt idx="7078" formatCode="0.00%">
                  <c:v>6.5312017957944793E-3</c:v>
                </c:pt>
                <c:pt idx="7079" formatCode="0.00%">
                  <c:v>6.4538795245655083E-3</c:v>
                </c:pt>
                <c:pt idx="7080" formatCode="0.00%">
                  <c:v>6.4478272078374241E-3</c:v>
                </c:pt>
                <c:pt idx="7081" formatCode="0.00%">
                  <c:v>6.3452908110165698E-3</c:v>
                </c:pt>
                <c:pt idx="7082" formatCode="0.00%">
                  <c:v>6.3133784607505294E-3</c:v>
                </c:pt>
                <c:pt idx="7083" formatCode="0.00%">
                  <c:v>6.3131824555645658E-3</c:v>
                </c:pt>
                <c:pt idx="7084" formatCode="0.00%">
                  <c:v>6.3379417948829404E-3</c:v>
                </c:pt>
                <c:pt idx="7085" formatCode="0.00%">
                  <c:v>6.31849169858913E-3</c:v>
                </c:pt>
                <c:pt idx="7086" formatCode="0.00%">
                  <c:v>6.3036753705169903E-3</c:v>
                </c:pt>
                <c:pt idx="7087" formatCode="0.00%">
                  <c:v>6.2869647777982693E-3</c:v>
                </c:pt>
                <c:pt idx="7088" formatCode="0.00%">
                  <c:v>6.1364735127708882E-3</c:v>
                </c:pt>
                <c:pt idx="7089" formatCode="0.00%">
                  <c:v>6.1092039494794297E-3</c:v>
                </c:pt>
                <c:pt idx="7090" formatCode="0.00%">
                  <c:v>6.1058277371297542E-3</c:v>
                </c:pt>
                <c:pt idx="7091" formatCode="0.00%">
                  <c:v>6.1020485169459432E-3</c:v>
                </c:pt>
                <c:pt idx="7092" formatCode="0.00%">
                  <c:v>6.1104681835156306E-3</c:v>
                </c:pt>
                <c:pt idx="7093" formatCode="0.00%">
                  <c:v>6.1077544164682071E-3</c:v>
                </c:pt>
                <c:pt idx="7094" formatCode="0.00%">
                  <c:v>6.0871273598394858E-3</c:v>
                </c:pt>
                <c:pt idx="7095" formatCode="0.00%">
                  <c:v>6.0164009487544828E-3</c:v>
                </c:pt>
                <c:pt idx="7096" formatCode="0.00%">
                  <c:v>6.0274188086184011E-3</c:v>
                </c:pt>
                <c:pt idx="7097" formatCode="0.00%">
                  <c:v>6.02448573688244E-3</c:v>
                </c:pt>
                <c:pt idx="7098" formatCode="0.00%">
                  <c:v>6.0351718341981296E-3</c:v>
                </c:pt>
                <c:pt idx="7099" formatCode="0.00%">
                  <c:v>5.9632741014483438E-3</c:v>
                </c:pt>
                <c:pt idx="7100" formatCode="0.00%">
                  <c:v>5.959445304713179E-3</c:v>
                </c:pt>
                <c:pt idx="7101" formatCode="0.00%">
                  <c:v>5.9889397226156639E-3</c:v>
                </c:pt>
                <c:pt idx="7102" formatCode="0.00%">
                  <c:v>5.9913571540140195E-3</c:v>
                </c:pt>
                <c:pt idx="7103" formatCode="0.00%">
                  <c:v>5.993285151357837E-3</c:v>
                </c:pt>
                <c:pt idx="7104" formatCode="0.00%">
                  <c:v>5.9576449177546099E-3</c:v>
                </c:pt>
                <c:pt idx="7105" formatCode="0.00%">
                  <c:v>6.2477740322698996E-3</c:v>
                </c:pt>
                <c:pt idx="7106" formatCode="0.00%">
                  <c:v>6.2534802313180295E-3</c:v>
                </c:pt>
                <c:pt idx="7107" formatCode="0.00%">
                  <c:v>6.2403070841399698E-3</c:v>
                </c:pt>
                <c:pt idx="7108" formatCode="0.00%">
                  <c:v>6.2601215084000898E-3</c:v>
                </c:pt>
                <c:pt idx="7109" formatCode="0.00%">
                  <c:v>6.0876724797670964E-3</c:v>
                </c:pt>
                <c:pt idx="7110" formatCode="0.00%">
                  <c:v>6.0495091714919298E-3</c:v>
                </c:pt>
                <c:pt idx="7111" formatCode="0.00%">
                  <c:v>5.9634754044306446E-3</c:v>
                </c:pt>
                <c:pt idx="7112" formatCode="0.00%">
                  <c:v>5.6993784479095373E-3</c:v>
                </c:pt>
                <c:pt idx="7113" formatCode="0.00%">
                  <c:v>5.6581650722809587E-3</c:v>
                </c:pt>
                <c:pt idx="7114" formatCode="0.00%">
                  <c:v>5.6595107955090471E-3</c:v>
                </c:pt>
                <c:pt idx="7115" formatCode="0.00%">
                  <c:v>5.5123125247629572E-3</c:v>
                </c:pt>
                <c:pt idx="7116" formatCode="0.00%">
                  <c:v>5.4954094256617243E-3</c:v>
                </c:pt>
                <c:pt idx="7117" formatCode="0.00%">
                  <c:v>5.1532513141681717E-3</c:v>
                </c:pt>
                <c:pt idx="7118" formatCode="0.00%">
                  <c:v>4.9646105395924761E-3</c:v>
                </c:pt>
                <c:pt idx="7119" formatCode="0.00%">
                  <c:v>4.8759371816241327E-3</c:v>
                </c:pt>
                <c:pt idx="7120" formatCode="0.00%">
                  <c:v>4.8538084006924387E-3</c:v>
                </c:pt>
                <c:pt idx="7121" formatCode="0.00%">
                  <c:v>4.8803719453917108E-3</c:v>
                </c:pt>
                <c:pt idx="7122" formatCode="0.00%">
                  <c:v>4.8420153622874794E-3</c:v>
                </c:pt>
                <c:pt idx="7123" formatCode="0.00%">
                  <c:v>4.7920633795241231E-3</c:v>
                </c:pt>
                <c:pt idx="7124" formatCode="0.00%">
                  <c:v>4.7732327239310805E-3</c:v>
                </c:pt>
                <c:pt idx="7125" formatCode="0.00%">
                  <c:v>4.7736537439446135E-3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'Case.IV.3.3.1'!$I$1</c:f>
              <c:strCache>
                <c:ptCount val="1"/>
                <c:pt idx="0">
                  <c:v>Diff(2000)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'Case.IV.3.3.1'!$A$2:$A$7127</c:f>
              <c:numCache>
                <c:formatCode>[$-409]dd\-mmm\-yy;@</c:formatCode>
                <c:ptCount val="7126"/>
                <c:pt idx="0">
                  <c:v>29223</c:v>
                </c:pt>
                <c:pt idx="1">
                  <c:v>29224</c:v>
                </c:pt>
                <c:pt idx="2">
                  <c:v>29227</c:v>
                </c:pt>
                <c:pt idx="3">
                  <c:v>29228</c:v>
                </c:pt>
                <c:pt idx="4">
                  <c:v>29229</c:v>
                </c:pt>
                <c:pt idx="5">
                  <c:v>29230</c:v>
                </c:pt>
                <c:pt idx="6">
                  <c:v>29231</c:v>
                </c:pt>
                <c:pt idx="7">
                  <c:v>29234</c:v>
                </c:pt>
                <c:pt idx="8">
                  <c:v>29235</c:v>
                </c:pt>
                <c:pt idx="9">
                  <c:v>29236</c:v>
                </c:pt>
                <c:pt idx="10">
                  <c:v>29237</c:v>
                </c:pt>
                <c:pt idx="11">
                  <c:v>29238</c:v>
                </c:pt>
                <c:pt idx="12">
                  <c:v>29241</c:v>
                </c:pt>
                <c:pt idx="13">
                  <c:v>29242</c:v>
                </c:pt>
                <c:pt idx="14">
                  <c:v>29243</c:v>
                </c:pt>
                <c:pt idx="15">
                  <c:v>29244</c:v>
                </c:pt>
                <c:pt idx="16">
                  <c:v>29245</c:v>
                </c:pt>
                <c:pt idx="17">
                  <c:v>29248</c:v>
                </c:pt>
                <c:pt idx="18">
                  <c:v>29249</c:v>
                </c:pt>
                <c:pt idx="19">
                  <c:v>29250</c:v>
                </c:pt>
                <c:pt idx="20">
                  <c:v>29251</c:v>
                </c:pt>
                <c:pt idx="21">
                  <c:v>29252</c:v>
                </c:pt>
                <c:pt idx="22">
                  <c:v>29255</c:v>
                </c:pt>
                <c:pt idx="23">
                  <c:v>29256</c:v>
                </c:pt>
                <c:pt idx="24">
                  <c:v>29257</c:v>
                </c:pt>
                <c:pt idx="25">
                  <c:v>29258</c:v>
                </c:pt>
                <c:pt idx="26">
                  <c:v>29259</c:v>
                </c:pt>
                <c:pt idx="27">
                  <c:v>29262</c:v>
                </c:pt>
                <c:pt idx="28">
                  <c:v>29263</c:v>
                </c:pt>
                <c:pt idx="29">
                  <c:v>29264</c:v>
                </c:pt>
                <c:pt idx="30">
                  <c:v>29265</c:v>
                </c:pt>
                <c:pt idx="31">
                  <c:v>29266</c:v>
                </c:pt>
                <c:pt idx="32">
                  <c:v>29270</c:v>
                </c:pt>
                <c:pt idx="33">
                  <c:v>29271</c:v>
                </c:pt>
                <c:pt idx="34">
                  <c:v>29272</c:v>
                </c:pt>
                <c:pt idx="35">
                  <c:v>29273</c:v>
                </c:pt>
                <c:pt idx="36">
                  <c:v>29276</c:v>
                </c:pt>
                <c:pt idx="37">
                  <c:v>29277</c:v>
                </c:pt>
                <c:pt idx="38">
                  <c:v>29278</c:v>
                </c:pt>
                <c:pt idx="39">
                  <c:v>29279</c:v>
                </c:pt>
                <c:pt idx="40">
                  <c:v>29280</c:v>
                </c:pt>
                <c:pt idx="41">
                  <c:v>29283</c:v>
                </c:pt>
                <c:pt idx="42">
                  <c:v>29284</c:v>
                </c:pt>
                <c:pt idx="43">
                  <c:v>29285</c:v>
                </c:pt>
                <c:pt idx="44">
                  <c:v>29286</c:v>
                </c:pt>
                <c:pt idx="45">
                  <c:v>29287</c:v>
                </c:pt>
                <c:pt idx="46">
                  <c:v>29290</c:v>
                </c:pt>
                <c:pt idx="47">
                  <c:v>29291</c:v>
                </c:pt>
                <c:pt idx="48">
                  <c:v>29292</c:v>
                </c:pt>
                <c:pt idx="49">
                  <c:v>29293</c:v>
                </c:pt>
                <c:pt idx="50">
                  <c:v>29294</c:v>
                </c:pt>
                <c:pt idx="51">
                  <c:v>29297</c:v>
                </c:pt>
                <c:pt idx="52">
                  <c:v>29298</c:v>
                </c:pt>
                <c:pt idx="53">
                  <c:v>29299</c:v>
                </c:pt>
                <c:pt idx="54">
                  <c:v>29300</c:v>
                </c:pt>
                <c:pt idx="55">
                  <c:v>29301</c:v>
                </c:pt>
                <c:pt idx="56">
                  <c:v>29304</c:v>
                </c:pt>
                <c:pt idx="57">
                  <c:v>29305</c:v>
                </c:pt>
                <c:pt idx="58">
                  <c:v>29306</c:v>
                </c:pt>
                <c:pt idx="59">
                  <c:v>29307</c:v>
                </c:pt>
                <c:pt idx="60">
                  <c:v>29308</c:v>
                </c:pt>
                <c:pt idx="61">
                  <c:v>29311</c:v>
                </c:pt>
                <c:pt idx="62">
                  <c:v>29312</c:v>
                </c:pt>
                <c:pt idx="63">
                  <c:v>29313</c:v>
                </c:pt>
                <c:pt idx="64">
                  <c:v>29314</c:v>
                </c:pt>
                <c:pt idx="65">
                  <c:v>29318</c:v>
                </c:pt>
                <c:pt idx="66">
                  <c:v>29319</c:v>
                </c:pt>
                <c:pt idx="67">
                  <c:v>29320</c:v>
                </c:pt>
                <c:pt idx="68">
                  <c:v>29321</c:v>
                </c:pt>
                <c:pt idx="69">
                  <c:v>29322</c:v>
                </c:pt>
                <c:pt idx="70">
                  <c:v>29325</c:v>
                </c:pt>
                <c:pt idx="71">
                  <c:v>29326</c:v>
                </c:pt>
                <c:pt idx="72">
                  <c:v>29327</c:v>
                </c:pt>
                <c:pt idx="73">
                  <c:v>29328</c:v>
                </c:pt>
                <c:pt idx="74">
                  <c:v>29329</c:v>
                </c:pt>
                <c:pt idx="75">
                  <c:v>29332</c:v>
                </c:pt>
                <c:pt idx="76">
                  <c:v>29333</c:v>
                </c:pt>
                <c:pt idx="77">
                  <c:v>29334</c:v>
                </c:pt>
                <c:pt idx="78">
                  <c:v>29335</c:v>
                </c:pt>
                <c:pt idx="79">
                  <c:v>29336</c:v>
                </c:pt>
                <c:pt idx="80">
                  <c:v>29339</c:v>
                </c:pt>
                <c:pt idx="81">
                  <c:v>29340</c:v>
                </c:pt>
                <c:pt idx="82">
                  <c:v>29341</c:v>
                </c:pt>
                <c:pt idx="83">
                  <c:v>29342</c:v>
                </c:pt>
                <c:pt idx="84">
                  <c:v>29343</c:v>
                </c:pt>
                <c:pt idx="85">
                  <c:v>29346</c:v>
                </c:pt>
                <c:pt idx="86">
                  <c:v>29347</c:v>
                </c:pt>
                <c:pt idx="87">
                  <c:v>29348</c:v>
                </c:pt>
                <c:pt idx="88">
                  <c:v>29349</c:v>
                </c:pt>
                <c:pt idx="89">
                  <c:v>29350</c:v>
                </c:pt>
                <c:pt idx="90">
                  <c:v>29353</c:v>
                </c:pt>
                <c:pt idx="91">
                  <c:v>29354</c:v>
                </c:pt>
                <c:pt idx="92">
                  <c:v>29355</c:v>
                </c:pt>
                <c:pt idx="93">
                  <c:v>29356</c:v>
                </c:pt>
                <c:pt idx="94">
                  <c:v>29357</c:v>
                </c:pt>
                <c:pt idx="95">
                  <c:v>29360</c:v>
                </c:pt>
                <c:pt idx="96">
                  <c:v>29361</c:v>
                </c:pt>
                <c:pt idx="97">
                  <c:v>29362</c:v>
                </c:pt>
                <c:pt idx="98">
                  <c:v>29363</c:v>
                </c:pt>
                <c:pt idx="99">
                  <c:v>29364</c:v>
                </c:pt>
                <c:pt idx="100">
                  <c:v>29368</c:v>
                </c:pt>
                <c:pt idx="101">
                  <c:v>29369</c:v>
                </c:pt>
                <c:pt idx="102">
                  <c:v>29370</c:v>
                </c:pt>
                <c:pt idx="103">
                  <c:v>29371</c:v>
                </c:pt>
                <c:pt idx="104">
                  <c:v>29374</c:v>
                </c:pt>
                <c:pt idx="105">
                  <c:v>29375</c:v>
                </c:pt>
                <c:pt idx="106">
                  <c:v>29376</c:v>
                </c:pt>
                <c:pt idx="107">
                  <c:v>29377</c:v>
                </c:pt>
                <c:pt idx="108">
                  <c:v>29378</c:v>
                </c:pt>
                <c:pt idx="109">
                  <c:v>29381</c:v>
                </c:pt>
                <c:pt idx="110">
                  <c:v>29382</c:v>
                </c:pt>
                <c:pt idx="111">
                  <c:v>29383</c:v>
                </c:pt>
                <c:pt idx="112">
                  <c:v>29384</c:v>
                </c:pt>
                <c:pt idx="113">
                  <c:v>29385</c:v>
                </c:pt>
                <c:pt idx="114">
                  <c:v>29388</c:v>
                </c:pt>
                <c:pt idx="115">
                  <c:v>29389</c:v>
                </c:pt>
                <c:pt idx="116">
                  <c:v>29390</c:v>
                </c:pt>
                <c:pt idx="117">
                  <c:v>29391</c:v>
                </c:pt>
                <c:pt idx="118">
                  <c:v>29392</c:v>
                </c:pt>
                <c:pt idx="119">
                  <c:v>29395</c:v>
                </c:pt>
                <c:pt idx="120">
                  <c:v>29396</c:v>
                </c:pt>
                <c:pt idx="121">
                  <c:v>29397</c:v>
                </c:pt>
                <c:pt idx="122">
                  <c:v>29398</c:v>
                </c:pt>
                <c:pt idx="123">
                  <c:v>29399</c:v>
                </c:pt>
                <c:pt idx="124">
                  <c:v>29402</c:v>
                </c:pt>
                <c:pt idx="125">
                  <c:v>29403</c:v>
                </c:pt>
                <c:pt idx="126">
                  <c:v>29404</c:v>
                </c:pt>
                <c:pt idx="127">
                  <c:v>29405</c:v>
                </c:pt>
                <c:pt idx="128">
                  <c:v>29409</c:v>
                </c:pt>
                <c:pt idx="129">
                  <c:v>29410</c:v>
                </c:pt>
                <c:pt idx="130">
                  <c:v>29411</c:v>
                </c:pt>
                <c:pt idx="131">
                  <c:v>29412</c:v>
                </c:pt>
                <c:pt idx="132">
                  <c:v>29413</c:v>
                </c:pt>
                <c:pt idx="133">
                  <c:v>29416</c:v>
                </c:pt>
                <c:pt idx="134">
                  <c:v>29417</c:v>
                </c:pt>
                <c:pt idx="135">
                  <c:v>29418</c:v>
                </c:pt>
                <c:pt idx="136">
                  <c:v>29419</c:v>
                </c:pt>
                <c:pt idx="137">
                  <c:v>29420</c:v>
                </c:pt>
                <c:pt idx="138">
                  <c:v>29423</c:v>
                </c:pt>
                <c:pt idx="139">
                  <c:v>29424</c:v>
                </c:pt>
                <c:pt idx="140">
                  <c:v>29425</c:v>
                </c:pt>
                <c:pt idx="141">
                  <c:v>29426</c:v>
                </c:pt>
                <c:pt idx="142">
                  <c:v>29427</c:v>
                </c:pt>
                <c:pt idx="143">
                  <c:v>29430</c:v>
                </c:pt>
                <c:pt idx="144">
                  <c:v>29431</c:v>
                </c:pt>
                <c:pt idx="145">
                  <c:v>29432</c:v>
                </c:pt>
                <c:pt idx="146">
                  <c:v>29433</c:v>
                </c:pt>
                <c:pt idx="147">
                  <c:v>29434</c:v>
                </c:pt>
                <c:pt idx="148">
                  <c:v>29437</c:v>
                </c:pt>
                <c:pt idx="149">
                  <c:v>29438</c:v>
                </c:pt>
                <c:pt idx="150">
                  <c:v>29439</c:v>
                </c:pt>
                <c:pt idx="151">
                  <c:v>29440</c:v>
                </c:pt>
                <c:pt idx="152">
                  <c:v>29441</c:v>
                </c:pt>
                <c:pt idx="153">
                  <c:v>29444</c:v>
                </c:pt>
                <c:pt idx="154">
                  <c:v>29445</c:v>
                </c:pt>
                <c:pt idx="155">
                  <c:v>29446</c:v>
                </c:pt>
                <c:pt idx="156">
                  <c:v>29447</c:v>
                </c:pt>
                <c:pt idx="157">
                  <c:v>29448</c:v>
                </c:pt>
                <c:pt idx="158">
                  <c:v>29451</c:v>
                </c:pt>
                <c:pt idx="159">
                  <c:v>29452</c:v>
                </c:pt>
                <c:pt idx="160">
                  <c:v>29453</c:v>
                </c:pt>
                <c:pt idx="161">
                  <c:v>29454</c:v>
                </c:pt>
                <c:pt idx="162">
                  <c:v>29455</c:v>
                </c:pt>
                <c:pt idx="163">
                  <c:v>29458</c:v>
                </c:pt>
                <c:pt idx="164">
                  <c:v>29459</c:v>
                </c:pt>
                <c:pt idx="165">
                  <c:v>29460</c:v>
                </c:pt>
                <c:pt idx="166">
                  <c:v>29461</c:v>
                </c:pt>
                <c:pt idx="167">
                  <c:v>29462</c:v>
                </c:pt>
                <c:pt idx="168">
                  <c:v>29466</c:v>
                </c:pt>
                <c:pt idx="169">
                  <c:v>29467</c:v>
                </c:pt>
                <c:pt idx="170">
                  <c:v>29468</c:v>
                </c:pt>
                <c:pt idx="171">
                  <c:v>29469</c:v>
                </c:pt>
                <c:pt idx="172">
                  <c:v>29472</c:v>
                </c:pt>
                <c:pt idx="173">
                  <c:v>29473</c:v>
                </c:pt>
                <c:pt idx="174">
                  <c:v>29474</c:v>
                </c:pt>
                <c:pt idx="175">
                  <c:v>29475</c:v>
                </c:pt>
                <c:pt idx="176">
                  <c:v>29476</c:v>
                </c:pt>
                <c:pt idx="177">
                  <c:v>29479</c:v>
                </c:pt>
                <c:pt idx="178">
                  <c:v>29480</c:v>
                </c:pt>
                <c:pt idx="179">
                  <c:v>29481</c:v>
                </c:pt>
                <c:pt idx="180">
                  <c:v>29482</c:v>
                </c:pt>
                <c:pt idx="181">
                  <c:v>29483</c:v>
                </c:pt>
                <c:pt idx="182">
                  <c:v>29486</c:v>
                </c:pt>
                <c:pt idx="183">
                  <c:v>29487</c:v>
                </c:pt>
                <c:pt idx="184">
                  <c:v>29488</c:v>
                </c:pt>
                <c:pt idx="185">
                  <c:v>29489</c:v>
                </c:pt>
                <c:pt idx="186">
                  <c:v>29490</c:v>
                </c:pt>
                <c:pt idx="187">
                  <c:v>29493</c:v>
                </c:pt>
                <c:pt idx="188">
                  <c:v>29494</c:v>
                </c:pt>
                <c:pt idx="189">
                  <c:v>29495</c:v>
                </c:pt>
                <c:pt idx="190">
                  <c:v>29496</c:v>
                </c:pt>
                <c:pt idx="191">
                  <c:v>29497</c:v>
                </c:pt>
                <c:pt idx="192">
                  <c:v>29500</c:v>
                </c:pt>
                <c:pt idx="193">
                  <c:v>29501</c:v>
                </c:pt>
                <c:pt idx="194">
                  <c:v>29502</c:v>
                </c:pt>
                <c:pt idx="195">
                  <c:v>29503</c:v>
                </c:pt>
                <c:pt idx="196">
                  <c:v>29504</c:v>
                </c:pt>
                <c:pt idx="197">
                  <c:v>29507</c:v>
                </c:pt>
                <c:pt idx="198">
                  <c:v>29508</c:v>
                </c:pt>
                <c:pt idx="199">
                  <c:v>29509</c:v>
                </c:pt>
                <c:pt idx="200">
                  <c:v>29510</c:v>
                </c:pt>
                <c:pt idx="201">
                  <c:v>29511</c:v>
                </c:pt>
                <c:pt idx="202">
                  <c:v>29514</c:v>
                </c:pt>
                <c:pt idx="203">
                  <c:v>29515</c:v>
                </c:pt>
                <c:pt idx="204">
                  <c:v>29516</c:v>
                </c:pt>
                <c:pt idx="205">
                  <c:v>29517</c:v>
                </c:pt>
                <c:pt idx="206">
                  <c:v>29518</c:v>
                </c:pt>
                <c:pt idx="207">
                  <c:v>29521</c:v>
                </c:pt>
                <c:pt idx="208">
                  <c:v>29522</c:v>
                </c:pt>
                <c:pt idx="209">
                  <c:v>29523</c:v>
                </c:pt>
                <c:pt idx="210">
                  <c:v>29524</c:v>
                </c:pt>
                <c:pt idx="211">
                  <c:v>29525</c:v>
                </c:pt>
                <c:pt idx="212">
                  <c:v>29528</c:v>
                </c:pt>
                <c:pt idx="213">
                  <c:v>29530</c:v>
                </c:pt>
                <c:pt idx="214">
                  <c:v>29531</c:v>
                </c:pt>
                <c:pt idx="215">
                  <c:v>29532</c:v>
                </c:pt>
                <c:pt idx="216">
                  <c:v>29535</c:v>
                </c:pt>
                <c:pt idx="217">
                  <c:v>29536</c:v>
                </c:pt>
                <c:pt idx="218">
                  <c:v>29537</c:v>
                </c:pt>
                <c:pt idx="219">
                  <c:v>29538</c:v>
                </c:pt>
                <c:pt idx="220">
                  <c:v>29539</c:v>
                </c:pt>
                <c:pt idx="221">
                  <c:v>29542</c:v>
                </c:pt>
                <c:pt idx="222">
                  <c:v>29543</c:v>
                </c:pt>
                <c:pt idx="223">
                  <c:v>29544</c:v>
                </c:pt>
                <c:pt idx="224">
                  <c:v>29545</c:v>
                </c:pt>
                <c:pt idx="225">
                  <c:v>29546</c:v>
                </c:pt>
                <c:pt idx="226">
                  <c:v>29549</c:v>
                </c:pt>
                <c:pt idx="227">
                  <c:v>29550</c:v>
                </c:pt>
                <c:pt idx="228">
                  <c:v>29551</c:v>
                </c:pt>
                <c:pt idx="229">
                  <c:v>29553</c:v>
                </c:pt>
                <c:pt idx="230">
                  <c:v>29556</c:v>
                </c:pt>
                <c:pt idx="231">
                  <c:v>29557</c:v>
                </c:pt>
                <c:pt idx="232">
                  <c:v>29558</c:v>
                </c:pt>
                <c:pt idx="233">
                  <c:v>29559</c:v>
                </c:pt>
                <c:pt idx="234">
                  <c:v>29560</c:v>
                </c:pt>
                <c:pt idx="235">
                  <c:v>29563</c:v>
                </c:pt>
                <c:pt idx="236">
                  <c:v>29564</c:v>
                </c:pt>
                <c:pt idx="237">
                  <c:v>29565</c:v>
                </c:pt>
                <c:pt idx="238">
                  <c:v>29566</c:v>
                </c:pt>
                <c:pt idx="239">
                  <c:v>29567</c:v>
                </c:pt>
                <c:pt idx="240">
                  <c:v>29570</c:v>
                </c:pt>
                <c:pt idx="241">
                  <c:v>29571</c:v>
                </c:pt>
                <c:pt idx="242">
                  <c:v>29572</c:v>
                </c:pt>
                <c:pt idx="243">
                  <c:v>29573</c:v>
                </c:pt>
                <c:pt idx="244">
                  <c:v>29574</c:v>
                </c:pt>
                <c:pt idx="245">
                  <c:v>29577</c:v>
                </c:pt>
                <c:pt idx="246">
                  <c:v>29578</c:v>
                </c:pt>
                <c:pt idx="247">
                  <c:v>29579</c:v>
                </c:pt>
                <c:pt idx="248">
                  <c:v>29581</c:v>
                </c:pt>
                <c:pt idx="249">
                  <c:v>29584</c:v>
                </c:pt>
                <c:pt idx="250">
                  <c:v>29585</c:v>
                </c:pt>
                <c:pt idx="251">
                  <c:v>29586</c:v>
                </c:pt>
                <c:pt idx="252">
                  <c:v>29588</c:v>
                </c:pt>
                <c:pt idx="253">
                  <c:v>29591</c:v>
                </c:pt>
                <c:pt idx="254">
                  <c:v>29592</c:v>
                </c:pt>
                <c:pt idx="255">
                  <c:v>29593</c:v>
                </c:pt>
                <c:pt idx="256">
                  <c:v>29594</c:v>
                </c:pt>
                <c:pt idx="257">
                  <c:v>29595</c:v>
                </c:pt>
                <c:pt idx="258">
                  <c:v>29598</c:v>
                </c:pt>
                <c:pt idx="259">
                  <c:v>29599</c:v>
                </c:pt>
                <c:pt idx="260">
                  <c:v>29600</c:v>
                </c:pt>
                <c:pt idx="261">
                  <c:v>29601</c:v>
                </c:pt>
                <c:pt idx="262">
                  <c:v>29602</c:v>
                </c:pt>
                <c:pt idx="263">
                  <c:v>29605</c:v>
                </c:pt>
                <c:pt idx="264">
                  <c:v>29606</c:v>
                </c:pt>
                <c:pt idx="265">
                  <c:v>29607</c:v>
                </c:pt>
                <c:pt idx="266">
                  <c:v>29608</c:v>
                </c:pt>
                <c:pt idx="267">
                  <c:v>29609</c:v>
                </c:pt>
                <c:pt idx="268">
                  <c:v>29612</c:v>
                </c:pt>
                <c:pt idx="269">
                  <c:v>29613</c:v>
                </c:pt>
                <c:pt idx="270">
                  <c:v>29614</c:v>
                </c:pt>
                <c:pt idx="271">
                  <c:v>29615</c:v>
                </c:pt>
                <c:pt idx="272">
                  <c:v>29616</c:v>
                </c:pt>
                <c:pt idx="273">
                  <c:v>29619</c:v>
                </c:pt>
                <c:pt idx="274">
                  <c:v>29620</c:v>
                </c:pt>
                <c:pt idx="275">
                  <c:v>29621</c:v>
                </c:pt>
                <c:pt idx="276">
                  <c:v>29622</c:v>
                </c:pt>
                <c:pt idx="277">
                  <c:v>29623</c:v>
                </c:pt>
                <c:pt idx="278">
                  <c:v>29626</c:v>
                </c:pt>
                <c:pt idx="279">
                  <c:v>29627</c:v>
                </c:pt>
                <c:pt idx="280">
                  <c:v>29628</c:v>
                </c:pt>
                <c:pt idx="281">
                  <c:v>29629</c:v>
                </c:pt>
                <c:pt idx="282">
                  <c:v>29630</c:v>
                </c:pt>
                <c:pt idx="283">
                  <c:v>29634</c:v>
                </c:pt>
                <c:pt idx="284">
                  <c:v>29635</c:v>
                </c:pt>
                <c:pt idx="285">
                  <c:v>29636</c:v>
                </c:pt>
                <c:pt idx="286">
                  <c:v>29637</c:v>
                </c:pt>
                <c:pt idx="287">
                  <c:v>29640</c:v>
                </c:pt>
                <c:pt idx="288">
                  <c:v>29641</c:v>
                </c:pt>
                <c:pt idx="289">
                  <c:v>29642</c:v>
                </c:pt>
                <c:pt idx="290">
                  <c:v>29643</c:v>
                </c:pt>
                <c:pt idx="291">
                  <c:v>29644</c:v>
                </c:pt>
                <c:pt idx="292">
                  <c:v>29647</c:v>
                </c:pt>
                <c:pt idx="293">
                  <c:v>29648</c:v>
                </c:pt>
                <c:pt idx="294">
                  <c:v>29649</c:v>
                </c:pt>
                <c:pt idx="295">
                  <c:v>29650</c:v>
                </c:pt>
                <c:pt idx="296">
                  <c:v>29651</c:v>
                </c:pt>
                <c:pt idx="297">
                  <c:v>29654</c:v>
                </c:pt>
                <c:pt idx="298">
                  <c:v>29655</c:v>
                </c:pt>
                <c:pt idx="299">
                  <c:v>29656</c:v>
                </c:pt>
                <c:pt idx="300">
                  <c:v>29657</c:v>
                </c:pt>
                <c:pt idx="301">
                  <c:v>29658</c:v>
                </c:pt>
                <c:pt idx="302">
                  <c:v>29661</c:v>
                </c:pt>
                <c:pt idx="303">
                  <c:v>29662</c:v>
                </c:pt>
                <c:pt idx="304">
                  <c:v>29663</c:v>
                </c:pt>
                <c:pt idx="305">
                  <c:v>29664</c:v>
                </c:pt>
                <c:pt idx="306">
                  <c:v>29665</c:v>
                </c:pt>
                <c:pt idx="307">
                  <c:v>29668</c:v>
                </c:pt>
                <c:pt idx="308">
                  <c:v>29669</c:v>
                </c:pt>
                <c:pt idx="309">
                  <c:v>29670</c:v>
                </c:pt>
                <c:pt idx="310">
                  <c:v>29671</c:v>
                </c:pt>
                <c:pt idx="311">
                  <c:v>29672</c:v>
                </c:pt>
                <c:pt idx="312">
                  <c:v>29675</c:v>
                </c:pt>
                <c:pt idx="313">
                  <c:v>29676</c:v>
                </c:pt>
                <c:pt idx="314">
                  <c:v>29677</c:v>
                </c:pt>
                <c:pt idx="315">
                  <c:v>29678</c:v>
                </c:pt>
                <c:pt idx="316">
                  <c:v>29679</c:v>
                </c:pt>
                <c:pt idx="317">
                  <c:v>29682</c:v>
                </c:pt>
                <c:pt idx="318">
                  <c:v>29683</c:v>
                </c:pt>
                <c:pt idx="319">
                  <c:v>29684</c:v>
                </c:pt>
                <c:pt idx="320">
                  <c:v>29685</c:v>
                </c:pt>
                <c:pt idx="321">
                  <c:v>29686</c:v>
                </c:pt>
                <c:pt idx="322">
                  <c:v>29689</c:v>
                </c:pt>
                <c:pt idx="323">
                  <c:v>29690</c:v>
                </c:pt>
                <c:pt idx="324">
                  <c:v>29691</c:v>
                </c:pt>
                <c:pt idx="325">
                  <c:v>29692</c:v>
                </c:pt>
                <c:pt idx="326">
                  <c:v>29696</c:v>
                </c:pt>
                <c:pt idx="327">
                  <c:v>29697</c:v>
                </c:pt>
                <c:pt idx="328">
                  <c:v>29698</c:v>
                </c:pt>
                <c:pt idx="329">
                  <c:v>29699</c:v>
                </c:pt>
                <c:pt idx="330">
                  <c:v>29700</c:v>
                </c:pt>
                <c:pt idx="331">
                  <c:v>29703</c:v>
                </c:pt>
                <c:pt idx="332">
                  <c:v>29704</c:v>
                </c:pt>
                <c:pt idx="333">
                  <c:v>29705</c:v>
                </c:pt>
                <c:pt idx="334">
                  <c:v>29706</c:v>
                </c:pt>
                <c:pt idx="335">
                  <c:v>29707</c:v>
                </c:pt>
                <c:pt idx="336">
                  <c:v>29710</c:v>
                </c:pt>
                <c:pt idx="337">
                  <c:v>29711</c:v>
                </c:pt>
                <c:pt idx="338">
                  <c:v>29712</c:v>
                </c:pt>
                <c:pt idx="339">
                  <c:v>29713</c:v>
                </c:pt>
                <c:pt idx="340">
                  <c:v>29714</c:v>
                </c:pt>
                <c:pt idx="341">
                  <c:v>29717</c:v>
                </c:pt>
                <c:pt idx="342">
                  <c:v>29718</c:v>
                </c:pt>
                <c:pt idx="343">
                  <c:v>29719</c:v>
                </c:pt>
                <c:pt idx="344">
                  <c:v>29720</c:v>
                </c:pt>
                <c:pt idx="345">
                  <c:v>29721</c:v>
                </c:pt>
                <c:pt idx="346">
                  <c:v>29724</c:v>
                </c:pt>
                <c:pt idx="347">
                  <c:v>29725</c:v>
                </c:pt>
                <c:pt idx="348">
                  <c:v>29726</c:v>
                </c:pt>
                <c:pt idx="349">
                  <c:v>29727</c:v>
                </c:pt>
                <c:pt idx="350">
                  <c:v>29728</c:v>
                </c:pt>
                <c:pt idx="351">
                  <c:v>29732</c:v>
                </c:pt>
                <c:pt idx="352">
                  <c:v>29733</c:v>
                </c:pt>
                <c:pt idx="353">
                  <c:v>29734</c:v>
                </c:pt>
                <c:pt idx="354">
                  <c:v>29735</c:v>
                </c:pt>
                <c:pt idx="355">
                  <c:v>29738</c:v>
                </c:pt>
                <c:pt idx="356">
                  <c:v>29739</c:v>
                </c:pt>
                <c:pt idx="357">
                  <c:v>29740</c:v>
                </c:pt>
                <c:pt idx="358">
                  <c:v>29741</c:v>
                </c:pt>
                <c:pt idx="359">
                  <c:v>29742</c:v>
                </c:pt>
                <c:pt idx="360">
                  <c:v>29745</c:v>
                </c:pt>
                <c:pt idx="361">
                  <c:v>29746</c:v>
                </c:pt>
                <c:pt idx="362">
                  <c:v>29747</c:v>
                </c:pt>
                <c:pt idx="363">
                  <c:v>29748</c:v>
                </c:pt>
                <c:pt idx="364">
                  <c:v>29749</c:v>
                </c:pt>
                <c:pt idx="365">
                  <c:v>29752</c:v>
                </c:pt>
                <c:pt idx="366">
                  <c:v>29753</c:v>
                </c:pt>
                <c:pt idx="367">
                  <c:v>29754</c:v>
                </c:pt>
                <c:pt idx="368">
                  <c:v>29755</c:v>
                </c:pt>
                <c:pt idx="369">
                  <c:v>29756</c:v>
                </c:pt>
                <c:pt idx="370">
                  <c:v>29759</c:v>
                </c:pt>
                <c:pt idx="371">
                  <c:v>29760</c:v>
                </c:pt>
                <c:pt idx="372">
                  <c:v>29761</c:v>
                </c:pt>
                <c:pt idx="373">
                  <c:v>29762</c:v>
                </c:pt>
                <c:pt idx="374">
                  <c:v>29763</c:v>
                </c:pt>
                <c:pt idx="375">
                  <c:v>29766</c:v>
                </c:pt>
                <c:pt idx="376">
                  <c:v>29767</c:v>
                </c:pt>
                <c:pt idx="377">
                  <c:v>29768</c:v>
                </c:pt>
                <c:pt idx="378">
                  <c:v>29769</c:v>
                </c:pt>
                <c:pt idx="379">
                  <c:v>29773</c:v>
                </c:pt>
                <c:pt idx="380">
                  <c:v>29774</c:v>
                </c:pt>
                <c:pt idx="381">
                  <c:v>29775</c:v>
                </c:pt>
                <c:pt idx="382">
                  <c:v>29776</c:v>
                </c:pt>
                <c:pt idx="383">
                  <c:v>29777</c:v>
                </c:pt>
                <c:pt idx="384">
                  <c:v>29780</c:v>
                </c:pt>
                <c:pt idx="385">
                  <c:v>29781</c:v>
                </c:pt>
                <c:pt idx="386">
                  <c:v>29782</c:v>
                </c:pt>
                <c:pt idx="387">
                  <c:v>29783</c:v>
                </c:pt>
                <c:pt idx="388">
                  <c:v>29784</c:v>
                </c:pt>
                <c:pt idx="389">
                  <c:v>29787</c:v>
                </c:pt>
                <c:pt idx="390">
                  <c:v>29788</c:v>
                </c:pt>
                <c:pt idx="391">
                  <c:v>29789</c:v>
                </c:pt>
                <c:pt idx="392">
                  <c:v>29790</c:v>
                </c:pt>
                <c:pt idx="393">
                  <c:v>29791</c:v>
                </c:pt>
                <c:pt idx="394">
                  <c:v>29794</c:v>
                </c:pt>
                <c:pt idx="395">
                  <c:v>29795</c:v>
                </c:pt>
                <c:pt idx="396">
                  <c:v>29796</c:v>
                </c:pt>
                <c:pt idx="397">
                  <c:v>29797</c:v>
                </c:pt>
                <c:pt idx="398">
                  <c:v>29798</c:v>
                </c:pt>
                <c:pt idx="399">
                  <c:v>29801</c:v>
                </c:pt>
                <c:pt idx="400">
                  <c:v>29802</c:v>
                </c:pt>
                <c:pt idx="401">
                  <c:v>29803</c:v>
                </c:pt>
                <c:pt idx="402">
                  <c:v>29804</c:v>
                </c:pt>
                <c:pt idx="403">
                  <c:v>29805</c:v>
                </c:pt>
                <c:pt idx="404">
                  <c:v>29808</c:v>
                </c:pt>
                <c:pt idx="405">
                  <c:v>29809</c:v>
                </c:pt>
                <c:pt idx="406">
                  <c:v>29810</c:v>
                </c:pt>
                <c:pt idx="407">
                  <c:v>29811</c:v>
                </c:pt>
                <c:pt idx="408">
                  <c:v>29812</c:v>
                </c:pt>
                <c:pt idx="409">
                  <c:v>29815</c:v>
                </c:pt>
                <c:pt idx="410">
                  <c:v>29816</c:v>
                </c:pt>
                <c:pt idx="411">
                  <c:v>29817</c:v>
                </c:pt>
                <c:pt idx="412">
                  <c:v>29818</c:v>
                </c:pt>
                <c:pt idx="413">
                  <c:v>29819</c:v>
                </c:pt>
                <c:pt idx="414">
                  <c:v>29822</c:v>
                </c:pt>
                <c:pt idx="415">
                  <c:v>29823</c:v>
                </c:pt>
                <c:pt idx="416">
                  <c:v>29824</c:v>
                </c:pt>
                <c:pt idx="417">
                  <c:v>29825</c:v>
                </c:pt>
                <c:pt idx="418">
                  <c:v>29826</c:v>
                </c:pt>
                <c:pt idx="419">
                  <c:v>29829</c:v>
                </c:pt>
                <c:pt idx="420">
                  <c:v>29830</c:v>
                </c:pt>
                <c:pt idx="421">
                  <c:v>29831</c:v>
                </c:pt>
                <c:pt idx="422">
                  <c:v>29832</c:v>
                </c:pt>
                <c:pt idx="423">
                  <c:v>29833</c:v>
                </c:pt>
                <c:pt idx="424">
                  <c:v>29837</c:v>
                </c:pt>
                <c:pt idx="425">
                  <c:v>29838</c:v>
                </c:pt>
                <c:pt idx="426">
                  <c:v>29839</c:v>
                </c:pt>
                <c:pt idx="427">
                  <c:v>29840</c:v>
                </c:pt>
                <c:pt idx="428">
                  <c:v>29843</c:v>
                </c:pt>
                <c:pt idx="429">
                  <c:v>29844</c:v>
                </c:pt>
                <c:pt idx="430">
                  <c:v>29845</c:v>
                </c:pt>
                <c:pt idx="431">
                  <c:v>29846</c:v>
                </c:pt>
                <c:pt idx="432">
                  <c:v>29847</c:v>
                </c:pt>
                <c:pt idx="433">
                  <c:v>29850</c:v>
                </c:pt>
                <c:pt idx="434">
                  <c:v>29851</c:v>
                </c:pt>
                <c:pt idx="435">
                  <c:v>29852</c:v>
                </c:pt>
                <c:pt idx="436">
                  <c:v>29853</c:v>
                </c:pt>
                <c:pt idx="437">
                  <c:v>29854</c:v>
                </c:pt>
                <c:pt idx="438">
                  <c:v>29857</c:v>
                </c:pt>
                <c:pt idx="439">
                  <c:v>29858</c:v>
                </c:pt>
                <c:pt idx="440">
                  <c:v>29859</c:v>
                </c:pt>
                <c:pt idx="441">
                  <c:v>29860</c:v>
                </c:pt>
                <c:pt idx="442">
                  <c:v>29861</c:v>
                </c:pt>
                <c:pt idx="443">
                  <c:v>29864</c:v>
                </c:pt>
                <c:pt idx="444">
                  <c:v>29865</c:v>
                </c:pt>
                <c:pt idx="445">
                  <c:v>29866</c:v>
                </c:pt>
                <c:pt idx="446">
                  <c:v>29867</c:v>
                </c:pt>
                <c:pt idx="447">
                  <c:v>29868</c:v>
                </c:pt>
                <c:pt idx="448">
                  <c:v>29871</c:v>
                </c:pt>
                <c:pt idx="449">
                  <c:v>29872</c:v>
                </c:pt>
                <c:pt idx="450">
                  <c:v>29873</c:v>
                </c:pt>
                <c:pt idx="451">
                  <c:v>29874</c:v>
                </c:pt>
                <c:pt idx="452">
                  <c:v>29875</c:v>
                </c:pt>
                <c:pt idx="453">
                  <c:v>29878</c:v>
                </c:pt>
                <c:pt idx="454">
                  <c:v>29879</c:v>
                </c:pt>
                <c:pt idx="455">
                  <c:v>29880</c:v>
                </c:pt>
                <c:pt idx="456">
                  <c:v>29881</c:v>
                </c:pt>
                <c:pt idx="457">
                  <c:v>29882</c:v>
                </c:pt>
                <c:pt idx="458">
                  <c:v>29885</c:v>
                </c:pt>
                <c:pt idx="459">
                  <c:v>29886</c:v>
                </c:pt>
                <c:pt idx="460">
                  <c:v>29887</c:v>
                </c:pt>
                <c:pt idx="461">
                  <c:v>29888</c:v>
                </c:pt>
                <c:pt idx="462">
                  <c:v>29889</c:v>
                </c:pt>
                <c:pt idx="463">
                  <c:v>29892</c:v>
                </c:pt>
                <c:pt idx="464">
                  <c:v>29893</c:v>
                </c:pt>
                <c:pt idx="465">
                  <c:v>29894</c:v>
                </c:pt>
                <c:pt idx="466">
                  <c:v>29895</c:v>
                </c:pt>
                <c:pt idx="467">
                  <c:v>29896</c:v>
                </c:pt>
                <c:pt idx="468">
                  <c:v>29899</c:v>
                </c:pt>
                <c:pt idx="469">
                  <c:v>29900</c:v>
                </c:pt>
                <c:pt idx="470">
                  <c:v>29901</c:v>
                </c:pt>
                <c:pt idx="471">
                  <c:v>29902</c:v>
                </c:pt>
                <c:pt idx="472">
                  <c:v>29903</c:v>
                </c:pt>
                <c:pt idx="473">
                  <c:v>29906</c:v>
                </c:pt>
                <c:pt idx="474">
                  <c:v>29907</c:v>
                </c:pt>
                <c:pt idx="475">
                  <c:v>29908</c:v>
                </c:pt>
                <c:pt idx="476">
                  <c:v>29909</c:v>
                </c:pt>
                <c:pt idx="477">
                  <c:v>29910</c:v>
                </c:pt>
                <c:pt idx="478">
                  <c:v>29913</c:v>
                </c:pt>
                <c:pt idx="479">
                  <c:v>29914</c:v>
                </c:pt>
                <c:pt idx="480">
                  <c:v>29915</c:v>
                </c:pt>
                <c:pt idx="481">
                  <c:v>29917</c:v>
                </c:pt>
                <c:pt idx="482">
                  <c:v>29920</c:v>
                </c:pt>
                <c:pt idx="483">
                  <c:v>29921</c:v>
                </c:pt>
                <c:pt idx="484">
                  <c:v>29922</c:v>
                </c:pt>
                <c:pt idx="485">
                  <c:v>29923</c:v>
                </c:pt>
                <c:pt idx="486">
                  <c:v>29924</c:v>
                </c:pt>
                <c:pt idx="487">
                  <c:v>29927</c:v>
                </c:pt>
                <c:pt idx="488">
                  <c:v>29928</c:v>
                </c:pt>
                <c:pt idx="489">
                  <c:v>29929</c:v>
                </c:pt>
                <c:pt idx="490">
                  <c:v>29930</c:v>
                </c:pt>
                <c:pt idx="491">
                  <c:v>29931</c:v>
                </c:pt>
                <c:pt idx="492">
                  <c:v>29934</c:v>
                </c:pt>
                <c:pt idx="493">
                  <c:v>29935</c:v>
                </c:pt>
                <c:pt idx="494">
                  <c:v>29936</c:v>
                </c:pt>
                <c:pt idx="495">
                  <c:v>29937</c:v>
                </c:pt>
                <c:pt idx="496">
                  <c:v>29938</c:v>
                </c:pt>
                <c:pt idx="497">
                  <c:v>29941</c:v>
                </c:pt>
                <c:pt idx="498">
                  <c:v>29942</c:v>
                </c:pt>
                <c:pt idx="499">
                  <c:v>29943</c:v>
                </c:pt>
                <c:pt idx="500">
                  <c:v>29944</c:v>
                </c:pt>
                <c:pt idx="501">
                  <c:v>29948</c:v>
                </c:pt>
                <c:pt idx="502">
                  <c:v>29949</c:v>
                </c:pt>
                <c:pt idx="503">
                  <c:v>29950</c:v>
                </c:pt>
                <c:pt idx="504">
                  <c:v>29951</c:v>
                </c:pt>
                <c:pt idx="505">
                  <c:v>29955</c:v>
                </c:pt>
                <c:pt idx="506">
                  <c:v>29956</c:v>
                </c:pt>
                <c:pt idx="507">
                  <c:v>29957</c:v>
                </c:pt>
                <c:pt idx="508">
                  <c:v>29958</c:v>
                </c:pt>
                <c:pt idx="509">
                  <c:v>29959</c:v>
                </c:pt>
                <c:pt idx="510">
                  <c:v>29962</c:v>
                </c:pt>
                <c:pt idx="511">
                  <c:v>29963</c:v>
                </c:pt>
                <c:pt idx="512">
                  <c:v>29964</c:v>
                </c:pt>
                <c:pt idx="513">
                  <c:v>29965</c:v>
                </c:pt>
                <c:pt idx="514">
                  <c:v>29966</c:v>
                </c:pt>
                <c:pt idx="515">
                  <c:v>29969</c:v>
                </c:pt>
                <c:pt idx="516">
                  <c:v>29970</c:v>
                </c:pt>
                <c:pt idx="517">
                  <c:v>29971</c:v>
                </c:pt>
                <c:pt idx="518">
                  <c:v>29972</c:v>
                </c:pt>
                <c:pt idx="519">
                  <c:v>29973</c:v>
                </c:pt>
                <c:pt idx="520">
                  <c:v>29976</c:v>
                </c:pt>
                <c:pt idx="521">
                  <c:v>29977</c:v>
                </c:pt>
                <c:pt idx="522">
                  <c:v>29978</c:v>
                </c:pt>
                <c:pt idx="523">
                  <c:v>29979</c:v>
                </c:pt>
                <c:pt idx="524">
                  <c:v>29980</c:v>
                </c:pt>
                <c:pt idx="525">
                  <c:v>29983</c:v>
                </c:pt>
                <c:pt idx="526">
                  <c:v>29984</c:v>
                </c:pt>
                <c:pt idx="527">
                  <c:v>29985</c:v>
                </c:pt>
                <c:pt idx="528">
                  <c:v>29986</c:v>
                </c:pt>
                <c:pt idx="529">
                  <c:v>29987</c:v>
                </c:pt>
                <c:pt idx="530">
                  <c:v>29990</c:v>
                </c:pt>
                <c:pt idx="531">
                  <c:v>29991</c:v>
                </c:pt>
                <c:pt idx="532">
                  <c:v>29992</c:v>
                </c:pt>
                <c:pt idx="533">
                  <c:v>29993</c:v>
                </c:pt>
                <c:pt idx="534">
                  <c:v>29994</c:v>
                </c:pt>
                <c:pt idx="535">
                  <c:v>29998</c:v>
                </c:pt>
                <c:pt idx="536">
                  <c:v>29999</c:v>
                </c:pt>
                <c:pt idx="537">
                  <c:v>30000</c:v>
                </c:pt>
                <c:pt idx="538">
                  <c:v>30001</c:v>
                </c:pt>
                <c:pt idx="539">
                  <c:v>30004</c:v>
                </c:pt>
                <c:pt idx="540">
                  <c:v>30005</c:v>
                </c:pt>
                <c:pt idx="541">
                  <c:v>30006</c:v>
                </c:pt>
                <c:pt idx="542">
                  <c:v>30007</c:v>
                </c:pt>
                <c:pt idx="543">
                  <c:v>30008</c:v>
                </c:pt>
                <c:pt idx="544">
                  <c:v>30011</c:v>
                </c:pt>
                <c:pt idx="545">
                  <c:v>30012</c:v>
                </c:pt>
                <c:pt idx="546">
                  <c:v>30013</c:v>
                </c:pt>
                <c:pt idx="547">
                  <c:v>30014</c:v>
                </c:pt>
                <c:pt idx="548">
                  <c:v>30015</c:v>
                </c:pt>
                <c:pt idx="549">
                  <c:v>30018</c:v>
                </c:pt>
                <c:pt idx="550">
                  <c:v>30019</c:v>
                </c:pt>
                <c:pt idx="551">
                  <c:v>30020</c:v>
                </c:pt>
                <c:pt idx="552">
                  <c:v>30021</c:v>
                </c:pt>
                <c:pt idx="553">
                  <c:v>30022</c:v>
                </c:pt>
                <c:pt idx="554">
                  <c:v>30025</c:v>
                </c:pt>
                <c:pt idx="555">
                  <c:v>30026</c:v>
                </c:pt>
                <c:pt idx="556">
                  <c:v>30027</c:v>
                </c:pt>
                <c:pt idx="557">
                  <c:v>30028</c:v>
                </c:pt>
                <c:pt idx="558">
                  <c:v>30029</c:v>
                </c:pt>
                <c:pt idx="559">
                  <c:v>30032</c:v>
                </c:pt>
                <c:pt idx="560">
                  <c:v>30033</c:v>
                </c:pt>
                <c:pt idx="561">
                  <c:v>30034</c:v>
                </c:pt>
                <c:pt idx="562">
                  <c:v>30035</c:v>
                </c:pt>
                <c:pt idx="563">
                  <c:v>30036</c:v>
                </c:pt>
                <c:pt idx="564">
                  <c:v>30039</c:v>
                </c:pt>
                <c:pt idx="565">
                  <c:v>30040</c:v>
                </c:pt>
                <c:pt idx="566">
                  <c:v>30041</c:v>
                </c:pt>
                <c:pt idx="567">
                  <c:v>30042</c:v>
                </c:pt>
                <c:pt idx="568">
                  <c:v>30043</c:v>
                </c:pt>
                <c:pt idx="569">
                  <c:v>30046</c:v>
                </c:pt>
                <c:pt idx="570">
                  <c:v>30047</c:v>
                </c:pt>
                <c:pt idx="571">
                  <c:v>30048</c:v>
                </c:pt>
                <c:pt idx="572">
                  <c:v>30049</c:v>
                </c:pt>
                <c:pt idx="573">
                  <c:v>30053</c:v>
                </c:pt>
                <c:pt idx="574">
                  <c:v>30054</c:v>
                </c:pt>
                <c:pt idx="575">
                  <c:v>30055</c:v>
                </c:pt>
                <c:pt idx="576">
                  <c:v>30056</c:v>
                </c:pt>
                <c:pt idx="577">
                  <c:v>30057</c:v>
                </c:pt>
                <c:pt idx="578">
                  <c:v>30060</c:v>
                </c:pt>
                <c:pt idx="579">
                  <c:v>30061</c:v>
                </c:pt>
                <c:pt idx="580">
                  <c:v>30062</c:v>
                </c:pt>
                <c:pt idx="581">
                  <c:v>30063</c:v>
                </c:pt>
                <c:pt idx="582">
                  <c:v>30064</c:v>
                </c:pt>
                <c:pt idx="583">
                  <c:v>30067</c:v>
                </c:pt>
                <c:pt idx="584">
                  <c:v>30068</c:v>
                </c:pt>
                <c:pt idx="585">
                  <c:v>30069</c:v>
                </c:pt>
                <c:pt idx="586">
                  <c:v>30070</c:v>
                </c:pt>
                <c:pt idx="587">
                  <c:v>30071</c:v>
                </c:pt>
                <c:pt idx="588">
                  <c:v>30074</c:v>
                </c:pt>
                <c:pt idx="589">
                  <c:v>30075</c:v>
                </c:pt>
                <c:pt idx="590">
                  <c:v>30076</c:v>
                </c:pt>
                <c:pt idx="591">
                  <c:v>30077</c:v>
                </c:pt>
                <c:pt idx="592">
                  <c:v>30078</c:v>
                </c:pt>
                <c:pt idx="593">
                  <c:v>30081</c:v>
                </c:pt>
                <c:pt idx="594">
                  <c:v>30082</c:v>
                </c:pt>
                <c:pt idx="595">
                  <c:v>30083</c:v>
                </c:pt>
                <c:pt idx="596">
                  <c:v>30084</c:v>
                </c:pt>
                <c:pt idx="597">
                  <c:v>30085</c:v>
                </c:pt>
                <c:pt idx="598">
                  <c:v>30088</c:v>
                </c:pt>
                <c:pt idx="599">
                  <c:v>30089</c:v>
                </c:pt>
                <c:pt idx="600">
                  <c:v>30090</c:v>
                </c:pt>
                <c:pt idx="601">
                  <c:v>30091</c:v>
                </c:pt>
                <c:pt idx="602">
                  <c:v>30092</c:v>
                </c:pt>
                <c:pt idx="603">
                  <c:v>30095</c:v>
                </c:pt>
                <c:pt idx="604">
                  <c:v>30096</c:v>
                </c:pt>
                <c:pt idx="605">
                  <c:v>30097</c:v>
                </c:pt>
                <c:pt idx="606">
                  <c:v>30098</c:v>
                </c:pt>
                <c:pt idx="607">
                  <c:v>30099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30109</c:v>
                </c:pt>
                <c:pt idx="613">
                  <c:v>30110</c:v>
                </c:pt>
                <c:pt idx="614">
                  <c:v>30111</c:v>
                </c:pt>
                <c:pt idx="615">
                  <c:v>30112</c:v>
                </c:pt>
                <c:pt idx="616">
                  <c:v>30113</c:v>
                </c:pt>
                <c:pt idx="617">
                  <c:v>30116</c:v>
                </c:pt>
                <c:pt idx="618">
                  <c:v>30117</c:v>
                </c:pt>
                <c:pt idx="619">
                  <c:v>30118</c:v>
                </c:pt>
                <c:pt idx="620">
                  <c:v>30119</c:v>
                </c:pt>
                <c:pt idx="621">
                  <c:v>30120</c:v>
                </c:pt>
                <c:pt idx="622">
                  <c:v>30123</c:v>
                </c:pt>
                <c:pt idx="623">
                  <c:v>30124</c:v>
                </c:pt>
                <c:pt idx="624">
                  <c:v>30125</c:v>
                </c:pt>
                <c:pt idx="625">
                  <c:v>30126</c:v>
                </c:pt>
                <c:pt idx="626">
                  <c:v>30127</c:v>
                </c:pt>
                <c:pt idx="627">
                  <c:v>30130</c:v>
                </c:pt>
                <c:pt idx="628">
                  <c:v>30131</c:v>
                </c:pt>
                <c:pt idx="629">
                  <c:v>30132</c:v>
                </c:pt>
                <c:pt idx="630">
                  <c:v>30133</c:v>
                </c:pt>
                <c:pt idx="631">
                  <c:v>30134</c:v>
                </c:pt>
                <c:pt idx="632">
                  <c:v>30138</c:v>
                </c:pt>
                <c:pt idx="633">
                  <c:v>30139</c:v>
                </c:pt>
                <c:pt idx="634">
                  <c:v>30140</c:v>
                </c:pt>
                <c:pt idx="635">
                  <c:v>30141</c:v>
                </c:pt>
                <c:pt idx="636">
                  <c:v>30144</c:v>
                </c:pt>
                <c:pt idx="637">
                  <c:v>30145</c:v>
                </c:pt>
                <c:pt idx="638">
                  <c:v>30146</c:v>
                </c:pt>
                <c:pt idx="639">
                  <c:v>30147</c:v>
                </c:pt>
                <c:pt idx="640">
                  <c:v>30148</c:v>
                </c:pt>
                <c:pt idx="641">
                  <c:v>30151</c:v>
                </c:pt>
                <c:pt idx="642">
                  <c:v>30152</c:v>
                </c:pt>
                <c:pt idx="643">
                  <c:v>30153</c:v>
                </c:pt>
                <c:pt idx="644">
                  <c:v>30154</c:v>
                </c:pt>
                <c:pt idx="645">
                  <c:v>30155</c:v>
                </c:pt>
                <c:pt idx="646">
                  <c:v>30158</c:v>
                </c:pt>
                <c:pt idx="647">
                  <c:v>30159</c:v>
                </c:pt>
                <c:pt idx="648">
                  <c:v>30160</c:v>
                </c:pt>
                <c:pt idx="649">
                  <c:v>30161</c:v>
                </c:pt>
                <c:pt idx="650">
                  <c:v>30162</c:v>
                </c:pt>
                <c:pt idx="651">
                  <c:v>30165</c:v>
                </c:pt>
                <c:pt idx="652">
                  <c:v>30166</c:v>
                </c:pt>
                <c:pt idx="653">
                  <c:v>30167</c:v>
                </c:pt>
                <c:pt idx="654">
                  <c:v>30168</c:v>
                </c:pt>
                <c:pt idx="655">
                  <c:v>30169</c:v>
                </c:pt>
                <c:pt idx="656">
                  <c:v>30172</c:v>
                </c:pt>
                <c:pt idx="657">
                  <c:v>30173</c:v>
                </c:pt>
                <c:pt idx="658">
                  <c:v>30174</c:v>
                </c:pt>
                <c:pt idx="659">
                  <c:v>30175</c:v>
                </c:pt>
                <c:pt idx="660">
                  <c:v>30176</c:v>
                </c:pt>
                <c:pt idx="661">
                  <c:v>30179</c:v>
                </c:pt>
                <c:pt idx="662">
                  <c:v>30180</c:v>
                </c:pt>
                <c:pt idx="663">
                  <c:v>30181</c:v>
                </c:pt>
                <c:pt idx="664">
                  <c:v>30182</c:v>
                </c:pt>
                <c:pt idx="665">
                  <c:v>30183</c:v>
                </c:pt>
                <c:pt idx="666">
                  <c:v>30186</c:v>
                </c:pt>
                <c:pt idx="667">
                  <c:v>30187</c:v>
                </c:pt>
                <c:pt idx="668">
                  <c:v>30188</c:v>
                </c:pt>
                <c:pt idx="669">
                  <c:v>30189</c:v>
                </c:pt>
                <c:pt idx="670">
                  <c:v>30190</c:v>
                </c:pt>
                <c:pt idx="671">
                  <c:v>30193</c:v>
                </c:pt>
                <c:pt idx="672">
                  <c:v>30194</c:v>
                </c:pt>
                <c:pt idx="673">
                  <c:v>30195</c:v>
                </c:pt>
                <c:pt idx="674">
                  <c:v>30196</c:v>
                </c:pt>
                <c:pt idx="675">
                  <c:v>30197</c:v>
                </c:pt>
                <c:pt idx="676">
                  <c:v>30201</c:v>
                </c:pt>
                <c:pt idx="677">
                  <c:v>30202</c:v>
                </c:pt>
                <c:pt idx="678">
                  <c:v>30203</c:v>
                </c:pt>
                <c:pt idx="679">
                  <c:v>30204</c:v>
                </c:pt>
                <c:pt idx="680">
                  <c:v>30207</c:v>
                </c:pt>
                <c:pt idx="681">
                  <c:v>30208</c:v>
                </c:pt>
                <c:pt idx="682">
                  <c:v>30209</c:v>
                </c:pt>
                <c:pt idx="683">
                  <c:v>30210</c:v>
                </c:pt>
                <c:pt idx="684">
                  <c:v>30211</c:v>
                </c:pt>
                <c:pt idx="685">
                  <c:v>30214</c:v>
                </c:pt>
                <c:pt idx="686">
                  <c:v>30215</c:v>
                </c:pt>
                <c:pt idx="687">
                  <c:v>30216</c:v>
                </c:pt>
                <c:pt idx="688">
                  <c:v>30217</c:v>
                </c:pt>
                <c:pt idx="689">
                  <c:v>30218</c:v>
                </c:pt>
                <c:pt idx="690">
                  <c:v>30221</c:v>
                </c:pt>
                <c:pt idx="691">
                  <c:v>30222</c:v>
                </c:pt>
                <c:pt idx="692">
                  <c:v>30223</c:v>
                </c:pt>
                <c:pt idx="693">
                  <c:v>30224</c:v>
                </c:pt>
                <c:pt idx="694">
                  <c:v>30225</c:v>
                </c:pt>
                <c:pt idx="695">
                  <c:v>30228</c:v>
                </c:pt>
                <c:pt idx="696">
                  <c:v>30229</c:v>
                </c:pt>
                <c:pt idx="697">
                  <c:v>30230</c:v>
                </c:pt>
                <c:pt idx="698">
                  <c:v>30231</c:v>
                </c:pt>
                <c:pt idx="699">
                  <c:v>30232</c:v>
                </c:pt>
                <c:pt idx="700">
                  <c:v>30235</c:v>
                </c:pt>
                <c:pt idx="701">
                  <c:v>30236</c:v>
                </c:pt>
                <c:pt idx="702">
                  <c:v>30237</c:v>
                </c:pt>
                <c:pt idx="703">
                  <c:v>30238</c:v>
                </c:pt>
                <c:pt idx="704">
                  <c:v>30239</c:v>
                </c:pt>
                <c:pt idx="705">
                  <c:v>30242</c:v>
                </c:pt>
                <c:pt idx="706">
                  <c:v>30243</c:v>
                </c:pt>
                <c:pt idx="707">
                  <c:v>30244</c:v>
                </c:pt>
                <c:pt idx="708">
                  <c:v>30245</c:v>
                </c:pt>
                <c:pt idx="709">
                  <c:v>30246</c:v>
                </c:pt>
                <c:pt idx="710">
                  <c:v>30249</c:v>
                </c:pt>
                <c:pt idx="711">
                  <c:v>30250</c:v>
                </c:pt>
                <c:pt idx="712">
                  <c:v>30251</c:v>
                </c:pt>
                <c:pt idx="713">
                  <c:v>30252</c:v>
                </c:pt>
                <c:pt idx="714">
                  <c:v>30253</c:v>
                </c:pt>
                <c:pt idx="715">
                  <c:v>30256</c:v>
                </c:pt>
                <c:pt idx="716">
                  <c:v>30257</c:v>
                </c:pt>
                <c:pt idx="717">
                  <c:v>30258</c:v>
                </c:pt>
                <c:pt idx="718">
                  <c:v>30259</c:v>
                </c:pt>
                <c:pt idx="719">
                  <c:v>30260</c:v>
                </c:pt>
                <c:pt idx="720">
                  <c:v>30263</c:v>
                </c:pt>
                <c:pt idx="721">
                  <c:v>30264</c:v>
                </c:pt>
                <c:pt idx="722">
                  <c:v>30265</c:v>
                </c:pt>
                <c:pt idx="723">
                  <c:v>30266</c:v>
                </c:pt>
                <c:pt idx="724">
                  <c:v>30267</c:v>
                </c:pt>
                <c:pt idx="725">
                  <c:v>30270</c:v>
                </c:pt>
                <c:pt idx="726">
                  <c:v>30271</c:v>
                </c:pt>
                <c:pt idx="727">
                  <c:v>30272</c:v>
                </c:pt>
                <c:pt idx="728">
                  <c:v>30273</c:v>
                </c:pt>
                <c:pt idx="729">
                  <c:v>30274</c:v>
                </c:pt>
                <c:pt idx="730">
                  <c:v>30277</c:v>
                </c:pt>
                <c:pt idx="731">
                  <c:v>30278</c:v>
                </c:pt>
                <c:pt idx="732">
                  <c:v>30279</c:v>
                </c:pt>
                <c:pt idx="733">
                  <c:v>30281</c:v>
                </c:pt>
                <c:pt idx="734">
                  <c:v>30284</c:v>
                </c:pt>
                <c:pt idx="735">
                  <c:v>30285</c:v>
                </c:pt>
                <c:pt idx="736">
                  <c:v>30286</c:v>
                </c:pt>
                <c:pt idx="737">
                  <c:v>30287</c:v>
                </c:pt>
                <c:pt idx="738">
                  <c:v>30288</c:v>
                </c:pt>
                <c:pt idx="739">
                  <c:v>30291</c:v>
                </c:pt>
                <c:pt idx="740">
                  <c:v>30292</c:v>
                </c:pt>
                <c:pt idx="741">
                  <c:v>30293</c:v>
                </c:pt>
                <c:pt idx="742">
                  <c:v>30294</c:v>
                </c:pt>
                <c:pt idx="743">
                  <c:v>30295</c:v>
                </c:pt>
                <c:pt idx="744">
                  <c:v>30298</c:v>
                </c:pt>
                <c:pt idx="745">
                  <c:v>30299</c:v>
                </c:pt>
                <c:pt idx="746">
                  <c:v>30300</c:v>
                </c:pt>
                <c:pt idx="747">
                  <c:v>30301</c:v>
                </c:pt>
                <c:pt idx="748">
                  <c:v>30302</c:v>
                </c:pt>
                <c:pt idx="749">
                  <c:v>30305</c:v>
                </c:pt>
                <c:pt idx="750">
                  <c:v>30306</c:v>
                </c:pt>
                <c:pt idx="751">
                  <c:v>30307</c:v>
                </c:pt>
                <c:pt idx="752">
                  <c:v>30308</c:v>
                </c:pt>
                <c:pt idx="753">
                  <c:v>30312</c:v>
                </c:pt>
                <c:pt idx="754">
                  <c:v>30313</c:v>
                </c:pt>
                <c:pt idx="755">
                  <c:v>30314</c:v>
                </c:pt>
                <c:pt idx="756">
                  <c:v>30315</c:v>
                </c:pt>
                <c:pt idx="757">
                  <c:v>30316</c:v>
                </c:pt>
                <c:pt idx="758">
                  <c:v>30319</c:v>
                </c:pt>
                <c:pt idx="759">
                  <c:v>30320</c:v>
                </c:pt>
                <c:pt idx="760">
                  <c:v>30321</c:v>
                </c:pt>
                <c:pt idx="761">
                  <c:v>30322</c:v>
                </c:pt>
                <c:pt idx="762">
                  <c:v>30323</c:v>
                </c:pt>
                <c:pt idx="763">
                  <c:v>30326</c:v>
                </c:pt>
                <c:pt idx="764">
                  <c:v>30327</c:v>
                </c:pt>
                <c:pt idx="765">
                  <c:v>30328</c:v>
                </c:pt>
                <c:pt idx="766">
                  <c:v>30329</c:v>
                </c:pt>
                <c:pt idx="767">
                  <c:v>30330</c:v>
                </c:pt>
                <c:pt idx="768">
                  <c:v>30333</c:v>
                </c:pt>
                <c:pt idx="769">
                  <c:v>30334</c:v>
                </c:pt>
                <c:pt idx="770">
                  <c:v>30335</c:v>
                </c:pt>
                <c:pt idx="771">
                  <c:v>30336</c:v>
                </c:pt>
                <c:pt idx="772">
                  <c:v>30337</c:v>
                </c:pt>
                <c:pt idx="773">
                  <c:v>30340</c:v>
                </c:pt>
                <c:pt idx="774">
                  <c:v>30341</c:v>
                </c:pt>
                <c:pt idx="775">
                  <c:v>30342</c:v>
                </c:pt>
                <c:pt idx="776">
                  <c:v>30343</c:v>
                </c:pt>
                <c:pt idx="777">
                  <c:v>30344</c:v>
                </c:pt>
                <c:pt idx="778">
                  <c:v>30347</c:v>
                </c:pt>
                <c:pt idx="779">
                  <c:v>30348</c:v>
                </c:pt>
                <c:pt idx="780">
                  <c:v>30349</c:v>
                </c:pt>
                <c:pt idx="781">
                  <c:v>30350</c:v>
                </c:pt>
                <c:pt idx="782">
                  <c:v>30351</c:v>
                </c:pt>
                <c:pt idx="783">
                  <c:v>30354</c:v>
                </c:pt>
                <c:pt idx="784">
                  <c:v>30355</c:v>
                </c:pt>
                <c:pt idx="785">
                  <c:v>30356</c:v>
                </c:pt>
                <c:pt idx="786">
                  <c:v>30357</c:v>
                </c:pt>
                <c:pt idx="787">
                  <c:v>30358</c:v>
                </c:pt>
                <c:pt idx="788">
                  <c:v>30361</c:v>
                </c:pt>
                <c:pt idx="789">
                  <c:v>30362</c:v>
                </c:pt>
                <c:pt idx="790">
                  <c:v>30363</c:v>
                </c:pt>
                <c:pt idx="791">
                  <c:v>30364</c:v>
                </c:pt>
                <c:pt idx="792">
                  <c:v>30365</c:v>
                </c:pt>
                <c:pt idx="793">
                  <c:v>30369</c:v>
                </c:pt>
                <c:pt idx="794">
                  <c:v>30370</c:v>
                </c:pt>
                <c:pt idx="795">
                  <c:v>30371</c:v>
                </c:pt>
                <c:pt idx="796">
                  <c:v>30372</c:v>
                </c:pt>
                <c:pt idx="797">
                  <c:v>30375</c:v>
                </c:pt>
                <c:pt idx="798">
                  <c:v>30376</c:v>
                </c:pt>
                <c:pt idx="799">
                  <c:v>30377</c:v>
                </c:pt>
                <c:pt idx="800">
                  <c:v>30378</c:v>
                </c:pt>
                <c:pt idx="801">
                  <c:v>30379</c:v>
                </c:pt>
                <c:pt idx="802">
                  <c:v>30382</c:v>
                </c:pt>
                <c:pt idx="803">
                  <c:v>30383</c:v>
                </c:pt>
                <c:pt idx="804">
                  <c:v>30384</c:v>
                </c:pt>
                <c:pt idx="805">
                  <c:v>30385</c:v>
                </c:pt>
                <c:pt idx="806">
                  <c:v>30386</c:v>
                </c:pt>
                <c:pt idx="807">
                  <c:v>30389</c:v>
                </c:pt>
                <c:pt idx="808">
                  <c:v>30390</c:v>
                </c:pt>
                <c:pt idx="809">
                  <c:v>30391</c:v>
                </c:pt>
                <c:pt idx="810">
                  <c:v>30392</c:v>
                </c:pt>
                <c:pt idx="811">
                  <c:v>30393</c:v>
                </c:pt>
                <c:pt idx="812">
                  <c:v>30396</c:v>
                </c:pt>
                <c:pt idx="813">
                  <c:v>30397</c:v>
                </c:pt>
                <c:pt idx="814">
                  <c:v>30398</c:v>
                </c:pt>
                <c:pt idx="815">
                  <c:v>30399</c:v>
                </c:pt>
                <c:pt idx="816">
                  <c:v>30400</c:v>
                </c:pt>
                <c:pt idx="817">
                  <c:v>30403</c:v>
                </c:pt>
                <c:pt idx="818">
                  <c:v>30404</c:v>
                </c:pt>
                <c:pt idx="819">
                  <c:v>30405</c:v>
                </c:pt>
                <c:pt idx="820">
                  <c:v>30406</c:v>
                </c:pt>
                <c:pt idx="821">
                  <c:v>30410</c:v>
                </c:pt>
                <c:pt idx="822">
                  <c:v>30411</c:v>
                </c:pt>
                <c:pt idx="823">
                  <c:v>30412</c:v>
                </c:pt>
                <c:pt idx="824">
                  <c:v>30413</c:v>
                </c:pt>
                <c:pt idx="825">
                  <c:v>30414</c:v>
                </c:pt>
                <c:pt idx="826">
                  <c:v>30417</c:v>
                </c:pt>
                <c:pt idx="827">
                  <c:v>30418</c:v>
                </c:pt>
                <c:pt idx="828">
                  <c:v>30419</c:v>
                </c:pt>
                <c:pt idx="829">
                  <c:v>30420</c:v>
                </c:pt>
                <c:pt idx="830">
                  <c:v>30421</c:v>
                </c:pt>
                <c:pt idx="831">
                  <c:v>30424</c:v>
                </c:pt>
                <c:pt idx="832">
                  <c:v>30425</c:v>
                </c:pt>
                <c:pt idx="833">
                  <c:v>30426</c:v>
                </c:pt>
                <c:pt idx="834">
                  <c:v>30427</c:v>
                </c:pt>
                <c:pt idx="835">
                  <c:v>30428</c:v>
                </c:pt>
                <c:pt idx="836">
                  <c:v>30431</c:v>
                </c:pt>
                <c:pt idx="837">
                  <c:v>30432</c:v>
                </c:pt>
                <c:pt idx="838">
                  <c:v>30433</c:v>
                </c:pt>
                <c:pt idx="839">
                  <c:v>30434</c:v>
                </c:pt>
                <c:pt idx="840">
                  <c:v>30435</c:v>
                </c:pt>
                <c:pt idx="841">
                  <c:v>30438</c:v>
                </c:pt>
                <c:pt idx="842">
                  <c:v>30439</c:v>
                </c:pt>
                <c:pt idx="843">
                  <c:v>30440</c:v>
                </c:pt>
                <c:pt idx="844">
                  <c:v>30441</c:v>
                </c:pt>
                <c:pt idx="845">
                  <c:v>30442</c:v>
                </c:pt>
                <c:pt idx="846">
                  <c:v>30445</c:v>
                </c:pt>
                <c:pt idx="847">
                  <c:v>30446</c:v>
                </c:pt>
                <c:pt idx="848">
                  <c:v>30447</c:v>
                </c:pt>
                <c:pt idx="849">
                  <c:v>30448</c:v>
                </c:pt>
                <c:pt idx="850">
                  <c:v>30449</c:v>
                </c:pt>
                <c:pt idx="851">
                  <c:v>30452</c:v>
                </c:pt>
                <c:pt idx="852">
                  <c:v>30453</c:v>
                </c:pt>
                <c:pt idx="853">
                  <c:v>30454</c:v>
                </c:pt>
                <c:pt idx="854">
                  <c:v>30455</c:v>
                </c:pt>
                <c:pt idx="855">
                  <c:v>30456</c:v>
                </c:pt>
                <c:pt idx="856">
                  <c:v>30459</c:v>
                </c:pt>
                <c:pt idx="857">
                  <c:v>30460</c:v>
                </c:pt>
                <c:pt idx="858">
                  <c:v>30461</c:v>
                </c:pt>
                <c:pt idx="859">
                  <c:v>30462</c:v>
                </c:pt>
                <c:pt idx="860">
                  <c:v>30463</c:v>
                </c:pt>
                <c:pt idx="861">
                  <c:v>30467</c:v>
                </c:pt>
                <c:pt idx="862">
                  <c:v>30468</c:v>
                </c:pt>
                <c:pt idx="863">
                  <c:v>30469</c:v>
                </c:pt>
                <c:pt idx="864">
                  <c:v>30470</c:v>
                </c:pt>
                <c:pt idx="865">
                  <c:v>30473</c:v>
                </c:pt>
                <c:pt idx="866">
                  <c:v>30474</c:v>
                </c:pt>
                <c:pt idx="867">
                  <c:v>30475</c:v>
                </c:pt>
                <c:pt idx="868">
                  <c:v>30476</c:v>
                </c:pt>
                <c:pt idx="869">
                  <c:v>30477</c:v>
                </c:pt>
                <c:pt idx="870">
                  <c:v>30480</c:v>
                </c:pt>
                <c:pt idx="871">
                  <c:v>30481</c:v>
                </c:pt>
                <c:pt idx="872">
                  <c:v>30482</c:v>
                </c:pt>
                <c:pt idx="873">
                  <c:v>30483</c:v>
                </c:pt>
                <c:pt idx="874">
                  <c:v>30484</c:v>
                </c:pt>
                <c:pt idx="875">
                  <c:v>30487</c:v>
                </c:pt>
                <c:pt idx="876">
                  <c:v>30488</c:v>
                </c:pt>
                <c:pt idx="877">
                  <c:v>30489</c:v>
                </c:pt>
                <c:pt idx="878">
                  <c:v>30490</c:v>
                </c:pt>
                <c:pt idx="879">
                  <c:v>30491</c:v>
                </c:pt>
                <c:pt idx="880">
                  <c:v>30494</c:v>
                </c:pt>
                <c:pt idx="881">
                  <c:v>30495</c:v>
                </c:pt>
                <c:pt idx="882">
                  <c:v>30496</c:v>
                </c:pt>
                <c:pt idx="883">
                  <c:v>30497</c:v>
                </c:pt>
                <c:pt idx="884">
                  <c:v>30498</c:v>
                </c:pt>
                <c:pt idx="885">
                  <c:v>30502</c:v>
                </c:pt>
                <c:pt idx="886">
                  <c:v>30503</c:v>
                </c:pt>
                <c:pt idx="887">
                  <c:v>30504</c:v>
                </c:pt>
                <c:pt idx="888">
                  <c:v>30505</c:v>
                </c:pt>
                <c:pt idx="889">
                  <c:v>30508</c:v>
                </c:pt>
                <c:pt idx="890">
                  <c:v>30509</c:v>
                </c:pt>
                <c:pt idx="891">
                  <c:v>30510</c:v>
                </c:pt>
                <c:pt idx="892">
                  <c:v>30511</c:v>
                </c:pt>
                <c:pt idx="893">
                  <c:v>30512</c:v>
                </c:pt>
                <c:pt idx="894">
                  <c:v>30515</c:v>
                </c:pt>
                <c:pt idx="895">
                  <c:v>30516</c:v>
                </c:pt>
                <c:pt idx="896">
                  <c:v>30517</c:v>
                </c:pt>
                <c:pt idx="897">
                  <c:v>30518</c:v>
                </c:pt>
                <c:pt idx="898">
                  <c:v>30519</c:v>
                </c:pt>
                <c:pt idx="899">
                  <c:v>30522</c:v>
                </c:pt>
                <c:pt idx="900">
                  <c:v>30523</c:v>
                </c:pt>
                <c:pt idx="901">
                  <c:v>30524</c:v>
                </c:pt>
                <c:pt idx="902">
                  <c:v>30525</c:v>
                </c:pt>
                <c:pt idx="903">
                  <c:v>30526</c:v>
                </c:pt>
                <c:pt idx="904">
                  <c:v>30529</c:v>
                </c:pt>
                <c:pt idx="905">
                  <c:v>30530</c:v>
                </c:pt>
                <c:pt idx="906">
                  <c:v>30531</c:v>
                </c:pt>
                <c:pt idx="907">
                  <c:v>30532</c:v>
                </c:pt>
                <c:pt idx="908">
                  <c:v>30533</c:v>
                </c:pt>
                <c:pt idx="909">
                  <c:v>30536</c:v>
                </c:pt>
                <c:pt idx="910">
                  <c:v>30537</c:v>
                </c:pt>
                <c:pt idx="911">
                  <c:v>30538</c:v>
                </c:pt>
                <c:pt idx="912">
                  <c:v>30539</c:v>
                </c:pt>
                <c:pt idx="913">
                  <c:v>30540</c:v>
                </c:pt>
                <c:pt idx="914">
                  <c:v>30543</c:v>
                </c:pt>
                <c:pt idx="915">
                  <c:v>30544</c:v>
                </c:pt>
                <c:pt idx="916">
                  <c:v>30545</c:v>
                </c:pt>
                <c:pt idx="917">
                  <c:v>30546</c:v>
                </c:pt>
                <c:pt idx="918">
                  <c:v>30547</c:v>
                </c:pt>
                <c:pt idx="919">
                  <c:v>30550</c:v>
                </c:pt>
                <c:pt idx="920">
                  <c:v>30551</c:v>
                </c:pt>
                <c:pt idx="921">
                  <c:v>30552</c:v>
                </c:pt>
                <c:pt idx="922">
                  <c:v>30553</c:v>
                </c:pt>
                <c:pt idx="923">
                  <c:v>30554</c:v>
                </c:pt>
                <c:pt idx="924">
                  <c:v>30557</c:v>
                </c:pt>
                <c:pt idx="925">
                  <c:v>30558</c:v>
                </c:pt>
                <c:pt idx="926">
                  <c:v>30559</c:v>
                </c:pt>
                <c:pt idx="927">
                  <c:v>30560</c:v>
                </c:pt>
                <c:pt idx="928">
                  <c:v>30561</c:v>
                </c:pt>
                <c:pt idx="929">
                  <c:v>30565</c:v>
                </c:pt>
                <c:pt idx="930">
                  <c:v>30566</c:v>
                </c:pt>
                <c:pt idx="931">
                  <c:v>30567</c:v>
                </c:pt>
                <c:pt idx="932">
                  <c:v>30568</c:v>
                </c:pt>
                <c:pt idx="933">
                  <c:v>30571</c:v>
                </c:pt>
                <c:pt idx="934">
                  <c:v>30572</c:v>
                </c:pt>
                <c:pt idx="935">
                  <c:v>30573</c:v>
                </c:pt>
                <c:pt idx="936">
                  <c:v>30574</c:v>
                </c:pt>
                <c:pt idx="937">
                  <c:v>30575</c:v>
                </c:pt>
                <c:pt idx="938">
                  <c:v>30578</c:v>
                </c:pt>
                <c:pt idx="939">
                  <c:v>30579</c:v>
                </c:pt>
                <c:pt idx="940">
                  <c:v>30580</c:v>
                </c:pt>
                <c:pt idx="941">
                  <c:v>30581</c:v>
                </c:pt>
                <c:pt idx="942">
                  <c:v>30582</c:v>
                </c:pt>
                <c:pt idx="943">
                  <c:v>30585</c:v>
                </c:pt>
                <c:pt idx="944">
                  <c:v>30586</c:v>
                </c:pt>
                <c:pt idx="945">
                  <c:v>30587</c:v>
                </c:pt>
                <c:pt idx="946">
                  <c:v>30588</c:v>
                </c:pt>
                <c:pt idx="947">
                  <c:v>30589</c:v>
                </c:pt>
                <c:pt idx="948">
                  <c:v>30592</c:v>
                </c:pt>
                <c:pt idx="949">
                  <c:v>30593</c:v>
                </c:pt>
                <c:pt idx="950">
                  <c:v>30594</c:v>
                </c:pt>
                <c:pt idx="951">
                  <c:v>30595</c:v>
                </c:pt>
                <c:pt idx="952">
                  <c:v>30596</c:v>
                </c:pt>
                <c:pt idx="953">
                  <c:v>30599</c:v>
                </c:pt>
                <c:pt idx="954">
                  <c:v>30600</c:v>
                </c:pt>
                <c:pt idx="955">
                  <c:v>30601</c:v>
                </c:pt>
                <c:pt idx="956">
                  <c:v>30602</c:v>
                </c:pt>
                <c:pt idx="957">
                  <c:v>30603</c:v>
                </c:pt>
                <c:pt idx="958">
                  <c:v>30606</c:v>
                </c:pt>
                <c:pt idx="959">
                  <c:v>30607</c:v>
                </c:pt>
                <c:pt idx="960">
                  <c:v>30608</c:v>
                </c:pt>
                <c:pt idx="961">
                  <c:v>30609</c:v>
                </c:pt>
                <c:pt idx="962">
                  <c:v>30610</c:v>
                </c:pt>
                <c:pt idx="963">
                  <c:v>30613</c:v>
                </c:pt>
                <c:pt idx="964">
                  <c:v>30614</c:v>
                </c:pt>
                <c:pt idx="965">
                  <c:v>30615</c:v>
                </c:pt>
                <c:pt idx="966">
                  <c:v>30616</c:v>
                </c:pt>
                <c:pt idx="967">
                  <c:v>30617</c:v>
                </c:pt>
                <c:pt idx="968">
                  <c:v>30620</c:v>
                </c:pt>
                <c:pt idx="969">
                  <c:v>30621</c:v>
                </c:pt>
                <c:pt idx="970">
                  <c:v>30622</c:v>
                </c:pt>
                <c:pt idx="971">
                  <c:v>30623</c:v>
                </c:pt>
                <c:pt idx="972">
                  <c:v>30624</c:v>
                </c:pt>
                <c:pt idx="973">
                  <c:v>30627</c:v>
                </c:pt>
                <c:pt idx="974">
                  <c:v>30628</c:v>
                </c:pt>
                <c:pt idx="975">
                  <c:v>30629</c:v>
                </c:pt>
                <c:pt idx="976">
                  <c:v>30630</c:v>
                </c:pt>
                <c:pt idx="977">
                  <c:v>30631</c:v>
                </c:pt>
                <c:pt idx="978">
                  <c:v>30634</c:v>
                </c:pt>
                <c:pt idx="979">
                  <c:v>30635</c:v>
                </c:pt>
                <c:pt idx="980">
                  <c:v>30636</c:v>
                </c:pt>
                <c:pt idx="981">
                  <c:v>30637</c:v>
                </c:pt>
                <c:pt idx="982">
                  <c:v>30638</c:v>
                </c:pt>
                <c:pt idx="983">
                  <c:v>30641</c:v>
                </c:pt>
                <c:pt idx="984">
                  <c:v>30642</c:v>
                </c:pt>
                <c:pt idx="985">
                  <c:v>30643</c:v>
                </c:pt>
                <c:pt idx="986">
                  <c:v>30645</c:v>
                </c:pt>
                <c:pt idx="987">
                  <c:v>30648</c:v>
                </c:pt>
                <c:pt idx="988">
                  <c:v>30649</c:v>
                </c:pt>
                <c:pt idx="989">
                  <c:v>30650</c:v>
                </c:pt>
                <c:pt idx="990">
                  <c:v>30651</c:v>
                </c:pt>
                <c:pt idx="991">
                  <c:v>30652</c:v>
                </c:pt>
                <c:pt idx="992">
                  <c:v>30655</c:v>
                </c:pt>
                <c:pt idx="993">
                  <c:v>30656</c:v>
                </c:pt>
                <c:pt idx="994">
                  <c:v>30657</c:v>
                </c:pt>
                <c:pt idx="995">
                  <c:v>30658</c:v>
                </c:pt>
                <c:pt idx="996">
                  <c:v>30659</c:v>
                </c:pt>
                <c:pt idx="997">
                  <c:v>30662</c:v>
                </c:pt>
                <c:pt idx="998">
                  <c:v>30663</c:v>
                </c:pt>
                <c:pt idx="999">
                  <c:v>30664</c:v>
                </c:pt>
                <c:pt idx="1000">
                  <c:v>30665</c:v>
                </c:pt>
                <c:pt idx="1001">
                  <c:v>30666</c:v>
                </c:pt>
                <c:pt idx="1002">
                  <c:v>30669</c:v>
                </c:pt>
                <c:pt idx="1003">
                  <c:v>30670</c:v>
                </c:pt>
                <c:pt idx="1004">
                  <c:v>30671</c:v>
                </c:pt>
                <c:pt idx="1005">
                  <c:v>30672</c:v>
                </c:pt>
                <c:pt idx="1006">
                  <c:v>30673</c:v>
                </c:pt>
                <c:pt idx="1007">
                  <c:v>30677</c:v>
                </c:pt>
                <c:pt idx="1008">
                  <c:v>30678</c:v>
                </c:pt>
                <c:pt idx="1009">
                  <c:v>30679</c:v>
                </c:pt>
                <c:pt idx="1010">
                  <c:v>30680</c:v>
                </c:pt>
                <c:pt idx="1011">
                  <c:v>30684</c:v>
                </c:pt>
                <c:pt idx="1012">
                  <c:v>30685</c:v>
                </c:pt>
                <c:pt idx="1013">
                  <c:v>30686</c:v>
                </c:pt>
                <c:pt idx="1014">
                  <c:v>30687</c:v>
                </c:pt>
                <c:pt idx="1015">
                  <c:v>30690</c:v>
                </c:pt>
                <c:pt idx="1016">
                  <c:v>30691</c:v>
                </c:pt>
                <c:pt idx="1017">
                  <c:v>30692</c:v>
                </c:pt>
                <c:pt idx="1018">
                  <c:v>30693</c:v>
                </c:pt>
                <c:pt idx="1019">
                  <c:v>30694</c:v>
                </c:pt>
                <c:pt idx="1020">
                  <c:v>30697</c:v>
                </c:pt>
                <c:pt idx="1021">
                  <c:v>30698</c:v>
                </c:pt>
                <c:pt idx="1022">
                  <c:v>30699</c:v>
                </c:pt>
                <c:pt idx="1023">
                  <c:v>30700</c:v>
                </c:pt>
                <c:pt idx="1024">
                  <c:v>30701</c:v>
                </c:pt>
                <c:pt idx="1025">
                  <c:v>30704</c:v>
                </c:pt>
                <c:pt idx="1026">
                  <c:v>30705</c:v>
                </c:pt>
                <c:pt idx="1027">
                  <c:v>30706</c:v>
                </c:pt>
                <c:pt idx="1028">
                  <c:v>30707</c:v>
                </c:pt>
                <c:pt idx="1029">
                  <c:v>30708</c:v>
                </c:pt>
                <c:pt idx="1030">
                  <c:v>30711</c:v>
                </c:pt>
                <c:pt idx="1031">
                  <c:v>30712</c:v>
                </c:pt>
                <c:pt idx="1032">
                  <c:v>30713</c:v>
                </c:pt>
                <c:pt idx="1033">
                  <c:v>30714</c:v>
                </c:pt>
                <c:pt idx="1034">
                  <c:v>30715</c:v>
                </c:pt>
                <c:pt idx="1035">
                  <c:v>30718</c:v>
                </c:pt>
                <c:pt idx="1036">
                  <c:v>30719</c:v>
                </c:pt>
                <c:pt idx="1037">
                  <c:v>30720</c:v>
                </c:pt>
                <c:pt idx="1038">
                  <c:v>30721</c:v>
                </c:pt>
                <c:pt idx="1039">
                  <c:v>30722</c:v>
                </c:pt>
                <c:pt idx="1040">
                  <c:v>30725</c:v>
                </c:pt>
                <c:pt idx="1041">
                  <c:v>30726</c:v>
                </c:pt>
                <c:pt idx="1042">
                  <c:v>30727</c:v>
                </c:pt>
                <c:pt idx="1043">
                  <c:v>30728</c:v>
                </c:pt>
                <c:pt idx="1044">
                  <c:v>30729</c:v>
                </c:pt>
                <c:pt idx="1045">
                  <c:v>30733</c:v>
                </c:pt>
                <c:pt idx="1046">
                  <c:v>30734</c:v>
                </c:pt>
                <c:pt idx="1047">
                  <c:v>30735</c:v>
                </c:pt>
                <c:pt idx="1048">
                  <c:v>30736</c:v>
                </c:pt>
                <c:pt idx="1049">
                  <c:v>30739</c:v>
                </c:pt>
                <c:pt idx="1050">
                  <c:v>30740</c:v>
                </c:pt>
                <c:pt idx="1051">
                  <c:v>30741</c:v>
                </c:pt>
                <c:pt idx="1052">
                  <c:v>30742</c:v>
                </c:pt>
                <c:pt idx="1053">
                  <c:v>30743</c:v>
                </c:pt>
                <c:pt idx="1054">
                  <c:v>30746</c:v>
                </c:pt>
                <c:pt idx="1055">
                  <c:v>30747</c:v>
                </c:pt>
                <c:pt idx="1056">
                  <c:v>30748</c:v>
                </c:pt>
                <c:pt idx="1057">
                  <c:v>30749</c:v>
                </c:pt>
                <c:pt idx="1058">
                  <c:v>30750</c:v>
                </c:pt>
                <c:pt idx="1059">
                  <c:v>30753</c:v>
                </c:pt>
                <c:pt idx="1060">
                  <c:v>30754</c:v>
                </c:pt>
                <c:pt idx="1061">
                  <c:v>30755</c:v>
                </c:pt>
                <c:pt idx="1062">
                  <c:v>30756</c:v>
                </c:pt>
                <c:pt idx="1063">
                  <c:v>30757</c:v>
                </c:pt>
                <c:pt idx="1064">
                  <c:v>30760</c:v>
                </c:pt>
                <c:pt idx="1065">
                  <c:v>30761</c:v>
                </c:pt>
                <c:pt idx="1066">
                  <c:v>30762</c:v>
                </c:pt>
                <c:pt idx="1067">
                  <c:v>30763</c:v>
                </c:pt>
                <c:pt idx="1068">
                  <c:v>30764</c:v>
                </c:pt>
                <c:pt idx="1069">
                  <c:v>30767</c:v>
                </c:pt>
                <c:pt idx="1070">
                  <c:v>30768</c:v>
                </c:pt>
                <c:pt idx="1071">
                  <c:v>30769</c:v>
                </c:pt>
                <c:pt idx="1072">
                  <c:v>30770</c:v>
                </c:pt>
                <c:pt idx="1073">
                  <c:v>30771</c:v>
                </c:pt>
                <c:pt idx="1074">
                  <c:v>30774</c:v>
                </c:pt>
                <c:pt idx="1075">
                  <c:v>30775</c:v>
                </c:pt>
                <c:pt idx="1076">
                  <c:v>30776</c:v>
                </c:pt>
                <c:pt idx="1077">
                  <c:v>30777</c:v>
                </c:pt>
                <c:pt idx="1078">
                  <c:v>30778</c:v>
                </c:pt>
                <c:pt idx="1079">
                  <c:v>30781</c:v>
                </c:pt>
                <c:pt idx="1080">
                  <c:v>30782</c:v>
                </c:pt>
                <c:pt idx="1081">
                  <c:v>30783</c:v>
                </c:pt>
                <c:pt idx="1082">
                  <c:v>30784</c:v>
                </c:pt>
                <c:pt idx="1083">
                  <c:v>30785</c:v>
                </c:pt>
                <c:pt idx="1084">
                  <c:v>30788</c:v>
                </c:pt>
                <c:pt idx="1085">
                  <c:v>30789</c:v>
                </c:pt>
                <c:pt idx="1086">
                  <c:v>30790</c:v>
                </c:pt>
                <c:pt idx="1087">
                  <c:v>30791</c:v>
                </c:pt>
                <c:pt idx="1088">
                  <c:v>30795</c:v>
                </c:pt>
                <c:pt idx="1089">
                  <c:v>30796</c:v>
                </c:pt>
                <c:pt idx="1090">
                  <c:v>30797</c:v>
                </c:pt>
                <c:pt idx="1091">
                  <c:v>30798</c:v>
                </c:pt>
                <c:pt idx="1092">
                  <c:v>30799</c:v>
                </c:pt>
                <c:pt idx="1093">
                  <c:v>30802</c:v>
                </c:pt>
                <c:pt idx="1094">
                  <c:v>30803</c:v>
                </c:pt>
                <c:pt idx="1095">
                  <c:v>30804</c:v>
                </c:pt>
                <c:pt idx="1096">
                  <c:v>30805</c:v>
                </c:pt>
                <c:pt idx="1097">
                  <c:v>30806</c:v>
                </c:pt>
                <c:pt idx="1098">
                  <c:v>30809</c:v>
                </c:pt>
                <c:pt idx="1099">
                  <c:v>30810</c:v>
                </c:pt>
                <c:pt idx="1100">
                  <c:v>30811</c:v>
                </c:pt>
                <c:pt idx="1101">
                  <c:v>30812</c:v>
                </c:pt>
                <c:pt idx="1102">
                  <c:v>30813</c:v>
                </c:pt>
                <c:pt idx="1103">
                  <c:v>30816</c:v>
                </c:pt>
                <c:pt idx="1104">
                  <c:v>30817</c:v>
                </c:pt>
                <c:pt idx="1105">
                  <c:v>30818</c:v>
                </c:pt>
                <c:pt idx="1106">
                  <c:v>30819</c:v>
                </c:pt>
                <c:pt idx="1107">
                  <c:v>30820</c:v>
                </c:pt>
                <c:pt idx="1108">
                  <c:v>30823</c:v>
                </c:pt>
                <c:pt idx="1109">
                  <c:v>30824</c:v>
                </c:pt>
                <c:pt idx="1110">
                  <c:v>30825</c:v>
                </c:pt>
                <c:pt idx="1111">
                  <c:v>30826</c:v>
                </c:pt>
                <c:pt idx="1112">
                  <c:v>30827</c:v>
                </c:pt>
                <c:pt idx="1113">
                  <c:v>30831</c:v>
                </c:pt>
                <c:pt idx="1114">
                  <c:v>30832</c:v>
                </c:pt>
                <c:pt idx="1115">
                  <c:v>30833</c:v>
                </c:pt>
                <c:pt idx="1116">
                  <c:v>30834</c:v>
                </c:pt>
                <c:pt idx="1117">
                  <c:v>30837</c:v>
                </c:pt>
                <c:pt idx="1118">
                  <c:v>30838</c:v>
                </c:pt>
                <c:pt idx="1119">
                  <c:v>30839</c:v>
                </c:pt>
                <c:pt idx="1120">
                  <c:v>30840</c:v>
                </c:pt>
                <c:pt idx="1121">
                  <c:v>30841</c:v>
                </c:pt>
                <c:pt idx="1122">
                  <c:v>30844</c:v>
                </c:pt>
                <c:pt idx="1123">
                  <c:v>30845</c:v>
                </c:pt>
                <c:pt idx="1124">
                  <c:v>30846</c:v>
                </c:pt>
                <c:pt idx="1125">
                  <c:v>30847</c:v>
                </c:pt>
                <c:pt idx="1126">
                  <c:v>30848</c:v>
                </c:pt>
                <c:pt idx="1127">
                  <c:v>30851</c:v>
                </c:pt>
                <c:pt idx="1128">
                  <c:v>30852</c:v>
                </c:pt>
                <c:pt idx="1129">
                  <c:v>30853</c:v>
                </c:pt>
                <c:pt idx="1130">
                  <c:v>30854</c:v>
                </c:pt>
                <c:pt idx="1131">
                  <c:v>30855</c:v>
                </c:pt>
                <c:pt idx="1132">
                  <c:v>30858</c:v>
                </c:pt>
                <c:pt idx="1133">
                  <c:v>30859</c:v>
                </c:pt>
                <c:pt idx="1134">
                  <c:v>30860</c:v>
                </c:pt>
                <c:pt idx="1135">
                  <c:v>30861</c:v>
                </c:pt>
                <c:pt idx="1136">
                  <c:v>30862</c:v>
                </c:pt>
                <c:pt idx="1137">
                  <c:v>30865</c:v>
                </c:pt>
                <c:pt idx="1138">
                  <c:v>30866</c:v>
                </c:pt>
                <c:pt idx="1139">
                  <c:v>30868</c:v>
                </c:pt>
                <c:pt idx="1140">
                  <c:v>30869</c:v>
                </c:pt>
                <c:pt idx="1141">
                  <c:v>30872</c:v>
                </c:pt>
                <c:pt idx="1142">
                  <c:v>30873</c:v>
                </c:pt>
                <c:pt idx="1143">
                  <c:v>30874</c:v>
                </c:pt>
                <c:pt idx="1144">
                  <c:v>30875</c:v>
                </c:pt>
                <c:pt idx="1145">
                  <c:v>30876</c:v>
                </c:pt>
                <c:pt idx="1146">
                  <c:v>30879</c:v>
                </c:pt>
                <c:pt idx="1147">
                  <c:v>30880</c:v>
                </c:pt>
                <c:pt idx="1148">
                  <c:v>30881</c:v>
                </c:pt>
                <c:pt idx="1149">
                  <c:v>30882</c:v>
                </c:pt>
                <c:pt idx="1150">
                  <c:v>30883</c:v>
                </c:pt>
                <c:pt idx="1151">
                  <c:v>30886</c:v>
                </c:pt>
                <c:pt idx="1152">
                  <c:v>30887</c:v>
                </c:pt>
                <c:pt idx="1153">
                  <c:v>30888</c:v>
                </c:pt>
                <c:pt idx="1154">
                  <c:v>30889</c:v>
                </c:pt>
                <c:pt idx="1155">
                  <c:v>30890</c:v>
                </c:pt>
                <c:pt idx="1156">
                  <c:v>30893</c:v>
                </c:pt>
                <c:pt idx="1157">
                  <c:v>30894</c:v>
                </c:pt>
                <c:pt idx="1158">
                  <c:v>30895</c:v>
                </c:pt>
                <c:pt idx="1159">
                  <c:v>30896</c:v>
                </c:pt>
                <c:pt idx="1160">
                  <c:v>30897</c:v>
                </c:pt>
                <c:pt idx="1161">
                  <c:v>30900</c:v>
                </c:pt>
                <c:pt idx="1162">
                  <c:v>30901</c:v>
                </c:pt>
                <c:pt idx="1163">
                  <c:v>30902</c:v>
                </c:pt>
                <c:pt idx="1164">
                  <c:v>30903</c:v>
                </c:pt>
                <c:pt idx="1165">
                  <c:v>30904</c:v>
                </c:pt>
                <c:pt idx="1166">
                  <c:v>30907</c:v>
                </c:pt>
                <c:pt idx="1167">
                  <c:v>30908</c:v>
                </c:pt>
                <c:pt idx="1168">
                  <c:v>30909</c:v>
                </c:pt>
                <c:pt idx="1169">
                  <c:v>30910</c:v>
                </c:pt>
                <c:pt idx="1170">
                  <c:v>30911</c:v>
                </c:pt>
                <c:pt idx="1171">
                  <c:v>30914</c:v>
                </c:pt>
                <c:pt idx="1172">
                  <c:v>30915</c:v>
                </c:pt>
                <c:pt idx="1173">
                  <c:v>30916</c:v>
                </c:pt>
                <c:pt idx="1174">
                  <c:v>30917</c:v>
                </c:pt>
                <c:pt idx="1175">
                  <c:v>30918</c:v>
                </c:pt>
                <c:pt idx="1176">
                  <c:v>30921</c:v>
                </c:pt>
                <c:pt idx="1177">
                  <c:v>30922</c:v>
                </c:pt>
                <c:pt idx="1178">
                  <c:v>30923</c:v>
                </c:pt>
                <c:pt idx="1179">
                  <c:v>30924</c:v>
                </c:pt>
                <c:pt idx="1180">
                  <c:v>30925</c:v>
                </c:pt>
                <c:pt idx="1181">
                  <c:v>30929</c:v>
                </c:pt>
                <c:pt idx="1182">
                  <c:v>30930</c:v>
                </c:pt>
                <c:pt idx="1183">
                  <c:v>30931</c:v>
                </c:pt>
                <c:pt idx="1184">
                  <c:v>30932</c:v>
                </c:pt>
                <c:pt idx="1185">
                  <c:v>30935</c:v>
                </c:pt>
                <c:pt idx="1186">
                  <c:v>30936</c:v>
                </c:pt>
                <c:pt idx="1187">
                  <c:v>30937</c:v>
                </c:pt>
                <c:pt idx="1188">
                  <c:v>30938</c:v>
                </c:pt>
                <c:pt idx="1189">
                  <c:v>30939</c:v>
                </c:pt>
                <c:pt idx="1190">
                  <c:v>30942</c:v>
                </c:pt>
                <c:pt idx="1191">
                  <c:v>30943</c:v>
                </c:pt>
                <c:pt idx="1192">
                  <c:v>30944</c:v>
                </c:pt>
                <c:pt idx="1193">
                  <c:v>30945</c:v>
                </c:pt>
                <c:pt idx="1194">
                  <c:v>30946</c:v>
                </c:pt>
                <c:pt idx="1195">
                  <c:v>30949</c:v>
                </c:pt>
                <c:pt idx="1196">
                  <c:v>30950</c:v>
                </c:pt>
                <c:pt idx="1197">
                  <c:v>30951</c:v>
                </c:pt>
                <c:pt idx="1198">
                  <c:v>30952</c:v>
                </c:pt>
                <c:pt idx="1199">
                  <c:v>30953</c:v>
                </c:pt>
                <c:pt idx="1200">
                  <c:v>30956</c:v>
                </c:pt>
                <c:pt idx="1201">
                  <c:v>30957</c:v>
                </c:pt>
                <c:pt idx="1202">
                  <c:v>30958</c:v>
                </c:pt>
                <c:pt idx="1203">
                  <c:v>30959</c:v>
                </c:pt>
                <c:pt idx="1204">
                  <c:v>30960</c:v>
                </c:pt>
                <c:pt idx="1205">
                  <c:v>30963</c:v>
                </c:pt>
                <c:pt idx="1206">
                  <c:v>30964</c:v>
                </c:pt>
                <c:pt idx="1207">
                  <c:v>30965</c:v>
                </c:pt>
                <c:pt idx="1208">
                  <c:v>30966</c:v>
                </c:pt>
                <c:pt idx="1209">
                  <c:v>30967</c:v>
                </c:pt>
                <c:pt idx="1210">
                  <c:v>30970</c:v>
                </c:pt>
                <c:pt idx="1211">
                  <c:v>30971</c:v>
                </c:pt>
                <c:pt idx="1212">
                  <c:v>30972</c:v>
                </c:pt>
                <c:pt idx="1213">
                  <c:v>30973</c:v>
                </c:pt>
                <c:pt idx="1214">
                  <c:v>30974</c:v>
                </c:pt>
                <c:pt idx="1215">
                  <c:v>30977</c:v>
                </c:pt>
                <c:pt idx="1216">
                  <c:v>30978</c:v>
                </c:pt>
                <c:pt idx="1217">
                  <c:v>30979</c:v>
                </c:pt>
                <c:pt idx="1218">
                  <c:v>30980</c:v>
                </c:pt>
                <c:pt idx="1219">
                  <c:v>30981</c:v>
                </c:pt>
                <c:pt idx="1220">
                  <c:v>30984</c:v>
                </c:pt>
                <c:pt idx="1221">
                  <c:v>30985</c:v>
                </c:pt>
                <c:pt idx="1222">
                  <c:v>30986</c:v>
                </c:pt>
                <c:pt idx="1223">
                  <c:v>30987</c:v>
                </c:pt>
                <c:pt idx="1224">
                  <c:v>30988</c:v>
                </c:pt>
                <c:pt idx="1225">
                  <c:v>30991</c:v>
                </c:pt>
                <c:pt idx="1226">
                  <c:v>30992</c:v>
                </c:pt>
                <c:pt idx="1227">
                  <c:v>30993</c:v>
                </c:pt>
                <c:pt idx="1228">
                  <c:v>30994</c:v>
                </c:pt>
                <c:pt idx="1229">
                  <c:v>30995</c:v>
                </c:pt>
                <c:pt idx="1230">
                  <c:v>30998</c:v>
                </c:pt>
                <c:pt idx="1231">
                  <c:v>30999</c:v>
                </c:pt>
                <c:pt idx="1232">
                  <c:v>31000</c:v>
                </c:pt>
                <c:pt idx="1233">
                  <c:v>31001</c:v>
                </c:pt>
                <c:pt idx="1234">
                  <c:v>31002</c:v>
                </c:pt>
                <c:pt idx="1235">
                  <c:v>31005</c:v>
                </c:pt>
                <c:pt idx="1236">
                  <c:v>31006</c:v>
                </c:pt>
                <c:pt idx="1237">
                  <c:v>31007</c:v>
                </c:pt>
                <c:pt idx="1238">
                  <c:v>31009</c:v>
                </c:pt>
                <c:pt idx="1239">
                  <c:v>31012</c:v>
                </c:pt>
                <c:pt idx="1240">
                  <c:v>31013</c:v>
                </c:pt>
                <c:pt idx="1241">
                  <c:v>31014</c:v>
                </c:pt>
                <c:pt idx="1242">
                  <c:v>31015</c:v>
                </c:pt>
                <c:pt idx="1243">
                  <c:v>31016</c:v>
                </c:pt>
                <c:pt idx="1244">
                  <c:v>31019</c:v>
                </c:pt>
                <c:pt idx="1245">
                  <c:v>31020</c:v>
                </c:pt>
                <c:pt idx="1246">
                  <c:v>31021</c:v>
                </c:pt>
                <c:pt idx="1247">
                  <c:v>31022</c:v>
                </c:pt>
                <c:pt idx="1248">
                  <c:v>31023</c:v>
                </c:pt>
                <c:pt idx="1249">
                  <c:v>31026</c:v>
                </c:pt>
                <c:pt idx="1250">
                  <c:v>31027</c:v>
                </c:pt>
                <c:pt idx="1251">
                  <c:v>31028</c:v>
                </c:pt>
                <c:pt idx="1252">
                  <c:v>31029</c:v>
                </c:pt>
                <c:pt idx="1253">
                  <c:v>31030</c:v>
                </c:pt>
                <c:pt idx="1254">
                  <c:v>31033</c:v>
                </c:pt>
                <c:pt idx="1255">
                  <c:v>31034</c:v>
                </c:pt>
                <c:pt idx="1256">
                  <c:v>31035</c:v>
                </c:pt>
                <c:pt idx="1257">
                  <c:v>31036</c:v>
                </c:pt>
                <c:pt idx="1258">
                  <c:v>31037</c:v>
                </c:pt>
                <c:pt idx="1259">
                  <c:v>31040</c:v>
                </c:pt>
                <c:pt idx="1260">
                  <c:v>31042</c:v>
                </c:pt>
                <c:pt idx="1261">
                  <c:v>31043</c:v>
                </c:pt>
                <c:pt idx="1262">
                  <c:v>31044</c:v>
                </c:pt>
                <c:pt idx="1263">
                  <c:v>31047</c:v>
                </c:pt>
                <c:pt idx="1264">
                  <c:v>31049</c:v>
                </c:pt>
                <c:pt idx="1265">
                  <c:v>31050</c:v>
                </c:pt>
                <c:pt idx="1266">
                  <c:v>31051</c:v>
                </c:pt>
                <c:pt idx="1267">
                  <c:v>31054</c:v>
                </c:pt>
                <c:pt idx="1268">
                  <c:v>31055</c:v>
                </c:pt>
                <c:pt idx="1269">
                  <c:v>31056</c:v>
                </c:pt>
                <c:pt idx="1270">
                  <c:v>31057</c:v>
                </c:pt>
                <c:pt idx="1271">
                  <c:v>31058</c:v>
                </c:pt>
                <c:pt idx="1272">
                  <c:v>31061</c:v>
                </c:pt>
                <c:pt idx="1273">
                  <c:v>31062</c:v>
                </c:pt>
                <c:pt idx="1274">
                  <c:v>31063</c:v>
                </c:pt>
                <c:pt idx="1275">
                  <c:v>31064</c:v>
                </c:pt>
                <c:pt idx="1276">
                  <c:v>31065</c:v>
                </c:pt>
                <c:pt idx="1277">
                  <c:v>31068</c:v>
                </c:pt>
                <c:pt idx="1278">
                  <c:v>31069</c:v>
                </c:pt>
                <c:pt idx="1279">
                  <c:v>31070</c:v>
                </c:pt>
                <c:pt idx="1280">
                  <c:v>31071</c:v>
                </c:pt>
                <c:pt idx="1281">
                  <c:v>31072</c:v>
                </c:pt>
                <c:pt idx="1282">
                  <c:v>31075</c:v>
                </c:pt>
                <c:pt idx="1283">
                  <c:v>31076</c:v>
                </c:pt>
                <c:pt idx="1284">
                  <c:v>31077</c:v>
                </c:pt>
                <c:pt idx="1285">
                  <c:v>31078</c:v>
                </c:pt>
                <c:pt idx="1286">
                  <c:v>31079</c:v>
                </c:pt>
                <c:pt idx="1287">
                  <c:v>31082</c:v>
                </c:pt>
                <c:pt idx="1288">
                  <c:v>31083</c:v>
                </c:pt>
                <c:pt idx="1289">
                  <c:v>31084</c:v>
                </c:pt>
                <c:pt idx="1290">
                  <c:v>31085</c:v>
                </c:pt>
                <c:pt idx="1291">
                  <c:v>31086</c:v>
                </c:pt>
                <c:pt idx="1292">
                  <c:v>31089</c:v>
                </c:pt>
                <c:pt idx="1293">
                  <c:v>31090</c:v>
                </c:pt>
                <c:pt idx="1294">
                  <c:v>31091</c:v>
                </c:pt>
                <c:pt idx="1295">
                  <c:v>31092</c:v>
                </c:pt>
                <c:pt idx="1296">
                  <c:v>31093</c:v>
                </c:pt>
                <c:pt idx="1297">
                  <c:v>31097</c:v>
                </c:pt>
                <c:pt idx="1298">
                  <c:v>31098</c:v>
                </c:pt>
                <c:pt idx="1299">
                  <c:v>31099</c:v>
                </c:pt>
                <c:pt idx="1300">
                  <c:v>31100</c:v>
                </c:pt>
                <c:pt idx="1301">
                  <c:v>31103</c:v>
                </c:pt>
                <c:pt idx="1302">
                  <c:v>31104</c:v>
                </c:pt>
                <c:pt idx="1303">
                  <c:v>31105</c:v>
                </c:pt>
                <c:pt idx="1304">
                  <c:v>31106</c:v>
                </c:pt>
                <c:pt idx="1305">
                  <c:v>31107</c:v>
                </c:pt>
                <c:pt idx="1306">
                  <c:v>31110</c:v>
                </c:pt>
                <c:pt idx="1307">
                  <c:v>31111</c:v>
                </c:pt>
                <c:pt idx="1308">
                  <c:v>31112</c:v>
                </c:pt>
                <c:pt idx="1309">
                  <c:v>31113</c:v>
                </c:pt>
                <c:pt idx="1310">
                  <c:v>31114</c:v>
                </c:pt>
                <c:pt idx="1311">
                  <c:v>31117</c:v>
                </c:pt>
                <c:pt idx="1312">
                  <c:v>31118</c:v>
                </c:pt>
                <c:pt idx="1313">
                  <c:v>31119</c:v>
                </c:pt>
                <c:pt idx="1314">
                  <c:v>31120</c:v>
                </c:pt>
                <c:pt idx="1315">
                  <c:v>31121</c:v>
                </c:pt>
                <c:pt idx="1316">
                  <c:v>31124</c:v>
                </c:pt>
                <c:pt idx="1317">
                  <c:v>31125</c:v>
                </c:pt>
                <c:pt idx="1318">
                  <c:v>31126</c:v>
                </c:pt>
                <c:pt idx="1319">
                  <c:v>31127</c:v>
                </c:pt>
                <c:pt idx="1320">
                  <c:v>31128</c:v>
                </c:pt>
                <c:pt idx="1321">
                  <c:v>31131</c:v>
                </c:pt>
                <c:pt idx="1322">
                  <c:v>31132</c:v>
                </c:pt>
                <c:pt idx="1323">
                  <c:v>31133</c:v>
                </c:pt>
                <c:pt idx="1324">
                  <c:v>31134</c:v>
                </c:pt>
                <c:pt idx="1325">
                  <c:v>31135</c:v>
                </c:pt>
                <c:pt idx="1326">
                  <c:v>31138</c:v>
                </c:pt>
                <c:pt idx="1327">
                  <c:v>31139</c:v>
                </c:pt>
                <c:pt idx="1328">
                  <c:v>31140</c:v>
                </c:pt>
                <c:pt idx="1329">
                  <c:v>31141</c:v>
                </c:pt>
                <c:pt idx="1330">
                  <c:v>31145</c:v>
                </c:pt>
                <c:pt idx="1331">
                  <c:v>31146</c:v>
                </c:pt>
                <c:pt idx="1332">
                  <c:v>31147</c:v>
                </c:pt>
                <c:pt idx="1333">
                  <c:v>31148</c:v>
                </c:pt>
                <c:pt idx="1334">
                  <c:v>31149</c:v>
                </c:pt>
                <c:pt idx="1335">
                  <c:v>31152</c:v>
                </c:pt>
                <c:pt idx="1336">
                  <c:v>31153</c:v>
                </c:pt>
                <c:pt idx="1337">
                  <c:v>31154</c:v>
                </c:pt>
                <c:pt idx="1338">
                  <c:v>31155</c:v>
                </c:pt>
                <c:pt idx="1339">
                  <c:v>31156</c:v>
                </c:pt>
                <c:pt idx="1340">
                  <c:v>31159</c:v>
                </c:pt>
                <c:pt idx="1341">
                  <c:v>31160</c:v>
                </c:pt>
                <c:pt idx="1342">
                  <c:v>31161</c:v>
                </c:pt>
                <c:pt idx="1343">
                  <c:v>31162</c:v>
                </c:pt>
                <c:pt idx="1344">
                  <c:v>31163</c:v>
                </c:pt>
                <c:pt idx="1345">
                  <c:v>31166</c:v>
                </c:pt>
                <c:pt idx="1346">
                  <c:v>31167</c:v>
                </c:pt>
                <c:pt idx="1347">
                  <c:v>31168</c:v>
                </c:pt>
                <c:pt idx="1348">
                  <c:v>31169</c:v>
                </c:pt>
                <c:pt idx="1349">
                  <c:v>31170</c:v>
                </c:pt>
                <c:pt idx="1350">
                  <c:v>31173</c:v>
                </c:pt>
                <c:pt idx="1351">
                  <c:v>31174</c:v>
                </c:pt>
                <c:pt idx="1352">
                  <c:v>31175</c:v>
                </c:pt>
                <c:pt idx="1353">
                  <c:v>31176</c:v>
                </c:pt>
                <c:pt idx="1354">
                  <c:v>31177</c:v>
                </c:pt>
                <c:pt idx="1355">
                  <c:v>31180</c:v>
                </c:pt>
                <c:pt idx="1356">
                  <c:v>31181</c:v>
                </c:pt>
                <c:pt idx="1357">
                  <c:v>31182</c:v>
                </c:pt>
                <c:pt idx="1358">
                  <c:v>31183</c:v>
                </c:pt>
                <c:pt idx="1359">
                  <c:v>31184</c:v>
                </c:pt>
                <c:pt idx="1360">
                  <c:v>31187</c:v>
                </c:pt>
                <c:pt idx="1361">
                  <c:v>31188</c:v>
                </c:pt>
                <c:pt idx="1362">
                  <c:v>31189</c:v>
                </c:pt>
                <c:pt idx="1363">
                  <c:v>31190</c:v>
                </c:pt>
                <c:pt idx="1364">
                  <c:v>31191</c:v>
                </c:pt>
                <c:pt idx="1365">
                  <c:v>31195</c:v>
                </c:pt>
                <c:pt idx="1366">
                  <c:v>31196</c:v>
                </c:pt>
                <c:pt idx="1367">
                  <c:v>31197</c:v>
                </c:pt>
                <c:pt idx="1368">
                  <c:v>31198</c:v>
                </c:pt>
                <c:pt idx="1369">
                  <c:v>31201</c:v>
                </c:pt>
                <c:pt idx="1370">
                  <c:v>31202</c:v>
                </c:pt>
                <c:pt idx="1371">
                  <c:v>31203</c:v>
                </c:pt>
                <c:pt idx="1372">
                  <c:v>31204</c:v>
                </c:pt>
                <c:pt idx="1373">
                  <c:v>31205</c:v>
                </c:pt>
                <c:pt idx="1374">
                  <c:v>31208</c:v>
                </c:pt>
                <c:pt idx="1375">
                  <c:v>31209</c:v>
                </c:pt>
                <c:pt idx="1376">
                  <c:v>31210</c:v>
                </c:pt>
                <c:pt idx="1377">
                  <c:v>31211</c:v>
                </c:pt>
                <c:pt idx="1378">
                  <c:v>31212</c:v>
                </c:pt>
                <c:pt idx="1379">
                  <c:v>31215</c:v>
                </c:pt>
                <c:pt idx="1380">
                  <c:v>31216</c:v>
                </c:pt>
                <c:pt idx="1381">
                  <c:v>31217</c:v>
                </c:pt>
                <c:pt idx="1382">
                  <c:v>31218</c:v>
                </c:pt>
                <c:pt idx="1383">
                  <c:v>31219</c:v>
                </c:pt>
                <c:pt idx="1384">
                  <c:v>31222</c:v>
                </c:pt>
                <c:pt idx="1385">
                  <c:v>31223</c:v>
                </c:pt>
                <c:pt idx="1386">
                  <c:v>31224</c:v>
                </c:pt>
                <c:pt idx="1387">
                  <c:v>31225</c:v>
                </c:pt>
                <c:pt idx="1388">
                  <c:v>31226</c:v>
                </c:pt>
                <c:pt idx="1389">
                  <c:v>31229</c:v>
                </c:pt>
                <c:pt idx="1390">
                  <c:v>31230</c:v>
                </c:pt>
                <c:pt idx="1391">
                  <c:v>31231</c:v>
                </c:pt>
                <c:pt idx="1392">
                  <c:v>31233</c:v>
                </c:pt>
                <c:pt idx="1393">
                  <c:v>31236</c:v>
                </c:pt>
                <c:pt idx="1394">
                  <c:v>31237</c:v>
                </c:pt>
                <c:pt idx="1395">
                  <c:v>31238</c:v>
                </c:pt>
                <c:pt idx="1396">
                  <c:v>31239</c:v>
                </c:pt>
                <c:pt idx="1397">
                  <c:v>31240</c:v>
                </c:pt>
                <c:pt idx="1398">
                  <c:v>31243</c:v>
                </c:pt>
                <c:pt idx="1399">
                  <c:v>31244</c:v>
                </c:pt>
                <c:pt idx="1400">
                  <c:v>31245</c:v>
                </c:pt>
                <c:pt idx="1401">
                  <c:v>31246</c:v>
                </c:pt>
                <c:pt idx="1402">
                  <c:v>31247</c:v>
                </c:pt>
                <c:pt idx="1403">
                  <c:v>31250</c:v>
                </c:pt>
                <c:pt idx="1404">
                  <c:v>31251</c:v>
                </c:pt>
                <c:pt idx="1405">
                  <c:v>31252</c:v>
                </c:pt>
                <c:pt idx="1406">
                  <c:v>31253</c:v>
                </c:pt>
                <c:pt idx="1407">
                  <c:v>31254</c:v>
                </c:pt>
                <c:pt idx="1408">
                  <c:v>31257</c:v>
                </c:pt>
                <c:pt idx="1409">
                  <c:v>31258</c:v>
                </c:pt>
                <c:pt idx="1410">
                  <c:v>31259</c:v>
                </c:pt>
                <c:pt idx="1411">
                  <c:v>31260</c:v>
                </c:pt>
                <c:pt idx="1412">
                  <c:v>31261</c:v>
                </c:pt>
                <c:pt idx="1413">
                  <c:v>31264</c:v>
                </c:pt>
                <c:pt idx="1414">
                  <c:v>31265</c:v>
                </c:pt>
                <c:pt idx="1415">
                  <c:v>31266</c:v>
                </c:pt>
                <c:pt idx="1416">
                  <c:v>31267</c:v>
                </c:pt>
                <c:pt idx="1417">
                  <c:v>31268</c:v>
                </c:pt>
                <c:pt idx="1418">
                  <c:v>31271</c:v>
                </c:pt>
                <c:pt idx="1419">
                  <c:v>31272</c:v>
                </c:pt>
                <c:pt idx="1420">
                  <c:v>31273</c:v>
                </c:pt>
                <c:pt idx="1421">
                  <c:v>31274</c:v>
                </c:pt>
                <c:pt idx="1422">
                  <c:v>31275</c:v>
                </c:pt>
                <c:pt idx="1423">
                  <c:v>31278</c:v>
                </c:pt>
                <c:pt idx="1424">
                  <c:v>31279</c:v>
                </c:pt>
                <c:pt idx="1425">
                  <c:v>31280</c:v>
                </c:pt>
                <c:pt idx="1426">
                  <c:v>31281</c:v>
                </c:pt>
                <c:pt idx="1427">
                  <c:v>31282</c:v>
                </c:pt>
                <c:pt idx="1428">
                  <c:v>31285</c:v>
                </c:pt>
                <c:pt idx="1429">
                  <c:v>31286</c:v>
                </c:pt>
                <c:pt idx="1430">
                  <c:v>31287</c:v>
                </c:pt>
                <c:pt idx="1431">
                  <c:v>31288</c:v>
                </c:pt>
                <c:pt idx="1432">
                  <c:v>31289</c:v>
                </c:pt>
                <c:pt idx="1433">
                  <c:v>31293</c:v>
                </c:pt>
                <c:pt idx="1434">
                  <c:v>31294</c:v>
                </c:pt>
                <c:pt idx="1435">
                  <c:v>31295</c:v>
                </c:pt>
                <c:pt idx="1436">
                  <c:v>31296</c:v>
                </c:pt>
                <c:pt idx="1437">
                  <c:v>31299</c:v>
                </c:pt>
                <c:pt idx="1438">
                  <c:v>31300</c:v>
                </c:pt>
                <c:pt idx="1439">
                  <c:v>31301</c:v>
                </c:pt>
                <c:pt idx="1440">
                  <c:v>31302</c:v>
                </c:pt>
                <c:pt idx="1441">
                  <c:v>31303</c:v>
                </c:pt>
                <c:pt idx="1442">
                  <c:v>31306</c:v>
                </c:pt>
                <c:pt idx="1443">
                  <c:v>31307</c:v>
                </c:pt>
                <c:pt idx="1444">
                  <c:v>31308</c:v>
                </c:pt>
                <c:pt idx="1445">
                  <c:v>31309</c:v>
                </c:pt>
                <c:pt idx="1446">
                  <c:v>31310</c:v>
                </c:pt>
                <c:pt idx="1447">
                  <c:v>31313</c:v>
                </c:pt>
                <c:pt idx="1448">
                  <c:v>31314</c:v>
                </c:pt>
                <c:pt idx="1449">
                  <c:v>31315</c:v>
                </c:pt>
                <c:pt idx="1450">
                  <c:v>31316</c:v>
                </c:pt>
                <c:pt idx="1451">
                  <c:v>31320</c:v>
                </c:pt>
                <c:pt idx="1452">
                  <c:v>31321</c:v>
                </c:pt>
                <c:pt idx="1453">
                  <c:v>31322</c:v>
                </c:pt>
                <c:pt idx="1454">
                  <c:v>31323</c:v>
                </c:pt>
                <c:pt idx="1455">
                  <c:v>31324</c:v>
                </c:pt>
                <c:pt idx="1456">
                  <c:v>31327</c:v>
                </c:pt>
                <c:pt idx="1457">
                  <c:v>31328</c:v>
                </c:pt>
                <c:pt idx="1458">
                  <c:v>31329</c:v>
                </c:pt>
                <c:pt idx="1459">
                  <c:v>31330</c:v>
                </c:pt>
                <c:pt idx="1460">
                  <c:v>31331</c:v>
                </c:pt>
                <c:pt idx="1461">
                  <c:v>31334</c:v>
                </c:pt>
                <c:pt idx="1462">
                  <c:v>31335</c:v>
                </c:pt>
                <c:pt idx="1463">
                  <c:v>31336</c:v>
                </c:pt>
                <c:pt idx="1464">
                  <c:v>31337</c:v>
                </c:pt>
                <c:pt idx="1465">
                  <c:v>31338</c:v>
                </c:pt>
                <c:pt idx="1466">
                  <c:v>31341</c:v>
                </c:pt>
                <c:pt idx="1467">
                  <c:v>31342</c:v>
                </c:pt>
                <c:pt idx="1468">
                  <c:v>31343</c:v>
                </c:pt>
                <c:pt idx="1469">
                  <c:v>31344</c:v>
                </c:pt>
                <c:pt idx="1470">
                  <c:v>31345</c:v>
                </c:pt>
                <c:pt idx="1471">
                  <c:v>31348</c:v>
                </c:pt>
                <c:pt idx="1472">
                  <c:v>31349</c:v>
                </c:pt>
                <c:pt idx="1473">
                  <c:v>31350</c:v>
                </c:pt>
                <c:pt idx="1474">
                  <c:v>31351</c:v>
                </c:pt>
                <c:pt idx="1475">
                  <c:v>31352</c:v>
                </c:pt>
                <c:pt idx="1476">
                  <c:v>31355</c:v>
                </c:pt>
                <c:pt idx="1477">
                  <c:v>31356</c:v>
                </c:pt>
                <c:pt idx="1478">
                  <c:v>31357</c:v>
                </c:pt>
                <c:pt idx="1479">
                  <c:v>31358</c:v>
                </c:pt>
                <c:pt idx="1480">
                  <c:v>31359</c:v>
                </c:pt>
                <c:pt idx="1481">
                  <c:v>31362</c:v>
                </c:pt>
                <c:pt idx="1482">
                  <c:v>31363</c:v>
                </c:pt>
                <c:pt idx="1483">
                  <c:v>31364</c:v>
                </c:pt>
                <c:pt idx="1484">
                  <c:v>31365</c:v>
                </c:pt>
                <c:pt idx="1485">
                  <c:v>31366</c:v>
                </c:pt>
                <c:pt idx="1486">
                  <c:v>31369</c:v>
                </c:pt>
                <c:pt idx="1487">
                  <c:v>31370</c:v>
                </c:pt>
                <c:pt idx="1488">
                  <c:v>31371</c:v>
                </c:pt>
                <c:pt idx="1489">
                  <c:v>31372</c:v>
                </c:pt>
                <c:pt idx="1490">
                  <c:v>31373</c:v>
                </c:pt>
                <c:pt idx="1491">
                  <c:v>31376</c:v>
                </c:pt>
                <c:pt idx="1492">
                  <c:v>31377</c:v>
                </c:pt>
                <c:pt idx="1493">
                  <c:v>31378</c:v>
                </c:pt>
                <c:pt idx="1494">
                  <c:v>31380</c:v>
                </c:pt>
                <c:pt idx="1495">
                  <c:v>31383</c:v>
                </c:pt>
                <c:pt idx="1496">
                  <c:v>31384</c:v>
                </c:pt>
                <c:pt idx="1497">
                  <c:v>31385</c:v>
                </c:pt>
                <c:pt idx="1498">
                  <c:v>31386</c:v>
                </c:pt>
                <c:pt idx="1499">
                  <c:v>31387</c:v>
                </c:pt>
                <c:pt idx="1500">
                  <c:v>31390</c:v>
                </c:pt>
                <c:pt idx="1501">
                  <c:v>31391</c:v>
                </c:pt>
                <c:pt idx="1502">
                  <c:v>31392</c:v>
                </c:pt>
                <c:pt idx="1503">
                  <c:v>31393</c:v>
                </c:pt>
                <c:pt idx="1504">
                  <c:v>31394</c:v>
                </c:pt>
                <c:pt idx="1505">
                  <c:v>31397</c:v>
                </c:pt>
                <c:pt idx="1506">
                  <c:v>31398</c:v>
                </c:pt>
                <c:pt idx="1507">
                  <c:v>31399</c:v>
                </c:pt>
                <c:pt idx="1508">
                  <c:v>31400</c:v>
                </c:pt>
                <c:pt idx="1509">
                  <c:v>31401</c:v>
                </c:pt>
                <c:pt idx="1510">
                  <c:v>31404</c:v>
                </c:pt>
                <c:pt idx="1511">
                  <c:v>31405</c:v>
                </c:pt>
                <c:pt idx="1512">
                  <c:v>31407</c:v>
                </c:pt>
                <c:pt idx="1513">
                  <c:v>31408</c:v>
                </c:pt>
                <c:pt idx="1514">
                  <c:v>31411</c:v>
                </c:pt>
                <c:pt idx="1515">
                  <c:v>31412</c:v>
                </c:pt>
                <c:pt idx="1516">
                  <c:v>31414</c:v>
                </c:pt>
                <c:pt idx="1517">
                  <c:v>31415</c:v>
                </c:pt>
                <c:pt idx="1518">
                  <c:v>31418</c:v>
                </c:pt>
                <c:pt idx="1519">
                  <c:v>31419</c:v>
                </c:pt>
                <c:pt idx="1520">
                  <c:v>31420</c:v>
                </c:pt>
                <c:pt idx="1521">
                  <c:v>31421</c:v>
                </c:pt>
                <c:pt idx="1522">
                  <c:v>31422</c:v>
                </c:pt>
                <c:pt idx="1523">
                  <c:v>31425</c:v>
                </c:pt>
                <c:pt idx="1524">
                  <c:v>31426</c:v>
                </c:pt>
                <c:pt idx="1525">
                  <c:v>31427</c:v>
                </c:pt>
                <c:pt idx="1526">
                  <c:v>31428</c:v>
                </c:pt>
                <c:pt idx="1527">
                  <c:v>31429</c:v>
                </c:pt>
                <c:pt idx="1528">
                  <c:v>31432</c:v>
                </c:pt>
                <c:pt idx="1529">
                  <c:v>31433</c:v>
                </c:pt>
                <c:pt idx="1530">
                  <c:v>31434</c:v>
                </c:pt>
                <c:pt idx="1531">
                  <c:v>31435</c:v>
                </c:pt>
                <c:pt idx="1532">
                  <c:v>31436</c:v>
                </c:pt>
                <c:pt idx="1533">
                  <c:v>31439</c:v>
                </c:pt>
                <c:pt idx="1534">
                  <c:v>31440</c:v>
                </c:pt>
                <c:pt idx="1535">
                  <c:v>31441</c:v>
                </c:pt>
                <c:pt idx="1536">
                  <c:v>31442</c:v>
                </c:pt>
                <c:pt idx="1537">
                  <c:v>31443</c:v>
                </c:pt>
                <c:pt idx="1538">
                  <c:v>31446</c:v>
                </c:pt>
                <c:pt idx="1539">
                  <c:v>31447</c:v>
                </c:pt>
                <c:pt idx="1540">
                  <c:v>31448</c:v>
                </c:pt>
                <c:pt idx="1541">
                  <c:v>31449</c:v>
                </c:pt>
                <c:pt idx="1542">
                  <c:v>31450</c:v>
                </c:pt>
                <c:pt idx="1543">
                  <c:v>31453</c:v>
                </c:pt>
                <c:pt idx="1544">
                  <c:v>31454</c:v>
                </c:pt>
                <c:pt idx="1545">
                  <c:v>31455</c:v>
                </c:pt>
                <c:pt idx="1546">
                  <c:v>31456</c:v>
                </c:pt>
                <c:pt idx="1547">
                  <c:v>31457</c:v>
                </c:pt>
                <c:pt idx="1548">
                  <c:v>31461</c:v>
                </c:pt>
                <c:pt idx="1549">
                  <c:v>31462</c:v>
                </c:pt>
                <c:pt idx="1550">
                  <c:v>31463</c:v>
                </c:pt>
                <c:pt idx="1551">
                  <c:v>31464</c:v>
                </c:pt>
                <c:pt idx="1552">
                  <c:v>31467</c:v>
                </c:pt>
                <c:pt idx="1553">
                  <c:v>31468</c:v>
                </c:pt>
                <c:pt idx="1554">
                  <c:v>31469</c:v>
                </c:pt>
                <c:pt idx="1555">
                  <c:v>31470</c:v>
                </c:pt>
                <c:pt idx="1556">
                  <c:v>31471</c:v>
                </c:pt>
                <c:pt idx="1557">
                  <c:v>31474</c:v>
                </c:pt>
                <c:pt idx="1558">
                  <c:v>31475</c:v>
                </c:pt>
                <c:pt idx="1559">
                  <c:v>31476</c:v>
                </c:pt>
                <c:pt idx="1560">
                  <c:v>31477</c:v>
                </c:pt>
                <c:pt idx="1561">
                  <c:v>31478</c:v>
                </c:pt>
                <c:pt idx="1562">
                  <c:v>31481</c:v>
                </c:pt>
                <c:pt idx="1563">
                  <c:v>31482</c:v>
                </c:pt>
                <c:pt idx="1564">
                  <c:v>31483</c:v>
                </c:pt>
                <c:pt idx="1565">
                  <c:v>31484</c:v>
                </c:pt>
                <c:pt idx="1566">
                  <c:v>31485</c:v>
                </c:pt>
                <c:pt idx="1567">
                  <c:v>31488</c:v>
                </c:pt>
                <c:pt idx="1568">
                  <c:v>31489</c:v>
                </c:pt>
                <c:pt idx="1569">
                  <c:v>31490</c:v>
                </c:pt>
                <c:pt idx="1570">
                  <c:v>31491</c:v>
                </c:pt>
                <c:pt idx="1571">
                  <c:v>31492</c:v>
                </c:pt>
                <c:pt idx="1572">
                  <c:v>31495</c:v>
                </c:pt>
                <c:pt idx="1573">
                  <c:v>31496</c:v>
                </c:pt>
                <c:pt idx="1574">
                  <c:v>31497</c:v>
                </c:pt>
                <c:pt idx="1575">
                  <c:v>31498</c:v>
                </c:pt>
                <c:pt idx="1576">
                  <c:v>31502</c:v>
                </c:pt>
                <c:pt idx="1577">
                  <c:v>31503</c:v>
                </c:pt>
                <c:pt idx="1578">
                  <c:v>31504</c:v>
                </c:pt>
                <c:pt idx="1579">
                  <c:v>31505</c:v>
                </c:pt>
                <c:pt idx="1580">
                  <c:v>31506</c:v>
                </c:pt>
                <c:pt idx="1581">
                  <c:v>31509</c:v>
                </c:pt>
                <c:pt idx="1582">
                  <c:v>31510</c:v>
                </c:pt>
                <c:pt idx="1583">
                  <c:v>31511</c:v>
                </c:pt>
                <c:pt idx="1584">
                  <c:v>31512</c:v>
                </c:pt>
                <c:pt idx="1585">
                  <c:v>31513</c:v>
                </c:pt>
                <c:pt idx="1586">
                  <c:v>31516</c:v>
                </c:pt>
                <c:pt idx="1587">
                  <c:v>31517</c:v>
                </c:pt>
                <c:pt idx="1588">
                  <c:v>31518</c:v>
                </c:pt>
                <c:pt idx="1589">
                  <c:v>31519</c:v>
                </c:pt>
                <c:pt idx="1590">
                  <c:v>31520</c:v>
                </c:pt>
                <c:pt idx="1591">
                  <c:v>31523</c:v>
                </c:pt>
                <c:pt idx="1592">
                  <c:v>31524</c:v>
                </c:pt>
                <c:pt idx="1593">
                  <c:v>31525</c:v>
                </c:pt>
                <c:pt idx="1594">
                  <c:v>31526</c:v>
                </c:pt>
                <c:pt idx="1595">
                  <c:v>31527</c:v>
                </c:pt>
                <c:pt idx="1596">
                  <c:v>31530</c:v>
                </c:pt>
                <c:pt idx="1597">
                  <c:v>31531</c:v>
                </c:pt>
                <c:pt idx="1598">
                  <c:v>31532</c:v>
                </c:pt>
                <c:pt idx="1599">
                  <c:v>31533</c:v>
                </c:pt>
                <c:pt idx="1600">
                  <c:v>31534</c:v>
                </c:pt>
                <c:pt idx="1601">
                  <c:v>31537</c:v>
                </c:pt>
                <c:pt idx="1602">
                  <c:v>31538</c:v>
                </c:pt>
                <c:pt idx="1603">
                  <c:v>31539</c:v>
                </c:pt>
                <c:pt idx="1604">
                  <c:v>31540</c:v>
                </c:pt>
                <c:pt idx="1605">
                  <c:v>31541</c:v>
                </c:pt>
                <c:pt idx="1606">
                  <c:v>31544</c:v>
                </c:pt>
                <c:pt idx="1607">
                  <c:v>31545</c:v>
                </c:pt>
                <c:pt idx="1608">
                  <c:v>31546</c:v>
                </c:pt>
                <c:pt idx="1609">
                  <c:v>31547</c:v>
                </c:pt>
                <c:pt idx="1610">
                  <c:v>31548</c:v>
                </c:pt>
                <c:pt idx="1611">
                  <c:v>31551</c:v>
                </c:pt>
                <c:pt idx="1612">
                  <c:v>31552</c:v>
                </c:pt>
                <c:pt idx="1613">
                  <c:v>31553</c:v>
                </c:pt>
                <c:pt idx="1614">
                  <c:v>31554</c:v>
                </c:pt>
                <c:pt idx="1615">
                  <c:v>31555</c:v>
                </c:pt>
                <c:pt idx="1616">
                  <c:v>31559</c:v>
                </c:pt>
                <c:pt idx="1617">
                  <c:v>31560</c:v>
                </c:pt>
                <c:pt idx="1618">
                  <c:v>31561</c:v>
                </c:pt>
                <c:pt idx="1619">
                  <c:v>31562</c:v>
                </c:pt>
                <c:pt idx="1620">
                  <c:v>31565</c:v>
                </c:pt>
                <c:pt idx="1621">
                  <c:v>31566</c:v>
                </c:pt>
                <c:pt idx="1622">
                  <c:v>31567</c:v>
                </c:pt>
                <c:pt idx="1623">
                  <c:v>31568</c:v>
                </c:pt>
                <c:pt idx="1624">
                  <c:v>31569</c:v>
                </c:pt>
                <c:pt idx="1625">
                  <c:v>31572</c:v>
                </c:pt>
                <c:pt idx="1626">
                  <c:v>31573</c:v>
                </c:pt>
                <c:pt idx="1627">
                  <c:v>31574</c:v>
                </c:pt>
                <c:pt idx="1628">
                  <c:v>31575</c:v>
                </c:pt>
                <c:pt idx="1629">
                  <c:v>31576</c:v>
                </c:pt>
                <c:pt idx="1630">
                  <c:v>31579</c:v>
                </c:pt>
                <c:pt idx="1631">
                  <c:v>31580</c:v>
                </c:pt>
                <c:pt idx="1632">
                  <c:v>31581</c:v>
                </c:pt>
                <c:pt idx="1633">
                  <c:v>31582</c:v>
                </c:pt>
                <c:pt idx="1634">
                  <c:v>31583</c:v>
                </c:pt>
                <c:pt idx="1635">
                  <c:v>31586</c:v>
                </c:pt>
                <c:pt idx="1636">
                  <c:v>31587</c:v>
                </c:pt>
                <c:pt idx="1637">
                  <c:v>31588</c:v>
                </c:pt>
                <c:pt idx="1638">
                  <c:v>31589</c:v>
                </c:pt>
                <c:pt idx="1639">
                  <c:v>31590</c:v>
                </c:pt>
                <c:pt idx="1640">
                  <c:v>31593</c:v>
                </c:pt>
                <c:pt idx="1641">
                  <c:v>31594</c:v>
                </c:pt>
                <c:pt idx="1642">
                  <c:v>31595</c:v>
                </c:pt>
                <c:pt idx="1643">
                  <c:v>31596</c:v>
                </c:pt>
                <c:pt idx="1644">
                  <c:v>31600</c:v>
                </c:pt>
                <c:pt idx="1645">
                  <c:v>31601</c:v>
                </c:pt>
                <c:pt idx="1646">
                  <c:v>31602</c:v>
                </c:pt>
                <c:pt idx="1647">
                  <c:v>31603</c:v>
                </c:pt>
                <c:pt idx="1648">
                  <c:v>31604</c:v>
                </c:pt>
                <c:pt idx="1649">
                  <c:v>31607</c:v>
                </c:pt>
                <c:pt idx="1650">
                  <c:v>31608</c:v>
                </c:pt>
                <c:pt idx="1651">
                  <c:v>31609</c:v>
                </c:pt>
                <c:pt idx="1652">
                  <c:v>31610</c:v>
                </c:pt>
                <c:pt idx="1653">
                  <c:v>31611</c:v>
                </c:pt>
                <c:pt idx="1654">
                  <c:v>31614</c:v>
                </c:pt>
                <c:pt idx="1655">
                  <c:v>31615</c:v>
                </c:pt>
                <c:pt idx="1656">
                  <c:v>31616</c:v>
                </c:pt>
                <c:pt idx="1657">
                  <c:v>31617</c:v>
                </c:pt>
                <c:pt idx="1658">
                  <c:v>31618</c:v>
                </c:pt>
                <c:pt idx="1659">
                  <c:v>31621</c:v>
                </c:pt>
                <c:pt idx="1660">
                  <c:v>31622</c:v>
                </c:pt>
                <c:pt idx="1661">
                  <c:v>31623</c:v>
                </c:pt>
                <c:pt idx="1662">
                  <c:v>31624</c:v>
                </c:pt>
                <c:pt idx="1663">
                  <c:v>31625</c:v>
                </c:pt>
                <c:pt idx="1664">
                  <c:v>31628</c:v>
                </c:pt>
                <c:pt idx="1665">
                  <c:v>31629</c:v>
                </c:pt>
                <c:pt idx="1666">
                  <c:v>31630</c:v>
                </c:pt>
                <c:pt idx="1667">
                  <c:v>31631</c:v>
                </c:pt>
                <c:pt idx="1668">
                  <c:v>31632</c:v>
                </c:pt>
                <c:pt idx="1669">
                  <c:v>31635</c:v>
                </c:pt>
                <c:pt idx="1670">
                  <c:v>31636</c:v>
                </c:pt>
                <c:pt idx="1671">
                  <c:v>31637</c:v>
                </c:pt>
                <c:pt idx="1672">
                  <c:v>31638</c:v>
                </c:pt>
                <c:pt idx="1673">
                  <c:v>31639</c:v>
                </c:pt>
                <c:pt idx="1674">
                  <c:v>31642</c:v>
                </c:pt>
                <c:pt idx="1675">
                  <c:v>31643</c:v>
                </c:pt>
                <c:pt idx="1676">
                  <c:v>31644</c:v>
                </c:pt>
                <c:pt idx="1677">
                  <c:v>31645</c:v>
                </c:pt>
                <c:pt idx="1678">
                  <c:v>31646</c:v>
                </c:pt>
                <c:pt idx="1679">
                  <c:v>31649</c:v>
                </c:pt>
                <c:pt idx="1680">
                  <c:v>31650</c:v>
                </c:pt>
                <c:pt idx="1681">
                  <c:v>31651</c:v>
                </c:pt>
                <c:pt idx="1682">
                  <c:v>31652</c:v>
                </c:pt>
                <c:pt idx="1683">
                  <c:v>31653</c:v>
                </c:pt>
                <c:pt idx="1684">
                  <c:v>31657</c:v>
                </c:pt>
                <c:pt idx="1685">
                  <c:v>31658</c:v>
                </c:pt>
                <c:pt idx="1686">
                  <c:v>31659</c:v>
                </c:pt>
                <c:pt idx="1687">
                  <c:v>31660</c:v>
                </c:pt>
                <c:pt idx="1688">
                  <c:v>31663</c:v>
                </c:pt>
                <c:pt idx="1689">
                  <c:v>31664</c:v>
                </c:pt>
                <c:pt idx="1690">
                  <c:v>31665</c:v>
                </c:pt>
                <c:pt idx="1691">
                  <c:v>31666</c:v>
                </c:pt>
                <c:pt idx="1692">
                  <c:v>31667</c:v>
                </c:pt>
                <c:pt idx="1693">
                  <c:v>31670</c:v>
                </c:pt>
                <c:pt idx="1694">
                  <c:v>31671</c:v>
                </c:pt>
                <c:pt idx="1695">
                  <c:v>31672</c:v>
                </c:pt>
                <c:pt idx="1696">
                  <c:v>31673</c:v>
                </c:pt>
                <c:pt idx="1697">
                  <c:v>31674</c:v>
                </c:pt>
                <c:pt idx="1698">
                  <c:v>31677</c:v>
                </c:pt>
                <c:pt idx="1699">
                  <c:v>31678</c:v>
                </c:pt>
                <c:pt idx="1700">
                  <c:v>31679</c:v>
                </c:pt>
                <c:pt idx="1701">
                  <c:v>31680</c:v>
                </c:pt>
                <c:pt idx="1702">
                  <c:v>31681</c:v>
                </c:pt>
                <c:pt idx="1703">
                  <c:v>31684</c:v>
                </c:pt>
                <c:pt idx="1704">
                  <c:v>31685</c:v>
                </c:pt>
                <c:pt idx="1705">
                  <c:v>31686</c:v>
                </c:pt>
                <c:pt idx="1706">
                  <c:v>31687</c:v>
                </c:pt>
                <c:pt idx="1707">
                  <c:v>31688</c:v>
                </c:pt>
                <c:pt idx="1708">
                  <c:v>31691</c:v>
                </c:pt>
                <c:pt idx="1709">
                  <c:v>31692</c:v>
                </c:pt>
                <c:pt idx="1710">
                  <c:v>31693</c:v>
                </c:pt>
                <c:pt idx="1711">
                  <c:v>31694</c:v>
                </c:pt>
                <c:pt idx="1712">
                  <c:v>31695</c:v>
                </c:pt>
                <c:pt idx="1713">
                  <c:v>31698</c:v>
                </c:pt>
                <c:pt idx="1714">
                  <c:v>31699</c:v>
                </c:pt>
                <c:pt idx="1715">
                  <c:v>31700</c:v>
                </c:pt>
                <c:pt idx="1716">
                  <c:v>31701</c:v>
                </c:pt>
                <c:pt idx="1717">
                  <c:v>31702</c:v>
                </c:pt>
                <c:pt idx="1718">
                  <c:v>31705</c:v>
                </c:pt>
                <c:pt idx="1719">
                  <c:v>31706</c:v>
                </c:pt>
                <c:pt idx="1720">
                  <c:v>31707</c:v>
                </c:pt>
                <c:pt idx="1721">
                  <c:v>31708</c:v>
                </c:pt>
                <c:pt idx="1722">
                  <c:v>31709</c:v>
                </c:pt>
                <c:pt idx="1723">
                  <c:v>31712</c:v>
                </c:pt>
                <c:pt idx="1724">
                  <c:v>31713</c:v>
                </c:pt>
                <c:pt idx="1725">
                  <c:v>31714</c:v>
                </c:pt>
                <c:pt idx="1726">
                  <c:v>31715</c:v>
                </c:pt>
                <c:pt idx="1727">
                  <c:v>31716</c:v>
                </c:pt>
                <c:pt idx="1728">
                  <c:v>31719</c:v>
                </c:pt>
                <c:pt idx="1729">
                  <c:v>31720</c:v>
                </c:pt>
                <c:pt idx="1730">
                  <c:v>31721</c:v>
                </c:pt>
                <c:pt idx="1731">
                  <c:v>31722</c:v>
                </c:pt>
                <c:pt idx="1732">
                  <c:v>31723</c:v>
                </c:pt>
                <c:pt idx="1733">
                  <c:v>31726</c:v>
                </c:pt>
                <c:pt idx="1734">
                  <c:v>31727</c:v>
                </c:pt>
                <c:pt idx="1735">
                  <c:v>31728</c:v>
                </c:pt>
                <c:pt idx="1736">
                  <c:v>31729</c:v>
                </c:pt>
                <c:pt idx="1737">
                  <c:v>31730</c:v>
                </c:pt>
                <c:pt idx="1738">
                  <c:v>31733</c:v>
                </c:pt>
                <c:pt idx="1739">
                  <c:v>31734</c:v>
                </c:pt>
                <c:pt idx="1740">
                  <c:v>31735</c:v>
                </c:pt>
                <c:pt idx="1741">
                  <c:v>31736</c:v>
                </c:pt>
                <c:pt idx="1742">
                  <c:v>31737</c:v>
                </c:pt>
                <c:pt idx="1743">
                  <c:v>31740</c:v>
                </c:pt>
                <c:pt idx="1744">
                  <c:v>31741</c:v>
                </c:pt>
                <c:pt idx="1745">
                  <c:v>31742</c:v>
                </c:pt>
                <c:pt idx="1746">
                  <c:v>31744</c:v>
                </c:pt>
                <c:pt idx="1747">
                  <c:v>31747</c:v>
                </c:pt>
                <c:pt idx="1748">
                  <c:v>31748</c:v>
                </c:pt>
                <c:pt idx="1749">
                  <c:v>31749</c:v>
                </c:pt>
                <c:pt idx="1750">
                  <c:v>31750</c:v>
                </c:pt>
                <c:pt idx="1751">
                  <c:v>31751</c:v>
                </c:pt>
                <c:pt idx="1752">
                  <c:v>31754</c:v>
                </c:pt>
                <c:pt idx="1753">
                  <c:v>31755</c:v>
                </c:pt>
                <c:pt idx="1754">
                  <c:v>31756</c:v>
                </c:pt>
                <c:pt idx="1755">
                  <c:v>31757</c:v>
                </c:pt>
                <c:pt idx="1756">
                  <c:v>31758</c:v>
                </c:pt>
                <c:pt idx="1757">
                  <c:v>31761</c:v>
                </c:pt>
                <c:pt idx="1758">
                  <c:v>31762</c:v>
                </c:pt>
                <c:pt idx="1759">
                  <c:v>31763</c:v>
                </c:pt>
                <c:pt idx="1760">
                  <c:v>31764</c:v>
                </c:pt>
                <c:pt idx="1761">
                  <c:v>31765</c:v>
                </c:pt>
                <c:pt idx="1762">
                  <c:v>31768</c:v>
                </c:pt>
                <c:pt idx="1763">
                  <c:v>31769</c:v>
                </c:pt>
                <c:pt idx="1764">
                  <c:v>31770</c:v>
                </c:pt>
                <c:pt idx="1765">
                  <c:v>31772</c:v>
                </c:pt>
                <c:pt idx="1766">
                  <c:v>31775</c:v>
                </c:pt>
                <c:pt idx="1767">
                  <c:v>31776</c:v>
                </c:pt>
                <c:pt idx="1768">
                  <c:v>31777</c:v>
                </c:pt>
                <c:pt idx="1769">
                  <c:v>31779</c:v>
                </c:pt>
                <c:pt idx="1770">
                  <c:v>31782</c:v>
                </c:pt>
                <c:pt idx="1771">
                  <c:v>31783</c:v>
                </c:pt>
                <c:pt idx="1772">
                  <c:v>31784</c:v>
                </c:pt>
                <c:pt idx="1773">
                  <c:v>31785</c:v>
                </c:pt>
                <c:pt idx="1774">
                  <c:v>31786</c:v>
                </c:pt>
                <c:pt idx="1775">
                  <c:v>31789</c:v>
                </c:pt>
                <c:pt idx="1776">
                  <c:v>31790</c:v>
                </c:pt>
                <c:pt idx="1777">
                  <c:v>31791</c:v>
                </c:pt>
                <c:pt idx="1778">
                  <c:v>31792</c:v>
                </c:pt>
                <c:pt idx="1779">
                  <c:v>31793</c:v>
                </c:pt>
                <c:pt idx="1780">
                  <c:v>31796</c:v>
                </c:pt>
                <c:pt idx="1781">
                  <c:v>31797</c:v>
                </c:pt>
                <c:pt idx="1782">
                  <c:v>31798</c:v>
                </c:pt>
                <c:pt idx="1783">
                  <c:v>31799</c:v>
                </c:pt>
                <c:pt idx="1784">
                  <c:v>31800</c:v>
                </c:pt>
                <c:pt idx="1785">
                  <c:v>31803</c:v>
                </c:pt>
                <c:pt idx="1786">
                  <c:v>31804</c:v>
                </c:pt>
                <c:pt idx="1787">
                  <c:v>31805</c:v>
                </c:pt>
                <c:pt idx="1788">
                  <c:v>31806</c:v>
                </c:pt>
                <c:pt idx="1789">
                  <c:v>31807</c:v>
                </c:pt>
                <c:pt idx="1790">
                  <c:v>31810</c:v>
                </c:pt>
                <c:pt idx="1791">
                  <c:v>31811</c:v>
                </c:pt>
                <c:pt idx="1792">
                  <c:v>31812</c:v>
                </c:pt>
                <c:pt idx="1793">
                  <c:v>31813</c:v>
                </c:pt>
                <c:pt idx="1794">
                  <c:v>31814</c:v>
                </c:pt>
                <c:pt idx="1795">
                  <c:v>31817</c:v>
                </c:pt>
                <c:pt idx="1796">
                  <c:v>31818</c:v>
                </c:pt>
                <c:pt idx="1797">
                  <c:v>31819</c:v>
                </c:pt>
                <c:pt idx="1798">
                  <c:v>31820</c:v>
                </c:pt>
                <c:pt idx="1799">
                  <c:v>31821</c:v>
                </c:pt>
                <c:pt idx="1800">
                  <c:v>31825</c:v>
                </c:pt>
                <c:pt idx="1801">
                  <c:v>31826</c:v>
                </c:pt>
                <c:pt idx="1802">
                  <c:v>31827</c:v>
                </c:pt>
                <c:pt idx="1803">
                  <c:v>31828</c:v>
                </c:pt>
                <c:pt idx="1804">
                  <c:v>31831</c:v>
                </c:pt>
                <c:pt idx="1805">
                  <c:v>31832</c:v>
                </c:pt>
                <c:pt idx="1806">
                  <c:v>31833</c:v>
                </c:pt>
                <c:pt idx="1807">
                  <c:v>31834</c:v>
                </c:pt>
                <c:pt idx="1808">
                  <c:v>31835</c:v>
                </c:pt>
                <c:pt idx="1809">
                  <c:v>31838</c:v>
                </c:pt>
                <c:pt idx="1810">
                  <c:v>31839</c:v>
                </c:pt>
                <c:pt idx="1811">
                  <c:v>31840</c:v>
                </c:pt>
                <c:pt idx="1812">
                  <c:v>31841</c:v>
                </c:pt>
                <c:pt idx="1813">
                  <c:v>31842</c:v>
                </c:pt>
                <c:pt idx="1814">
                  <c:v>31845</c:v>
                </c:pt>
                <c:pt idx="1815">
                  <c:v>31846</c:v>
                </c:pt>
                <c:pt idx="1816">
                  <c:v>31847</c:v>
                </c:pt>
                <c:pt idx="1817">
                  <c:v>31848</c:v>
                </c:pt>
                <c:pt idx="1818">
                  <c:v>31849</c:v>
                </c:pt>
                <c:pt idx="1819">
                  <c:v>31852</c:v>
                </c:pt>
                <c:pt idx="1820">
                  <c:v>31853</c:v>
                </c:pt>
                <c:pt idx="1821">
                  <c:v>31854</c:v>
                </c:pt>
                <c:pt idx="1822">
                  <c:v>31855</c:v>
                </c:pt>
                <c:pt idx="1823">
                  <c:v>31856</c:v>
                </c:pt>
                <c:pt idx="1824">
                  <c:v>31859</c:v>
                </c:pt>
                <c:pt idx="1825">
                  <c:v>31860</c:v>
                </c:pt>
                <c:pt idx="1826">
                  <c:v>31861</c:v>
                </c:pt>
                <c:pt idx="1827">
                  <c:v>31862</c:v>
                </c:pt>
                <c:pt idx="1828">
                  <c:v>31863</c:v>
                </c:pt>
                <c:pt idx="1829">
                  <c:v>31866</c:v>
                </c:pt>
                <c:pt idx="1830">
                  <c:v>31867</c:v>
                </c:pt>
                <c:pt idx="1831">
                  <c:v>31868</c:v>
                </c:pt>
                <c:pt idx="1832">
                  <c:v>31869</c:v>
                </c:pt>
                <c:pt idx="1833">
                  <c:v>31870</c:v>
                </c:pt>
                <c:pt idx="1834">
                  <c:v>31873</c:v>
                </c:pt>
                <c:pt idx="1835">
                  <c:v>31874</c:v>
                </c:pt>
                <c:pt idx="1836">
                  <c:v>31875</c:v>
                </c:pt>
                <c:pt idx="1837">
                  <c:v>31876</c:v>
                </c:pt>
                <c:pt idx="1838">
                  <c:v>31877</c:v>
                </c:pt>
                <c:pt idx="1839">
                  <c:v>31880</c:v>
                </c:pt>
                <c:pt idx="1840">
                  <c:v>31881</c:v>
                </c:pt>
                <c:pt idx="1841">
                  <c:v>31882</c:v>
                </c:pt>
                <c:pt idx="1842">
                  <c:v>31883</c:v>
                </c:pt>
                <c:pt idx="1843">
                  <c:v>31887</c:v>
                </c:pt>
                <c:pt idx="1844">
                  <c:v>31888</c:v>
                </c:pt>
                <c:pt idx="1845">
                  <c:v>31889</c:v>
                </c:pt>
                <c:pt idx="1846">
                  <c:v>31890</c:v>
                </c:pt>
                <c:pt idx="1847">
                  <c:v>31891</c:v>
                </c:pt>
                <c:pt idx="1848">
                  <c:v>31894</c:v>
                </c:pt>
                <c:pt idx="1849">
                  <c:v>31895</c:v>
                </c:pt>
                <c:pt idx="1850">
                  <c:v>31896</c:v>
                </c:pt>
                <c:pt idx="1851">
                  <c:v>31897</c:v>
                </c:pt>
                <c:pt idx="1852">
                  <c:v>31898</c:v>
                </c:pt>
                <c:pt idx="1853">
                  <c:v>31901</c:v>
                </c:pt>
                <c:pt idx="1854">
                  <c:v>31902</c:v>
                </c:pt>
                <c:pt idx="1855">
                  <c:v>31903</c:v>
                </c:pt>
                <c:pt idx="1856">
                  <c:v>31904</c:v>
                </c:pt>
                <c:pt idx="1857">
                  <c:v>31905</c:v>
                </c:pt>
                <c:pt idx="1858">
                  <c:v>31908</c:v>
                </c:pt>
                <c:pt idx="1859">
                  <c:v>31909</c:v>
                </c:pt>
                <c:pt idx="1860">
                  <c:v>31910</c:v>
                </c:pt>
                <c:pt idx="1861">
                  <c:v>31911</c:v>
                </c:pt>
                <c:pt idx="1862">
                  <c:v>31912</c:v>
                </c:pt>
                <c:pt idx="1863">
                  <c:v>31915</c:v>
                </c:pt>
                <c:pt idx="1864">
                  <c:v>31916</c:v>
                </c:pt>
                <c:pt idx="1865">
                  <c:v>31917</c:v>
                </c:pt>
                <c:pt idx="1866">
                  <c:v>31918</c:v>
                </c:pt>
                <c:pt idx="1867">
                  <c:v>31919</c:v>
                </c:pt>
                <c:pt idx="1868">
                  <c:v>31923</c:v>
                </c:pt>
                <c:pt idx="1869">
                  <c:v>31924</c:v>
                </c:pt>
                <c:pt idx="1870">
                  <c:v>31925</c:v>
                </c:pt>
                <c:pt idx="1871">
                  <c:v>31926</c:v>
                </c:pt>
                <c:pt idx="1872">
                  <c:v>31929</c:v>
                </c:pt>
                <c:pt idx="1873">
                  <c:v>31930</c:v>
                </c:pt>
                <c:pt idx="1874">
                  <c:v>31931</c:v>
                </c:pt>
                <c:pt idx="1875">
                  <c:v>31932</c:v>
                </c:pt>
                <c:pt idx="1876">
                  <c:v>31933</c:v>
                </c:pt>
                <c:pt idx="1877">
                  <c:v>31936</c:v>
                </c:pt>
                <c:pt idx="1878">
                  <c:v>31937</c:v>
                </c:pt>
                <c:pt idx="1879">
                  <c:v>31938</c:v>
                </c:pt>
                <c:pt idx="1880">
                  <c:v>31939</c:v>
                </c:pt>
                <c:pt idx="1881">
                  <c:v>31940</c:v>
                </c:pt>
                <c:pt idx="1882">
                  <c:v>31943</c:v>
                </c:pt>
                <c:pt idx="1883">
                  <c:v>31944</c:v>
                </c:pt>
                <c:pt idx="1884">
                  <c:v>31945</c:v>
                </c:pt>
                <c:pt idx="1885">
                  <c:v>31946</c:v>
                </c:pt>
                <c:pt idx="1886">
                  <c:v>31947</c:v>
                </c:pt>
                <c:pt idx="1887">
                  <c:v>31950</c:v>
                </c:pt>
                <c:pt idx="1888">
                  <c:v>31951</c:v>
                </c:pt>
                <c:pt idx="1889">
                  <c:v>31952</c:v>
                </c:pt>
                <c:pt idx="1890">
                  <c:v>31953</c:v>
                </c:pt>
                <c:pt idx="1891">
                  <c:v>31954</c:v>
                </c:pt>
                <c:pt idx="1892">
                  <c:v>31957</c:v>
                </c:pt>
                <c:pt idx="1893">
                  <c:v>31958</c:v>
                </c:pt>
                <c:pt idx="1894">
                  <c:v>31959</c:v>
                </c:pt>
                <c:pt idx="1895">
                  <c:v>31960</c:v>
                </c:pt>
                <c:pt idx="1896">
                  <c:v>31964</c:v>
                </c:pt>
                <c:pt idx="1897">
                  <c:v>31965</c:v>
                </c:pt>
                <c:pt idx="1898">
                  <c:v>31966</c:v>
                </c:pt>
                <c:pt idx="1899">
                  <c:v>31967</c:v>
                </c:pt>
                <c:pt idx="1900">
                  <c:v>31968</c:v>
                </c:pt>
                <c:pt idx="1901">
                  <c:v>31971</c:v>
                </c:pt>
                <c:pt idx="1902">
                  <c:v>31972</c:v>
                </c:pt>
                <c:pt idx="1903">
                  <c:v>31973</c:v>
                </c:pt>
                <c:pt idx="1904">
                  <c:v>31974</c:v>
                </c:pt>
                <c:pt idx="1905">
                  <c:v>31975</c:v>
                </c:pt>
                <c:pt idx="1906">
                  <c:v>31978</c:v>
                </c:pt>
                <c:pt idx="1907">
                  <c:v>31979</c:v>
                </c:pt>
                <c:pt idx="1908">
                  <c:v>31980</c:v>
                </c:pt>
                <c:pt idx="1909">
                  <c:v>31981</c:v>
                </c:pt>
                <c:pt idx="1910">
                  <c:v>31982</c:v>
                </c:pt>
                <c:pt idx="1911">
                  <c:v>31985</c:v>
                </c:pt>
                <c:pt idx="1912">
                  <c:v>31986</c:v>
                </c:pt>
                <c:pt idx="1913">
                  <c:v>31987</c:v>
                </c:pt>
                <c:pt idx="1914">
                  <c:v>31988</c:v>
                </c:pt>
                <c:pt idx="1915">
                  <c:v>31989</c:v>
                </c:pt>
                <c:pt idx="1916">
                  <c:v>31992</c:v>
                </c:pt>
                <c:pt idx="1917">
                  <c:v>31993</c:v>
                </c:pt>
                <c:pt idx="1918">
                  <c:v>31994</c:v>
                </c:pt>
                <c:pt idx="1919">
                  <c:v>31995</c:v>
                </c:pt>
                <c:pt idx="1920">
                  <c:v>31996</c:v>
                </c:pt>
                <c:pt idx="1921">
                  <c:v>31999</c:v>
                </c:pt>
                <c:pt idx="1922">
                  <c:v>32000</c:v>
                </c:pt>
                <c:pt idx="1923">
                  <c:v>32001</c:v>
                </c:pt>
                <c:pt idx="1924">
                  <c:v>32002</c:v>
                </c:pt>
                <c:pt idx="1925">
                  <c:v>32003</c:v>
                </c:pt>
                <c:pt idx="1926">
                  <c:v>32006</c:v>
                </c:pt>
                <c:pt idx="1927">
                  <c:v>32007</c:v>
                </c:pt>
                <c:pt idx="1928">
                  <c:v>32008</c:v>
                </c:pt>
                <c:pt idx="1929">
                  <c:v>32009</c:v>
                </c:pt>
                <c:pt idx="1930">
                  <c:v>32010</c:v>
                </c:pt>
                <c:pt idx="1931">
                  <c:v>32013</c:v>
                </c:pt>
                <c:pt idx="1932">
                  <c:v>32014</c:v>
                </c:pt>
                <c:pt idx="1933">
                  <c:v>32015</c:v>
                </c:pt>
                <c:pt idx="1934">
                  <c:v>32016</c:v>
                </c:pt>
                <c:pt idx="1935">
                  <c:v>32017</c:v>
                </c:pt>
                <c:pt idx="1936">
                  <c:v>32020</c:v>
                </c:pt>
                <c:pt idx="1937">
                  <c:v>32021</c:v>
                </c:pt>
                <c:pt idx="1938">
                  <c:v>32022</c:v>
                </c:pt>
                <c:pt idx="1939">
                  <c:v>32023</c:v>
                </c:pt>
                <c:pt idx="1940">
                  <c:v>32024</c:v>
                </c:pt>
                <c:pt idx="1941">
                  <c:v>32028</c:v>
                </c:pt>
                <c:pt idx="1942">
                  <c:v>32029</c:v>
                </c:pt>
                <c:pt idx="1943">
                  <c:v>32030</c:v>
                </c:pt>
                <c:pt idx="1944">
                  <c:v>32031</c:v>
                </c:pt>
                <c:pt idx="1945">
                  <c:v>32034</c:v>
                </c:pt>
                <c:pt idx="1946">
                  <c:v>32035</c:v>
                </c:pt>
                <c:pt idx="1947">
                  <c:v>32036</c:v>
                </c:pt>
                <c:pt idx="1948">
                  <c:v>32037</c:v>
                </c:pt>
                <c:pt idx="1949">
                  <c:v>32038</c:v>
                </c:pt>
                <c:pt idx="1950">
                  <c:v>32041</c:v>
                </c:pt>
                <c:pt idx="1951">
                  <c:v>32042</c:v>
                </c:pt>
                <c:pt idx="1952">
                  <c:v>32043</c:v>
                </c:pt>
                <c:pt idx="1953">
                  <c:v>32044</c:v>
                </c:pt>
                <c:pt idx="1954">
                  <c:v>32045</c:v>
                </c:pt>
                <c:pt idx="1955">
                  <c:v>32048</c:v>
                </c:pt>
                <c:pt idx="1956">
                  <c:v>32049</c:v>
                </c:pt>
                <c:pt idx="1957">
                  <c:v>32050</c:v>
                </c:pt>
                <c:pt idx="1958">
                  <c:v>32051</c:v>
                </c:pt>
                <c:pt idx="1959">
                  <c:v>32052</c:v>
                </c:pt>
                <c:pt idx="1960">
                  <c:v>32055</c:v>
                </c:pt>
                <c:pt idx="1961">
                  <c:v>32056</c:v>
                </c:pt>
                <c:pt idx="1962">
                  <c:v>32057</c:v>
                </c:pt>
                <c:pt idx="1963">
                  <c:v>32058</c:v>
                </c:pt>
                <c:pt idx="1964">
                  <c:v>32059</c:v>
                </c:pt>
                <c:pt idx="1965">
                  <c:v>32062</c:v>
                </c:pt>
                <c:pt idx="1966">
                  <c:v>32063</c:v>
                </c:pt>
                <c:pt idx="1967">
                  <c:v>32064</c:v>
                </c:pt>
                <c:pt idx="1968">
                  <c:v>32065</c:v>
                </c:pt>
                <c:pt idx="1969">
                  <c:v>32066</c:v>
                </c:pt>
                <c:pt idx="1970">
                  <c:v>32069</c:v>
                </c:pt>
                <c:pt idx="1971">
                  <c:v>32070</c:v>
                </c:pt>
                <c:pt idx="1972">
                  <c:v>32071</c:v>
                </c:pt>
                <c:pt idx="1973">
                  <c:v>32072</c:v>
                </c:pt>
                <c:pt idx="1974">
                  <c:v>32073</c:v>
                </c:pt>
                <c:pt idx="1975">
                  <c:v>32076</c:v>
                </c:pt>
                <c:pt idx="1976">
                  <c:v>32077</c:v>
                </c:pt>
                <c:pt idx="1977">
                  <c:v>32078</c:v>
                </c:pt>
                <c:pt idx="1978">
                  <c:v>32079</c:v>
                </c:pt>
                <c:pt idx="1979">
                  <c:v>32080</c:v>
                </c:pt>
                <c:pt idx="1980">
                  <c:v>32083</c:v>
                </c:pt>
                <c:pt idx="1981">
                  <c:v>32084</c:v>
                </c:pt>
                <c:pt idx="1982">
                  <c:v>32085</c:v>
                </c:pt>
                <c:pt idx="1983">
                  <c:v>32086</c:v>
                </c:pt>
                <c:pt idx="1984">
                  <c:v>32087</c:v>
                </c:pt>
                <c:pt idx="1985">
                  <c:v>32090</c:v>
                </c:pt>
                <c:pt idx="1986">
                  <c:v>32091</c:v>
                </c:pt>
                <c:pt idx="1987">
                  <c:v>32092</c:v>
                </c:pt>
                <c:pt idx="1988">
                  <c:v>32093</c:v>
                </c:pt>
                <c:pt idx="1989">
                  <c:v>32094</c:v>
                </c:pt>
                <c:pt idx="1990">
                  <c:v>32097</c:v>
                </c:pt>
                <c:pt idx="1991">
                  <c:v>32098</c:v>
                </c:pt>
                <c:pt idx="1992">
                  <c:v>32099</c:v>
                </c:pt>
                <c:pt idx="1993">
                  <c:v>32100</c:v>
                </c:pt>
                <c:pt idx="1994">
                  <c:v>32101</c:v>
                </c:pt>
                <c:pt idx="1995">
                  <c:v>32104</c:v>
                </c:pt>
                <c:pt idx="1996">
                  <c:v>32105</c:v>
                </c:pt>
                <c:pt idx="1997">
                  <c:v>32106</c:v>
                </c:pt>
                <c:pt idx="1998">
                  <c:v>32108</c:v>
                </c:pt>
                <c:pt idx="1999">
                  <c:v>32111</c:v>
                </c:pt>
                <c:pt idx="2000">
                  <c:v>32112</c:v>
                </c:pt>
                <c:pt idx="2001">
                  <c:v>32113</c:v>
                </c:pt>
                <c:pt idx="2002">
                  <c:v>32114</c:v>
                </c:pt>
                <c:pt idx="2003">
                  <c:v>32115</c:v>
                </c:pt>
                <c:pt idx="2004">
                  <c:v>32118</c:v>
                </c:pt>
                <c:pt idx="2005">
                  <c:v>32119</c:v>
                </c:pt>
                <c:pt idx="2006">
                  <c:v>32120</c:v>
                </c:pt>
                <c:pt idx="2007">
                  <c:v>32121</c:v>
                </c:pt>
                <c:pt idx="2008">
                  <c:v>32122</c:v>
                </c:pt>
                <c:pt idx="2009">
                  <c:v>32125</c:v>
                </c:pt>
                <c:pt idx="2010">
                  <c:v>32126</c:v>
                </c:pt>
                <c:pt idx="2011">
                  <c:v>32127</c:v>
                </c:pt>
                <c:pt idx="2012">
                  <c:v>32128</c:v>
                </c:pt>
                <c:pt idx="2013">
                  <c:v>32129</c:v>
                </c:pt>
                <c:pt idx="2014">
                  <c:v>32132</c:v>
                </c:pt>
                <c:pt idx="2015">
                  <c:v>32133</c:v>
                </c:pt>
                <c:pt idx="2016">
                  <c:v>32134</c:v>
                </c:pt>
                <c:pt idx="2017">
                  <c:v>32135</c:v>
                </c:pt>
                <c:pt idx="2018">
                  <c:v>32139</c:v>
                </c:pt>
                <c:pt idx="2019">
                  <c:v>32140</c:v>
                </c:pt>
                <c:pt idx="2020">
                  <c:v>32141</c:v>
                </c:pt>
                <c:pt idx="2021">
                  <c:v>32142</c:v>
                </c:pt>
                <c:pt idx="2022">
                  <c:v>32146</c:v>
                </c:pt>
                <c:pt idx="2023">
                  <c:v>32147</c:v>
                </c:pt>
                <c:pt idx="2024">
                  <c:v>32148</c:v>
                </c:pt>
                <c:pt idx="2025">
                  <c:v>32149</c:v>
                </c:pt>
                <c:pt idx="2026">
                  <c:v>32150</c:v>
                </c:pt>
                <c:pt idx="2027">
                  <c:v>32153</c:v>
                </c:pt>
                <c:pt idx="2028">
                  <c:v>32154</c:v>
                </c:pt>
                <c:pt idx="2029">
                  <c:v>32155</c:v>
                </c:pt>
                <c:pt idx="2030">
                  <c:v>32156</c:v>
                </c:pt>
                <c:pt idx="2031">
                  <c:v>32157</c:v>
                </c:pt>
                <c:pt idx="2032">
                  <c:v>32160</c:v>
                </c:pt>
                <c:pt idx="2033">
                  <c:v>32161</c:v>
                </c:pt>
                <c:pt idx="2034">
                  <c:v>32162</c:v>
                </c:pt>
                <c:pt idx="2035">
                  <c:v>32163</c:v>
                </c:pt>
                <c:pt idx="2036">
                  <c:v>32164</c:v>
                </c:pt>
                <c:pt idx="2037">
                  <c:v>32167</c:v>
                </c:pt>
                <c:pt idx="2038">
                  <c:v>32168</c:v>
                </c:pt>
                <c:pt idx="2039">
                  <c:v>32169</c:v>
                </c:pt>
                <c:pt idx="2040">
                  <c:v>32170</c:v>
                </c:pt>
                <c:pt idx="2041">
                  <c:v>32171</c:v>
                </c:pt>
                <c:pt idx="2042">
                  <c:v>32174</c:v>
                </c:pt>
                <c:pt idx="2043">
                  <c:v>32175</c:v>
                </c:pt>
                <c:pt idx="2044">
                  <c:v>32176</c:v>
                </c:pt>
                <c:pt idx="2045">
                  <c:v>32177</c:v>
                </c:pt>
                <c:pt idx="2046">
                  <c:v>32178</c:v>
                </c:pt>
                <c:pt idx="2047">
                  <c:v>32181</c:v>
                </c:pt>
                <c:pt idx="2048">
                  <c:v>32182</c:v>
                </c:pt>
                <c:pt idx="2049">
                  <c:v>32183</c:v>
                </c:pt>
                <c:pt idx="2050">
                  <c:v>32184</c:v>
                </c:pt>
                <c:pt idx="2051">
                  <c:v>32185</c:v>
                </c:pt>
                <c:pt idx="2052">
                  <c:v>32189</c:v>
                </c:pt>
                <c:pt idx="2053">
                  <c:v>32190</c:v>
                </c:pt>
                <c:pt idx="2054">
                  <c:v>32191</c:v>
                </c:pt>
                <c:pt idx="2055">
                  <c:v>32192</c:v>
                </c:pt>
                <c:pt idx="2056">
                  <c:v>32195</c:v>
                </c:pt>
                <c:pt idx="2057">
                  <c:v>32196</c:v>
                </c:pt>
                <c:pt idx="2058">
                  <c:v>32197</c:v>
                </c:pt>
                <c:pt idx="2059">
                  <c:v>32198</c:v>
                </c:pt>
                <c:pt idx="2060">
                  <c:v>32199</c:v>
                </c:pt>
                <c:pt idx="2061">
                  <c:v>32202</c:v>
                </c:pt>
                <c:pt idx="2062">
                  <c:v>32203</c:v>
                </c:pt>
                <c:pt idx="2063">
                  <c:v>32204</c:v>
                </c:pt>
                <c:pt idx="2064">
                  <c:v>32205</c:v>
                </c:pt>
                <c:pt idx="2065">
                  <c:v>32206</c:v>
                </c:pt>
                <c:pt idx="2066">
                  <c:v>32209</c:v>
                </c:pt>
                <c:pt idx="2067">
                  <c:v>32210</c:v>
                </c:pt>
                <c:pt idx="2068">
                  <c:v>32211</c:v>
                </c:pt>
                <c:pt idx="2069">
                  <c:v>32212</c:v>
                </c:pt>
                <c:pt idx="2070">
                  <c:v>32213</c:v>
                </c:pt>
                <c:pt idx="2071">
                  <c:v>32216</c:v>
                </c:pt>
                <c:pt idx="2072">
                  <c:v>32217</c:v>
                </c:pt>
                <c:pt idx="2073">
                  <c:v>32218</c:v>
                </c:pt>
                <c:pt idx="2074">
                  <c:v>32219</c:v>
                </c:pt>
                <c:pt idx="2075">
                  <c:v>32220</c:v>
                </c:pt>
                <c:pt idx="2076">
                  <c:v>32223</c:v>
                </c:pt>
                <c:pt idx="2077">
                  <c:v>32224</c:v>
                </c:pt>
                <c:pt idx="2078">
                  <c:v>32225</c:v>
                </c:pt>
                <c:pt idx="2079">
                  <c:v>32226</c:v>
                </c:pt>
                <c:pt idx="2080">
                  <c:v>32227</c:v>
                </c:pt>
                <c:pt idx="2081">
                  <c:v>32230</c:v>
                </c:pt>
                <c:pt idx="2082">
                  <c:v>32231</c:v>
                </c:pt>
                <c:pt idx="2083">
                  <c:v>32232</c:v>
                </c:pt>
                <c:pt idx="2084">
                  <c:v>32233</c:v>
                </c:pt>
                <c:pt idx="2085">
                  <c:v>32237</c:v>
                </c:pt>
                <c:pt idx="2086">
                  <c:v>32238</c:v>
                </c:pt>
                <c:pt idx="2087">
                  <c:v>32239</c:v>
                </c:pt>
                <c:pt idx="2088">
                  <c:v>32240</c:v>
                </c:pt>
                <c:pt idx="2089">
                  <c:v>32241</c:v>
                </c:pt>
                <c:pt idx="2090">
                  <c:v>32244</c:v>
                </c:pt>
                <c:pt idx="2091">
                  <c:v>32245</c:v>
                </c:pt>
                <c:pt idx="2092">
                  <c:v>32246</c:v>
                </c:pt>
                <c:pt idx="2093">
                  <c:v>32247</c:v>
                </c:pt>
                <c:pt idx="2094">
                  <c:v>32248</c:v>
                </c:pt>
                <c:pt idx="2095">
                  <c:v>32251</c:v>
                </c:pt>
                <c:pt idx="2096">
                  <c:v>32252</c:v>
                </c:pt>
                <c:pt idx="2097">
                  <c:v>32253</c:v>
                </c:pt>
                <c:pt idx="2098">
                  <c:v>32254</c:v>
                </c:pt>
                <c:pt idx="2099">
                  <c:v>32255</c:v>
                </c:pt>
                <c:pt idx="2100">
                  <c:v>32258</c:v>
                </c:pt>
                <c:pt idx="2101">
                  <c:v>32259</c:v>
                </c:pt>
                <c:pt idx="2102">
                  <c:v>32260</c:v>
                </c:pt>
                <c:pt idx="2103">
                  <c:v>32261</c:v>
                </c:pt>
                <c:pt idx="2104">
                  <c:v>32262</c:v>
                </c:pt>
                <c:pt idx="2105">
                  <c:v>32265</c:v>
                </c:pt>
                <c:pt idx="2106">
                  <c:v>32266</c:v>
                </c:pt>
                <c:pt idx="2107">
                  <c:v>32267</c:v>
                </c:pt>
                <c:pt idx="2108">
                  <c:v>32268</c:v>
                </c:pt>
                <c:pt idx="2109">
                  <c:v>32269</c:v>
                </c:pt>
                <c:pt idx="2110">
                  <c:v>32272</c:v>
                </c:pt>
                <c:pt idx="2111">
                  <c:v>32273</c:v>
                </c:pt>
                <c:pt idx="2112">
                  <c:v>32274</c:v>
                </c:pt>
                <c:pt idx="2113">
                  <c:v>32275</c:v>
                </c:pt>
                <c:pt idx="2114">
                  <c:v>32276</c:v>
                </c:pt>
                <c:pt idx="2115">
                  <c:v>32279</c:v>
                </c:pt>
                <c:pt idx="2116">
                  <c:v>32280</c:v>
                </c:pt>
                <c:pt idx="2117">
                  <c:v>32281</c:v>
                </c:pt>
                <c:pt idx="2118">
                  <c:v>32282</c:v>
                </c:pt>
                <c:pt idx="2119">
                  <c:v>32283</c:v>
                </c:pt>
                <c:pt idx="2120">
                  <c:v>32286</c:v>
                </c:pt>
                <c:pt idx="2121">
                  <c:v>32287</c:v>
                </c:pt>
                <c:pt idx="2122">
                  <c:v>32288</c:v>
                </c:pt>
                <c:pt idx="2123">
                  <c:v>32289</c:v>
                </c:pt>
                <c:pt idx="2124">
                  <c:v>32290</c:v>
                </c:pt>
                <c:pt idx="2125">
                  <c:v>32294</c:v>
                </c:pt>
                <c:pt idx="2126">
                  <c:v>32295</c:v>
                </c:pt>
                <c:pt idx="2127">
                  <c:v>32296</c:v>
                </c:pt>
                <c:pt idx="2128">
                  <c:v>32297</c:v>
                </c:pt>
                <c:pt idx="2129">
                  <c:v>32300</c:v>
                </c:pt>
                <c:pt idx="2130">
                  <c:v>32301</c:v>
                </c:pt>
                <c:pt idx="2131">
                  <c:v>32302</c:v>
                </c:pt>
                <c:pt idx="2132">
                  <c:v>32303</c:v>
                </c:pt>
                <c:pt idx="2133">
                  <c:v>32304</c:v>
                </c:pt>
                <c:pt idx="2134">
                  <c:v>32307</c:v>
                </c:pt>
                <c:pt idx="2135">
                  <c:v>32308</c:v>
                </c:pt>
                <c:pt idx="2136">
                  <c:v>32309</c:v>
                </c:pt>
                <c:pt idx="2137">
                  <c:v>32310</c:v>
                </c:pt>
                <c:pt idx="2138">
                  <c:v>32311</c:v>
                </c:pt>
                <c:pt idx="2139">
                  <c:v>32314</c:v>
                </c:pt>
                <c:pt idx="2140">
                  <c:v>32315</c:v>
                </c:pt>
                <c:pt idx="2141">
                  <c:v>32316</c:v>
                </c:pt>
                <c:pt idx="2142">
                  <c:v>32317</c:v>
                </c:pt>
                <c:pt idx="2143">
                  <c:v>32318</c:v>
                </c:pt>
                <c:pt idx="2144">
                  <c:v>32321</c:v>
                </c:pt>
                <c:pt idx="2145">
                  <c:v>32322</c:v>
                </c:pt>
                <c:pt idx="2146">
                  <c:v>32323</c:v>
                </c:pt>
                <c:pt idx="2147">
                  <c:v>32324</c:v>
                </c:pt>
                <c:pt idx="2148">
                  <c:v>32325</c:v>
                </c:pt>
                <c:pt idx="2149">
                  <c:v>32329</c:v>
                </c:pt>
                <c:pt idx="2150">
                  <c:v>32330</c:v>
                </c:pt>
                <c:pt idx="2151">
                  <c:v>32331</c:v>
                </c:pt>
                <c:pt idx="2152">
                  <c:v>32332</c:v>
                </c:pt>
                <c:pt idx="2153">
                  <c:v>32335</c:v>
                </c:pt>
                <c:pt idx="2154">
                  <c:v>32336</c:v>
                </c:pt>
                <c:pt idx="2155">
                  <c:v>32337</c:v>
                </c:pt>
                <c:pt idx="2156">
                  <c:v>32338</c:v>
                </c:pt>
                <c:pt idx="2157">
                  <c:v>32339</c:v>
                </c:pt>
                <c:pt idx="2158">
                  <c:v>32342</c:v>
                </c:pt>
                <c:pt idx="2159">
                  <c:v>32343</c:v>
                </c:pt>
                <c:pt idx="2160">
                  <c:v>32344</c:v>
                </c:pt>
                <c:pt idx="2161">
                  <c:v>32345</c:v>
                </c:pt>
                <c:pt idx="2162">
                  <c:v>32346</c:v>
                </c:pt>
                <c:pt idx="2163">
                  <c:v>32349</c:v>
                </c:pt>
                <c:pt idx="2164">
                  <c:v>32350</c:v>
                </c:pt>
                <c:pt idx="2165">
                  <c:v>32351</c:v>
                </c:pt>
                <c:pt idx="2166">
                  <c:v>32352</c:v>
                </c:pt>
                <c:pt idx="2167">
                  <c:v>32353</c:v>
                </c:pt>
                <c:pt idx="2168">
                  <c:v>32356</c:v>
                </c:pt>
                <c:pt idx="2169">
                  <c:v>32357</c:v>
                </c:pt>
                <c:pt idx="2170">
                  <c:v>32358</c:v>
                </c:pt>
                <c:pt idx="2171">
                  <c:v>32359</c:v>
                </c:pt>
                <c:pt idx="2172">
                  <c:v>32360</c:v>
                </c:pt>
                <c:pt idx="2173">
                  <c:v>32363</c:v>
                </c:pt>
                <c:pt idx="2174">
                  <c:v>32364</c:v>
                </c:pt>
                <c:pt idx="2175">
                  <c:v>32365</c:v>
                </c:pt>
                <c:pt idx="2176">
                  <c:v>32366</c:v>
                </c:pt>
                <c:pt idx="2177">
                  <c:v>32367</c:v>
                </c:pt>
                <c:pt idx="2178">
                  <c:v>32370</c:v>
                </c:pt>
                <c:pt idx="2179">
                  <c:v>32371</c:v>
                </c:pt>
                <c:pt idx="2180">
                  <c:v>32372</c:v>
                </c:pt>
                <c:pt idx="2181">
                  <c:v>32373</c:v>
                </c:pt>
                <c:pt idx="2182">
                  <c:v>32374</c:v>
                </c:pt>
                <c:pt idx="2183">
                  <c:v>32377</c:v>
                </c:pt>
                <c:pt idx="2184">
                  <c:v>32378</c:v>
                </c:pt>
                <c:pt idx="2185">
                  <c:v>32379</c:v>
                </c:pt>
                <c:pt idx="2186">
                  <c:v>32380</c:v>
                </c:pt>
                <c:pt idx="2187">
                  <c:v>32381</c:v>
                </c:pt>
                <c:pt idx="2188">
                  <c:v>32384</c:v>
                </c:pt>
                <c:pt idx="2189">
                  <c:v>32385</c:v>
                </c:pt>
                <c:pt idx="2190">
                  <c:v>32386</c:v>
                </c:pt>
                <c:pt idx="2191">
                  <c:v>32387</c:v>
                </c:pt>
                <c:pt idx="2192">
                  <c:v>32388</c:v>
                </c:pt>
                <c:pt idx="2193">
                  <c:v>32392</c:v>
                </c:pt>
                <c:pt idx="2194">
                  <c:v>32393</c:v>
                </c:pt>
                <c:pt idx="2195">
                  <c:v>32394</c:v>
                </c:pt>
                <c:pt idx="2196">
                  <c:v>32395</c:v>
                </c:pt>
                <c:pt idx="2197">
                  <c:v>32398</c:v>
                </c:pt>
                <c:pt idx="2198">
                  <c:v>32399</c:v>
                </c:pt>
                <c:pt idx="2199">
                  <c:v>32400</c:v>
                </c:pt>
                <c:pt idx="2200">
                  <c:v>32401</c:v>
                </c:pt>
                <c:pt idx="2201">
                  <c:v>32402</c:v>
                </c:pt>
                <c:pt idx="2202">
                  <c:v>32405</c:v>
                </c:pt>
                <c:pt idx="2203">
                  <c:v>32406</c:v>
                </c:pt>
                <c:pt idx="2204">
                  <c:v>32407</c:v>
                </c:pt>
                <c:pt idx="2205">
                  <c:v>32408</c:v>
                </c:pt>
                <c:pt idx="2206">
                  <c:v>32409</c:v>
                </c:pt>
                <c:pt idx="2207">
                  <c:v>32412</c:v>
                </c:pt>
                <c:pt idx="2208">
                  <c:v>32413</c:v>
                </c:pt>
                <c:pt idx="2209">
                  <c:v>32414</c:v>
                </c:pt>
                <c:pt idx="2210">
                  <c:v>32415</c:v>
                </c:pt>
                <c:pt idx="2211">
                  <c:v>32416</c:v>
                </c:pt>
                <c:pt idx="2212">
                  <c:v>32419</c:v>
                </c:pt>
                <c:pt idx="2213">
                  <c:v>32420</c:v>
                </c:pt>
                <c:pt idx="2214">
                  <c:v>32421</c:v>
                </c:pt>
                <c:pt idx="2215">
                  <c:v>32422</c:v>
                </c:pt>
                <c:pt idx="2216">
                  <c:v>32423</c:v>
                </c:pt>
                <c:pt idx="2217">
                  <c:v>32426</c:v>
                </c:pt>
                <c:pt idx="2218">
                  <c:v>32427</c:v>
                </c:pt>
                <c:pt idx="2219">
                  <c:v>32428</c:v>
                </c:pt>
                <c:pt idx="2220">
                  <c:v>32429</c:v>
                </c:pt>
                <c:pt idx="2221">
                  <c:v>32430</c:v>
                </c:pt>
                <c:pt idx="2222">
                  <c:v>32433</c:v>
                </c:pt>
                <c:pt idx="2223">
                  <c:v>32434</c:v>
                </c:pt>
                <c:pt idx="2224">
                  <c:v>32435</c:v>
                </c:pt>
                <c:pt idx="2225">
                  <c:v>32436</c:v>
                </c:pt>
                <c:pt idx="2226">
                  <c:v>32437</c:v>
                </c:pt>
                <c:pt idx="2227">
                  <c:v>32440</c:v>
                </c:pt>
                <c:pt idx="2228">
                  <c:v>32441</c:v>
                </c:pt>
                <c:pt idx="2229">
                  <c:v>32442</c:v>
                </c:pt>
                <c:pt idx="2230">
                  <c:v>32443</c:v>
                </c:pt>
                <c:pt idx="2231">
                  <c:v>32444</c:v>
                </c:pt>
                <c:pt idx="2232">
                  <c:v>32447</c:v>
                </c:pt>
                <c:pt idx="2233">
                  <c:v>32448</c:v>
                </c:pt>
                <c:pt idx="2234">
                  <c:v>32449</c:v>
                </c:pt>
                <c:pt idx="2235">
                  <c:v>32450</c:v>
                </c:pt>
                <c:pt idx="2236">
                  <c:v>32451</c:v>
                </c:pt>
                <c:pt idx="2237">
                  <c:v>32454</c:v>
                </c:pt>
                <c:pt idx="2238">
                  <c:v>32455</c:v>
                </c:pt>
                <c:pt idx="2239">
                  <c:v>32456</c:v>
                </c:pt>
                <c:pt idx="2240">
                  <c:v>32457</c:v>
                </c:pt>
                <c:pt idx="2241">
                  <c:v>32458</c:v>
                </c:pt>
                <c:pt idx="2242">
                  <c:v>32461</c:v>
                </c:pt>
                <c:pt idx="2243">
                  <c:v>32462</c:v>
                </c:pt>
                <c:pt idx="2244">
                  <c:v>32463</c:v>
                </c:pt>
                <c:pt idx="2245">
                  <c:v>32464</c:v>
                </c:pt>
                <c:pt idx="2246">
                  <c:v>32465</c:v>
                </c:pt>
                <c:pt idx="2247">
                  <c:v>32468</c:v>
                </c:pt>
                <c:pt idx="2248">
                  <c:v>32469</c:v>
                </c:pt>
                <c:pt idx="2249">
                  <c:v>32470</c:v>
                </c:pt>
                <c:pt idx="2250">
                  <c:v>32472</c:v>
                </c:pt>
                <c:pt idx="2251">
                  <c:v>32475</c:v>
                </c:pt>
                <c:pt idx="2252">
                  <c:v>32476</c:v>
                </c:pt>
                <c:pt idx="2253">
                  <c:v>32477</c:v>
                </c:pt>
                <c:pt idx="2254">
                  <c:v>32478</c:v>
                </c:pt>
                <c:pt idx="2255">
                  <c:v>32479</c:v>
                </c:pt>
                <c:pt idx="2256">
                  <c:v>32482</c:v>
                </c:pt>
                <c:pt idx="2257">
                  <c:v>32483</c:v>
                </c:pt>
                <c:pt idx="2258">
                  <c:v>32484</c:v>
                </c:pt>
                <c:pt idx="2259">
                  <c:v>32485</c:v>
                </c:pt>
                <c:pt idx="2260">
                  <c:v>32486</c:v>
                </c:pt>
                <c:pt idx="2261">
                  <c:v>32489</c:v>
                </c:pt>
                <c:pt idx="2262">
                  <c:v>32490</c:v>
                </c:pt>
                <c:pt idx="2263">
                  <c:v>32491</c:v>
                </c:pt>
                <c:pt idx="2264">
                  <c:v>32492</c:v>
                </c:pt>
                <c:pt idx="2265">
                  <c:v>32493</c:v>
                </c:pt>
                <c:pt idx="2266">
                  <c:v>32496</c:v>
                </c:pt>
                <c:pt idx="2267">
                  <c:v>32497</c:v>
                </c:pt>
                <c:pt idx="2268">
                  <c:v>32498</c:v>
                </c:pt>
                <c:pt idx="2269">
                  <c:v>32499</c:v>
                </c:pt>
                <c:pt idx="2270">
                  <c:v>32500</c:v>
                </c:pt>
                <c:pt idx="2271">
                  <c:v>32504</c:v>
                </c:pt>
                <c:pt idx="2272">
                  <c:v>32505</c:v>
                </c:pt>
                <c:pt idx="2273">
                  <c:v>32506</c:v>
                </c:pt>
                <c:pt idx="2274">
                  <c:v>32507</c:v>
                </c:pt>
                <c:pt idx="2275">
                  <c:v>32511</c:v>
                </c:pt>
                <c:pt idx="2276">
                  <c:v>32512</c:v>
                </c:pt>
                <c:pt idx="2277">
                  <c:v>32513</c:v>
                </c:pt>
                <c:pt idx="2278">
                  <c:v>32514</c:v>
                </c:pt>
                <c:pt idx="2279">
                  <c:v>32517</c:v>
                </c:pt>
                <c:pt idx="2280">
                  <c:v>32518</c:v>
                </c:pt>
                <c:pt idx="2281">
                  <c:v>32519</c:v>
                </c:pt>
                <c:pt idx="2282">
                  <c:v>32520</c:v>
                </c:pt>
                <c:pt idx="2283">
                  <c:v>32521</c:v>
                </c:pt>
                <c:pt idx="2284">
                  <c:v>32524</c:v>
                </c:pt>
                <c:pt idx="2285">
                  <c:v>32525</c:v>
                </c:pt>
                <c:pt idx="2286">
                  <c:v>32526</c:v>
                </c:pt>
                <c:pt idx="2287">
                  <c:v>32527</c:v>
                </c:pt>
                <c:pt idx="2288">
                  <c:v>32528</c:v>
                </c:pt>
                <c:pt idx="2289">
                  <c:v>32531</c:v>
                </c:pt>
                <c:pt idx="2290">
                  <c:v>32532</c:v>
                </c:pt>
                <c:pt idx="2291">
                  <c:v>32533</c:v>
                </c:pt>
                <c:pt idx="2292">
                  <c:v>32534</c:v>
                </c:pt>
                <c:pt idx="2293">
                  <c:v>32535</c:v>
                </c:pt>
                <c:pt idx="2294">
                  <c:v>32538</c:v>
                </c:pt>
                <c:pt idx="2295">
                  <c:v>32539</c:v>
                </c:pt>
                <c:pt idx="2296">
                  <c:v>32540</c:v>
                </c:pt>
                <c:pt idx="2297">
                  <c:v>32541</c:v>
                </c:pt>
                <c:pt idx="2298">
                  <c:v>32542</c:v>
                </c:pt>
                <c:pt idx="2299">
                  <c:v>32545</c:v>
                </c:pt>
                <c:pt idx="2300">
                  <c:v>32546</c:v>
                </c:pt>
                <c:pt idx="2301">
                  <c:v>32547</c:v>
                </c:pt>
                <c:pt idx="2302">
                  <c:v>32548</c:v>
                </c:pt>
                <c:pt idx="2303">
                  <c:v>32549</c:v>
                </c:pt>
                <c:pt idx="2304">
                  <c:v>32552</c:v>
                </c:pt>
                <c:pt idx="2305">
                  <c:v>32553</c:v>
                </c:pt>
                <c:pt idx="2306">
                  <c:v>32554</c:v>
                </c:pt>
                <c:pt idx="2307">
                  <c:v>32555</c:v>
                </c:pt>
                <c:pt idx="2308">
                  <c:v>32556</c:v>
                </c:pt>
                <c:pt idx="2309">
                  <c:v>32560</c:v>
                </c:pt>
                <c:pt idx="2310">
                  <c:v>32561</c:v>
                </c:pt>
                <c:pt idx="2311">
                  <c:v>32562</c:v>
                </c:pt>
                <c:pt idx="2312">
                  <c:v>32563</c:v>
                </c:pt>
                <c:pt idx="2313">
                  <c:v>32566</c:v>
                </c:pt>
                <c:pt idx="2314">
                  <c:v>32567</c:v>
                </c:pt>
                <c:pt idx="2315">
                  <c:v>32568</c:v>
                </c:pt>
                <c:pt idx="2316">
                  <c:v>32569</c:v>
                </c:pt>
                <c:pt idx="2317">
                  <c:v>32570</c:v>
                </c:pt>
                <c:pt idx="2318">
                  <c:v>32573</c:v>
                </c:pt>
                <c:pt idx="2319">
                  <c:v>32574</c:v>
                </c:pt>
                <c:pt idx="2320">
                  <c:v>32575</c:v>
                </c:pt>
                <c:pt idx="2321">
                  <c:v>32576</c:v>
                </c:pt>
                <c:pt idx="2322">
                  <c:v>32577</c:v>
                </c:pt>
                <c:pt idx="2323">
                  <c:v>32580</c:v>
                </c:pt>
                <c:pt idx="2324">
                  <c:v>32581</c:v>
                </c:pt>
                <c:pt idx="2325">
                  <c:v>32582</c:v>
                </c:pt>
                <c:pt idx="2326">
                  <c:v>32583</c:v>
                </c:pt>
                <c:pt idx="2327">
                  <c:v>32584</c:v>
                </c:pt>
                <c:pt idx="2328">
                  <c:v>32587</c:v>
                </c:pt>
                <c:pt idx="2329">
                  <c:v>32588</c:v>
                </c:pt>
                <c:pt idx="2330">
                  <c:v>32589</c:v>
                </c:pt>
                <c:pt idx="2331">
                  <c:v>32590</c:v>
                </c:pt>
                <c:pt idx="2332">
                  <c:v>32594</c:v>
                </c:pt>
                <c:pt idx="2333">
                  <c:v>32595</c:v>
                </c:pt>
                <c:pt idx="2334">
                  <c:v>32596</c:v>
                </c:pt>
                <c:pt idx="2335">
                  <c:v>32597</c:v>
                </c:pt>
                <c:pt idx="2336">
                  <c:v>32598</c:v>
                </c:pt>
                <c:pt idx="2337">
                  <c:v>32601</c:v>
                </c:pt>
                <c:pt idx="2338">
                  <c:v>32602</c:v>
                </c:pt>
                <c:pt idx="2339">
                  <c:v>32603</c:v>
                </c:pt>
                <c:pt idx="2340">
                  <c:v>32604</c:v>
                </c:pt>
                <c:pt idx="2341">
                  <c:v>32605</c:v>
                </c:pt>
                <c:pt idx="2342">
                  <c:v>32608</c:v>
                </c:pt>
                <c:pt idx="2343">
                  <c:v>32609</c:v>
                </c:pt>
                <c:pt idx="2344">
                  <c:v>32610</c:v>
                </c:pt>
                <c:pt idx="2345">
                  <c:v>32611</c:v>
                </c:pt>
                <c:pt idx="2346">
                  <c:v>32612</c:v>
                </c:pt>
                <c:pt idx="2347">
                  <c:v>32615</c:v>
                </c:pt>
                <c:pt idx="2348">
                  <c:v>32616</c:v>
                </c:pt>
                <c:pt idx="2349">
                  <c:v>32617</c:v>
                </c:pt>
                <c:pt idx="2350">
                  <c:v>32618</c:v>
                </c:pt>
                <c:pt idx="2351">
                  <c:v>32619</c:v>
                </c:pt>
                <c:pt idx="2352">
                  <c:v>32622</c:v>
                </c:pt>
                <c:pt idx="2353">
                  <c:v>32623</c:v>
                </c:pt>
                <c:pt idx="2354">
                  <c:v>32624</c:v>
                </c:pt>
                <c:pt idx="2355">
                  <c:v>32625</c:v>
                </c:pt>
                <c:pt idx="2356">
                  <c:v>32626</c:v>
                </c:pt>
                <c:pt idx="2357">
                  <c:v>32629</c:v>
                </c:pt>
                <c:pt idx="2358">
                  <c:v>32630</c:v>
                </c:pt>
                <c:pt idx="2359">
                  <c:v>32631</c:v>
                </c:pt>
                <c:pt idx="2360">
                  <c:v>32632</c:v>
                </c:pt>
                <c:pt idx="2361">
                  <c:v>32633</c:v>
                </c:pt>
                <c:pt idx="2362">
                  <c:v>32636</c:v>
                </c:pt>
                <c:pt idx="2363">
                  <c:v>32637</c:v>
                </c:pt>
                <c:pt idx="2364">
                  <c:v>32638</c:v>
                </c:pt>
                <c:pt idx="2365">
                  <c:v>32639</c:v>
                </c:pt>
                <c:pt idx="2366">
                  <c:v>32640</c:v>
                </c:pt>
                <c:pt idx="2367">
                  <c:v>32643</c:v>
                </c:pt>
                <c:pt idx="2368">
                  <c:v>32644</c:v>
                </c:pt>
                <c:pt idx="2369">
                  <c:v>32645</c:v>
                </c:pt>
                <c:pt idx="2370">
                  <c:v>32646</c:v>
                </c:pt>
                <c:pt idx="2371">
                  <c:v>32647</c:v>
                </c:pt>
                <c:pt idx="2372">
                  <c:v>32650</c:v>
                </c:pt>
                <c:pt idx="2373">
                  <c:v>32651</c:v>
                </c:pt>
                <c:pt idx="2374">
                  <c:v>32652</c:v>
                </c:pt>
                <c:pt idx="2375">
                  <c:v>32653</c:v>
                </c:pt>
                <c:pt idx="2376">
                  <c:v>32654</c:v>
                </c:pt>
                <c:pt idx="2377">
                  <c:v>32658</c:v>
                </c:pt>
                <c:pt idx="2378">
                  <c:v>32659</c:v>
                </c:pt>
                <c:pt idx="2379">
                  <c:v>32660</c:v>
                </c:pt>
                <c:pt idx="2380">
                  <c:v>32661</c:v>
                </c:pt>
                <c:pt idx="2381">
                  <c:v>32664</c:v>
                </c:pt>
                <c:pt idx="2382">
                  <c:v>32665</c:v>
                </c:pt>
                <c:pt idx="2383">
                  <c:v>32666</c:v>
                </c:pt>
                <c:pt idx="2384">
                  <c:v>32667</c:v>
                </c:pt>
                <c:pt idx="2385">
                  <c:v>32668</c:v>
                </c:pt>
                <c:pt idx="2386">
                  <c:v>32671</c:v>
                </c:pt>
                <c:pt idx="2387">
                  <c:v>32672</c:v>
                </c:pt>
                <c:pt idx="2388">
                  <c:v>32673</c:v>
                </c:pt>
                <c:pt idx="2389">
                  <c:v>32674</c:v>
                </c:pt>
                <c:pt idx="2390">
                  <c:v>32675</c:v>
                </c:pt>
                <c:pt idx="2391">
                  <c:v>32678</c:v>
                </c:pt>
                <c:pt idx="2392">
                  <c:v>32679</c:v>
                </c:pt>
                <c:pt idx="2393">
                  <c:v>32680</c:v>
                </c:pt>
                <c:pt idx="2394">
                  <c:v>32681</c:v>
                </c:pt>
                <c:pt idx="2395">
                  <c:v>32682</c:v>
                </c:pt>
                <c:pt idx="2396">
                  <c:v>32685</c:v>
                </c:pt>
                <c:pt idx="2397">
                  <c:v>32686</c:v>
                </c:pt>
                <c:pt idx="2398">
                  <c:v>32687</c:v>
                </c:pt>
                <c:pt idx="2399">
                  <c:v>32688</c:v>
                </c:pt>
                <c:pt idx="2400">
                  <c:v>32689</c:v>
                </c:pt>
                <c:pt idx="2401">
                  <c:v>32692</c:v>
                </c:pt>
                <c:pt idx="2402">
                  <c:v>32694</c:v>
                </c:pt>
                <c:pt idx="2403">
                  <c:v>32695</c:v>
                </c:pt>
                <c:pt idx="2404">
                  <c:v>32696</c:v>
                </c:pt>
                <c:pt idx="2405">
                  <c:v>32699</c:v>
                </c:pt>
                <c:pt idx="2406">
                  <c:v>32700</c:v>
                </c:pt>
                <c:pt idx="2407">
                  <c:v>32701</c:v>
                </c:pt>
                <c:pt idx="2408">
                  <c:v>32702</c:v>
                </c:pt>
                <c:pt idx="2409">
                  <c:v>32703</c:v>
                </c:pt>
                <c:pt idx="2410">
                  <c:v>32706</c:v>
                </c:pt>
                <c:pt idx="2411">
                  <c:v>32707</c:v>
                </c:pt>
                <c:pt idx="2412">
                  <c:v>32708</c:v>
                </c:pt>
                <c:pt idx="2413">
                  <c:v>32709</c:v>
                </c:pt>
                <c:pt idx="2414">
                  <c:v>32710</c:v>
                </c:pt>
                <c:pt idx="2415">
                  <c:v>32713</c:v>
                </c:pt>
                <c:pt idx="2416">
                  <c:v>32714</c:v>
                </c:pt>
                <c:pt idx="2417">
                  <c:v>32715</c:v>
                </c:pt>
                <c:pt idx="2418">
                  <c:v>32716</c:v>
                </c:pt>
                <c:pt idx="2419">
                  <c:v>32717</c:v>
                </c:pt>
                <c:pt idx="2420">
                  <c:v>32720</c:v>
                </c:pt>
                <c:pt idx="2421">
                  <c:v>32721</c:v>
                </c:pt>
                <c:pt idx="2422">
                  <c:v>32722</c:v>
                </c:pt>
                <c:pt idx="2423">
                  <c:v>32723</c:v>
                </c:pt>
                <c:pt idx="2424">
                  <c:v>32724</c:v>
                </c:pt>
                <c:pt idx="2425">
                  <c:v>32727</c:v>
                </c:pt>
                <c:pt idx="2426">
                  <c:v>32728</c:v>
                </c:pt>
                <c:pt idx="2427">
                  <c:v>32729</c:v>
                </c:pt>
                <c:pt idx="2428">
                  <c:v>32730</c:v>
                </c:pt>
                <c:pt idx="2429">
                  <c:v>32731</c:v>
                </c:pt>
                <c:pt idx="2430">
                  <c:v>32734</c:v>
                </c:pt>
                <c:pt idx="2431">
                  <c:v>32735</c:v>
                </c:pt>
                <c:pt idx="2432">
                  <c:v>32736</c:v>
                </c:pt>
                <c:pt idx="2433">
                  <c:v>32737</c:v>
                </c:pt>
                <c:pt idx="2434">
                  <c:v>32738</c:v>
                </c:pt>
                <c:pt idx="2435">
                  <c:v>32741</c:v>
                </c:pt>
                <c:pt idx="2436">
                  <c:v>32742</c:v>
                </c:pt>
                <c:pt idx="2437">
                  <c:v>32743</c:v>
                </c:pt>
                <c:pt idx="2438">
                  <c:v>32744</c:v>
                </c:pt>
                <c:pt idx="2439">
                  <c:v>32745</c:v>
                </c:pt>
                <c:pt idx="2440">
                  <c:v>32748</c:v>
                </c:pt>
                <c:pt idx="2441">
                  <c:v>32749</c:v>
                </c:pt>
                <c:pt idx="2442">
                  <c:v>32750</c:v>
                </c:pt>
                <c:pt idx="2443">
                  <c:v>32751</c:v>
                </c:pt>
                <c:pt idx="2444">
                  <c:v>32752</c:v>
                </c:pt>
                <c:pt idx="2445">
                  <c:v>32756</c:v>
                </c:pt>
                <c:pt idx="2446">
                  <c:v>32757</c:v>
                </c:pt>
                <c:pt idx="2447">
                  <c:v>32758</c:v>
                </c:pt>
                <c:pt idx="2448">
                  <c:v>32759</c:v>
                </c:pt>
                <c:pt idx="2449">
                  <c:v>32762</c:v>
                </c:pt>
                <c:pt idx="2450">
                  <c:v>32763</c:v>
                </c:pt>
                <c:pt idx="2451">
                  <c:v>32764</c:v>
                </c:pt>
                <c:pt idx="2452">
                  <c:v>32765</c:v>
                </c:pt>
                <c:pt idx="2453">
                  <c:v>32766</c:v>
                </c:pt>
                <c:pt idx="2454">
                  <c:v>32769</c:v>
                </c:pt>
                <c:pt idx="2455">
                  <c:v>32770</c:v>
                </c:pt>
                <c:pt idx="2456">
                  <c:v>32771</c:v>
                </c:pt>
                <c:pt idx="2457">
                  <c:v>32772</c:v>
                </c:pt>
                <c:pt idx="2458">
                  <c:v>32773</c:v>
                </c:pt>
                <c:pt idx="2459">
                  <c:v>32776</c:v>
                </c:pt>
                <c:pt idx="2460">
                  <c:v>32777</c:v>
                </c:pt>
                <c:pt idx="2461">
                  <c:v>32778</c:v>
                </c:pt>
                <c:pt idx="2462">
                  <c:v>32779</c:v>
                </c:pt>
                <c:pt idx="2463">
                  <c:v>32780</c:v>
                </c:pt>
                <c:pt idx="2464">
                  <c:v>32783</c:v>
                </c:pt>
                <c:pt idx="2465">
                  <c:v>32784</c:v>
                </c:pt>
                <c:pt idx="2466">
                  <c:v>32785</c:v>
                </c:pt>
                <c:pt idx="2467">
                  <c:v>32786</c:v>
                </c:pt>
                <c:pt idx="2468">
                  <c:v>32787</c:v>
                </c:pt>
                <c:pt idx="2469">
                  <c:v>32790</c:v>
                </c:pt>
                <c:pt idx="2470">
                  <c:v>32791</c:v>
                </c:pt>
                <c:pt idx="2471">
                  <c:v>32792</c:v>
                </c:pt>
                <c:pt idx="2472">
                  <c:v>32793</c:v>
                </c:pt>
                <c:pt idx="2473">
                  <c:v>32794</c:v>
                </c:pt>
                <c:pt idx="2474">
                  <c:v>32797</c:v>
                </c:pt>
                <c:pt idx="2475">
                  <c:v>32798</c:v>
                </c:pt>
                <c:pt idx="2476">
                  <c:v>32799</c:v>
                </c:pt>
                <c:pt idx="2477">
                  <c:v>32800</c:v>
                </c:pt>
                <c:pt idx="2478">
                  <c:v>32801</c:v>
                </c:pt>
                <c:pt idx="2479">
                  <c:v>32804</c:v>
                </c:pt>
                <c:pt idx="2480">
                  <c:v>32805</c:v>
                </c:pt>
                <c:pt idx="2481">
                  <c:v>32806</c:v>
                </c:pt>
                <c:pt idx="2482">
                  <c:v>32807</c:v>
                </c:pt>
                <c:pt idx="2483">
                  <c:v>32808</c:v>
                </c:pt>
                <c:pt idx="2484">
                  <c:v>32811</c:v>
                </c:pt>
                <c:pt idx="2485">
                  <c:v>32812</c:v>
                </c:pt>
                <c:pt idx="2486">
                  <c:v>32813</c:v>
                </c:pt>
                <c:pt idx="2487">
                  <c:v>32814</c:v>
                </c:pt>
                <c:pt idx="2488">
                  <c:v>32815</c:v>
                </c:pt>
                <c:pt idx="2489">
                  <c:v>32818</c:v>
                </c:pt>
                <c:pt idx="2490">
                  <c:v>32819</c:v>
                </c:pt>
                <c:pt idx="2491">
                  <c:v>32820</c:v>
                </c:pt>
                <c:pt idx="2492">
                  <c:v>32821</c:v>
                </c:pt>
                <c:pt idx="2493">
                  <c:v>32822</c:v>
                </c:pt>
                <c:pt idx="2494">
                  <c:v>32825</c:v>
                </c:pt>
                <c:pt idx="2495">
                  <c:v>32826</c:v>
                </c:pt>
                <c:pt idx="2496">
                  <c:v>32827</c:v>
                </c:pt>
                <c:pt idx="2497">
                  <c:v>32828</c:v>
                </c:pt>
                <c:pt idx="2498">
                  <c:v>32829</c:v>
                </c:pt>
                <c:pt idx="2499">
                  <c:v>32832</c:v>
                </c:pt>
                <c:pt idx="2500">
                  <c:v>32833</c:v>
                </c:pt>
                <c:pt idx="2501">
                  <c:v>32834</c:v>
                </c:pt>
                <c:pt idx="2502">
                  <c:v>32836</c:v>
                </c:pt>
                <c:pt idx="2503">
                  <c:v>32839</c:v>
                </c:pt>
                <c:pt idx="2504">
                  <c:v>32840</c:v>
                </c:pt>
                <c:pt idx="2505">
                  <c:v>32841</c:v>
                </c:pt>
                <c:pt idx="2506">
                  <c:v>32842</c:v>
                </c:pt>
                <c:pt idx="2507">
                  <c:v>32843</c:v>
                </c:pt>
                <c:pt idx="2508">
                  <c:v>32846</c:v>
                </c:pt>
                <c:pt idx="2509">
                  <c:v>32847</c:v>
                </c:pt>
                <c:pt idx="2510">
                  <c:v>32848</c:v>
                </c:pt>
                <c:pt idx="2511">
                  <c:v>32849</c:v>
                </c:pt>
                <c:pt idx="2512">
                  <c:v>32850</c:v>
                </c:pt>
                <c:pt idx="2513">
                  <c:v>32853</c:v>
                </c:pt>
                <c:pt idx="2514">
                  <c:v>32854</c:v>
                </c:pt>
                <c:pt idx="2515">
                  <c:v>32855</c:v>
                </c:pt>
                <c:pt idx="2516">
                  <c:v>32856</c:v>
                </c:pt>
                <c:pt idx="2517">
                  <c:v>32857</c:v>
                </c:pt>
                <c:pt idx="2518">
                  <c:v>32860</c:v>
                </c:pt>
                <c:pt idx="2519">
                  <c:v>32861</c:v>
                </c:pt>
                <c:pt idx="2520">
                  <c:v>32862</c:v>
                </c:pt>
                <c:pt idx="2521">
                  <c:v>32863</c:v>
                </c:pt>
                <c:pt idx="2522">
                  <c:v>32864</c:v>
                </c:pt>
                <c:pt idx="2523">
                  <c:v>32868</c:v>
                </c:pt>
                <c:pt idx="2524">
                  <c:v>32869</c:v>
                </c:pt>
                <c:pt idx="2525">
                  <c:v>32870</c:v>
                </c:pt>
                <c:pt idx="2526">
                  <c:v>32871</c:v>
                </c:pt>
                <c:pt idx="2527">
                  <c:v>32875</c:v>
                </c:pt>
                <c:pt idx="2528">
                  <c:v>32876</c:v>
                </c:pt>
                <c:pt idx="2529">
                  <c:v>32877</c:v>
                </c:pt>
                <c:pt idx="2530">
                  <c:v>32878</c:v>
                </c:pt>
                <c:pt idx="2531">
                  <c:v>32881</c:v>
                </c:pt>
                <c:pt idx="2532">
                  <c:v>32882</c:v>
                </c:pt>
                <c:pt idx="2533">
                  <c:v>32883</c:v>
                </c:pt>
                <c:pt idx="2534">
                  <c:v>32884</c:v>
                </c:pt>
                <c:pt idx="2535">
                  <c:v>32885</c:v>
                </c:pt>
                <c:pt idx="2536">
                  <c:v>32888</c:v>
                </c:pt>
                <c:pt idx="2537">
                  <c:v>32889</c:v>
                </c:pt>
                <c:pt idx="2538">
                  <c:v>32890</c:v>
                </c:pt>
                <c:pt idx="2539">
                  <c:v>32891</c:v>
                </c:pt>
                <c:pt idx="2540">
                  <c:v>32892</c:v>
                </c:pt>
                <c:pt idx="2541">
                  <c:v>32895</c:v>
                </c:pt>
                <c:pt idx="2542">
                  <c:v>32896</c:v>
                </c:pt>
                <c:pt idx="2543">
                  <c:v>32897</c:v>
                </c:pt>
                <c:pt idx="2544">
                  <c:v>32898</c:v>
                </c:pt>
                <c:pt idx="2545">
                  <c:v>32899</c:v>
                </c:pt>
                <c:pt idx="2546">
                  <c:v>32902</c:v>
                </c:pt>
                <c:pt idx="2547">
                  <c:v>32903</c:v>
                </c:pt>
                <c:pt idx="2548">
                  <c:v>32904</c:v>
                </c:pt>
                <c:pt idx="2549">
                  <c:v>32905</c:v>
                </c:pt>
                <c:pt idx="2550">
                  <c:v>32906</c:v>
                </c:pt>
                <c:pt idx="2551">
                  <c:v>32909</c:v>
                </c:pt>
                <c:pt idx="2552">
                  <c:v>32910</c:v>
                </c:pt>
                <c:pt idx="2553">
                  <c:v>32911</c:v>
                </c:pt>
                <c:pt idx="2554">
                  <c:v>32912</c:v>
                </c:pt>
                <c:pt idx="2555">
                  <c:v>32913</c:v>
                </c:pt>
                <c:pt idx="2556">
                  <c:v>32916</c:v>
                </c:pt>
                <c:pt idx="2557">
                  <c:v>32917</c:v>
                </c:pt>
                <c:pt idx="2558">
                  <c:v>32918</c:v>
                </c:pt>
                <c:pt idx="2559">
                  <c:v>32919</c:v>
                </c:pt>
                <c:pt idx="2560">
                  <c:v>32920</c:v>
                </c:pt>
                <c:pt idx="2561">
                  <c:v>32924</c:v>
                </c:pt>
                <c:pt idx="2562">
                  <c:v>32925</c:v>
                </c:pt>
                <c:pt idx="2563">
                  <c:v>32926</c:v>
                </c:pt>
                <c:pt idx="2564">
                  <c:v>32927</c:v>
                </c:pt>
                <c:pt idx="2565">
                  <c:v>32930</c:v>
                </c:pt>
                <c:pt idx="2566">
                  <c:v>32931</c:v>
                </c:pt>
                <c:pt idx="2567">
                  <c:v>32932</c:v>
                </c:pt>
                <c:pt idx="2568">
                  <c:v>32933</c:v>
                </c:pt>
                <c:pt idx="2569">
                  <c:v>32934</c:v>
                </c:pt>
                <c:pt idx="2570">
                  <c:v>32937</c:v>
                </c:pt>
                <c:pt idx="2571">
                  <c:v>32938</c:v>
                </c:pt>
                <c:pt idx="2572">
                  <c:v>32939</c:v>
                </c:pt>
                <c:pt idx="2573">
                  <c:v>32940</c:v>
                </c:pt>
                <c:pt idx="2574">
                  <c:v>32941</c:v>
                </c:pt>
                <c:pt idx="2575">
                  <c:v>32944</c:v>
                </c:pt>
                <c:pt idx="2576">
                  <c:v>32945</c:v>
                </c:pt>
                <c:pt idx="2577">
                  <c:v>32946</c:v>
                </c:pt>
                <c:pt idx="2578">
                  <c:v>32947</c:v>
                </c:pt>
                <c:pt idx="2579">
                  <c:v>32948</c:v>
                </c:pt>
                <c:pt idx="2580">
                  <c:v>32951</c:v>
                </c:pt>
                <c:pt idx="2581">
                  <c:v>32952</c:v>
                </c:pt>
                <c:pt idx="2582">
                  <c:v>32953</c:v>
                </c:pt>
                <c:pt idx="2583">
                  <c:v>32954</c:v>
                </c:pt>
                <c:pt idx="2584">
                  <c:v>32955</c:v>
                </c:pt>
                <c:pt idx="2585">
                  <c:v>32958</c:v>
                </c:pt>
                <c:pt idx="2586">
                  <c:v>32959</c:v>
                </c:pt>
                <c:pt idx="2587">
                  <c:v>32960</c:v>
                </c:pt>
                <c:pt idx="2588">
                  <c:v>32961</c:v>
                </c:pt>
                <c:pt idx="2589">
                  <c:v>32962</c:v>
                </c:pt>
                <c:pt idx="2590">
                  <c:v>32965</c:v>
                </c:pt>
                <c:pt idx="2591">
                  <c:v>32966</c:v>
                </c:pt>
                <c:pt idx="2592">
                  <c:v>32967</c:v>
                </c:pt>
                <c:pt idx="2593">
                  <c:v>32968</c:v>
                </c:pt>
                <c:pt idx="2594">
                  <c:v>32969</c:v>
                </c:pt>
                <c:pt idx="2595">
                  <c:v>32972</c:v>
                </c:pt>
                <c:pt idx="2596">
                  <c:v>32973</c:v>
                </c:pt>
                <c:pt idx="2597">
                  <c:v>32974</c:v>
                </c:pt>
                <c:pt idx="2598">
                  <c:v>32975</c:v>
                </c:pt>
                <c:pt idx="2599">
                  <c:v>32979</c:v>
                </c:pt>
                <c:pt idx="2600">
                  <c:v>32980</c:v>
                </c:pt>
                <c:pt idx="2601">
                  <c:v>32981</c:v>
                </c:pt>
                <c:pt idx="2602">
                  <c:v>32982</c:v>
                </c:pt>
                <c:pt idx="2603">
                  <c:v>32983</c:v>
                </c:pt>
                <c:pt idx="2604">
                  <c:v>32986</c:v>
                </c:pt>
                <c:pt idx="2605">
                  <c:v>32987</c:v>
                </c:pt>
                <c:pt idx="2606">
                  <c:v>32988</c:v>
                </c:pt>
                <c:pt idx="2607">
                  <c:v>32989</c:v>
                </c:pt>
                <c:pt idx="2608">
                  <c:v>32990</c:v>
                </c:pt>
                <c:pt idx="2609">
                  <c:v>32993</c:v>
                </c:pt>
                <c:pt idx="2610">
                  <c:v>32994</c:v>
                </c:pt>
                <c:pt idx="2611">
                  <c:v>32995</c:v>
                </c:pt>
                <c:pt idx="2612">
                  <c:v>32996</c:v>
                </c:pt>
                <c:pt idx="2613">
                  <c:v>32997</c:v>
                </c:pt>
                <c:pt idx="2614">
                  <c:v>33000</c:v>
                </c:pt>
                <c:pt idx="2615">
                  <c:v>33001</c:v>
                </c:pt>
                <c:pt idx="2616">
                  <c:v>33002</c:v>
                </c:pt>
                <c:pt idx="2617">
                  <c:v>33003</c:v>
                </c:pt>
                <c:pt idx="2618">
                  <c:v>33004</c:v>
                </c:pt>
                <c:pt idx="2619">
                  <c:v>33007</c:v>
                </c:pt>
                <c:pt idx="2620">
                  <c:v>33008</c:v>
                </c:pt>
                <c:pt idx="2621">
                  <c:v>33009</c:v>
                </c:pt>
                <c:pt idx="2622">
                  <c:v>33010</c:v>
                </c:pt>
                <c:pt idx="2623">
                  <c:v>33011</c:v>
                </c:pt>
                <c:pt idx="2624">
                  <c:v>33014</c:v>
                </c:pt>
                <c:pt idx="2625">
                  <c:v>33015</c:v>
                </c:pt>
                <c:pt idx="2626">
                  <c:v>33016</c:v>
                </c:pt>
                <c:pt idx="2627">
                  <c:v>33017</c:v>
                </c:pt>
                <c:pt idx="2628">
                  <c:v>33018</c:v>
                </c:pt>
                <c:pt idx="2629">
                  <c:v>33022</c:v>
                </c:pt>
                <c:pt idx="2630">
                  <c:v>33023</c:v>
                </c:pt>
                <c:pt idx="2631">
                  <c:v>33024</c:v>
                </c:pt>
                <c:pt idx="2632">
                  <c:v>33025</c:v>
                </c:pt>
                <c:pt idx="2633">
                  <c:v>33028</c:v>
                </c:pt>
                <c:pt idx="2634">
                  <c:v>33029</c:v>
                </c:pt>
                <c:pt idx="2635">
                  <c:v>33030</c:v>
                </c:pt>
                <c:pt idx="2636">
                  <c:v>33031</c:v>
                </c:pt>
                <c:pt idx="2637">
                  <c:v>33032</c:v>
                </c:pt>
                <c:pt idx="2638">
                  <c:v>33035</c:v>
                </c:pt>
                <c:pt idx="2639">
                  <c:v>33036</c:v>
                </c:pt>
                <c:pt idx="2640">
                  <c:v>33037</c:v>
                </c:pt>
                <c:pt idx="2641">
                  <c:v>33038</c:v>
                </c:pt>
                <c:pt idx="2642">
                  <c:v>33039</c:v>
                </c:pt>
                <c:pt idx="2643">
                  <c:v>33042</c:v>
                </c:pt>
                <c:pt idx="2644">
                  <c:v>33043</c:v>
                </c:pt>
                <c:pt idx="2645">
                  <c:v>33044</c:v>
                </c:pt>
                <c:pt idx="2646">
                  <c:v>33045</c:v>
                </c:pt>
                <c:pt idx="2647">
                  <c:v>33046</c:v>
                </c:pt>
                <c:pt idx="2648">
                  <c:v>33049</c:v>
                </c:pt>
                <c:pt idx="2649">
                  <c:v>33050</c:v>
                </c:pt>
                <c:pt idx="2650">
                  <c:v>33051</c:v>
                </c:pt>
                <c:pt idx="2651">
                  <c:v>33052</c:v>
                </c:pt>
                <c:pt idx="2652">
                  <c:v>33053</c:v>
                </c:pt>
                <c:pt idx="2653">
                  <c:v>33056</c:v>
                </c:pt>
                <c:pt idx="2654">
                  <c:v>33057</c:v>
                </c:pt>
                <c:pt idx="2655">
                  <c:v>33059</c:v>
                </c:pt>
                <c:pt idx="2656">
                  <c:v>33060</c:v>
                </c:pt>
                <c:pt idx="2657">
                  <c:v>33063</c:v>
                </c:pt>
                <c:pt idx="2658">
                  <c:v>33064</c:v>
                </c:pt>
                <c:pt idx="2659">
                  <c:v>33065</c:v>
                </c:pt>
                <c:pt idx="2660">
                  <c:v>33066</c:v>
                </c:pt>
                <c:pt idx="2661">
                  <c:v>33067</c:v>
                </c:pt>
                <c:pt idx="2662">
                  <c:v>33070</c:v>
                </c:pt>
                <c:pt idx="2663">
                  <c:v>33071</c:v>
                </c:pt>
                <c:pt idx="2664">
                  <c:v>33072</c:v>
                </c:pt>
                <c:pt idx="2665">
                  <c:v>33073</c:v>
                </c:pt>
                <c:pt idx="2666">
                  <c:v>33074</c:v>
                </c:pt>
                <c:pt idx="2667">
                  <c:v>33077</c:v>
                </c:pt>
                <c:pt idx="2668">
                  <c:v>33078</c:v>
                </c:pt>
                <c:pt idx="2669">
                  <c:v>33079</c:v>
                </c:pt>
                <c:pt idx="2670">
                  <c:v>33080</c:v>
                </c:pt>
                <c:pt idx="2671">
                  <c:v>33081</c:v>
                </c:pt>
                <c:pt idx="2672">
                  <c:v>33084</c:v>
                </c:pt>
                <c:pt idx="2673">
                  <c:v>33085</c:v>
                </c:pt>
                <c:pt idx="2674">
                  <c:v>33086</c:v>
                </c:pt>
                <c:pt idx="2675">
                  <c:v>33087</c:v>
                </c:pt>
                <c:pt idx="2676">
                  <c:v>33088</c:v>
                </c:pt>
                <c:pt idx="2677">
                  <c:v>33091</c:v>
                </c:pt>
                <c:pt idx="2678">
                  <c:v>33092</c:v>
                </c:pt>
                <c:pt idx="2679">
                  <c:v>33093</c:v>
                </c:pt>
                <c:pt idx="2680">
                  <c:v>33094</c:v>
                </c:pt>
                <c:pt idx="2681">
                  <c:v>33095</c:v>
                </c:pt>
                <c:pt idx="2682">
                  <c:v>33098</c:v>
                </c:pt>
                <c:pt idx="2683">
                  <c:v>33099</c:v>
                </c:pt>
                <c:pt idx="2684">
                  <c:v>33100</c:v>
                </c:pt>
                <c:pt idx="2685">
                  <c:v>33101</c:v>
                </c:pt>
                <c:pt idx="2686">
                  <c:v>33102</c:v>
                </c:pt>
                <c:pt idx="2687">
                  <c:v>33105</c:v>
                </c:pt>
                <c:pt idx="2688">
                  <c:v>33106</c:v>
                </c:pt>
                <c:pt idx="2689">
                  <c:v>33107</c:v>
                </c:pt>
                <c:pt idx="2690">
                  <c:v>33108</c:v>
                </c:pt>
                <c:pt idx="2691">
                  <c:v>33109</c:v>
                </c:pt>
                <c:pt idx="2692">
                  <c:v>33112</c:v>
                </c:pt>
                <c:pt idx="2693">
                  <c:v>33113</c:v>
                </c:pt>
                <c:pt idx="2694">
                  <c:v>33114</c:v>
                </c:pt>
                <c:pt idx="2695">
                  <c:v>33115</c:v>
                </c:pt>
                <c:pt idx="2696">
                  <c:v>33116</c:v>
                </c:pt>
                <c:pt idx="2697">
                  <c:v>33120</c:v>
                </c:pt>
                <c:pt idx="2698">
                  <c:v>33121</c:v>
                </c:pt>
                <c:pt idx="2699">
                  <c:v>33122</c:v>
                </c:pt>
                <c:pt idx="2700">
                  <c:v>33123</c:v>
                </c:pt>
                <c:pt idx="2701">
                  <c:v>33126</c:v>
                </c:pt>
                <c:pt idx="2702">
                  <c:v>33127</c:v>
                </c:pt>
                <c:pt idx="2703">
                  <c:v>33128</c:v>
                </c:pt>
                <c:pt idx="2704">
                  <c:v>33129</c:v>
                </c:pt>
                <c:pt idx="2705">
                  <c:v>33130</c:v>
                </c:pt>
                <c:pt idx="2706">
                  <c:v>33133</c:v>
                </c:pt>
                <c:pt idx="2707">
                  <c:v>33134</c:v>
                </c:pt>
                <c:pt idx="2708">
                  <c:v>33135</c:v>
                </c:pt>
                <c:pt idx="2709">
                  <c:v>33136</c:v>
                </c:pt>
                <c:pt idx="2710">
                  <c:v>33137</c:v>
                </c:pt>
                <c:pt idx="2711">
                  <c:v>33140</c:v>
                </c:pt>
                <c:pt idx="2712">
                  <c:v>33141</c:v>
                </c:pt>
                <c:pt idx="2713">
                  <c:v>33142</c:v>
                </c:pt>
                <c:pt idx="2714">
                  <c:v>33143</c:v>
                </c:pt>
                <c:pt idx="2715">
                  <c:v>33144</c:v>
                </c:pt>
                <c:pt idx="2716">
                  <c:v>33147</c:v>
                </c:pt>
                <c:pt idx="2717">
                  <c:v>33148</c:v>
                </c:pt>
                <c:pt idx="2718">
                  <c:v>33149</c:v>
                </c:pt>
                <c:pt idx="2719">
                  <c:v>33150</c:v>
                </c:pt>
                <c:pt idx="2720">
                  <c:v>33151</c:v>
                </c:pt>
                <c:pt idx="2721">
                  <c:v>33154</c:v>
                </c:pt>
                <c:pt idx="2722">
                  <c:v>33155</c:v>
                </c:pt>
                <c:pt idx="2723">
                  <c:v>33156</c:v>
                </c:pt>
                <c:pt idx="2724">
                  <c:v>33157</c:v>
                </c:pt>
                <c:pt idx="2725">
                  <c:v>33158</c:v>
                </c:pt>
                <c:pt idx="2726">
                  <c:v>33161</c:v>
                </c:pt>
                <c:pt idx="2727">
                  <c:v>33162</c:v>
                </c:pt>
                <c:pt idx="2728">
                  <c:v>33163</c:v>
                </c:pt>
                <c:pt idx="2729">
                  <c:v>33164</c:v>
                </c:pt>
                <c:pt idx="2730">
                  <c:v>33165</c:v>
                </c:pt>
                <c:pt idx="2731">
                  <c:v>33168</c:v>
                </c:pt>
                <c:pt idx="2732">
                  <c:v>33169</c:v>
                </c:pt>
                <c:pt idx="2733">
                  <c:v>33170</c:v>
                </c:pt>
                <c:pt idx="2734">
                  <c:v>33171</c:v>
                </c:pt>
                <c:pt idx="2735">
                  <c:v>33172</c:v>
                </c:pt>
                <c:pt idx="2736">
                  <c:v>33175</c:v>
                </c:pt>
                <c:pt idx="2737">
                  <c:v>33176</c:v>
                </c:pt>
                <c:pt idx="2738">
                  <c:v>33177</c:v>
                </c:pt>
                <c:pt idx="2739">
                  <c:v>33178</c:v>
                </c:pt>
                <c:pt idx="2740">
                  <c:v>33179</c:v>
                </c:pt>
                <c:pt idx="2741">
                  <c:v>33182</c:v>
                </c:pt>
                <c:pt idx="2742">
                  <c:v>33183</c:v>
                </c:pt>
                <c:pt idx="2743">
                  <c:v>33184</c:v>
                </c:pt>
                <c:pt idx="2744">
                  <c:v>33185</c:v>
                </c:pt>
                <c:pt idx="2745">
                  <c:v>33186</c:v>
                </c:pt>
                <c:pt idx="2746">
                  <c:v>33189</c:v>
                </c:pt>
                <c:pt idx="2747">
                  <c:v>33190</c:v>
                </c:pt>
                <c:pt idx="2748">
                  <c:v>33191</c:v>
                </c:pt>
                <c:pt idx="2749">
                  <c:v>33192</c:v>
                </c:pt>
                <c:pt idx="2750">
                  <c:v>33193</c:v>
                </c:pt>
                <c:pt idx="2751">
                  <c:v>33196</c:v>
                </c:pt>
                <c:pt idx="2752">
                  <c:v>33197</c:v>
                </c:pt>
                <c:pt idx="2753">
                  <c:v>33198</c:v>
                </c:pt>
                <c:pt idx="2754">
                  <c:v>33200</c:v>
                </c:pt>
                <c:pt idx="2755">
                  <c:v>33203</c:v>
                </c:pt>
                <c:pt idx="2756">
                  <c:v>33204</c:v>
                </c:pt>
                <c:pt idx="2757">
                  <c:v>33205</c:v>
                </c:pt>
                <c:pt idx="2758">
                  <c:v>33206</c:v>
                </c:pt>
                <c:pt idx="2759">
                  <c:v>33207</c:v>
                </c:pt>
                <c:pt idx="2760">
                  <c:v>33210</c:v>
                </c:pt>
                <c:pt idx="2761">
                  <c:v>33211</c:v>
                </c:pt>
                <c:pt idx="2762">
                  <c:v>33212</c:v>
                </c:pt>
                <c:pt idx="2763">
                  <c:v>33213</c:v>
                </c:pt>
                <c:pt idx="2764">
                  <c:v>33214</c:v>
                </c:pt>
                <c:pt idx="2765">
                  <c:v>33217</c:v>
                </c:pt>
                <c:pt idx="2766">
                  <c:v>33218</c:v>
                </c:pt>
                <c:pt idx="2767">
                  <c:v>33219</c:v>
                </c:pt>
                <c:pt idx="2768">
                  <c:v>33220</c:v>
                </c:pt>
                <c:pt idx="2769">
                  <c:v>33221</c:v>
                </c:pt>
                <c:pt idx="2770">
                  <c:v>33224</c:v>
                </c:pt>
                <c:pt idx="2771">
                  <c:v>33225</c:v>
                </c:pt>
                <c:pt idx="2772">
                  <c:v>33226</c:v>
                </c:pt>
                <c:pt idx="2773">
                  <c:v>33227</c:v>
                </c:pt>
                <c:pt idx="2774">
                  <c:v>33228</c:v>
                </c:pt>
                <c:pt idx="2775">
                  <c:v>33231</c:v>
                </c:pt>
                <c:pt idx="2776">
                  <c:v>33233</c:v>
                </c:pt>
                <c:pt idx="2777">
                  <c:v>33234</c:v>
                </c:pt>
                <c:pt idx="2778">
                  <c:v>33235</c:v>
                </c:pt>
                <c:pt idx="2779">
                  <c:v>33238</c:v>
                </c:pt>
                <c:pt idx="2780">
                  <c:v>33240</c:v>
                </c:pt>
                <c:pt idx="2781">
                  <c:v>33241</c:v>
                </c:pt>
                <c:pt idx="2782">
                  <c:v>33242</c:v>
                </c:pt>
                <c:pt idx="2783">
                  <c:v>33245</c:v>
                </c:pt>
                <c:pt idx="2784">
                  <c:v>33246</c:v>
                </c:pt>
                <c:pt idx="2785">
                  <c:v>33247</c:v>
                </c:pt>
                <c:pt idx="2786">
                  <c:v>33248</c:v>
                </c:pt>
                <c:pt idx="2787">
                  <c:v>33249</c:v>
                </c:pt>
                <c:pt idx="2788">
                  <c:v>33252</c:v>
                </c:pt>
                <c:pt idx="2789">
                  <c:v>33253</c:v>
                </c:pt>
                <c:pt idx="2790">
                  <c:v>33254</c:v>
                </c:pt>
                <c:pt idx="2791">
                  <c:v>33255</c:v>
                </c:pt>
                <c:pt idx="2792">
                  <c:v>33256</c:v>
                </c:pt>
                <c:pt idx="2793">
                  <c:v>33259</c:v>
                </c:pt>
                <c:pt idx="2794">
                  <c:v>33260</c:v>
                </c:pt>
                <c:pt idx="2795">
                  <c:v>33261</c:v>
                </c:pt>
                <c:pt idx="2796">
                  <c:v>33262</c:v>
                </c:pt>
                <c:pt idx="2797">
                  <c:v>33263</c:v>
                </c:pt>
                <c:pt idx="2798">
                  <c:v>33266</c:v>
                </c:pt>
                <c:pt idx="2799">
                  <c:v>33267</c:v>
                </c:pt>
                <c:pt idx="2800">
                  <c:v>33268</c:v>
                </c:pt>
                <c:pt idx="2801">
                  <c:v>33269</c:v>
                </c:pt>
                <c:pt idx="2802">
                  <c:v>33270</c:v>
                </c:pt>
                <c:pt idx="2803">
                  <c:v>33273</c:v>
                </c:pt>
                <c:pt idx="2804">
                  <c:v>33274</c:v>
                </c:pt>
                <c:pt idx="2805">
                  <c:v>33275</c:v>
                </c:pt>
                <c:pt idx="2806">
                  <c:v>33276</c:v>
                </c:pt>
                <c:pt idx="2807">
                  <c:v>33277</c:v>
                </c:pt>
                <c:pt idx="2808">
                  <c:v>33280</c:v>
                </c:pt>
                <c:pt idx="2809">
                  <c:v>33281</c:v>
                </c:pt>
                <c:pt idx="2810">
                  <c:v>33282</c:v>
                </c:pt>
                <c:pt idx="2811">
                  <c:v>33283</c:v>
                </c:pt>
                <c:pt idx="2812">
                  <c:v>33284</c:v>
                </c:pt>
                <c:pt idx="2813">
                  <c:v>33288</c:v>
                </c:pt>
                <c:pt idx="2814">
                  <c:v>33289</c:v>
                </c:pt>
                <c:pt idx="2815">
                  <c:v>33290</c:v>
                </c:pt>
                <c:pt idx="2816">
                  <c:v>33291</c:v>
                </c:pt>
                <c:pt idx="2817">
                  <c:v>33294</c:v>
                </c:pt>
                <c:pt idx="2818">
                  <c:v>33295</c:v>
                </c:pt>
                <c:pt idx="2819">
                  <c:v>33296</c:v>
                </c:pt>
                <c:pt idx="2820">
                  <c:v>33297</c:v>
                </c:pt>
                <c:pt idx="2821">
                  <c:v>33298</c:v>
                </c:pt>
                <c:pt idx="2822">
                  <c:v>33301</c:v>
                </c:pt>
                <c:pt idx="2823">
                  <c:v>33302</c:v>
                </c:pt>
                <c:pt idx="2824">
                  <c:v>33303</c:v>
                </c:pt>
                <c:pt idx="2825">
                  <c:v>33304</c:v>
                </c:pt>
                <c:pt idx="2826">
                  <c:v>33305</c:v>
                </c:pt>
                <c:pt idx="2827">
                  <c:v>33308</c:v>
                </c:pt>
                <c:pt idx="2828">
                  <c:v>33309</c:v>
                </c:pt>
                <c:pt idx="2829">
                  <c:v>33310</c:v>
                </c:pt>
                <c:pt idx="2830">
                  <c:v>33311</c:v>
                </c:pt>
                <c:pt idx="2831">
                  <c:v>33312</c:v>
                </c:pt>
                <c:pt idx="2832">
                  <c:v>33315</c:v>
                </c:pt>
                <c:pt idx="2833">
                  <c:v>33316</c:v>
                </c:pt>
                <c:pt idx="2834">
                  <c:v>33317</c:v>
                </c:pt>
                <c:pt idx="2835">
                  <c:v>33318</c:v>
                </c:pt>
                <c:pt idx="2836">
                  <c:v>33319</c:v>
                </c:pt>
                <c:pt idx="2837">
                  <c:v>33322</c:v>
                </c:pt>
                <c:pt idx="2838">
                  <c:v>33323</c:v>
                </c:pt>
                <c:pt idx="2839">
                  <c:v>33324</c:v>
                </c:pt>
                <c:pt idx="2840">
                  <c:v>33325</c:v>
                </c:pt>
                <c:pt idx="2841">
                  <c:v>33329</c:v>
                </c:pt>
                <c:pt idx="2842">
                  <c:v>33330</c:v>
                </c:pt>
                <c:pt idx="2843">
                  <c:v>33331</c:v>
                </c:pt>
                <c:pt idx="2844">
                  <c:v>33332</c:v>
                </c:pt>
                <c:pt idx="2845">
                  <c:v>33333</c:v>
                </c:pt>
                <c:pt idx="2846">
                  <c:v>33336</c:v>
                </c:pt>
                <c:pt idx="2847">
                  <c:v>33337</c:v>
                </c:pt>
                <c:pt idx="2848">
                  <c:v>33338</c:v>
                </c:pt>
                <c:pt idx="2849">
                  <c:v>33339</c:v>
                </c:pt>
                <c:pt idx="2850">
                  <c:v>33340</c:v>
                </c:pt>
                <c:pt idx="2851">
                  <c:v>33343</c:v>
                </c:pt>
                <c:pt idx="2852">
                  <c:v>33344</c:v>
                </c:pt>
                <c:pt idx="2853">
                  <c:v>33345</c:v>
                </c:pt>
                <c:pt idx="2854">
                  <c:v>33346</c:v>
                </c:pt>
                <c:pt idx="2855">
                  <c:v>33347</c:v>
                </c:pt>
                <c:pt idx="2856">
                  <c:v>33350</c:v>
                </c:pt>
                <c:pt idx="2857">
                  <c:v>33351</c:v>
                </c:pt>
                <c:pt idx="2858">
                  <c:v>33352</c:v>
                </c:pt>
                <c:pt idx="2859">
                  <c:v>33353</c:v>
                </c:pt>
                <c:pt idx="2860">
                  <c:v>33354</c:v>
                </c:pt>
                <c:pt idx="2861">
                  <c:v>33357</c:v>
                </c:pt>
                <c:pt idx="2862">
                  <c:v>33358</c:v>
                </c:pt>
                <c:pt idx="2863">
                  <c:v>33359</c:v>
                </c:pt>
                <c:pt idx="2864">
                  <c:v>33360</c:v>
                </c:pt>
                <c:pt idx="2865">
                  <c:v>33361</c:v>
                </c:pt>
                <c:pt idx="2866">
                  <c:v>33364</c:v>
                </c:pt>
                <c:pt idx="2867">
                  <c:v>33365</c:v>
                </c:pt>
                <c:pt idx="2868">
                  <c:v>33366</c:v>
                </c:pt>
                <c:pt idx="2869">
                  <c:v>33367</c:v>
                </c:pt>
                <c:pt idx="2870">
                  <c:v>33368</c:v>
                </c:pt>
                <c:pt idx="2871">
                  <c:v>33371</c:v>
                </c:pt>
                <c:pt idx="2872">
                  <c:v>33372</c:v>
                </c:pt>
                <c:pt idx="2873">
                  <c:v>33373</c:v>
                </c:pt>
                <c:pt idx="2874">
                  <c:v>33374</c:v>
                </c:pt>
                <c:pt idx="2875">
                  <c:v>33375</c:v>
                </c:pt>
                <c:pt idx="2876">
                  <c:v>33378</c:v>
                </c:pt>
                <c:pt idx="2877">
                  <c:v>33379</c:v>
                </c:pt>
                <c:pt idx="2878">
                  <c:v>33380</c:v>
                </c:pt>
                <c:pt idx="2879">
                  <c:v>33381</c:v>
                </c:pt>
                <c:pt idx="2880">
                  <c:v>33382</c:v>
                </c:pt>
                <c:pt idx="2881">
                  <c:v>33386</c:v>
                </c:pt>
                <c:pt idx="2882">
                  <c:v>33387</c:v>
                </c:pt>
                <c:pt idx="2883">
                  <c:v>33388</c:v>
                </c:pt>
                <c:pt idx="2884">
                  <c:v>33389</c:v>
                </c:pt>
                <c:pt idx="2885">
                  <c:v>33392</c:v>
                </c:pt>
                <c:pt idx="2886">
                  <c:v>33393</c:v>
                </c:pt>
                <c:pt idx="2887">
                  <c:v>33394</c:v>
                </c:pt>
                <c:pt idx="2888">
                  <c:v>33395</c:v>
                </c:pt>
                <c:pt idx="2889">
                  <c:v>33396</c:v>
                </c:pt>
                <c:pt idx="2890">
                  <c:v>33399</c:v>
                </c:pt>
                <c:pt idx="2891">
                  <c:v>33400</c:v>
                </c:pt>
                <c:pt idx="2892">
                  <c:v>33401</c:v>
                </c:pt>
                <c:pt idx="2893">
                  <c:v>33402</c:v>
                </c:pt>
                <c:pt idx="2894">
                  <c:v>33403</c:v>
                </c:pt>
                <c:pt idx="2895">
                  <c:v>33406</c:v>
                </c:pt>
                <c:pt idx="2896">
                  <c:v>33407</c:v>
                </c:pt>
                <c:pt idx="2897">
                  <c:v>33408</c:v>
                </c:pt>
                <c:pt idx="2898">
                  <c:v>33409</c:v>
                </c:pt>
                <c:pt idx="2899">
                  <c:v>33410</c:v>
                </c:pt>
                <c:pt idx="2900">
                  <c:v>33413</c:v>
                </c:pt>
                <c:pt idx="2901">
                  <c:v>33414</c:v>
                </c:pt>
                <c:pt idx="2902">
                  <c:v>33415</c:v>
                </c:pt>
                <c:pt idx="2903">
                  <c:v>33416</c:v>
                </c:pt>
                <c:pt idx="2904">
                  <c:v>33417</c:v>
                </c:pt>
                <c:pt idx="2905">
                  <c:v>33420</c:v>
                </c:pt>
                <c:pt idx="2906">
                  <c:v>33421</c:v>
                </c:pt>
                <c:pt idx="2907">
                  <c:v>33422</c:v>
                </c:pt>
                <c:pt idx="2908">
                  <c:v>33424</c:v>
                </c:pt>
                <c:pt idx="2909">
                  <c:v>33427</c:v>
                </c:pt>
                <c:pt idx="2910">
                  <c:v>33428</c:v>
                </c:pt>
                <c:pt idx="2911">
                  <c:v>33429</c:v>
                </c:pt>
                <c:pt idx="2912">
                  <c:v>33430</c:v>
                </c:pt>
                <c:pt idx="2913">
                  <c:v>33431</c:v>
                </c:pt>
                <c:pt idx="2914">
                  <c:v>33434</c:v>
                </c:pt>
                <c:pt idx="2915">
                  <c:v>33435</c:v>
                </c:pt>
                <c:pt idx="2916">
                  <c:v>33436</c:v>
                </c:pt>
                <c:pt idx="2917">
                  <c:v>33437</c:v>
                </c:pt>
                <c:pt idx="2918">
                  <c:v>33438</c:v>
                </c:pt>
                <c:pt idx="2919">
                  <c:v>33441</c:v>
                </c:pt>
                <c:pt idx="2920">
                  <c:v>33442</c:v>
                </c:pt>
                <c:pt idx="2921">
                  <c:v>33443</c:v>
                </c:pt>
                <c:pt idx="2922">
                  <c:v>33444</c:v>
                </c:pt>
                <c:pt idx="2923">
                  <c:v>33445</c:v>
                </c:pt>
                <c:pt idx="2924">
                  <c:v>33448</c:v>
                </c:pt>
                <c:pt idx="2925">
                  <c:v>33449</c:v>
                </c:pt>
                <c:pt idx="2926">
                  <c:v>33450</c:v>
                </c:pt>
                <c:pt idx="2927">
                  <c:v>33451</c:v>
                </c:pt>
                <c:pt idx="2928">
                  <c:v>33452</c:v>
                </c:pt>
                <c:pt idx="2929">
                  <c:v>33455</c:v>
                </c:pt>
                <c:pt idx="2930">
                  <c:v>33456</c:v>
                </c:pt>
                <c:pt idx="2931">
                  <c:v>33457</c:v>
                </c:pt>
                <c:pt idx="2932">
                  <c:v>33458</c:v>
                </c:pt>
                <c:pt idx="2933">
                  <c:v>33459</c:v>
                </c:pt>
                <c:pt idx="2934">
                  <c:v>33462</c:v>
                </c:pt>
                <c:pt idx="2935">
                  <c:v>33463</c:v>
                </c:pt>
                <c:pt idx="2936">
                  <c:v>33464</c:v>
                </c:pt>
                <c:pt idx="2937">
                  <c:v>33465</c:v>
                </c:pt>
                <c:pt idx="2938">
                  <c:v>33466</c:v>
                </c:pt>
                <c:pt idx="2939">
                  <c:v>33469</c:v>
                </c:pt>
                <c:pt idx="2940">
                  <c:v>33470</c:v>
                </c:pt>
                <c:pt idx="2941">
                  <c:v>33471</c:v>
                </c:pt>
                <c:pt idx="2942">
                  <c:v>33472</c:v>
                </c:pt>
                <c:pt idx="2943">
                  <c:v>33473</c:v>
                </c:pt>
                <c:pt idx="2944">
                  <c:v>33476</c:v>
                </c:pt>
                <c:pt idx="2945">
                  <c:v>33477</c:v>
                </c:pt>
                <c:pt idx="2946">
                  <c:v>33478</c:v>
                </c:pt>
                <c:pt idx="2947">
                  <c:v>33479</c:v>
                </c:pt>
                <c:pt idx="2948">
                  <c:v>33480</c:v>
                </c:pt>
                <c:pt idx="2949">
                  <c:v>33484</c:v>
                </c:pt>
                <c:pt idx="2950">
                  <c:v>33485</c:v>
                </c:pt>
                <c:pt idx="2951">
                  <c:v>33486</c:v>
                </c:pt>
                <c:pt idx="2952">
                  <c:v>33487</c:v>
                </c:pt>
                <c:pt idx="2953">
                  <c:v>33490</c:v>
                </c:pt>
                <c:pt idx="2954">
                  <c:v>33491</c:v>
                </c:pt>
                <c:pt idx="2955">
                  <c:v>33492</c:v>
                </c:pt>
                <c:pt idx="2956">
                  <c:v>33493</c:v>
                </c:pt>
                <c:pt idx="2957">
                  <c:v>33494</c:v>
                </c:pt>
                <c:pt idx="2958">
                  <c:v>33497</c:v>
                </c:pt>
                <c:pt idx="2959">
                  <c:v>33498</c:v>
                </c:pt>
                <c:pt idx="2960">
                  <c:v>33499</c:v>
                </c:pt>
                <c:pt idx="2961">
                  <c:v>33500</c:v>
                </c:pt>
                <c:pt idx="2962">
                  <c:v>33501</c:v>
                </c:pt>
                <c:pt idx="2963">
                  <c:v>33504</c:v>
                </c:pt>
                <c:pt idx="2964">
                  <c:v>33505</c:v>
                </c:pt>
                <c:pt idx="2965">
                  <c:v>33506</c:v>
                </c:pt>
                <c:pt idx="2966">
                  <c:v>33507</c:v>
                </c:pt>
                <c:pt idx="2967">
                  <c:v>33508</c:v>
                </c:pt>
                <c:pt idx="2968">
                  <c:v>33511</c:v>
                </c:pt>
                <c:pt idx="2969">
                  <c:v>33512</c:v>
                </c:pt>
                <c:pt idx="2970">
                  <c:v>33513</c:v>
                </c:pt>
                <c:pt idx="2971">
                  <c:v>33514</c:v>
                </c:pt>
                <c:pt idx="2972">
                  <c:v>33515</c:v>
                </c:pt>
                <c:pt idx="2973">
                  <c:v>33518</c:v>
                </c:pt>
                <c:pt idx="2974">
                  <c:v>33519</c:v>
                </c:pt>
                <c:pt idx="2975">
                  <c:v>33520</c:v>
                </c:pt>
                <c:pt idx="2976">
                  <c:v>33521</c:v>
                </c:pt>
                <c:pt idx="2977">
                  <c:v>33522</c:v>
                </c:pt>
                <c:pt idx="2978">
                  <c:v>33525</c:v>
                </c:pt>
                <c:pt idx="2979">
                  <c:v>33526</c:v>
                </c:pt>
                <c:pt idx="2980">
                  <c:v>33527</c:v>
                </c:pt>
                <c:pt idx="2981">
                  <c:v>33528</c:v>
                </c:pt>
                <c:pt idx="2982">
                  <c:v>33529</c:v>
                </c:pt>
                <c:pt idx="2983">
                  <c:v>33532</c:v>
                </c:pt>
                <c:pt idx="2984">
                  <c:v>33533</c:v>
                </c:pt>
                <c:pt idx="2985">
                  <c:v>33534</c:v>
                </c:pt>
                <c:pt idx="2986">
                  <c:v>33535</c:v>
                </c:pt>
                <c:pt idx="2987">
                  <c:v>33536</c:v>
                </c:pt>
                <c:pt idx="2988">
                  <c:v>33539</c:v>
                </c:pt>
                <c:pt idx="2989">
                  <c:v>33540</c:v>
                </c:pt>
                <c:pt idx="2990">
                  <c:v>33541</c:v>
                </c:pt>
                <c:pt idx="2991">
                  <c:v>33542</c:v>
                </c:pt>
                <c:pt idx="2992">
                  <c:v>33543</c:v>
                </c:pt>
                <c:pt idx="2993">
                  <c:v>33546</c:v>
                </c:pt>
                <c:pt idx="2994">
                  <c:v>33547</c:v>
                </c:pt>
                <c:pt idx="2995">
                  <c:v>33548</c:v>
                </c:pt>
                <c:pt idx="2996">
                  <c:v>33549</c:v>
                </c:pt>
                <c:pt idx="2997">
                  <c:v>33550</c:v>
                </c:pt>
                <c:pt idx="2998">
                  <c:v>33553</c:v>
                </c:pt>
                <c:pt idx="2999">
                  <c:v>33554</c:v>
                </c:pt>
                <c:pt idx="3000">
                  <c:v>33555</c:v>
                </c:pt>
                <c:pt idx="3001">
                  <c:v>33556</c:v>
                </c:pt>
                <c:pt idx="3002">
                  <c:v>33557</c:v>
                </c:pt>
                <c:pt idx="3003">
                  <c:v>33560</c:v>
                </c:pt>
                <c:pt idx="3004">
                  <c:v>33561</c:v>
                </c:pt>
                <c:pt idx="3005">
                  <c:v>33562</c:v>
                </c:pt>
                <c:pt idx="3006">
                  <c:v>33563</c:v>
                </c:pt>
                <c:pt idx="3007">
                  <c:v>33564</c:v>
                </c:pt>
                <c:pt idx="3008">
                  <c:v>33567</c:v>
                </c:pt>
                <c:pt idx="3009">
                  <c:v>33568</c:v>
                </c:pt>
                <c:pt idx="3010">
                  <c:v>33569</c:v>
                </c:pt>
                <c:pt idx="3011">
                  <c:v>33571</c:v>
                </c:pt>
                <c:pt idx="3012">
                  <c:v>33574</c:v>
                </c:pt>
                <c:pt idx="3013">
                  <c:v>33575</c:v>
                </c:pt>
                <c:pt idx="3014">
                  <c:v>33576</c:v>
                </c:pt>
                <c:pt idx="3015">
                  <c:v>33577</c:v>
                </c:pt>
                <c:pt idx="3016">
                  <c:v>33578</c:v>
                </c:pt>
                <c:pt idx="3017">
                  <c:v>33581</c:v>
                </c:pt>
                <c:pt idx="3018">
                  <c:v>33582</c:v>
                </c:pt>
                <c:pt idx="3019">
                  <c:v>33583</c:v>
                </c:pt>
                <c:pt idx="3020">
                  <c:v>33584</c:v>
                </c:pt>
                <c:pt idx="3021">
                  <c:v>33585</c:v>
                </c:pt>
                <c:pt idx="3022">
                  <c:v>33588</c:v>
                </c:pt>
                <c:pt idx="3023">
                  <c:v>33589</c:v>
                </c:pt>
                <c:pt idx="3024">
                  <c:v>33590</c:v>
                </c:pt>
                <c:pt idx="3025">
                  <c:v>33591</c:v>
                </c:pt>
                <c:pt idx="3026">
                  <c:v>33592</c:v>
                </c:pt>
                <c:pt idx="3027">
                  <c:v>33595</c:v>
                </c:pt>
                <c:pt idx="3028">
                  <c:v>33596</c:v>
                </c:pt>
                <c:pt idx="3029">
                  <c:v>33598</c:v>
                </c:pt>
                <c:pt idx="3030">
                  <c:v>33599</c:v>
                </c:pt>
                <c:pt idx="3031">
                  <c:v>33602</c:v>
                </c:pt>
                <c:pt idx="3032">
                  <c:v>33603</c:v>
                </c:pt>
                <c:pt idx="3033">
                  <c:v>33605</c:v>
                </c:pt>
                <c:pt idx="3034">
                  <c:v>33606</c:v>
                </c:pt>
                <c:pt idx="3035">
                  <c:v>33609</c:v>
                </c:pt>
                <c:pt idx="3036">
                  <c:v>33610</c:v>
                </c:pt>
                <c:pt idx="3037">
                  <c:v>33611</c:v>
                </c:pt>
                <c:pt idx="3038">
                  <c:v>33612</c:v>
                </c:pt>
                <c:pt idx="3039">
                  <c:v>33613</c:v>
                </c:pt>
                <c:pt idx="3040">
                  <c:v>33616</c:v>
                </c:pt>
                <c:pt idx="3041">
                  <c:v>33617</c:v>
                </c:pt>
                <c:pt idx="3042">
                  <c:v>33618</c:v>
                </c:pt>
                <c:pt idx="3043">
                  <c:v>33619</c:v>
                </c:pt>
                <c:pt idx="3044">
                  <c:v>33620</c:v>
                </c:pt>
                <c:pt idx="3045">
                  <c:v>33623</c:v>
                </c:pt>
                <c:pt idx="3046">
                  <c:v>33624</c:v>
                </c:pt>
                <c:pt idx="3047">
                  <c:v>33625</c:v>
                </c:pt>
                <c:pt idx="3048">
                  <c:v>33626</c:v>
                </c:pt>
                <c:pt idx="3049">
                  <c:v>33627</c:v>
                </c:pt>
                <c:pt idx="3050">
                  <c:v>33630</c:v>
                </c:pt>
                <c:pt idx="3051">
                  <c:v>33631</c:v>
                </c:pt>
                <c:pt idx="3052">
                  <c:v>33632</c:v>
                </c:pt>
                <c:pt idx="3053">
                  <c:v>33633</c:v>
                </c:pt>
                <c:pt idx="3054">
                  <c:v>33634</c:v>
                </c:pt>
                <c:pt idx="3055">
                  <c:v>33637</c:v>
                </c:pt>
                <c:pt idx="3056">
                  <c:v>33638</c:v>
                </c:pt>
                <c:pt idx="3057">
                  <c:v>33639</c:v>
                </c:pt>
                <c:pt idx="3058">
                  <c:v>33640</c:v>
                </c:pt>
                <c:pt idx="3059">
                  <c:v>33641</c:v>
                </c:pt>
                <c:pt idx="3060">
                  <c:v>33644</c:v>
                </c:pt>
                <c:pt idx="3061">
                  <c:v>33645</c:v>
                </c:pt>
                <c:pt idx="3062">
                  <c:v>33646</c:v>
                </c:pt>
                <c:pt idx="3063">
                  <c:v>33647</c:v>
                </c:pt>
                <c:pt idx="3064">
                  <c:v>33648</c:v>
                </c:pt>
                <c:pt idx="3065">
                  <c:v>33652</c:v>
                </c:pt>
                <c:pt idx="3066">
                  <c:v>33653</c:v>
                </c:pt>
                <c:pt idx="3067">
                  <c:v>33654</c:v>
                </c:pt>
                <c:pt idx="3068">
                  <c:v>33655</c:v>
                </c:pt>
                <c:pt idx="3069">
                  <c:v>33658</c:v>
                </c:pt>
                <c:pt idx="3070">
                  <c:v>33659</c:v>
                </c:pt>
                <c:pt idx="3071">
                  <c:v>33660</c:v>
                </c:pt>
                <c:pt idx="3072">
                  <c:v>33661</c:v>
                </c:pt>
                <c:pt idx="3073">
                  <c:v>33662</c:v>
                </c:pt>
                <c:pt idx="3074">
                  <c:v>33665</c:v>
                </c:pt>
                <c:pt idx="3075">
                  <c:v>33666</c:v>
                </c:pt>
                <c:pt idx="3076">
                  <c:v>33667</c:v>
                </c:pt>
                <c:pt idx="3077">
                  <c:v>33668</c:v>
                </c:pt>
                <c:pt idx="3078">
                  <c:v>33669</c:v>
                </c:pt>
                <c:pt idx="3079">
                  <c:v>33672</c:v>
                </c:pt>
                <c:pt idx="3080">
                  <c:v>33673</c:v>
                </c:pt>
                <c:pt idx="3081">
                  <c:v>33674</c:v>
                </c:pt>
                <c:pt idx="3082">
                  <c:v>33675</c:v>
                </c:pt>
                <c:pt idx="3083">
                  <c:v>33676</c:v>
                </c:pt>
                <c:pt idx="3084">
                  <c:v>33679</c:v>
                </c:pt>
                <c:pt idx="3085">
                  <c:v>33680</c:v>
                </c:pt>
                <c:pt idx="3086">
                  <c:v>33681</c:v>
                </c:pt>
                <c:pt idx="3087">
                  <c:v>33682</c:v>
                </c:pt>
                <c:pt idx="3088">
                  <c:v>33683</c:v>
                </c:pt>
                <c:pt idx="3089">
                  <c:v>33686</c:v>
                </c:pt>
                <c:pt idx="3090">
                  <c:v>33687</c:v>
                </c:pt>
                <c:pt idx="3091">
                  <c:v>33688</c:v>
                </c:pt>
                <c:pt idx="3092">
                  <c:v>33689</c:v>
                </c:pt>
                <c:pt idx="3093">
                  <c:v>33690</c:v>
                </c:pt>
                <c:pt idx="3094">
                  <c:v>33693</c:v>
                </c:pt>
                <c:pt idx="3095">
                  <c:v>33694</c:v>
                </c:pt>
                <c:pt idx="3096">
                  <c:v>33695</c:v>
                </c:pt>
                <c:pt idx="3097">
                  <c:v>33696</c:v>
                </c:pt>
                <c:pt idx="3098">
                  <c:v>33697</c:v>
                </c:pt>
                <c:pt idx="3099">
                  <c:v>33700</c:v>
                </c:pt>
                <c:pt idx="3100">
                  <c:v>33701</c:v>
                </c:pt>
                <c:pt idx="3101">
                  <c:v>33702</c:v>
                </c:pt>
                <c:pt idx="3102">
                  <c:v>33703</c:v>
                </c:pt>
                <c:pt idx="3103">
                  <c:v>33704</c:v>
                </c:pt>
                <c:pt idx="3104">
                  <c:v>33707</c:v>
                </c:pt>
                <c:pt idx="3105">
                  <c:v>33708</c:v>
                </c:pt>
                <c:pt idx="3106">
                  <c:v>33709</c:v>
                </c:pt>
                <c:pt idx="3107">
                  <c:v>33710</c:v>
                </c:pt>
                <c:pt idx="3108">
                  <c:v>33714</c:v>
                </c:pt>
                <c:pt idx="3109">
                  <c:v>33715</c:v>
                </c:pt>
                <c:pt idx="3110">
                  <c:v>33716</c:v>
                </c:pt>
                <c:pt idx="3111">
                  <c:v>33717</c:v>
                </c:pt>
                <c:pt idx="3112">
                  <c:v>33718</c:v>
                </c:pt>
                <c:pt idx="3113">
                  <c:v>33721</c:v>
                </c:pt>
                <c:pt idx="3114">
                  <c:v>33722</c:v>
                </c:pt>
                <c:pt idx="3115">
                  <c:v>33723</c:v>
                </c:pt>
                <c:pt idx="3116">
                  <c:v>33724</c:v>
                </c:pt>
                <c:pt idx="3117">
                  <c:v>33725</c:v>
                </c:pt>
                <c:pt idx="3118">
                  <c:v>33728</c:v>
                </c:pt>
                <c:pt idx="3119">
                  <c:v>33729</c:v>
                </c:pt>
                <c:pt idx="3120">
                  <c:v>33730</c:v>
                </c:pt>
                <c:pt idx="3121">
                  <c:v>33731</c:v>
                </c:pt>
                <c:pt idx="3122">
                  <c:v>33732</c:v>
                </c:pt>
                <c:pt idx="3123">
                  <c:v>33735</c:v>
                </c:pt>
                <c:pt idx="3124">
                  <c:v>33736</c:v>
                </c:pt>
                <c:pt idx="3125">
                  <c:v>33737</c:v>
                </c:pt>
                <c:pt idx="3126">
                  <c:v>33738</c:v>
                </c:pt>
                <c:pt idx="3127">
                  <c:v>33739</c:v>
                </c:pt>
                <c:pt idx="3128">
                  <c:v>33742</c:v>
                </c:pt>
                <c:pt idx="3129">
                  <c:v>33743</c:v>
                </c:pt>
                <c:pt idx="3130">
                  <c:v>33744</c:v>
                </c:pt>
                <c:pt idx="3131">
                  <c:v>33745</c:v>
                </c:pt>
                <c:pt idx="3132">
                  <c:v>33746</c:v>
                </c:pt>
                <c:pt idx="3133">
                  <c:v>33750</c:v>
                </c:pt>
                <c:pt idx="3134">
                  <c:v>33751</c:v>
                </c:pt>
                <c:pt idx="3135">
                  <c:v>33752</c:v>
                </c:pt>
                <c:pt idx="3136">
                  <c:v>33753</c:v>
                </c:pt>
                <c:pt idx="3137">
                  <c:v>33756</c:v>
                </c:pt>
                <c:pt idx="3138">
                  <c:v>33757</c:v>
                </c:pt>
                <c:pt idx="3139">
                  <c:v>33758</c:v>
                </c:pt>
                <c:pt idx="3140">
                  <c:v>33759</c:v>
                </c:pt>
                <c:pt idx="3141">
                  <c:v>33760</c:v>
                </c:pt>
                <c:pt idx="3142">
                  <c:v>33763</c:v>
                </c:pt>
                <c:pt idx="3143">
                  <c:v>33764</c:v>
                </c:pt>
                <c:pt idx="3144">
                  <c:v>33765</c:v>
                </c:pt>
                <c:pt idx="3145">
                  <c:v>33766</c:v>
                </c:pt>
                <c:pt idx="3146">
                  <c:v>33767</c:v>
                </c:pt>
                <c:pt idx="3147">
                  <c:v>33770</c:v>
                </c:pt>
                <c:pt idx="3148">
                  <c:v>33771</c:v>
                </c:pt>
                <c:pt idx="3149">
                  <c:v>33772</c:v>
                </c:pt>
                <c:pt idx="3150">
                  <c:v>33773</c:v>
                </c:pt>
                <c:pt idx="3151">
                  <c:v>33774</c:v>
                </c:pt>
                <c:pt idx="3152">
                  <c:v>33777</c:v>
                </c:pt>
                <c:pt idx="3153">
                  <c:v>33778</c:v>
                </c:pt>
                <c:pt idx="3154">
                  <c:v>33779</c:v>
                </c:pt>
                <c:pt idx="3155">
                  <c:v>33780</c:v>
                </c:pt>
                <c:pt idx="3156">
                  <c:v>33781</c:v>
                </c:pt>
                <c:pt idx="3157">
                  <c:v>33784</c:v>
                </c:pt>
                <c:pt idx="3158">
                  <c:v>33785</c:v>
                </c:pt>
                <c:pt idx="3159">
                  <c:v>33786</c:v>
                </c:pt>
                <c:pt idx="3160">
                  <c:v>33787</c:v>
                </c:pt>
                <c:pt idx="3161">
                  <c:v>33791</c:v>
                </c:pt>
                <c:pt idx="3162">
                  <c:v>33792</c:v>
                </c:pt>
                <c:pt idx="3163">
                  <c:v>33793</c:v>
                </c:pt>
                <c:pt idx="3164">
                  <c:v>33794</c:v>
                </c:pt>
                <c:pt idx="3165">
                  <c:v>33795</c:v>
                </c:pt>
                <c:pt idx="3166">
                  <c:v>33798</c:v>
                </c:pt>
                <c:pt idx="3167">
                  <c:v>33799</c:v>
                </c:pt>
                <c:pt idx="3168">
                  <c:v>33800</c:v>
                </c:pt>
                <c:pt idx="3169">
                  <c:v>33801</c:v>
                </c:pt>
                <c:pt idx="3170">
                  <c:v>33802</c:v>
                </c:pt>
                <c:pt idx="3171">
                  <c:v>33805</c:v>
                </c:pt>
                <c:pt idx="3172">
                  <c:v>33806</c:v>
                </c:pt>
                <c:pt idx="3173">
                  <c:v>33807</c:v>
                </c:pt>
                <c:pt idx="3174">
                  <c:v>33808</c:v>
                </c:pt>
                <c:pt idx="3175">
                  <c:v>33809</c:v>
                </c:pt>
                <c:pt idx="3176">
                  <c:v>33812</c:v>
                </c:pt>
                <c:pt idx="3177">
                  <c:v>33813</c:v>
                </c:pt>
                <c:pt idx="3178">
                  <c:v>33814</c:v>
                </c:pt>
                <c:pt idx="3179">
                  <c:v>33815</c:v>
                </c:pt>
                <c:pt idx="3180">
                  <c:v>33816</c:v>
                </c:pt>
                <c:pt idx="3181">
                  <c:v>33819</c:v>
                </c:pt>
                <c:pt idx="3182">
                  <c:v>33820</c:v>
                </c:pt>
                <c:pt idx="3183">
                  <c:v>33821</c:v>
                </c:pt>
                <c:pt idx="3184">
                  <c:v>33822</c:v>
                </c:pt>
                <c:pt idx="3185">
                  <c:v>33823</c:v>
                </c:pt>
                <c:pt idx="3186">
                  <c:v>33826</c:v>
                </c:pt>
                <c:pt idx="3187">
                  <c:v>33827</c:v>
                </c:pt>
                <c:pt idx="3188">
                  <c:v>33828</c:v>
                </c:pt>
                <c:pt idx="3189">
                  <c:v>33829</c:v>
                </c:pt>
                <c:pt idx="3190">
                  <c:v>33830</c:v>
                </c:pt>
                <c:pt idx="3191">
                  <c:v>33833</c:v>
                </c:pt>
                <c:pt idx="3192">
                  <c:v>33834</c:v>
                </c:pt>
                <c:pt idx="3193">
                  <c:v>33835</c:v>
                </c:pt>
                <c:pt idx="3194">
                  <c:v>33836</c:v>
                </c:pt>
                <c:pt idx="3195">
                  <c:v>33837</c:v>
                </c:pt>
                <c:pt idx="3196">
                  <c:v>33840</c:v>
                </c:pt>
                <c:pt idx="3197">
                  <c:v>33841</c:v>
                </c:pt>
                <c:pt idx="3198">
                  <c:v>33842</c:v>
                </c:pt>
                <c:pt idx="3199">
                  <c:v>33843</c:v>
                </c:pt>
                <c:pt idx="3200">
                  <c:v>33844</c:v>
                </c:pt>
                <c:pt idx="3201">
                  <c:v>33847</c:v>
                </c:pt>
                <c:pt idx="3202">
                  <c:v>33848</c:v>
                </c:pt>
                <c:pt idx="3203">
                  <c:v>33849</c:v>
                </c:pt>
                <c:pt idx="3204">
                  <c:v>33850</c:v>
                </c:pt>
                <c:pt idx="3205">
                  <c:v>33851</c:v>
                </c:pt>
                <c:pt idx="3206">
                  <c:v>33855</c:v>
                </c:pt>
                <c:pt idx="3207">
                  <c:v>33856</c:v>
                </c:pt>
                <c:pt idx="3208">
                  <c:v>33857</c:v>
                </c:pt>
                <c:pt idx="3209">
                  <c:v>33858</c:v>
                </c:pt>
                <c:pt idx="3210">
                  <c:v>33861</c:v>
                </c:pt>
                <c:pt idx="3211">
                  <c:v>33862</c:v>
                </c:pt>
                <c:pt idx="3212">
                  <c:v>33863</c:v>
                </c:pt>
                <c:pt idx="3213">
                  <c:v>33864</c:v>
                </c:pt>
                <c:pt idx="3214">
                  <c:v>33865</c:v>
                </c:pt>
                <c:pt idx="3215">
                  <c:v>33868</c:v>
                </c:pt>
                <c:pt idx="3216">
                  <c:v>33869</c:v>
                </c:pt>
                <c:pt idx="3217">
                  <c:v>33870</c:v>
                </c:pt>
                <c:pt idx="3218">
                  <c:v>33871</c:v>
                </c:pt>
                <c:pt idx="3219">
                  <c:v>33872</c:v>
                </c:pt>
                <c:pt idx="3220">
                  <c:v>33875</c:v>
                </c:pt>
                <c:pt idx="3221">
                  <c:v>33876</c:v>
                </c:pt>
                <c:pt idx="3222">
                  <c:v>33877</c:v>
                </c:pt>
                <c:pt idx="3223">
                  <c:v>33878</c:v>
                </c:pt>
                <c:pt idx="3224">
                  <c:v>33879</c:v>
                </c:pt>
                <c:pt idx="3225">
                  <c:v>33882</c:v>
                </c:pt>
                <c:pt idx="3226">
                  <c:v>33883</c:v>
                </c:pt>
                <c:pt idx="3227">
                  <c:v>33884</c:v>
                </c:pt>
                <c:pt idx="3228">
                  <c:v>33885</c:v>
                </c:pt>
                <c:pt idx="3229">
                  <c:v>33886</c:v>
                </c:pt>
                <c:pt idx="3230">
                  <c:v>33889</c:v>
                </c:pt>
                <c:pt idx="3231">
                  <c:v>33890</c:v>
                </c:pt>
                <c:pt idx="3232">
                  <c:v>33891</c:v>
                </c:pt>
                <c:pt idx="3233">
                  <c:v>33892</c:v>
                </c:pt>
                <c:pt idx="3234">
                  <c:v>33893</c:v>
                </c:pt>
                <c:pt idx="3235">
                  <c:v>33896</c:v>
                </c:pt>
                <c:pt idx="3236">
                  <c:v>33897</c:v>
                </c:pt>
                <c:pt idx="3237">
                  <c:v>33898</c:v>
                </c:pt>
                <c:pt idx="3238">
                  <c:v>33899</c:v>
                </c:pt>
                <c:pt idx="3239">
                  <c:v>33900</c:v>
                </c:pt>
                <c:pt idx="3240">
                  <c:v>33903</c:v>
                </c:pt>
                <c:pt idx="3241">
                  <c:v>33904</c:v>
                </c:pt>
                <c:pt idx="3242">
                  <c:v>33905</c:v>
                </c:pt>
                <c:pt idx="3243">
                  <c:v>33906</c:v>
                </c:pt>
                <c:pt idx="3244">
                  <c:v>33907</c:v>
                </c:pt>
                <c:pt idx="3245">
                  <c:v>33910</c:v>
                </c:pt>
                <c:pt idx="3246">
                  <c:v>33911</c:v>
                </c:pt>
                <c:pt idx="3247">
                  <c:v>33912</c:v>
                </c:pt>
                <c:pt idx="3248">
                  <c:v>33913</c:v>
                </c:pt>
                <c:pt idx="3249">
                  <c:v>33914</c:v>
                </c:pt>
                <c:pt idx="3250">
                  <c:v>33917</c:v>
                </c:pt>
                <c:pt idx="3251">
                  <c:v>33918</c:v>
                </c:pt>
                <c:pt idx="3252">
                  <c:v>33919</c:v>
                </c:pt>
                <c:pt idx="3253">
                  <c:v>33920</c:v>
                </c:pt>
                <c:pt idx="3254">
                  <c:v>33921</c:v>
                </c:pt>
                <c:pt idx="3255">
                  <c:v>33924</c:v>
                </c:pt>
                <c:pt idx="3256">
                  <c:v>33925</c:v>
                </c:pt>
                <c:pt idx="3257">
                  <c:v>33926</c:v>
                </c:pt>
                <c:pt idx="3258">
                  <c:v>33927</c:v>
                </c:pt>
                <c:pt idx="3259">
                  <c:v>33928</c:v>
                </c:pt>
                <c:pt idx="3260">
                  <c:v>33931</c:v>
                </c:pt>
                <c:pt idx="3261">
                  <c:v>33932</c:v>
                </c:pt>
                <c:pt idx="3262">
                  <c:v>33933</c:v>
                </c:pt>
                <c:pt idx="3263">
                  <c:v>33935</c:v>
                </c:pt>
                <c:pt idx="3264">
                  <c:v>33938</c:v>
                </c:pt>
                <c:pt idx="3265">
                  <c:v>33939</c:v>
                </c:pt>
                <c:pt idx="3266">
                  <c:v>33940</c:v>
                </c:pt>
                <c:pt idx="3267">
                  <c:v>33941</c:v>
                </c:pt>
                <c:pt idx="3268">
                  <c:v>33942</c:v>
                </c:pt>
                <c:pt idx="3269">
                  <c:v>33945</c:v>
                </c:pt>
                <c:pt idx="3270">
                  <c:v>33946</c:v>
                </c:pt>
                <c:pt idx="3271">
                  <c:v>33947</c:v>
                </c:pt>
                <c:pt idx="3272">
                  <c:v>33948</c:v>
                </c:pt>
                <c:pt idx="3273">
                  <c:v>33949</c:v>
                </c:pt>
                <c:pt idx="3274">
                  <c:v>33952</c:v>
                </c:pt>
                <c:pt idx="3275">
                  <c:v>33953</c:v>
                </c:pt>
                <c:pt idx="3276">
                  <c:v>33954</c:v>
                </c:pt>
                <c:pt idx="3277">
                  <c:v>33955</c:v>
                </c:pt>
                <c:pt idx="3278">
                  <c:v>33956</c:v>
                </c:pt>
                <c:pt idx="3279">
                  <c:v>33959</c:v>
                </c:pt>
                <c:pt idx="3280">
                  <c:v>33960</c:v>
                </c:pt>
                <c:pt idx="3281">
                  <c:v>33961</c:v>
                </c:pt>
                <c:pt idx="3282">
                  <c:v>33962</c:v>
                </c:pt>
                <c:pt idx="3283">
                  <c:v>33966</c:v>
                </c:pt>
                <c:pt idx="3284">
                  <c:v>33967</c:v>
                </c:pt>
                <c:pt idx="3285">
                  <c:v>33968</c:v>
                </c:pt>
                <c:pt idx="3286">
                  <c:v>33969</c:v>
                </c:pt>
                <c:pt idx="3287">
                  <c:v>33973</c:v>
                </c:pt>
                <c:pt idx="3288">
                  <c:v>33974</c:v>
                </c:pt>
                <c:pt idx="3289">
                  <c:v>33975</c:v>
                </c:pt>
                <c:pt idx="3290">
                  <c:v>33976</c:v>
                </c:pt>
                <c:pt idx="3291">
                  <c:v>33977</c:v>
                </c:pt>
                <c:pt idx="3292">
                  <c:v>33980</c:v>
                </c:pt>
                <c:pt idx="3293">
                  <c:v>33981</c:v>
                </c:pt>
                <c:pt idx="3294">
                  <c:v>33982</c:v>
                </c:pt>
                <c:pt idx="3295">
                  <c:v>33983</c:v>
                </c:pt>
                <c:pt idx="3296">
                  <c:v>33984</c:v>
                </c:pt>
                <c:pt idx="3297">
                  <c:v>33987</c:v>
                </c:pt>
                <c:pt idx="3298">
                  <c:v>33988</c:v>
                </c:pt>
                <c:pt idx="3299">
                  <c:v>33989</c:v>
                </c:pt>
                <c:pt idx="3300">
                  <c:v>33990</c:v>
                </c:pt>
                <c:pt idx="3301">
                  <c:v>33991</c:v>
                </c:pt>
                <c:pt idx="3302">
                  <c:v>33994</c:v>
                </c:pt>
                <c:pt idx="3303">
                  <c:v>33995</c:v>
                </c:pt>
                <c:pt idx="3304">
                  <c:v>33996</c:v>
                </c:pt>
                <c:pt idx="3305">
                  <c:v>33997</c:v>
                </c:pt>
                <c:pt idx="3306">
                  <c:v>33998</c:v>
                </c:pt>
                <c:pt idx="3307">
                  <c:v>34001</c:v>
                </c:pt>
                <c:pt idx="3308">
                  <c:v>34002</c:v>
                </c:pt>
                <c:pt idx="3309">
                  <c:v>34003</c:v>
                </c:pt>
                <c:pt idx="3310">
                  <c:v>34004</c:v>
                </c:pt>
                <c:pt idx="3311">
                  <c:v>34005</c:v>
                </c:pt>
                <c:pt idx="3312">
                  <c:v>34008</c:v>
                </c:pt>
                <c:pt idx="3313">
                  <c:v>34009</c:v>
                </c:pt>
                <c:pt idx="3314">
                  <c:v>34010</c:v>
                </c:pt>
                <c:pt idx="3315">
                  <c:v>34011</c:v>
                </c:pt>
                <c:pt idx="3316">
                  <c:v>34012</c:v>
                </c:pt>
                <c:pt idx="3317">
                  <c:v>34016</c:v>
                </c:pt>
                <c:pt idx="3318">
                  <c:v>34017</c:v>
                </c:pt>
                <c:pt idx="3319">
                  <c:v>34018</c:v>
                </c:pt>
                <c:pt idx="3320">
                  <c:v>34019</c:v>
                </c:pt>
                <c:pt idx="3321">
                  <c:v>34022</c:v>
                </c:pt>
                <c:pt idx="3322">
                  <c:v>34023</c:v>
                </c:pt>
                <c:pt idx="3323">
                  <c:v>34024</c:v>
                </c:pt>
                <c:pt idx="3324">
                  <c:v>34025</c:v>
                </c:pt>
                <c:pt idx="3325">
                  <c:v>34026</c:v>
                </c:pt>
                <c:pt idx="3326">
                  <c:v>34029</c:v>
                </c:pt>
                <c:pt idx="3327">
                  <c:v>34030</c:v>
                </c:pt>
                <c:pt idx="3328">
                  <c:v>34031</c:v>
                </c:pt>
                <c:pt idx="3329">
                  <c:v>34032</c:v>
                </c:pt>
                <c:pt idx="3330">
                  <c:v>34033</c:v>
                </c:pt>
                <c:pt idx="3331">
                  <c:v>34036</c:v>
                </c:pt>
                <c:pt idx="3332">
                  <c:v>34037</c:v>
                </c:pt>
                <c:pt idx="3333">
                  <c:v>34038</c:v>
                </c:pt>
                <c:pt idx="3334">
                  <c:v>34039</c:v>
                </c:pt>
                <c:pt idx="3335">
                  <c:v>34040</c:v>
                </c:pt>
                <c:pt idx="3336">
                  <c:v>34043</c:v>
                </c:pt>
                <c:pt idx="3337">
                  <c:v>34044</c:v>
                </c:pt>
                <c:pt idx="3338">
                  <c:v>34045</c:v>
                </c:pt>
                <c:pt idx="3339">
                  <c:v>34046</c:v>
                </c:pt>
                <c:pt idx="3340">
                  <c:v>34047</c:v>
                </c:pt>
                <c:pt idx="3341">
                  <c:v>34050</c:v>
                </c:pt>
                <c:pt idx="3342">
                  <c:v>34051</c:v>
                </c:pt>
                <c:pt idx="3343">
                  <c:v>34052</c:v>
                </c:pt>
                <c:pt idx="3344">
                  <c:v>34053</c:v>
                </c:pt>
                <c:pt idx="3345">
                  <c:v>34054</c:v>
                </c:pt>
                <c:pt idx="3346">
                  <c:v>34057</c:v>
                </c:pt>
                <c:pt idx="3347">
                  <c:v>34058</c:v>
                </c:pt>
                <c:pt idx="3348">
                  <c:v>34059</c:v>
                </c:pt>
                <c:pt idx="3349">
                  <c:v>34060</c:v>
                </c:pt>
                <c:pt idx="3350">
                  <c:v>34061</c:v>
                </c:pt>
                <c:pt idx="3351">
                  <c:v>34064</c:v>
                </c:pt>
                <c:pt idx="3352">
                  <c:v>34065</c:v>
                </c:pt>
                <c:pt idx="3353">
                  <c:v>34066</c:v>
                </c:pt>
                <c:pt idx="3354">
                  <c:v>34067</c:v>
                </c:pt>
                <c:pt idx="3355">
                  <c:v>34071</c:v>
                </c:pt>
                <c:pt idx="3356">
                  <c:v>34072</c:v>
                </c:pt>
                <c:pt idx="3357">
                  <c:v>34073</c:v>
                </c:pt>
                <c:pt idx="3358">
                  <c:v>34074</c:v>
                </c:pt>
                <c:pt idx="3359">
                  <c:v>34075</c:v>
                </c:pt>
                <c:pt idx="3360">
                  <c:v>34078</c:v>
                </c:pt>
                <c:pt idx="3361">
                  <c:v>34079</c:v>
                </c:pt>
                <c:pt idx="3362">
                  <c:v>34080</c:v>
                </c:pt>
                <c:pt idx="3363">
                  <c:v>34081</c:v>
                </c:pt>
                <c:pt idx="3364">
                  <c:v>34082</c:v>
                </c:pt>
                <c:pt idx="3365">
                  <c:v>34085</c:v>
                </c:pt>
                <c:pt idx="3366">
                  <c:v>34086</c:v>
                </c:pt>
                <c:pt idx="3367">
                  <c:v>34087</c:v>
                </c:pt>
                <c:pt idx="3368">
                  <c:v>34088</c:v>
                </c:pt>
                <c:pt idx="3369">
                  <c:v>34089</c:v>
                </c:pt>
                <c:pt idx="3370">
                  <c:v>34092</c:v>
                </c:pt>
                <c:pt idx="3371">
                  <c:v>34093</c:v>
                </c:pt>
                <c:pt idx="3372">
                  <c:v>34094</c:v>
                </c:pt>
                <c:pt idx="3373">
                  <c:v>34095</c:v>
                </c:pt>
                <c:pt idx="3374">
                  <c:v>34096</c:v>
                </c:pt>
                <c:pt idx="3375">
                  <c:v>34099</c:v>
                </c:pt>
                <c:pt idx="3376">
                  <c:v>34100</c:v>
                </c:pt>
                <c:pt idx="3377">
                  <c:v>34101</c:v>
                </c:pt>
                <c:pt idx="3378">
                  <c:v>34102</c:v>
                </c:pt>
                <c:pt idx="3379">
                  <c:v>34103</c:v>
                </c:pt>
                <c:pt idx="3380">
                  <c:v>34106</c:v>
                </c:pt>
                <c:pt idx="3381">
                  <c:v>34107</c:v>
                </c:pt>
                <c:pt idx="3382">
                  <c:v>34108</c:v>
                </c:pt>
                <c:pt idx="3383">
                  <c:v>34109</c:v>
                </c:pt>
                <c:pt idx="3384">
                  <c:v>34110</c:v>
                </c:pt>
                <c:pt idx="3385">
                  <c:v>34113</c:v>
                </c:pt>
                <c:pt idx="3386">
                  <c:v>34114</c:v>
                </c:pt>
                <c:pt idx="3387">
                  <c:v>34115</c:v>
                </c:pt>
                <c:pt idx="3388">
                  <c:v>34116</c:v>
                </c:pt>
                <c:pt idx="3389">
                  <c:v>34117</c:v>
                </c:pt>
                <c:pt idx="3390">
                  <c:v>34121</c:v>
                </c:pt>
                <c:pt idx="3391">
                  <c:v>34122</c:v>
                </c:pt>
                <c:pt idx="3392">
                  <c:v>34123</c:v>
                </c:pt>
                <c:pt idx="3393">
                  <c:v>34124</c:v>
                </c:pt>
                <c:pt idx="3394">
                  <c:v>34127</c:v>
                </c:pt>
                <c:pt idx="3395">
                  <c:v>34128</c:v>
                </c:pt>
                <c:pt idx="3396">
                  <c:v>34129</c:v>
                </c:pt>
                <c:pt idx="3397">
                  <c:v>34130</c:v>
                </c:pt>
                <c:pt idx="3398">
                  <c:v>34131</c:v>
                </c:pt>
                <c:pt idx="3399">
                  <c:v>34134</c:v>
                </c:pt>
                <c:pt idx="3400">
                  <c:v>34135</c:v>
                </c:pt>
                <c:pt idx="3401">
                  <c:v>34136</c:v>
                </c:pt>
                <c:pt idx="3402">
                  <c:v>34137</c:v>
                </c:pt>
                <c:pt idx="3403">
                  <c:v>34138</c:v>
                </c:pt>
                <c:pt idx="3404">
                  <c:v>34141</c:v>
                </c:pt>
                <c:pt idx="3405">
                  <c:v>34142</c:v>
                </c:pt>
                <c:pt idx="3406">
                  <c:v>34143</c:v>
                </c:pt>
                <c:pt idx="3407">
                  <c:v>34144</c:v>
                </c:pt>
                <c:pt idx="3408">
                  <c:v>34145</c:v>
                </c:pt>
                <c:pt idx="3409">
                  <c:v>34148</c:v>
                </c:pt>
                <c:pt idx="3410">
                  <c:v>34149</c:v>
                </c:pt>
                <c:pt idx="3411">
                  <c:v>34150</c:v>
                </c:pt>
                <c:pt idx="3412">
                  <c:v>34151</c:v>
                </c:pt>
                <c:pt idx="3413">
                  <c:v>34152</c:v>
                </c:pt>
                <c:pt idx="3414">
                  <c:v>34156</c:v>
                </c:pt>
                <c:pt idx="3415">
                  <c:v>34157</c:v>
                </c:pt>
                <c:pt idx="3416">
                  <c:v>34158</c:v>
                </c:pt>
                <c:pt idx="3417">
                  <c:v>34159</c:v>
                </c:pt>
                <c:pt idx="3418">
                  <c:v>34162</c:v>
                </c:pt>
                <c:pt idx="3419">
                  <c:v>34163</c:v>
                </c:pt>
                <c:pt idx="3420">
                  <c:v>34164</c:v>
                </c:pt>
                <c:pt idx="3421">
                  <c:v>34165</c:v>
                </c:pt>
                <c:pt idx="3422">
                  <c:v>34166</c:v>
                </c:pt>
                <c:pt idx="3423">
                  <c:v>34169</c:v>
                </c:pt>
                <c:pt idx="3424">
                  <c:v>34170</c:v>
                </c:pt>
                <c:pt idx="3425">
                  <c:v>34171</c:v>
                </c:pt>
                <c:pt idx="3426">
                  <c:v>34172</c:v>
                </c:pt>
                <c:pt idx="3427">
                  <c:v>34173</c:v>
                </c:pt>
                <c:pt idx="3428">
                  <c:v>34176</c:v>
                </c:pt>
                <c:pt idx="3429">
                  <c:v>34177</c:v>
                </c:pt>
                <c:pt idx="3430">
                  <c:v>34178</c:v>
                </c:pt>
                <c:pt idx="3431">
                  <c:v>34179</c:v>
                </c:pt>
                <c:pt idx="3432">
                  <c:v>34180</c:v>
                </c:pt>
                <c:pt idx="3433">
                  <c:v>34183</c:v>
                </c:pt>
                <c:pt idx="3434">
                  <c:v>34184</c:v>
                </c:pt>
                <c:pt idx="3435">
                  <c:v>34185</c:v>
                </c:pt>
                <c:pt idx="3436">
                  <c:v>34186</c:v>
                </c:pt>
                <c:pt idx="3437">
                  <c:v>34187</c:v>
                </c:pt>
                <c:pt idx="3438">
                  <c:v>34190</c:v>
                </c:pt>
                <c:pt idx="3439">
                  <c:v>34191</c:v>
                </c:pt>
                <c:pt idx="3440">
                  <c:v>34192</c:v>
                </c:pt>
                <c:pt idx="3441">
                  <c:v>34193</c:v>
                </c:pt>
                <c:pt idx="3442">
                  <c:v>34194</c:v>
                </c:pt>
                <c:pt idx="3443">
                  <c:v>34197</c:v>
                </c:pt>
                <c:pt idx="3444">
                  <c:v>34198</c:v>
                </c:pt>
                <c:pt idx="3445">
                  <c:v>34199</c:v>
                </c:pt>
                <c:pt idx="3446">
                  <c:v>34200</c:v>
                </c:pt>
                <c:pt idx="3447">
                  <c:v>34201</c:v>
                </c:pt>
                <c:pt idx="3448">
                  <c:v>34204</c:v>
                </c:pt>
                <c:pt idx="3449">
                  <c:v>34205</c:v>
                </c:pt>
                <c:pt idx="3450">
                  <c:v>34206</c:v>
                </c:pt>
                <c:pt idx="3451">
                  <c:v>34207</c:v>
                </c:pt>
                <c:pt idx="3452">
                  <c:v>34208</c:v>
                </c:pt>
                <c:pt idx="3453">
                  <c:v>34211</c:v>
                </c:pt>
                <c:pt idx="3454">
                  <c:v>34212</c:v>
                </c:pt>
                <c:pt idx="3455">
                  <c:v>34213</c:v>
                </c:pt>
                <c:pt idx="3456">
                  <c:v>34214</c:v>
                </c:pt>
                <c:pt idx="3457">
                  <c:v>34215</c:v>
                </c:pt>
                <c:pt idx="3458">
                  <c:v>34219</c:v>
                </c:pt>
                <c:pt idx="3459">
                  <c:v>34220</c:v>
                </c:pt>
                <c:pt idx="3460">
                  <c:v>34221</c:v>
                </c:pt>
                <c:pt idx="3461">
                  <c:v>34222</c:v>
                </c:pt>
                <c:pt idx="3462">
                  <c:v>34225</c:v>
                </c:pt>
                <c:pt idx="3463">
                  <c:v>34226</c:v>
                </c:pt>
                <c:pt idx="3464">
                  <c:v>34227</c:v>
                </c:pt>
                <c:pt idx="3465">
                  <c:v>34228</c:v>
                </c:pt>
                <c:pt idx="3466">
                  <c:v>34229</c:v>
                </c:pt>
                <c:pt idx="3467">
                  <c:v>34232</c:v>
                </c:pt>
                <c:pt idx="3468">
                  <c:v>34233</c:v>
                </c:pt>
                <c:pt idx="3469">
                  <c:v>34234</c:v>
                </c:pt>
                <c:pt idx="3470">
                  <c:v>34235</c:v>
                </c:pt>
                <c:pt idx="3471">
                  <c:v>34236</c:v>
                </c:pt>
                <c:pt idx="3472">
                  <c:v>34239</c:v>
                </c:pt>
                <c:pt idx="3473">
                  <c:v>34240</c:v>
                </c:pt>
                <c:pt idx="3474">
                  <c:v>34241</c:v>
                </c:pt>
                <c:pt idx="3475">
                  <c:v>34242</c:v>
                </c:pt>
                <c:pt idx="3476">
                  <c:v>34243</c:v>
                </c:pt>
                <c:pt idx="3477">
                  <c:v>34246</c:v>
                </c:pt>
                <c:pt idx="3478">
                  <c:v>34247</c:v>
                </c:pt>
                <c:pt idx="3479">
                  <c:v>34248</c:v>
                </c:pt>
                <c:pt idx="3480">
                  <c:v>34249</c:v>
                </c:pt>
                <c:pt idx="3481">
                  <c:v>34250</c:v>
                </c:pt>
                <c:pt idx="3482">
                  <c:v>34253</c:v>
                </c:pt>
                <c:pt idx="3483">
                  <c:v>34254</c:v>
                </c:pt>
                <c:pt idx="3484">
                  <c:v>34255</c:v>
                </c:pt>
                <c:pt idx="3485">
                  <c:v>34256</c:v>
                </c:pt>
                <c:pt idx="3486">
                  <c:v>34257</c:v>
                </c:pt>
                <c:pt idx="3487">
                  <c:v>34260</c:v>
                </c:pt>
                <c:pt idx="3488">
                  <c:v>34261</c:v>
                </c:pt>
                <c:pt idx="3489">
                  <c:v>34262</c:v>
                </c:pt>
                <c:pt idx="3490">
                  <c:v>34263</c:v>
                </c:pt>
                <c:pt idx="3491">
                  <c:v>34264</c:v>
                </c:pt>
                <c:pt idx="3492">
                  <c:v>34267</c:v>
                </c:pt>
                <c:pt idx="3493">
                  <c:v>34268</c:v>
                </c:pt>
                <c:pt idx="3494">
                  <c:v>34269</c:v>
                </c:pt>
                <c:pt idx="3495">
                  <c:v>34270</c:v>
                </c:pt>
                <c:pt idx="3496">
                  <c:v>34271</c:v>
                </c:pt>
                <c:pt idx="3497">
                  <c:v>34274</c:v>
                </c:pt>
                <c:pt idx="3498">
                  <c:v>34275</c:v>
                </c:pt>
                <c:pt idx="3499">
                  <c:v>34276</c:v>
                </c:pt>
                <c:pt idx="3500">
                  <c:v>34277</c:v>
                </c:pt>
                <c:pt idx="3501">
                  <c:v>34278</c:v>
                </c:pt>
                <c:pt idx="3502">
                  <c:v>34281</c:v>
                </c:pt>
                <c:pt idx="3503">
                  <c:v>34282</c:v>
                </c:pt>
                <c:pt idx="3504">
                  <c:v>34283</c:v>
                </c:pt>
                <c:pt idx="3505">
                  <c:v>34284</c:v>
                </c:pt>
                <c:pt idx="3506">
                  <c:v>34285</c:v>
                </c:pt>
                <c:pt idx="3507">
                  <c:v>34288</c:v>
                </c:pt>
                <c:pt idx="3508">
                  <c:v>34289</c:v>
                </c:pt>
                <c:pt idx="3509">
                  <c:v>34290</c:v>
                </c:pt>
                <c:pt idx="3510">
                  <c:v>34291</c:v>
                </c:pt>
                <c:pt idx="3511">
                  <c:v>34292</c:v>
                </c:pt>
                <c:pt idx="3512">
                  <c:v>34295</c:v>
                </c:pt>
                <c:pt idx="3513">
                  <c:v>34296</c:v>
                </c:pt>
                <c:pt idx="3514">
                  <c:v>34297</c:v>
                </c:pt>
                <c:pt idx="3515">
                  <c:v>34299</c:v>
                </c:pt>
                <c:pt idx="3516">
                  <c:v>34302</c:v>
                </c:pt>
                <c:pt idx="3517">
                  <c:v>34303</c:v>
                </c:pt>
                <c:pt idx="3518">
                  <c:v>34304</c:v>
                </c:pt>
                <c:pt idx="3519">
                  <c:v>34305</c:v>
                </c:pt>
                <c:pt idx="3520">
                  <c:v>34306</c:v>
                </c:pt>
                <c:pt idx="3521">
                  <c:v>34309</c:v>
                </c:pt>
                <c:pt idx="3522">
                  <c:v>34310</c:v>
                </c:pt>
                <c:pt idx="3523">
                  <c:v>34311</c:v>
                </c:pt>
                <c:pt idx="3524">
                  <c:v>34312</c:v>
                </c:pt>
                <c:pt idx="3525">
                  <c:v>34313</c:v>
                </c:pt>
                <c:pt idx="3526">
                  <c:v>34316</c:v>
                </c:pt>
                <c:pt idx="3527">
                  <c:v>34317</c:v>
                </c:pt>
                <c:pt idx="3528">
                  <c:v>34318</c:v>
                </c:pt>
                <c:pt idx="3529">
                  <c:v>34319</c:v>
                </c:pt>
                <c:pt idx="3530">
                  <c:v>34320</c:v>
                </c:pt>
                <c:pt idx="3531">
                  <c:v>34323</c:v>
                </c:pt>
                <c:pt idx="3532">
                  <c:v>34324</c:v>
                </c:pt>
                <c:pt idx="3533">
                  <c:v>34325</c:v>
                </c:pt>
                <c:pt idx="3534">
                  <c:v>34326</c:v>
                </c:pt>
                <c:pt idx="3535">
                  <c:v>34330</c:v>
                </c:pt>
                <c:pt idx="3536">
                  <c:v>34331</c:v>
                </c:pt>
                <c:pt idx="3537">
                  <c:v>34332</c:v>
                </c:pt>
                <c:pt idx="3538">
                  <c:v>34333</c:v>
                </c:pt>
                <c:pt idx="3539">
                  <c:v>34334</c:v>
                </c:pt>
                <c:pt idx="3540">
                  <c:v>34337</c:v>
                </c:pt>
                <c:pt idx="3541">
                  <c:v>34338</c:v>
                </c:pt>
                <c:pt idx="3542">
                  <c:v>34339</c:v>
                </c:pt>
                <c:pt idx="3543">
                  <c:v>34340</c:v>
                </c:pt>
                <c:pt idx="3544">
                  <c:v>34341</c:v>
                </c:pt>
                <c:pt idx="3545">
                  <c:v>34344</c:v>
                </c:pt>
                <c:pt idx="3546">
                  <c:v>34345</c:v>
                </c:pt>
                <c:pt idx="3547">
                  <c:v>34346</c:v>
                </c:pt>
                <c:pt idx="3548">
                  <c:v>34347</c:v>
                </c:pt>
                <c:pt idx="3549">
                  <c:v>34348</c:v>
                </c:pt>
                <c:pt idx="3550">
                  <c:v>34351</c:v>
                </c:pt>
                <c:pt idx="3551">
                  <c:v>34352</c:v>
                </c:pt>
                <c:pt idx="3552">
                  <c:v>34353</c:v>
                </c:pt>
                <c:pt idx="3553">
                  <c:v>34354</c:v>
                </c:pt>
                <c:pt idx="3554">
                  <c:v>34355</c:v>
                </c:pt>
                <c:pt idx="3555">
                  <c:v>34358</c:v>
                </c:pt>
                <c:pt idx="3556">
                  <c:v>34359</c:v>
                </c:pt>
                <c:pt idx="3557">
                  <c:v>34360</c:v>
                </c:pt>
                <c:pt idx="3558">
                  <c:v>34361</c:v>
                </c:pt>
                <c:pt idx="3559">
                  <c:v>34362</c:v>
                </c:pt>
                <c:pt idx="3560">
                  <c:v>34365</c:v>
                </c:pt>
                <c:pt idx="3561">
                  <c:v>34366</c:v>
                </c:pt>
                <c:pt idx="3562">
                  <c:v>34367</c:v>
                </c:pt>
                <c:pt idx="3563">
                  <c:v>34368</c:v>
                </c:pt>
                <c:pt idx="3564">
                  <c:v>34369</c:v>
                </c:pt>
                <c:pt idx="3565">
                  <c:v>34372</c:v>
                </c:pt>
                <c:pt idx="3566">
                  <c:v>34373</c:v>
                </c:pt>
                <c:pt idx="3567">
                  <c:v>34374</c:v>
                </c:pt>
                <c:pt idx="3568">
                  <c:v>34375</c:v>
                </c:pt>
                <c:pt idx="3569">
                  <c:v>34376</c:v>
                </c:pt>
                <c:pt idx="3570">
                  <c:v>34379</c:v>
                </c:pt>
                <c:pt idx="3571">
                  <c:v>34380</c:v>
                </c:pt>
                <c:pt idx="3572">
                  <c:v>34381</c:v>
                </c:pt>
                <c:pt idx="3573">
                  <c:v>34382</c:v>
                </c:pt>
                <c:pt idx="3574">
                  <c:v>34383</c:v>
                </c:pt>
                <c:pt idx="3575">
                  <c:v>34387</c:v>
                </c:pt>
                <c:pt idx="3576">
                  <c:v>34388</c:v>
                </c:pt>
                <c:pt idx="3577">
                  <c:v>34389</c:v>
                </c:pt>
                <c:pt idx="3578">
                  <c:v>34390</c:v>
                </c:pt>
                <c:pt idx="3579">
                  <c:v>34393</c:v>
                </c:pt>
                <c:pt idx="3580">
                  <c:v>34394</c:v>
                </c:pt>
                <c:pt idx="3581">
                  <c:v>34395</c:v>
                </c:pt>
                <c:pt idx="3582">
                  <c:v>34396</c:v>
                </c:pt>
                <c:pt idx="3583">
                  <c:v>34397</c:v>
                </c:pt>
                <c:pt idx="3584">
                  <c:v>34400</c:v>
                </c:pt>
                <c:pt idx="3585">
                  <c:v>34401</c:v>
                </c:pt>
                <c:pt idx="3586">
                  <c:v>34402</c:v>
                </c:pt>
                <c:pt idx="3587">
                  <c:v>34403</c:v>
                </c:pt>
                <c:pt idx="3588">
                  <c:v>34404</c:v>
                </c:pt>
                <c:pt idx="3589">
                  <c:v>34407</c:v>
                </c:pt>
                <c:pt idx="3590">
                  <c:v>34408</c:v>
                </c:pt>
                <c:pt idx="3591">
                  <c:v>34409</c:v>
                </c:pt>
                <c:pt idx="3592">
                  <c:v>34410</c:v>
                </c:pt>
                <c:pt idx="3593">
                  <c:v>34411</c:v>
                </c:pt>
                <c:pt idx="3594">
                  <c:v>34414</c:v>
                </c:pt>
                <c:pt idx="3595">
                  <c:v>34415</c:v>
                </c:pt>
                <c:pt idx="3596">
                  <c:v>34416</c:v>
                </c:pt>
                <c:pt idx="3597">
                  <c:v>34417</c:v>
                </c:pt>
                <c:pt idx="3598">
                  <c:v>34418</c:v>
                </c:pt>
                <c:pt idx="3599">
                  <c:v>34421</c:v>
                </c:pt>
                <c:pt idx="3600">
                  <c:v>34422</c:v>
                </c:pt>
                <c:pt idx="3601">
                  <c:v>34423</c:v>
                </c:pt>
                <c:pt idx="3602">
                  <c:v>34424</c:v>
                </c:pt>
                <c:pt idx="3603">
                  <c:v>34428</c:v>
                </c:pt>
                <c:pt idx="3604">
                  <c:v>34429</c:v>
                </c:pt>
                <c:pt idx="3605">
                  <c:v>34430</c:v>
                </c:pt>
                <c:pt idx="3606">
                  <c:v>34431</c:v>
                </c:pt>
                <c:pt idx="3607">
                  <c:v>34432</c:v>
                </c:pt>
                <c:pt idx="3608">
                  <c:v>34435</c:v>
                </c:pt>
                <c:pt idx="3609">
                  <c:v>34436</c:v>
                </c:pt>
                <c:pt idx="3610">
                  <c:v>34437</c:v>
                </c:pt>
                <c:pt idx="3611">
                  <c:v>34438</c:v>
                </c:pt>
                <c:pt idx="3612">
                  <c:v>34439</c:v>
                </c:pt>
                <c:pt idx="3613">
                  <c:v>34442</c:v>
                </c:pt>
                <c:pt idx="3614">
                  <c:v>34443</c:v>
                </c:pt>
                <c:pt idx="3615">
                  <c:v>34444</c:v>
                </c:pt>
                <c:pt idx="3616">
                  <c:v>34445</c:v>
                </c:pt>
                <c:pt idx="3617">
                  <c:v>34446</c:v>
                </c:pt>
                <c:pt idx="3618">
                  <c:v>34449</c:v>
                </c:pt>
                <c:pt idx="3619">
                  <c:v>34450</c:v>
                </c:pt>
                <c:pt idx="3620">
                  <c:v>34452</c:v>
                </c:pt>
                <c:pt idx="3621">
                  <c:v>34453</c:v>
                </c:pt>
                <c:pt idx="3622">
                  <c:v>34456</c:v>
                </c:pt>
                <c:pt idx="3623">
                  <c:v>34457</c:v>
                </c:pt>
                <c:pt idx="3624">
                  <c:v>34458</c:v>
                </c:pt>
                <c:pt idx="3625">
                  <c:v>34459</c:v>
                </c:pt>
                <c:pt idx="3626">
                  <c:v>34460</c:v>
                </c:pt>
                <c:pt idx="3627">
                  <c:v>34463</c:v>
                </c:pt>
                <c:pt idx="3628">
                  <c:v>34464</c:v>
                </c:pt>
                <c:pt idx="3629">
                  <c:v>34465</c:v>
                </c:pt>
                <c:pt idx="3630">
                  <c:v>34466</c:v>
                </c:pt>
                <c:pt idx="3631">
                  <c:v>34467</c:v>
                </c:pt>
                <c:pt idx="3632">
                  <c:v>34470</c:v>
                </c:pt>
                <c:pt idx="3633">
                  <c:v>34471</c:v>
                </c:pt>
                <c:pt idx="3634">
                  <c:v>34472</c:v>
                </c:pt>
                <c:pt idx="3635">
                  <c:v>34473</c:v>
                </c:pt>
                <c:pt idx="3636">
                  <c:v>34474</c:v>
                </c:pt>
                <c:pt idx="3637">
                  <c:v>34477</c:v>
                </c:pt>
                <c:pt idx="3638">
                  <c:v>34478</c:v>
                </c:pt>
                <c:pt idx="3639">
                  <c:v>34479</c:v>
                </c:pt>
                <c:pt idx="3640">
                  <c:v>34480</c:v>
                </c:pt>
                <c:pt idx="3641">
                  <c:v>34481</c:v>
                </c:pt>
                <c:pt idx="3642">
                  <c:v>34485</c:v>
                </c:pt>
                <c:pt idx="3643">
                  <c:v>34486</c:v>
                </c:pt>
                <c:pt idx="3644">
                  <c:v>34487</c:v>
                </c:pt>
                <c:pt idx="3645">
                  <c:v>34488</c:v>
                </c:pt>
                <c:pt idx="3646">
                  <c:v>34491</c:v>
                </c:pt>
                <c:pt idx="3647">
                  <c:v>34492</c:v>
                </c:pt>
                <c:pt idx="3648">
                  <c:v>34493</c:v>
                </c:pt>
                <c:pt idx="3649">
                  <c:v>34494</c:v>
                </c:pt>
                <c:pt idx="3650">
                  <c:v>34495</c:v>
                </c:pt>
                <c:pt idx="3651">
                  <c:v>34498</c:v>
                </c:pt>
                <c:pt idx="3652">
                  <c:v>34499</c:v>
                </c:pt>
                <c:pt idx="3653">
                  <c:v>34500</c:v>
                </c:pt>
                <c:pt idx="3654">
                  <c:v>34501</c:v>
                </c:pt>
                <c:pt idx="3655">
                  <c:v>34502</c:v>
                </c:pt>
                <c:pt idx="3656">
                  <c:v>34505</c:v>
                </c:pt>
                <c:pt idx="3657">
                  <c:v>34506</c:v>
                </c:pt>
                <c:pt idx="3658">
                  <c:v>34507</c:v>
                </c:pt>
                <c:pt idx="3659">
                  <c:v>34508</c:v>
                </c:pt>
                <c:pt idx="3660">
                  <c:v>34509</c:v>
                </c:pt>
                <c:pt idx="3661">
                  <c:v>34512</c:v>
                </c:pt>
                <c:pt idx="3662">
                  <c:v>34513</c:v>
                </c:pt>
                <c:pt idx="3663">
                  <c:v>34514</c:v>
                </c:pt>
                <c:pt idx="3664">
                  <c:v>34515</c:v>
                </c:pt>
                <c:pt idx="3665">
                  <c:v>34516</c:v>
                </c:pt>
                <c:pt idx="3666">
                  <c:v>34520</c:v>
                </c:pt>
                <c:pt idx="3667">
                  <c:v>34521</c:v>
                </c:pt>
                <c:pt idx="3668">
                  <c:v>34522</c:v>
                </c:pt>
                <c:pt idx="3669">
                  <c:v>34523</c:v>
                </c:pt>
                <c:pt idx="3670">
                  <c:v>34526</c:v>
                </c:pt>
                <c:pt idx="3671">
                  <c:v>34527</c:v>
                </c:pt>
                <c:pt idx="3672">
                  <c:v>34528</c:v>
                </c:pt>
                <c:pt idx="3673">
                  <c:v>34529</c:v>
                </c:pt>
                <c:pt idx="3674">
                  <c:v>34530</c:v>
                </c:pt>
                <c:pt idx="3675">
                  <c:v>34533</c:v>
                </c:pt>
                <c:pt idx="3676">
                  <c:v>34534</c:v>
                </c:pt>
                <c:pt idx="3677">
                  <c:v>34535</c:v>
                </c:pt>
                <c:pt idx="3678">
                  <c:v>34536</c:v>
                </c:pt>
                <c:pt idx="3679">
                  <c:v>34537</c:v>
                </c:pt>
                <c:pt idx="3680">
                  <c:v>34540</c:v>
                </c:pt>
                <c:pt idx="3681">
                  <c:v>34541</c:v>
                </c:pt>
                <c:pt idx="3682">
                  <c:v>34542</c:v>
                </c:pt>
                <c:pt idx="3683">
                  <c:v>34543</c:v>
                </c:pt>
                <c:pt idx="3684">
                  <c:v>34544</c:v>
                </c:pt>
                <c:pt idx="3685">
                  <c:v>34547</c:v>
                </c:pt>
                <c:pt idx="3686">
                  <c:v>34548</c:v>
                </c:pt>
                <c:pt idx="3687">
                  <c:v>34549</c:v>
                </c:pt>
                <c:pt idx="3688">
                  <c:v>34550</c:v>
                </c:pt>
                <c:pt idx="3689">
                  <c:v>34551</c:v>
                </c:pt>
                <c:pt idx="3690">
                  <c:v>34554</c:v>
                </c:pt>
                <c:pt idx="3691">
                  <c:v>34555</c:v>
                </c:pt>
                <c:pt idx="3692">
                  <c:v>34556</c:v>
                </c:pt>
                <c:pt idx="3693">
                  <c:v>34557</c:v>
                </c:pt>
                <c:pt idx="3694">
                  <c:v>34558</c:v>
                </c:pt>
                <c:pt idx="3695">
                  <c:v>34561</c:v>
                </c:pt>
                <c:pt idx="3696">
                  <c:v>34562</c:v>
                </c:pt>
                <c:pt idx="3697">
                  <c:v>34563</c:v>
                </c:pt>
                <c:pt idx="3698">
                  <c:v>34564</c:v>
                </c:pt>
                <c:pt idx="3699">
                  <c:v>34565</c:v>
                </c:pt>
                <c:pt idx="3700">
                  <c:v>34568</c:v>
                </c:pt>
                <c:pt idx="3701">
                  <c:v>34569</c:v>
                </c:pt>
                <c:pt idx="3702">
                  <c:v>34570</c:v>
                </c:pt>
                <c:pt idx="3703">
                  <c:v>34571</c:v>
                </c:pt>
                <c:pt idx="3704">
                  <c:v>34572</c:v>
                </c:pt>
                <c:pt idx="3705">
                  <c:v>34575</c:v>
                </c:pt>
                <c:pt idx="3706">
                  <c:v>34576</c:v>
                </c:pt>
                <c:pt idx="3707">
                  <c:v>34577</c:v>
                </c:pt>
                <c:pt idx="3708">
                  <c:v>34578</c:v>
                </c:pt>
                <c:pt idx="3709">
                  <c:v>34579</c:v>
                </c:pt>
                <c:pt idx="3710">
                  <c:v>34583</c:v>
                </c:pt>
                <c:pt idx="3711">
                  <c:v>34584</c:v>
                </c:pt>
                <c:pt idx="3712">
                  <c:v>34585</c:v>
                </c:pt>
                <c:pt idx="3713">
                  <c:v>34586</c:v>
                </c:pt>
                <c:pt idx="3714">
                  <c:v>34589</c:v>
                </c:pt>
                <c:pt idx="3715">
                  <c:v>34590</c:v>
                </c:pt>
                <c:pt idx="3716">
                  <c:v>34591</c:v>
                </c:pt>
                <c:pt idx="3717">
                  <c:v>34592</c:v>
                </c:pt>
                <c:pt idx="3718">
                  <c:v>34593</c:v>
                </c:pt>
                <c:pt idx="3719">
                  <c:v>34596</c:v>
                </c:pt>
                <c:pt idx="3720">
                  <c:v>34597</c:v>
                </c:pt>
                <c:pt idx="3721">
                  <c:v>34598</c:v>
                </c:pt>
                <c:pt idx="3722">
                  <c:v>34599</c:v>
                </c:pt>
                <c:pt idx="3723">
                  <c:v>34600</c:v>
                </c:pt>
                <c:pt idx="3724">
                  <c:v>34603</c:v>
                </c:pt>
                <c:pt idx="3725">
                  <c:v>34604</c:v>
                </c:pt>
                <c:pt idx="3726">
                  <c:v>34605</c:v>
                </c:pt>
                <c:pt idx="3727">
                  <c:v>34606</c:v>
                </c:pt>
                <c:pt idx="3728">
                  <c:v>34607</c:v>
                </c:pt>
                <c:pt idx="3729">
                  <c:v>34610</c:v>
                </c:pt>
                <c:pt idx="3730">
                  <c:v>34611</c:v>
                </c:pt>
                <c:pt idx="3731">
                  <c:v>34612</c:v>
                </c:pt>
                <c:pt idx="3732">
                  <c:v>34613</c:v>
                </c:pt>
                <c:pt idx="3733">
                  <c:v>34614</c:v>
                </c:pt>
                <c:pt idx="3734">
                  <c:v>34617</c:v>
                </c:pt>
                <c:pt idx="3735">
                  <c:v>34618</c:v>
                </c:pt>
                <c:pt idx="3736">
                  <c:v>34619</c:v>
                </c:pt>
                <c:pt idx="3737">
                  <c:v>34620</c:v>
                </c:pt>
                <c:pt idx="3738">
                  <c:v>34621</c:v>
                </c:pt>
                <c:pt idx="3739">
                  <c:v>34624</c:v>
                </c:pt>
                <c:pt idx="3740">
                  <c:v>34625</c:v>
                </c:pt>
                <c:pt idx="3741">
                  <c:v>34626</c:v>
                </c:pt>
                <c:pt idx="3742">
                  <c:v>34627</c:v>
                </c:pt>
                <c:pt idx="3743">
                  <c:v>34628</c:v>
                </c:pt>
                <c:pt idx="3744">
                  <c:v>34631</c:v>
                </c:pt>
                <c:pt idx="3745">
                  <c:v>34632</c:v>
                </c:pt>
                <c:pt idx="3746">
                  <c:v>34633</c:v>
                </c:pt>
                <c:pt idx="3747">
                  <c:v>34634</c:v>
                </c:pt>
                <c:pt idx="3748">
                  <c:v>34635</c:v>
                </c:pt>
                <c:pt idx="3749">
                  <c:v>34638</c:v>
                </c:pt>
                <c:pt idx="3750">
                  <c:v>34639</c:v>
                </c:pt>
                <c:pt idx="3751">
                  <c:v>34640</c:v>
                </c:pt>
                <c:pt idx="3752">
                  <c:v>34641</c:v>
                </c:pt>
                <c:pt idx="3753">
                  <c:v>34642</c:v>
                </c:pt>
                <c:pt idx="3754">
                  <c:v>34645</c:v>
                </c:pt>
                <c:pt idx="3755">
                  <c:v>34646</c:v>
                </c:pt>
                <c:pt idx="3756">
                  <c:v>34647</c:v>
                </c:pt>
                <c:pt idx="3757">
                  <c:v>34648</c:v>
                </c:pt>
                <c:pt idx="3758">
                  <c:v>34649</c:v>
                </c:pt>
                <c:pt idx="3759">
                  <c:v>34652</c:v>
                </c:pt>
                <c:pt idx="3760">
                  <c:v>34653</c:v>
                </c:pt>
                <c:pt idx="3761">
                  <c:v>34654</c:v>
                </c:pt>
                <c:pt idx="3762">
                  <c:v>34655</c:v>
                </c:pt>
                <c:pt idx="3763">
                  <c:v>34656</c:v>
                </c:pt>
                <c:pt idx="3764">
                  <c:v>34659</c:v>
                </c:pt>
                <c:pt idx="3765">
                  <c:v>34660</c:v>
                </c:pt>
                <c:pt idx="3766">
                  <c:v>34661</c:v>
                </c:pt>
                <c:pt idx="3767">
                  <c:v>34663</c:v>
                </c:pt>
                <c:pt idx="3768">
                  <c:v>34666</c:v>
                </c:pt>
                <c:pt idx="3769">
                  <c:v>34667</c:v>
                </c:pt>
                <c:pt idx="3770">
                  <c:v>34668</c:v>
                </c:pt>
                <c:pt idx="3771">
                  <c:v>34669</c:v>
                </c:pt>
                <c:pt idx="3772">
                  <c:v>34670</c:v>
                </c:pt>
                <c:pt idx="3773">
                  <c:v>34673</c:v>
                </c:pt>
                <c:pt idx="3774">
                  <c:v>34674</c:v>
                </c:pt>
                <c:pt idx="3775">
                  <c:v>34675</c:v>
                </c:pt>
                <c:pt idx="3776">
                  <c:v>34676</c:v>
                </c:pt>
                <c:pt idx="3777">
                  <c:v>34677</c:v>
                </c:pt>
                <c:pt idx="3778">
                  <c:v>34680</c:v>
                </c:pt>
                <c:pt idx="3779">
                  <c:v>34681</c:v>
                </c:pt>
                <c:pt idx="3780">
                  <c:v>34682</c:v>
                </c:pt>
                <c:pt idx="3781">
                  <c:v>34683</c:v>
                </c:pt>
                <c:pt idx="3782">
                  <c:v>34684</c:v>
                </c:pt>
                <c:pt idx="3783">
                  <c:v>34687</c:v>
                </c:pt>
                <c:pt idx="3784">
                  <c:v>34688</c:v>
                </c:pt>
                <c:pt idx="3785">
                  <c:v>34689</c:v>
                </c:pt>
                <c:pt idx="3786">
                  <c:v>34690</c:v>
                </c:pt>
                <c:pt idx="3787">
                  <c:v>34691</c:v>
                </c:pt>
                <c:pt idx="3788">
                  <c:v>34695</c:v>
                </c:pt>
                <c:pt idx="3789">
                  <c:v>34696</c:v>
                </c:pt>
                <c:pt idx="3790">
                  <c:v>34697</c:v>
                </c:pt>
                <c:pt idx="3791">
                  <c:v>34698</c:v>
                </c:pt>
                <c:pt idx="3792">
                  <c:v>34702</c:v>
                </c:pt>
                <c:pt idx="3793">
                  <c:v>34703</c:v>
                </c:pt>
                <c:pt idx="3794">
                  <c:v>34704</c:v>
                </c:pt>
                <c:pt idx="3795">
                  <c:v>34705</c:v>
                </c:pt>
                <c:pt idx="3796">
                  <c:v>34708</c:v>
                </c:pt>
                <c:pt idx="3797">
                  <c:v>34709</c:v>
                </c:pt>
                <c:pt idx="3798">
                  <c:v>34710</c:v>
                </c:pt>
                <c:pt idx="3799">
                  <c:v>34711</c:v>
                </c:pt>
                <c:pt idx="3800">
                  <c:v>34712</c:v>
                </c:pt>
                <c:pt idx="3801">
                  <c:v>34715</c:v>
                </c:pt>
                <c:pt idx="3802">
                  <c:v>34716</c:v>
                </c:pt>
                <c:pt idx="3803">
                  <c:v>34717</c:v>
                </c:pt>
                <c:pt idx="3804">
                  <c:v>34718</c:v>
                </c:pt>
                <c:pt idx="3805">
                  <c:v>34719</c:v>
                </c:pt>
                <c:pt idx="3806">
                  <c:v>34722</c:v>
                </c:pt>
                <c:pt idx="3807">
                  <c:v>34723</c:v>
                </c:pt>
                <c:pt idx="3808">
                  <c:v>34724</c:v>
                </c:pt>
                <c:pt idx="3809">
                  <c:v>34725</c:v>
                </c:pt>
                <c:pt idx="3810">
                  <c:v>34726</c:v>
                </c:pt>
                <c:pt idx="3811">
                  <c:v>34729</c:v>
                </c:pt>
                <c:pt idx="3812">
                  <c:v>34730</c:v>
                </c:pt>
                <c:pt idx="3813">
                  <c:v>34731</c:v>
                </c:pt>
                <c:pt idx="3814">
                  <c:v>34732</c:v>
                </c:pt>
                <c:pt idx="3815">
                  <c:v>34733</c:v>
                </c:pt>
                <c:pt idx="3816">
                  <c:v>34736</c:v>
                </c:pt>
                <c:pt idx="3817">
                  <c:v>34737</c:v>
                </c:pt>
                <c:pt idx="3818">
                  <c:v>34738</c:v>
                </c:pt>
                <c:pt idx="3819">
                  <c:v>34739</c:v>
                </c:pt>
                <c:pt idx="3820">
                  <c:v>34740</c:v>
                </c:pt>
                <c:pt idx="3821">
                  <c:v>34743</c:v>
                </c:pt>
                <c:pt idx="3822">
                  <c:v>34744</c:v>
                </c:pt>
                <c:pt idx="3823">
                  <c:v>34745</c:v>
                </c:pt>
                <c:pt idx="3824">
                  <c:v>34746</c:v>
                </c:pt>
                <c:pt idx="3825">
                  <c:v>34747</c:v>
                </c:pt>
                <c:pt idx="3826">
                  <c:v>34751</c:v>
                </c:pt>
                <c:pt idx="3827">
                  <c:v>34752</c:v>
                </c:pt>
                <c:pt idx="3828">
                  <c:v>34753</c:v>
                </c:pt>
                <c:pt idx="3829">
                  <c:v>34754</c:v>
                </c:pt>
                <c:pt idx="3830">
                  <c:v>34757</c:v>
                </c:pt>
                <c:pt idx="3831">
                  <c:v>34758</c:v>
                </c:pt>
                <c:pt idx="3832">
                  <c:v>34759</c:v>
                </c:pt>
                <c:pt idx="3833">
                  <c:v>34760</c:v>
                </c:pt>
                <c:pt idx="3834">
                  <c:v>34761</c:v>
                </c:pt>
                <c:pt idx="3835">
                  <c:v>34764</c:v>
                </c:pt>
                <c:pt idx="3836">
                  <c:v>34765</c:v>
                </c:pt>
                <c:pt idx="3837">
                  <c:v>34766</c:v>
                </c:pt>
                <c:pt idx="3838">
                  <c:v>34767</c:v>
                </c:pt>
                <c:pt idx="3839">
                  <c:v>34768</c:v>
                </c:pt>
                <c:pt idx="3840">
                  <c:v>34771</c:v>
                </c:pt>
                <c:pt idx="3841">
                  <c:v>34772</c:v>
                </c:pt>
                <c:pt idx="3842">
                  <c:v>34773</c:v>
                </c:pt>
                <c:pt idx="3843">
                  <c:v>34774</c:v>
                </c:pt>
                <c:pt idx="3844">
                  <c:v>34775</c:v>
                </c:pt>
                <c:pt idx="3845">
                  <c:v>34778</c:v>
                </c:pt>
                <c:pt idx="3846">
                  <c:v>34779</c:v>
                </c:pt>
                <c:pt idx="3847">
                  <c:v>34780</c:v>
                </c:pt>
                <c:pt idx="3848">
                  <c:v>34781</c:v>
                </c:pt>
                <c:pt idx="3849">
                  <c:v>34782</c:v>
                </c:pt>
                <c:pt idx="3850">
                  <c:v>34785</c:v>
                </c:pt>
                <c:pt idx="3851">
                  <c:v>34786</c:v>
                </c:pt>
                <c:pt idx="3852">
                  <c:v>34787</c:v>
                </c:pt>
                <c:pt idx="3853">
                  <c:v>34788</c:v>
                </c:pt>
                <c:pt idx="3854">
                  <c:v>34789</c:v>
                </c:pt>
                <c:pt idx="3855">
                  <c:v>34792</c:v>
                </c:pt>
                <c:pt idx="3856">
                  <c:v>34793</c:v>
                </c:pt>
                <c:pt idx="3857">
                  <c:v>34794</c:v>
                </c:pt>
                <c:pt idx="3858">
                  <c:v>34795</c:v>
                </c:pt>
                <c:pt idx="3859">
                  <c:v>34796</c:v>
                </c:pt>
                <c:pt idx="3860">
                  <c:v>34799</c:v>
                </c:pt>
                <c:pt idx="3861">
                  <c:v>34800</c:v>
                </c:pt>
                <c:pt idx="3862">
                  <c:v>34801</c:v>
                </c:pt>
                <c:pt idx="3863">
                  <c:v>34802</c:v>
                </c:pt>
                <c:pt idx="3864">
                  <c:v>34806</c:v>
                </c:pt>
                <c:pt idx="3865">
                  <c:v>34807</c:v>
                </c:pt>
                <c:pt idx="3866">
                  <c:v>34808</c:v>
                </c:pt>
                <c:pt idx="3867">
                  <c:v>34809</c:v>
                </c:pt>
                <c:pt idx="3868">
                  <c:v>34810</c:v>
                </c:pt>
                <c:pt idx="3869">
                  <c:v>34813</c:v>
                </c:pt>
                <c:pt idx="3870">
                  <c:v>34814</c:v>
                </c:pt>
                <c:pt idx="3871">
                  <c:v>34815</c:v>
                </c:pt>
                <c:pt idx="3872">
                  <c:v>34816</c:v>
                </c:pt>
                <c:pt idx="3873">
                  <c:v>34817</c:v>
                </c:pt>
                <c:pt idx="3874">
                  <c:v>34820</c:v>
                </c:pt>
                <c:pt idx="3875">
                  <c:v>34821</c:v>
                </c:pt>
                <c:pt idx="3876">
                  <c:v>34822</c:v>
                </c:pt>
                <c:pt idx="3877">
                  <c:v>34823</c:v>
                </c:pt>
                <c:pt idx="3878">
                  <c:v>34824</c:v>
                </c:pt>
                <c:pt idx="3879">
                  <c:v>34827</c:v>
                </c:pt>
                <c:pt idx="3880">
                  <c:v>34828</c:v>
                </c:pt>
                <c:pt idx="3881">
                  <c:v>34829</c:v>
                </c:pt>
                <c:pt idx="3882">
                  <c:v>34830</c:v>
                </c:pt>
                <c:pt idx="3883">
                  <c:v>34831</c:v>
                </c:pt>
                <c:pt idx="3884">
                  <c:v>34834</c:v>
                </c:pt>
                <c:pt idx="3885">
                  <c:v>34835</c:v>
                </c:pt>
                <c:pt idx="3886">
                  <c:v>34836</c:v>
                </c:pt>
                <c:pt idx="3887">
                  <c:v>34837</c:v>
                </c:pt>
                <c:pt idx="3888">
                  <c:v>34838</c:v>
                </c:pt>
                <c:pt idx="3889">
                  <c:v>34841</c:v>
                </c:pt>
                <c:pt idx="3890">
                  <c:v>34842</c:v>
                </c:pt>
                <c:pt idx="3891">
                  <c:v>34843</c:v>
                </c:pt>
                <c:pt idx="3892">
                  <c:v>34844</c:v>
                </c:pt>
                <c:pt idx="3893">
                  <c:v>34845</c:v>
                </c:pt>
                <c:pt idx="3894">
                  <c:v>34849</c:v>
                </c:pt>
                <c:pt idx="3895">
                  <c:v>34850</c:v>
                </c:pt>
                <c:pt idx="3896">
                  <c:v>34851</c:v>
                </c:pt>
                <c:pt idx="3897">
                  <c:v>34852</c:v>
                </c:pt>
                <c:pt idx="3898">
                  <c:v>34855</c:v>
                </c:pt>
                <c:pt idx="3899">
                  <c:v>34856</c:v>
                </c:pt>
                <c:pt idx="3900">
                  <c:v>34857</c:v>
                </c:pt>
                <c:pt idx="3901">
                  <c:v>34858</c:v>
                </c:pt>
                <c:pt idx="3902">
                  <c:v>34859</c:v>
                </c:pt>
                <c:pt idx="3903">
                  <c:v>34862</c:v>
                </c:pt>
                <c:pt idx="3904">
                  <c:v>34863</c:v>
                </c:pt>
                <c:pt idx="3905">
                  <c:v>34864</c:v>
                </c:pt>
                <c:pt idx="3906">
                  <c:v>34865</c:v>
                </c:pt>
                <c:pt idx="3907">
                  <c:v>34866</c:v>
                </c:pt>
                <c:pt idx="3908">
                  <c:v>34869</c:v>
                </c:pt>
                <c:pt idx="3909">
                  <c:v>34870</c:v>
                </c:pt>
                <c:pt idx="3910">
                  <c:v>34871</c:v>
                </c:pt>
                <c:pt idx="3911">
                  <c:v>34872</c:v>
                </c:pt>
                <c:pt idx="3912">
                  <c:v>34873</c:v>
                </c:pt>
                <c:pt idx="3913">
                  <c:v>34876</c:v>
                </c:pt>
                <c:pt idx="3914">
                  <c:v>34877</c:v>
                </c:pt>
                <c:pt idx="3915">
                  <c:v>34878</c:v>
                </c:pt>
                <c:pt idx="3916">
                  <c:v>34879</c:v>
                </c:pt>
                <c:pt idx="3917">
                  <c:v>34880</c:v>
                </c:pt>
                <c:pt idx="3918">
                  <c:v>34883</c:v>
                </c:pt>
                <c:pt idx="3919">
                  <c:v>34885</c:v>
                </c:pt>
                <c:pt idx="3920">
                  <c:v>34886</c:v>
                </c:pt>
                <c:pt idx="3921">
                  <c:v>34887</c:v>
                </c:pt>
                <c:pt idx="3922">
                  <c:v>34890</c:v>
                </c:pt>
                <c:pt idx="3923">
                  <c:v>34891</c:v>
                </c:pt>
                <c:pt idx="3924">
                  <c:v>34892</c:v>
                </c:pt>
                <c:pt idx="3925">
                  <c:v>34893</c:v>
                </c:pt>
                <c:pt idx="3926">
                  <c:v>34894</c:v>
                </c:pt>
                <c:pt idx="3927">
                  <c:v>34897</c:v>
                </c:pt>
                <c:pt idx="3928">
                  <c:v>34898</c:v>
                </c:pt>
                <c:pt idx="3929">
                  <c:v>34899</c:v>
                </c:pt>
                <c:pt idx="3930">
                  <c:v>34900</c:v>
                </c:pt>
                <c:pt idx="3931">
                  <c:v>34901</c:v>
                </c:pt>
                <c:pt idx="3932">
                  <c:v>34904</c:v>
                </c:pt>
                <c:pt idx="3933">
                  <c:v>34905</c:v>
                </c:pt>
                <c:pt idx="3934">
                  <c:v>34906</c:v>
                </c:pt>
                <c:pt idx="3935">
                  <c:v>34907</c:v>
                </c:pt>
                <c:pt idx="3936">
                  <c:v>34908</c:v>
                </c:pt>
                <c:pt idx="3937">
                  <c:v>34911</c:v>
                </c:pt>
                <c:pt idx="3938">
                  <c:v>34912</c:v>
                </c:pt>
                <c:pt idx="3939">
                  <c:v>34913</c:v>
                </c:pt>
                <c:pt idx="3940">
                  <c:v>34914</c:v>
                </c:pt>
                <c:pt idx="3941">
                  <c:v>34915</c:v>
                </c:pt>
                <c:pt idx="3942">
                  <c:v>34918</c:v>
                </c:pt>
                <c:pt idx="3943">
                  <c:v>34919</c:v>
                </c:pt>
                <c:pt idx="3944">
                  <c:v>34920</c:v>
                </c:pt>
                <c:pt idx="3945">
                  <c:v>34921</c:v>
                </c:pt>
                <c:pt idx="3946">
                  <c:v>34922</c:v>
                </c:pt>
                <c:pt idx="3947">
                  <c:v>34925</c:v>
                </c:pt>
                <c:pt idx="3948">
                  <c:v>34926</c:v>
                </c:pt>
                <c:pt idx="3949">
                  <c:v>34927</c:v>
                </c:pt>
                <c:pt idx="3950">
                  <c:v>34928</c:v>
                </c:pt>
                <c:pt idx="3951">
                  <c:v>34929</c:v>
                </c:pt>
                <c:pt idx="3952">
                  <c:v>34932</c:v>
                </c:pt>
                <c:pt idx="3953">
                  <c:v>34933</c:v>
                </c:pt>
                <c:pt idx="3954">
                  <c:v>34934</c:v>
                </c:pt>
                <c:pt idx="3955">
                  <c:v>34935</c:v>
                </c:pt>
                <c:pt idx="3956">
                  <c:v>34936</c:v>
                </c:pt>
                <c:pt idx="3957">
                  <c:v>34939</c:v>
                </c:pt>
                <c:pt idx="3958">
                  <c:v>34940</c:v>
                </c:pt>
                <c:pt idx="3959">
                  <c:v>34941</c:v>
                </c:pt>
                <c:pt idx="3960">
                  <c:v>34942</c:v>
                </c:pt>
                <c:pt idx="3961">
                  <c:v>34943</c:v>
                </c:pt>
                <c:pt idx="3962">
                  <c:v>34947</c:v>
                </c:pt>
                <c:pt idx="3963">
                  <c:v>34948</c:v>
                </c:pt>
                <c:pt idx="3964">
                  <c:v>34949</c:v>
                </c:pt>
                <c:pt idx="3965">
                  <c:v>34950</c:v>
                </c:pt>
                <c:pt idx="3966">
                  <c:v>34953</c:v>
                </c:pt>
                <c:pt idx="3967">
                  <c:v>34954</c:v>
                </c:pt>
                <c:pt idx="3968">
                  <c:v>34955</c:v>
                </c:pt>
                <c:pt idx="3969">
                  <c:v>34956</c:v>
                </c:pt>
                <c:pt idx="3970">
                  <c:v>34957</c:v>
                </c:pt>
                <c:pt idx="3971">
                  <c:v>34960</c:v>
                </c:pt>
                <c:pt idx="3972">
                  <c:v>34961</c:v>
                </c:pt>
                <c:pt idx="3973">
                  <c:v>34962</c:v>
                </c:pt>
                <c:pt idx="3974">
                  <c:v>34963</c:v>
                </c:pt>
                <c:pt idx="3975">
                  <c:v>34964</c:v>
                </c:pt>
                <c:pt idx="3976">
                  <c:v>34967</c:v>
                </c:pt>
                <c:pt idx="3977">
                  <c:v>34968</c:v>
                </c:pt>
                <c:pt idx="3978">
                  <c:v>34969</c:v>
                </c:pt>
                <c:pt idx="3979">
                  <c:v>34970</c:v>
                </c:pt>
                <c:pt idx="3980">
                  <c:v>34971</c:v>
                </c:pt>
                <c:pt idx="3981">
                  <c:v>34974</c:v>
                </c:pt>
                <c:pt idx="3982">
                  <c:v>34975</c:v>
                </c:pt>
                <c:pt idx="3983">
                  <c:v>34976</c:v>
                </c:pt>
                <c:pt idx="3984">
                  <c:v>34977</c:v>
                </c:pt>
                <c:pt idx="3985">
                  <c:v>34978</c:v>
                </c:pt>
                <c:pt idx="3986">
                  <c:v>34981</c:v>
                </c:pt>
                <c:pt idx="3987">
                  <c:v>34982</c:v>
                </c:pt>
                <c:pt idx="3988">
                  <c:v>34983</c:v>
                </c:pt>
                <c:pt idx="3989">
                  <c:v>34984</c:v>
                </c:pt>
                <c:pt idx="3990">
                  <c:v>34985</c:v>
                </c:pt>
                <c:pt idx="3991">
                  <c:v>34988</c:v>
                </c:pt>
                <c:pt idx="3992">
                  <c:v>34989</c:v>
                </c:pt>
                <c:pt idx="3993">
                  <c:v>34990</c:v>
                </c:pt>
                <c:pt idx="3994">
                  <c:v>34991</c:v>
                </c:pt>
                <c:pt idx="3995">
                  <c:v>34992</c:v>
                </c:pt>
                <c:pt idx="3996">
                  <c:v>34995</c:v>
                </c:pt>
                <c:pt idx="3997">
                  <c:v>34996</c:v>
                </c:pt>
                <c:pt idx="3998">
                  <c:v>34997</c:v>
                </c:pt>
                <c:pt idx="3999">
                  <c:v>34998</c:v>
                </c:pt>
                <c:pt idx="4000">
                  <c:v>34999</c:v>
                </c:pt>
                <c:pt idx="4001">
                  <c:v>35002</c:v>
                </c:pt>
                <c:pt idx="4002">
                  <c:v>35003</c:v>
                </c:pt>
                <c:pt idx="4003">
                  <c:v>35004</c:v>
                </c:pt>
                <c:pt idx="4004">
                  <c:v>35005</c:v>
                </c:pt>
                <c:pt idx="4005">
                  <c:v>35006</c:v>
                </c:pt>
                <c:pt idx="4006">
                  <c:v>35009</c:v>
                </c:pt>
                <c:pt idx="4007">
                  <c:v>35010</c:v>
                </c:pt>
                <c:pt idx="4008">
                  <c:v>35011</c:v>
                </c:pt>
                <c:pt idx="4009">
                  <c:v>35012</c:v>
                </c:pt>
                <c:pt idx="4010">
                  <c:v>35013</c:v>
                </c:pt>
                <c:pt idx="4011">
                  <c:v>35016</c:v>
                </c:pt>
                <c:pt idx="4012">
                  <c:v>35017</c:v>
                </c:pt>
                <c:pt idx="4013">
                  <c:v>35018</c:v>
                </c:pt>
                <c:pt idx="4014">
                  <c:v>35019</c:v>
                </c:pt>
                <c:pt idx="4015">
                  <c:v>35020</c:v>
                </c:pt>
                <c:pt idx="4016">
                  <c:v>35023</c:v>
                </c:pt>
                <c:pt idx="4017">
                  <c:v>35024</c:v>
                </c:pt>
                <c:pt idx="4018">
                  <c:v>35025</c:v>
                </c:pt>
                <c:pt idx="4019">
                  <c:v>35027</c:v>
                </c:pt>
                <c:pt idx="4020">
                  <c:v>35030</c:v>
                </c:pt>
                <c:pt idx="4021">
                  <c:v>35031</c:v>
                </c:pt>
                <c:pt idx="4022">
                  <c:v>35032</c:v>
                </c:pt>
                <c:pt idx="4023">
                  <c:v>35033</c:v>
                </c:pt>
                <c:pt idx="4024">
                  <c:v>35034</c:v>
                </c:pt>
                <c:pt idx="4025">
                  <c:v>35037</c:v>
                </c:pt>
                <c:pt idx="4026">
                  <c:v>35038</c:v>
                </c:pt>
                <c:pt idx="4027">
                  <c:v>35039</c:v>
                </c:pt>
                <c:pt idx="4028">
                  <c:v>35040</c:v>
                </c:pt>
                <c:pt idx="4029">
                  <c:v>35041</c:v>
                </c:pt>
                <c:pt idx="4030">
                  <c:v>35044</c:v>
                </c:pt>
                <c:pt idx="4031">
                  <c:v>35045</c:v>
                </c:pt>
                <c:pt idx="4032">
                  <c:v>35046</c:v>
                </c:pt>
                <c:pt idx="4033">
                  <c:v>35047</c:v>
                </c:pt>
                <c:pt idx="4034">
                  <c:v>35048</c:v>
                </c:pt>
                <c:pt idx="4035">
                  <c:v>35051</c:v>
                </c:pt>
                <c:pt idx="4036">
                  <c:v>35052</c:v>
                </c:pt>
                <c:pt idx="4037">
                  <c:v>35053</c:v>
                </c:pt>
                <c:pt idx="4038">
                  <c:v>35054</c:v>
                </c:pt>
                <c:pt idx="4039">
                  <c:v>35055</c:v>
                </c:pt>
                <c:pt idx="4040">
                  <c:v>35059</c:v>
                </c:pt>
                <c:pt idx="4041">
                  <c:v>35060</c:v>
                </c:pt>
                <c:pt idx="4042">
                  <c:v>35061</c:v>
                </c:pt>
                <c:pt idx="4043">
                  <c:v>35062</c:v>
                </c:pt>
                <c:pt idx="4044">
                  <c:v>35066</c:v>
                </c:pt>
                <c:pt idx="4045">
                  <c:v>35067</c:v>
                </c:pt>
                <c:pt idx="4046">
                  <c:v>35068</c:v>
                </c:pt>
                <c:pt idx="4047">
                  <c:v>35069</c:v>
                </c:pt>
                <c:pt idx="4048">
                  <c:v>35072</c:v>
                </c:pt>
                <c:pt idx="4049">
                  <c:v>35073</c:v>
                </c:pt>
                <c:pt idx="4050">
                  <c:v>35074</c:v>
                </c:pt>
                <c:pt idx="4051">
                  <c:v>35075</c:v>
                </c:pt>
                <c:pt idx="4052">
                  <c:v>35076</c:v>
                </c:pt>
                <c:pt idx="4053">
                  <c:v>35079</c:v>
                </c:pt>
                <c:pt idx="4054">
                  <c:v>35080</c:v>
                </c:pt>
                <c:pt idx="4055">
                  <c:v>35081</c:v>
                </c:pt>
                <c:pt idx="4056">
                  <c:v>35082</c:v>
                </c:pt>
                <c:pt idx="4057">
                  <c:v>35083</c:v>
                </c:pt>
                <c:pt idx="4058">
                  <c:v>35086</c:v>
                </c:pt>
                <c:pt idx="4059">
                  <c:v>35087</c:v>
                </c:pt>
                <c:pt idx="4060">
                  <c:v>35088</c:v>
                </c:pt>
                <c:pt idx="4061">
                  <c:v>35089</c:v>
                </c:pt>
                <c:pt idx="4062">
                  <c:v>35090</c:v>
                </c:pt>
                <c:pt idx="4063">
                  <c:v>35093</c:v>
                </c:pt>
                <c:pt idx="4064">
                  <c:v>35094</c:v>
                </c:pt>
                <c:pt idx="4065">
                  <c:v>35095</c:v>
                </c:pt>
                <c:pt idx="4066">
                  <c:v>35096</c:v>
                </c:pt>
                <c:pt idx="4067">
                  <c:v>35097</c:v>
                </c:pt>
                <c:pt idx="4068">
                  <c:v>35100</c:v>
                </c:pt>
                <c:pt idx="4069">
                  <c:v>35101</c:v>
                </c:pt>
                <c:pt idx="4070">
                  <c:v>35102</c:v>
                </c:pt>
                <c:pt idx="4071">
                  <c:v>35103</c:v>
                </c:pt>
                <c:pt idx="4072">
                  <c:v>35104</c:v>
                </c:pt>
                <c:pt idx="4073">
                  <c:v>35107</c:v>
                </c:pt>
                <c:pt idx="4074">
                  <c:v>35108</c:v>
                </c:pt>
                <c:pt idx="4075">
                  <c:v>35109</c:v>
                </c:pt>
                <c:pt idx="4076">
                  <c:v>35110</c:v>
                </c:pt>
                <c:pt idx="4077">
                  <c:v>35111</c:v>
                </c:pt>
                <c:pt idx="4078">
                  <c:v>35115</c:v>
                </c:pt>
                <c:pt idx="4079">
                  <c:v>35116</c:v>
                </c:pt>
                <c:pt idx="4080">
                  <c:v>35117</c:v>
                </c:pt>
                <c:pt idx="4081">
                  <c:v>35118</c:v>
                </c:pt>
                <c:pt idx="4082">
                  <c:v>35121</c:v>
                </c:pt>
                <c:pt idx="4083">
                  <c:v>35122</c:v>
                </c:pt>
                <c:pt idx="4084">
                  <c:v>35123</c:v>
                </c:pt>
                <c:pt idx="4085">
                  <c:v>35124</c:v>
                </c:pt>
                <c:pt idx="4086">
                  <c:v>35125</c:v>
                </c:pt>
                <c:pt idx="4087">
                  <c:v>35128</c:v>
                </c:pt>
                <c:pt idx="4088">
                  <c:v>35129</c:v>
                </c:pt>
                <c:pt idx="4089">
                  <c:v>35130</c:v>
                </c:pt>
                <c:pt idx="4090">
                  <c:v>35131</c:v>
                </c:pt>
                <c:pt idx="4091">
                  <c:v>35132</c:v>
                </c:pt>
                <c:pt idx="4092">
                  <c:v>35135</c:v>
                </c:pt>
                <c:pt idx="4093">
                  <c:v>35136</c:v>
                </c:pt>
                <c:pt idx="4094">
                  <c:v>35137</c:v>
                </c:pt>
                <c:pt idx="4095">
                  <c:v>35138</c:v>
                </c:pt>
                <c:pt idx="4096">
                  <c:v>35139</c:v>
                </c:pt>
                <c:pt idx="4097">
                  <c:v>35142</c:v>
                </c:pt>
                <c:pt idx="4098">
                  <c:v>35143</c:v>
                </c:pt>
                <c:pt idx="4099">
                  <c:v>35144</c:v>
                </c:pt>
                <c:pt idx="4100">
                  <c:v>35145</c:v>
                </c:pt>
                <c:pt idx="4101">
                  <c:v>35146</c:v>
                </c:pt>
                <c:pt idx="4102">
                  <c:v>35149</c:v>
                </c:pt>
                <c:pt idx="4103">
                  <c:v>35150</c:v>
                </c:pt>
                <c:pt idx="4104">
                  <c:v>35151</c:v>
                </c:pt>
                <c:pt idx="4105">
                  <c:v>35152</c:v>
                </c:pt>
                <c:pt idx="4106">
                  <c:v>35153</c:v>
                </c:pt>
                <c:pt idx="4107">
                  <c:v>35156</c:v>
                </c:pt>
                <c:pt idx="4108">
                  <c:v>35157</c:v>
                </c:pt>
                <c:pt idx="4109">
                  <c:v>35158</c:v>
                </c:pt>
                <c:pt idx="4110">
                  <c:v>35159</c:v>
                </c:pt>
                <c:pt idx="4111">
                  <c:v>35163</c:v>
                </c:pt>
                <c:pt idx="4112">
                  <c:v>35164</c:v>
                </c:pt>
                <c:pt idx="4113">
                  <c:v>35165</c:v>
                </c:pt>
                <c:pt idx="4114">
                  <c:v>35166</c:v>
                </c:pt>
                <c:pt idx="4115">
                  <c:v>35167</c:v>
                </c:pt>
                <c:pt idx="4116">
                  <c:v>35170</c:v>
                </c:pt>
                <c:pt idx="4117">
                  <c:v>35171</c:v>
                </c:pt>
                <c:pt idx="4118">
                  <c:v>35172</c:v>
                </c:pt>
                <c:pt idx="4119">
                  <c:v>35173</c:v>
                </c:pt>
                <c:pt idx="4120">
                  <c:v>35174</c:v>
                </c:pt>
                <c:pt idx="4121">
                  <c:v>35177</c:v>
                </c:pt>
                <c:pt idx="4122">
                  <c:v>35178</c:v>
                </c:pt>
                <c:pt idx="4123">
                  <c:v>35179</c:v>
                </c:pt>
                <c:pt idx="4124">
                  <c:v>35180</c:v>
                </c:pt>
                <c:pt idx="4125">
                  <c:v>35181</c:v>
                </c:pt>
                <c:pt idx="4126">
                  <c:v>35184</c:v>
                </c:pt>
                <c:pt idx="4127">
                  <c:v>35185</c:v>
                </c:pt>
                <c:pt idx="4128">
                  <c:v>35186</c:v>
                </c:pt>
                <c:pt idx="4129">
                  <c:v>35187</c:v>
                </c:pt>
                <c:pt idx="4130">
                  <c:v>35188</c:v>
                </c:pt>
                <c:pt idx="4131">
                  <c:v>35191</c:v>
                </c:pt>
                <c:pt idx="4132">
                  <c:v>35192</c:v>
                </c:pt>
                <c:pt idx="4133">
                  <c:v>35193</c:v>
                </c:pt>
                <c:pt idx="4134">
                  <c:v>35194</c:v>
                </c:pt>
                <c:pt idx="4135">
                  <c:v>35195</c:v>
                </c:pt>
                <c:pt idx="4136">
                  <c:v>35198</c:v>
                </c:pt>
                <c:pt idx="4137">
                  <c:v>35199</c:v>
                </c:pt>
                <c:pt idx="4138">
                  <c:v>35200</c:v>
                </c:pt>
                <c:pt idx="4139">
                  <c:v>35201</c:v>
                </c:pt>
                <c:pt idx="4140">
                  <c:v>35202</c:v>
                </c:pt>
                <c:pt idx="4141">
                  <c:v>35205</c:v>
                </c:pt>
                <c:pt idx="4142">
                  <c:v>35206</c:v>
                </c:pt>
                <c:pt idx="4143">
                  <c:v>35207</c:v>
                </c:pt>
                <c:pt idx="4144">
                  <c:v>35208</c:v>
                </c:pt>
                <c:pt idx="4145">
                  <c:v>35209</c:v>
                </c:pt>
                <c:pt idx="4146">
                  <c:v>35213</c:v>
                </c:pt>
                <c:pt idx="4147">
                  <c:v>35214</c:v>
                </c:pt>
                <c:pt idx="4148">
                  <c:v>35215</c:v>
                </c:pt>
                <c:pt idx="4149">
                  <c:v>35216</c:v>
                </c:pt>
                <c:pt idx="4150">
                  <c:v>35219</c:v>
                </c:pt>
                <c:pt idx="4151">
                  <c:v>35220</c:v>
                </c:pt>
                <c:pt idx="4152">
                  <c:v>35221</c:v>
                </c:pt>
                <c:pt idx="4153">
                  <c:v>35222</c:v>
                </c:pt>
                <c:pt idx="4154">
                  <c:v>35223</c:v>
                </c:pt>
                <c:pt idx="4155">
                  <c:v>35226</c:v>
                </c:pt>
                <c:pt idx="4156">
                  <c:v>35227</c:v>
                </c:pt>
                <c:pt idx="4157">
                  <c:v>35228</c:v>
                </c:pt>
                <c:pt idx="4158">
                  <c:v>35229</c:v>
                </c:pt>
                <c:pt idx="4159">
                  <c:v>35230</c:v>
                </c:pt>
                <c:pt idx="4160">
                  <c:v>35233</c:v>
                </c:pt>
                <c:pt idx="4161">
                  <c:v>35234</c:v>
                </c:pt>
                <c:pt idx="4162">
                  <c:v>35235</c:v>
                </c:pt>
                <c:pt idx="4163">
                  <c:v>35236</c:v>
                </c:pt>
                <c:pt idx="4164">
                  <c:v>35237</c:v>
                </c:pt>
                <c:pt idx="4165">
                  <c:v>35240</c:v>
                </c:pt>
                <c:pt idx="4166">
                  <c:v>35241</c:v>
                </c:pt>
                <c:pt idx="4167">
                  <c:v>35242</c:v>
                </c:pt>
                <c:pt idx="4168">
                  <c:v>35243</c:v>
                </c:pt>
                <c:pt idx="4169">
                  <c:v>35244</c:v>
                </c:pt>
                <c:pt idx="4170">
                  <c:v>35247</c:v>
                </c:pt>
                <c:pt idx="4171">
                  <c:v>35248</c:v>
                </c:pt>
                <c:pt idx="4172">
                  <c:v>35249</c:v>
                </c:pt>
                <c:pt idx="4173">
                  <c:v>35251</c:v>
                </c:pt>
                <c:pt idx="4174">
                  <c:v>35254</c:v>
                </c:pt>
                <c:pt idx="4175">
                  <c:v>35255</c:v>
                </c:pt>
                <c:pt idx="4176">
                  <c:v>35256</c:v>
                </c:pt>
                <c:pt idx="4177">
                  <c:v>35257</c:v>
                </c:pt>
                <c:pt idx="4178">
                  <c:v>35258</c:v>
                </c:pt>
                <c:pt idx="4179">
                  <c:v>35261</c:v>
                </c:pt>
                <c:pt idx="4180">
                  <c:v>35262</c:v>
                </c:pt>
                <c:pt idx="4181">
                  <c:v>35263</c:v>
                </c:pt>
                <c:pt idx="4182">
                  <c:v>35264</c:v>
                </c:pt>
                <c:pt idx="4183">
                  <c:v>35265</c:v>
                </c:pt>
                <c:pt idx="4184">
                  <c:v>35268</c:v>
                </c:pt>
                <c:pt idx="4185">
                  <c:v>35269</c:v>
                </c:pt>
                <c:pt idx="4186">
                  <c:v>35270</c:v>
                </c:pt>
                <c:pt idx="4187">
                  <c:v>35271</c:v>
                </c:pt>
                <c:pt idx="4188">
                  <c:v>35272</c:v>
                </c:pt>
                <c:pt idx="4189">
                  <c:v>35275</c:v>
                </c:pt>
                <c:pt idx="4190">
                  <c:v>35276</c:v>
                </c:pt>
                <c:pt idx="4191">
                  <c:v>35277</c:v>
                </c:pt>
                <c:pt idx="4192">
                  <c:v>35278</c:v>
                </c:pt>
                <c:pt idx="4193">
                  <c:v>35279</c:v>
                </c:pt>
                <c:pt idx="4194">
                  <c:v>35282</c:v>
                </c:pt>
                <c:pt idx="4195">
                  <c:v>35283</c:v>
                </c:pt>
                <c:pt idx="4196">
                  <c:v>35284</c:v>
                </c:pt>
                <c:pt idx="4197">
                  <c:v>35285</c:v>
                </c:pt>
                <c:pt idx="4198">
                  <c:v>35286</c:v>
                </c:pt>
                <c:pt idx="4199">
                  <c:v>35289</c:v>
                </c:pt>
                <c:pt idx="4200">
                  <c:v>35290</c:v>
                </c:pt>
                <c:pt idx="4201">
                  <c:v>35291</c:v>
                </c:pt>
                <c:pt idx="4202">
                  <c:v>35292</c:v>
                </c:pt>
                <c:pt idx="4203">
                  <c:v>35293</c:v>
                </c:pt>
                <c:pt idx="4204">
                  <c:v>35296</c:v>
                </c:pt>
                <c:pt idx="4205">
                  <c:v>35297</c:v>
                </c:pt>
                <c:pt idx="4206">
                  <c:v>35298</c:v>
                </c:pt>
                <c:pt idx="4207">
                  <c:v>35299</c:v>
                </c:pt>
                <c:pt idx="4208">
                  <c:v>35300</c:v>
                </c:pt>
                <c:pt idx="4209">
                  <c:v>35303</c:v>
                </c:pt>
                <c:pt idx="4210">
                  <c:v>35304</c:v>
                </c:pt>
                <c:pt idx="4211">
                  <c:v>35305</c:v>
                </c:pt>
                <c:pt idx="4212">
                  <c:v>35306</c:v>
                </c:pt>
                <c:pt idx="4213">
                  <c:v>35307</c:v>
                </c:pt>
                <c:pt idx="4214">
                  <c:v>35311</c:v>
                </c:pt>
                <c:pt idx="4215">
                  <c:v>35312</c:v>
                </c:pt>
                <c:pt idx="4216">
                  <c:v>35313</c:v>
                </c:pt>
                <c:pt idx="4217">
                  <c:v>35314</c:v>
                </c:pt>
                <c:pt idx="4218">
                  <c:v>35317</c:v>
                </c:pt>
                <c:pt idx="4219">
                  <c:v>35318</c:v>
                </c:pt>
                <c:pt idx="4220">
                  <c:v>35319</c:v>
                </c:pt>
                <c:pt idx="4221">
                  <c:v>35320</c:v>
                </c:pt>
                <c:pt idx="4222">
                  <c:v>35321</c:v>
                </c:pt>
                <c:pt idx="4223">
                  <c:v>35324</c:v>
                </c:pt>
                <c:pt idx="4224">
                  <c:v>35325</c:v>
                </c:pt>
                <c:pt idx="4225">
                  <c:v>35326</c:v>
                </c:pt>
                <c:pt idx="4226">
                  <c:v>35327</c:v>
                </c:pt>
                <c:pt idx="4227">
                  <c:v>35328</c:v>
                </c:pt>
                <c:pt idx="4228">
                  <c:v>35331</c:v>
                </c:pt>
                <c:pt idx="4229">
                  <c:v>35332</c:v>
                </c:pt>
                <c:pt idx="4230">
                  <c:v>35333</c:v>
                </c:pt>
                <c:pt idx="4231">
                  <c:v>35334</c:v>
                </c:pt>
                <c:pt idx="4232">
                  <c:v>35335</c:v>
                </c:pt>
                <c:pt idx="4233">
                  <c:v>35338</c:v>
                </c:pt>
                <c:pt idx="4234">
                  <c:v>35339</c:v>
                </c:pt>
                <c:pt idx="4235">
                  <c:v>35340</c:v>
                </c:pt>
                <c:pt idx="4236">
                  <c:v>35341</c:v>
                </c:pt>
                <c:pt idx="4237">
                  <c:v>35342</c:v>
                </c:pt>
                <c:pt idx="4238">
                  <c:v>35345</c:v>
                </c:pt>
                <c:pt idx="4239">
                  <c:v>35346</c:v>
                </c:pt>
                <c:pt idx="4240">
                  <c:v>35347</c:v>
                </c:pt>
                <c:pt idx="4241">
                  <c:v>35348</c:v>
                </c:pt>
                <c:pt idx="4242">
                  <c:v>35349</c:v>
                </c:pt>
                <c:pt idx="4243">
                  <c:v>35352</c:v>
                </c:pt>
                <c:pt idx="4244">
                  <c:v>35353</c:v>
                </c:pt>
                <c:pt idx="4245">
                  <c:v>35354</c:v>
                </c:pt>
                <c:pt idx="4246">
                  <c:v>35355</c:v>
                </c:pt>
                <c:pt idx="4247">
                  <c:v>35356</c:v>
                </c:pt>
                <c:pt idx="4248">
                  <c:v>35359</c:v>
                </c:pt>
                <c:pt idx="4249">
                  <c:v>35360</c:v>
                </c:pt>
                <c:pt idx="4250">
                  <c:v>35361</c:v>
                </c:pt>
                <c:pt idx="4251">
                  <c:v>35362</c:v>
                </c:pt>
                <c:pt idx="4252">
                  <c:v>35363</c:v>
                </c:pt>
                <c:pt idx="4253">
                  <c:v>35366</c:v>
                </c:pt>
                <c:pt idx="4254">
                  <c:v>35367</c:v>
                </c:pt>
                <c:pt idx="4255">
                  <c:v>35368</c:v>
                </c:pt>
                <c:pt idx="4256">
                  <c:v>35369</c:v>
                </c:pt>
                <c:pt idx="4257">
                  <c:v>35370</c:v>
                </c:pt>
                <c:pt idx="4258">
                  <c:v>35373</c:v>
                </c:pt>
                <c:pt idx="4259">
                  <c:v>35374</c:v>
                </c:pt>
                <c:pt idx="4260">
                  <c:v>35375</c:v>
                </c:pt>
                <c:pt idx="4261">
                  <c:v>35376</c:v>
                </c:pt>
                <c:pt idx="4262">
                  <c:v>35377</c:v>
                </c:pt>
                <c:pt idx="4263">
                  <c:v>35380</c:v>
                </c:pt>
                <c:pt idx="4264">
                  <c:v>35381</c:v>
                </c:pt>
                <c:pt idx="4265">
                  <c:v>35382</c:v>
                </c:pt>
                <c:pt idx="4266">
                  <c:v>35383</c:v>
                </c:pt>
                <c:pt idx="4267">
                  <c:v>35384</c:v>
                </c:pt>
                <c:pt idx="4268">
                  <c:v>35387</c:v>
                </c:pt>
                <c:pt idx="4269">
                  <c:v>35388</c:v>
                </c:pt>
                <c:pt idx="4270">
                  <c:v>35389</c:v>
                </c:pt>
                <c:pt idx="4271">
                  <c:v>35390</c:v>
                </c:pt>
                <c:pt idx="4272">
                  <c:v>35391</c:v>
                </c:pt>
                <c:pt idx="4273">
                  <c:v>35394</c:v>
                </c:pt>
                <c:pt idx="4274">
                  <c:v>35395</c:v>
                </c:pt>
                <c:pt idx="4275">
                  <c:v>35396</c:v>
                </c:pt>
                <c:pt idx="4276">
                  <c:v>35398</c:v>
                </c:pt>
                <c:pt idx="4277">
                  <c:v>35401</c:v>
                </c:pt>
                <c:pt idx="4278">
                  <c:v>35402</c:v>
                </c:pt>
                <c:pt idx="4279">
                  <c:v>35403</c:v>
                </c:pt>
                <c:pt idx="4280">
                  <c:v>35404</c:v>
                </c:pt>
                <c:pt idx="4281">
                  <c:v>35405</c:v>
                </c:pt>
                <c:pt idx="4282">
                  <c:v>35408</c:v>
                </c:pt>
                <c:pt idx="4283">
                  <c:v>35409</c:v>
                </c:pt>
                <c:pt idx="4284">
                  <c:v>35410</c:v>
                </c:pt>
                <c:pt idx="4285">
                  <c:v>35411</c:v>
                </c:pt>
                <c:pt idx="4286">
                  <c:v>35412</c:v>
                </c:pt>
                <c:pt idx="4287">
                  <c:v>35415</c:v>
                </c:pt>
                <c:pt idx="4288">
                  <c:v>35416</c:v>
                </c:pt>
                <c:pt idx="4289">
                  <c:v>35417</c:v>
                </c:pt>
                <c:pt idx="4290">
                  <c:v>35418</c:v>
                </c:pt>
                <c:pt idx="4291">
                  <c:v>35419</c:v>
                </c:pt>
                <c:pt idx="4292">
                  <c:v>35422</c:v>
                </c:pt>
                <c:pt idx="4293">
                  <c:v>35423</c:v>
                </c:pt>
                <c:pt idx="4294">
                  <c:v>35425</c:v>
                </c:pt>
                <c:pt idx="4295">
                  <c:v>35426</c:v>
                </c:pt>
                <c:pt idx="4296">
                  <c:v>35429</c:v>
                </c:pt>
                <c:pt idx="4297">
                  <c:v>35430</c:v>
                </c:pt>
                <c:pt idx="4298">
                  <c:v>35432</c:v>
                </c:pt>
                <c:pt idx="4299">
                  <c:v>35433</c:v>
                </c:pt>
                <c:pt idx="4300">
                  <c:v>35436</c:v>
                </c:pt>
                <c:pt idx="4301">
                  <c:v>35437</c:v>
                </c:pt>
                <c:pt idx="4302">
                  <c:v>35438</c:v>
                </c:pt>
                <c:pt idx="4303">
                  <c:v>35439</c:v>
                </c:pt>
                <c:pt idx="4304">
                  <c:v>35440</c:v>
                </c:pt>
                <c:pt idx="4305">
                  <c:v>35443</c:v>
                </c:pt>
                <c:pt idx="4306">
                  <c:v>35444</c:v>
                </c:pt>
                <c:pt idx="4307">
                  <c:v>35445</c:v>
                </c:pt>
                <c:pt idx="4308">
                  <c:v>35446</c:v>
                </c:pt>
                <c:pt idx="4309">
                  <c:v>35447</c:v>
                </c:pt>
                <c:pt idx="4310">
                  <c:v>35450</c:v>
                </c:pt>
                <c:pt idx="4311">
                  <c:v>35451</c:v>
                </c:pt>
                <c:pt idx="4312">
                  <c:v>35452</c:v>
                </c:pt>
                <c:pt idx="4313">
                  <c:v>35453</c:v>
                </c:pt>
                <c:pt idx="4314">
                  <c:v>35454</c:v>
                </c:pt>
                <c:pt idx="4315">
                  <c:v>35457</c:v>
                </c:pt>
                <c:pt idx="4316">
                  <c:v>35458</c:v>
                </c:pt>
                <c:pt idx="4317">
                  <c:v>35459</c:v>
                </c:pt>
                <c:pt idx="4318">
                  <c:v>35460</c:v>
                </c:pt>
                <c:pt idx="4319">
                  <c:v>35461</c:v>
                </c:pt>
                <c:pt idx="4320">
                  <c:v>35464</c:v>
                </c:pt>
                <c:pt idx="4321">
                  <c:v>35465</c:v>
                </c:pt>
                <c:pt idx="4322">
                  <c:v>35466</c:v>
                </c:pt>
                <c:pt idx="4323">
                  <c:v>35467</c:v>
                </c:pt>
                <c:pt idx="4324">
                  <c:v>35468</c:v>
                </c:pt>
                <c:pt idx="4325">
                  <c:v>35471</c:v>
                </c:pt>
                <c:pt idx="4326">
                  <c:v>35472</c:v>
                </c:pt>
                <c:pt idx="4327">
                  <c:v>35473</c:v>
                </c:pt>
                <c:pt idx="4328">
                  <c:v>35474</c:v>
                </c:pt>
                <c:pt idx="4329">
                  <c:v>35475</c:v>
                </c:pt>
                <c:pt idx="4330">
                  <c:v>35479</c:v>
                </c:pt>
                <c:pt idx="4331">
                  <c:v>35480</c:v>
                </c:pt>
                <c:pt idx="4332">
                  <c:v>35481</c:v>
                </c:pt>
                <c:pt idx="4333">
                  <c:v>35482</c:v>
                </c:pt>
                <c:pt idx="4334">
                  <c:v>35485</c:v>
                </c:pt>
                <c:pt idx="4335">
                  <c:v>35486</c:v>
                </c:pt>
                <c:pt idx="4336">
                  <c:v>35487</c:v>
                </c:pt>
                <c:pt idx="4337">
                  <c:v>35488</c:v>
                </c:pt>
                <c:pt idx="4338">
                  <c:v>35489</c:v>
                </c:pt>
                <c:pt idx="4339">
                  <c:v>35492</c:v>
                </c:pt>
                <c:pt idx="4340">
                  <c:v>35493</c:v>
                </c:pt>
                <c:pt idx="4341">
                  <c:v>35494</c:v>
                </c:pt>
                <c:pt idx="4342">
                  <c:v>35495</c:v>
                </c:pt>
                <c:pt idx="4343">
                  <c:v>35496</c:v>
                </c:pt>
                <c:pt idx="4344">
                  <c:v>35499</c:v>
                </c:pt>
                <c:pt idx="4345">
                  <c:v>35500</c:v>
                </c:pt>
                <c:pt idx="4346">
                  <c:v>35501</c:v>
                </c:pt>
                <c:pt idx="4347">
                  <c:v>35502</c:v>
                </c:pt>
                <c:pt idx="4348">
                  <c:v>35503</c:v>
                </c:pt>
                <c:pt idx="4349">
                  <c:v>35506</c:v>
                </c:pt>
                <c:pt idx="4350">
                  <c:v>35507</c:v>
                </c:pt>
                <c:pt idx="4351">
                  <c:v>35508</c:v>
                </c:pt>
                <c:pt idx="4352">
                  <c:v>35509</c:v>
                </c:pt>
                <c:pt idx="4353">
                  <c:v>35510</c:v>
                </c:pt>
                <c:pt idx="4354">
                  <c:v>35513</c:v>
                </c:pt>
                <c:pt idx="4355">
                  <c:v>35514</c:v>
                </c:pt>
                <c:pt idx="4356">
                  <c:v>35515</c:v>
                </c:pt>
                <c:pt idx="4357">
                  <c:v>35516</c:v>
                </c:pt>
                <c:pt idx="4358">
                  <c:v>35520</c:v>
                </c:pt>
                <c:pt idx="4359">
                  <c:v>35521</c:v>
                </c:pt>
                <c:pt idx="4360">
                  <c:v>35522</c:v>
                </c:pt>
                <c:pt idx="4361">
                  <c:v>35523</c:v>
                </c:pt>
                <c:pt idx="4362">
                  <c:v>35524</c:v>
                </c:pt>
                <c:pt idx="4363">
                  <c:v>35527</c:v>
                </c:pt>
                <c:pt idx="4364">
                  <c:v>35528</c:v>
                </c:pt>
                <c:pt idx="4365">
                  <c:v>35529</c:v>
                </c:pt>
                <c:pt idx="4366">
                  <c:v>35530</c:v>
                </c:pt>
                <c:pt idx="4367">
                  <c:v>35531</c:v>
                </c:pt>
                <c:pt idx="4368">
                  <c:v>35534</c:v>
                </c:pt>
                <c:pt idx="4369">
                  <c:v>35535</c:v>
                </c:pt>
                <c:pt idx="4370">
                  <c:v>35536</c:v>
                </c:pt>
                <c:pt idx="4371">
                  <c:v>35537</c:v>
                </c:pt>
                <c:pt idx="4372">
                  <c:v>35538</c:v>
                </c:pt>
                <c:pt idx="4373">
                  <c:v>35541</c:v>
                </c:pt>
                <c:pt idx="4374">
                  <c:v>35542</c:v>
                </c:pt>
                <c:pt idx="4375">
                  <c:v>35543</c:v>
                </c:pt>
                <c:pt idx="4376">
                  <c:v>35544</c:v>
                </c:pt>
                <c:pt idx="4377">
                  <c:v>35545</c:v>
                </c:pt>
                <c:pt idx="4378">
                  <c:v>35548</c:v>
                </c:pt>
                <c:pt idx="4379">
                  <c:v>35549</c:v>
                </c:pt>
                <c:pt idx="4380">
                  <c:v>35550</c:v>
                </c:pt>
                <c:pt idx="4381">
                  <c:v>35551</c:v>
                </c:pt>
                <c:pt idx="4382">
                  <c:v>35552</c:v>
                </c:pt>
                <c:pt idx="4383">
                  <c:v>35555</c:v>
                </c:pt>
                <c:pt idx="4384">
                  <c:v>35556</c:v>
                </c:pt>
                <c:pt idx="4385">
                  <c:v>35557</c:v>
                </c:pt>
                <c:pt idx="4386">
                  <c:v>35558</c:v>
                </c:pt>
                <c:pt idx="4387">
                  <c:v>35559</c:v>
                </c:pt>
                <c:pt idx="4388">
                  <c:v>35562</c:v>
                </c:pt>
                <c:pt idx="4389">
                  <c:v>35563</c:v>
                </c:pt>
                <c:pt idx="4390">
                  <c:v>35564</c:v>
                </c:pt>
                <c:pt idx="4391">
                  <c:v>35565</c:v>
                </c:pt>
                <c:pt idx="4392">
                  <c:v>35566</c:v>
                </c:pt>
                <c:pt idx="4393">
                  <c:v>35569</c:v>
                </c:pt>
                <c:pt idx="4394">
                  <c:v>35570</c:v>
                </c:pt>
                <c:pt idx="4395">
                  <c:v>35571</c:v>
                </c:pt>
                <c:pt idx="4396">
                  <c:v>35572</c:v>
                </c:pt>
                <c:pt idx="4397">
                  <c:v>35573</c:v>
                </c:pt>
                <c:pt idx="4398">
                  <c:v>35577</c:v>
                </c:pt>
                <c:pt idx="4399">
                  <c:v>35578</c:v>
                </c:pt>
                <c:pt idx="4400">
                  <c:v>35579</c:v>
                </c:pt>
                <c:pt idx="4401">
                  <c:v>35580</c:v>
                </c:pt>
                <c:pt idx="4402">
                  <c:v>35583</c:v>
                </c:pt>
                <c:pt idx="4403">
                  <c:v>35584</c:v>
                </c:pt>
                <c:pt idx="4404">
                  <c:v>35585</c:v>
                </c:pt>
                <c:pt idx="4405">
                  <c:v>35586</c:v>
                </c:pt>
                <c:pt idx="4406">
                  <c:v>35587</c:v>
                </c:pt>
                <c:pt idx="4407">
                  <c:v>35590</c:v>
                </c:pt>
                <c:pt idx="4408">
                  <c:v>35591</c:v>
                </c:pt>
                <c:pt idx="4409">
                  <c:v>35592</c:v>
                </c:pt>
                <c:pt idx="4410">
                  <c:v>35593</c:v>
                </c:pt>
                <c:pt idx="4411">
                  <c:v>35594</c:v>
                </c:pt>
                <c:pt idx="4412">
                  <c:v>35597</c:v>
                </c:pt>
                <c:pt idx="4413">
                  <c:v>35598</c:v>
                </c:pt>
                <c:pt idx="4414">
                  <c:v>35599</c:v>
                </c:pt>
                <c:pt idx="4415">
                  <c:v>35600</c:v>
                </c:pt>
                <c:pt idx="4416">
                  <c:v>35601</c:v>
                </c:pt>
                <c:pt idx="4417">
                  <c:v>35604</c:v>
                </c:pt>
                <c:pt idx="4418">
                  <c:v>35605</c:v>
                </c:pt>
                <c:pt idx="4419">
                  <c:v>35606</c:v>
                </c:pt>
                <c:pt idx="4420">
                  <c:v>35607</c:v>
                </c:pt>
                <c:pt idx="4421">
                  <c:v>35608</c:v>
                </c:pt>
                <c:pt idx="4422">
                  <c:v>35611</c:v>
                </c:pt>
                <c:pt idx="4423">
                  <c:v>35612</c:v>
                </c:pt>
                <c:pt idx="4424">
                  <c:v>35613</c:v>
                </c:pt>
                <c:pt idx="4425">
                  <c:v>35614</c:v>
                </c:pt>
                <c:pt idx="4426">
                  <c:v>35618</c:v>
                </c:pt>
                <c:pt idx="4427">
                  <c:v>35619</c:v>
                </c:pt>
                <c:pt idx="4428">
                  <c:v>35620</c:v>
                </c:pt>
                <c:pt idx="4429">
                  <c:v>35621</c:v>
                </c:pt>
                <c:pt idx="4430">
                  <c:v>35622</c:v>
                </c:pt>
                <c:pt idx="4431">
                  <c:v>35625</c:v>
                </c:pt>
                <c:pt idx="4432">
                  <c:v>35626</c:v>
                </c:pt>
                <c:pt idx="4433">
                  <c:v>35627</c:v>
                </c:pt>
                <c:pt idx="4434">
                  <c:v>35628</c:v>
                </c:pt>
                <c:pt idx="4435">
                  <c:v>35629</c:v>
                </c:pt>
                <c:pt idx="4436">
                  <c:v>35632</c:v>
                </c:pt>
                <c:pt idx="4437">
                  <c:v>35633</c:v>
                </c:pt>
                <c:pt idx="4438">
                  <c:v>35634</c:v>
                </c:pt>
                <c:pt idx="4439">
                  <c:v>35635</c:v>
                </c:pt>
                <c:pt idx="4440">
                  <c:v>35636</c:v>
                </c:pt>
                <c:pt idx="4441">
                  <c:v>35639</c:v>
                </c:pt>
                <c:pt idx="4442">
                  <c:v>35640</c:v>
                </c:pt>
                <c:pt idx="4443">
                  <c:v>35641</c:v>
                </c:pt>
                <c:pt idx="4444">
                  <c:v>35642</c:v>
                </c:pt>
                <c:pt idx="4445">
                  <c:v>35643</c:v>
                </c:pt>
                <c:pt idx="4446">
                  <c:v>35646</c:v>
                </c:pt>
                <c:pt idx="4447">
                  <c:v>35647</c:v>
                </c:pt>
                <c:pt idx="4448">
                  <c:v>35648</c:v>
                </c:pt>
                <c:pt idx="4449">
                  <c:v>35649</c:v>
                </c:pt>
                <c:pt idx="4450">
                  <c:v>35650</c:v>
                </c:pt>
                <c:pt idx="4451">
                  <c:v>35653</c:v>
                </c:pt>
                <c:pt idx="4452">
                  <c:v>35654</c:v>
                </c:pt>
                <c:pt idx="4453">
                  <c:v>35655</c:v>
                </c:pt>
                <c:pt idx="4454">
                  <c:v>35656</c:v>
                </c:pt>
                <c:pt idx="4455">
                  <c:v>35657</c:v>
                </c:pt>
                <c:pt idx="4456">
                  <c:v>35660</c:v>
                </c:pt>
                <c:pt idx="4457">
                  <c:v>35661</c:v>
                </c:pt>
                <c:pt idx="4458">
                  <c:v>35662</c:v>
                </c:pt>
                <c:pt idx="4459">
                  <c:v>35663</c:v>
                </c:pt>
                <c:pt idx="4460">
                  <c:v>35664</c:v>
                </c:pt>
                <c:pt idx="4461">
                  <c:v>35667</c:v>
                </c:pt>
                <c:pt idx="4462">
                  <c:v>35668</c:v>
                </c:pt>
                <c:pt idx="4463">
                  <c:v>35669</c:v>
                </c:pt>
                <c:pt idx="4464">
                  <c:v>35670</c:v>
                </c:pt>
                <c:pt idx="4465">
                  <c:v>35671</c:v>
                </c:pt>
                <c:pt idx="4466">
                  <c:v>35675</c:v>
                </c:pt>
                <c:pt idx="4467">
                  <c:v>35676</c:v>
                </c:pt>
                <c:pt idx="4468">
                  <c:v>35677</c:v>
                </c:pt>
                <c:pt idx="4469">
                  <c:v>35678</c:v>
                </c:pt>
                <c:pt idx="4470">
                  <c:v>35681</c:v>
                </c:pt>
                <c:pt idx="4471">
                  <c:v>35682</c:v>
                </c:pt>
                <c:pt idx="4472">
                  <c:v>35683</c:v>
                </c:pt>
                <c:pt idx="4473">
                  <c:v>35684</c:v>
                </c:pt>
                <c:pt idx="4474">
                  <c:v>35685</c:v>
                </c:pt>
                <c:pt idx="4475">
                  <c:v>35688</c:v>
                </c:pt>
                <c:pt idx="4476">
                  <c:v>35689</c:v>
                </c:pt>
                <c:pt idx="4477">
                  <c:v>35690</c:v>
                </c:pt>
                <c:pt idx="4478">
                  <c:v>35691</c:v>
                </c:pt>
                <c:pt idx="4479">
                  <c:v>35692</c:v>
                </c:pt>
                <c:pt idx="4480">
                  <c:v>35695</c:v>
                </c:pt>
                <c:pt idx="4481">
                  <c:v>35696</c:v>
                </c:pt>
                <c:pt idx="4482">
                  <c:v>35697</c:v>
                </c:pt>
                <c:pt idx="4483">
                  <c:v>35698</c:v>
                </c:pt>
                <c:pt idx="4484">
                  <c:v>35699</c:v>
                </c:pt>
                <c:pt idx="4485">
                  <c:v>35702</c:v>
                </c:pt>
                <c:pt idx="4486">
                  <c:v>35703</c:v>
                </c:pt>
                <c:pt idx="4487">
                  <c:v>35704</c:v>
                </c:pt>
                <c:pt idx="4488">
                  <c:v>35705</c:v>
                </c:pt>
                <c:pt idx="4489">
                  <c:v>35706</c:v>
                </c:pt>
                <c:pt idx="4490">
                  <c:v>35709</c:v>
                </c:pt>
                <c:pt idx="4491">
                  <c:v>35710</c:v>
                </c:pt>
                <c:pt idx="4492">
                  <c:v>35711</c:v>
                </c:pt>
                <c:pt idx="4493">
                  <c:v>35712</c:v>
                </c:pt>
                <c:pt idx="4494">
                  <c:v>35713</c:v>
                </c:pt>
                <c:pt idx="4495">
                  <c:v>35716</c:v>
                </c:pt>
                <c:pt idx="4496">
                  <c:v>35717</c:v>
                </c:pt>
                <c:pt idx="4497">
                  <c:v>35718</c:v>
                </c:pt>
                <c:pt idx="4498">
                  <c:v>35719</c:v>
                </c:pt>
                <c:pt idx="4499">
                  <c:v>35720</c:v>
                </c:pt>
                <c:pt idx="4500">
                  <c:v>35723</c:v>
                </c:pt>
                <c:pt idx="4501">
                  <c:v>35724</c:v>
                </c:pt>
                <c:pt idx="4502">
                  <c:v>35725</c:v>
                </c:pt>
                <c:pt idx="4503">
                  <c:v>35726</c:v>
                </c:pt>
                <c:pt idx="4504">
                  <c:v>35727</c:v>
                </c:pt>
                <c:pt idx="4505">
                  <c:v>35730</c:v>
                </c:pt>
                <c:pt idx="4506">
                  <c:v>35731</c:v>
                </c:pt>
                <c:pt idx="4507">
                  <c:v>35732</c:v>
                </c:pt>
                <c:pt idx="4508">
                  <c:v>35733</c:v>
                </c:pt>
                <c:pt idx="4509">
                  <c:v>35734</c:v>
                </c:pt>
                <c:pt idx="4510">
                  <c:v>35737</c:v>
                </c:pt>
                <c:pt idx="4511">
                  <c:v>35738</c:v>
                </c:pt>
                <c:pt idx="4512">
                  <c:v>35739</c:v>
                </c:pt>
                <c:pt idx="4513">
                  <c:v>35740</c:v>
                </c:pt>
                <c:pt idx="4514">
                  <c:v>35741</c:v>
                </c:pt>
                <c:pt idx="4515">
                  <c:v>35744</c:v>
                </c:pt>
                <c:pt idx="4516">
                  <c:v>35745</c:v>
                </c:pt>
                <c:pt idx="4517">
                  <c:v>35746</c:v>
                </c:pt>
                <c:pt idx="4518">
                  <c:v>35747</c:v>
                </c:pt>
                <c:pt idx="4519">
                  <c:v>35748</c:v>
                </c:pt>
                <c:pt idx="4520">
                  <c:v>35751</c:v>
                </c:pt>
                <c:pt idx="4521">
                  <c:v>35752</c:v>
                </c:pt>
                <c:pt idx="4522">
                  <c:v>35753</c:v>
                </c:pt>
                <c:pt idx="4523">
                  <c:v>35754</c:v>
                </c:pt>
                <c:pt idx="4524">
                  <c:v>35755</c:v>
                </c:pt>
                <c:pt idx="4525">
                  <c:v>35758</c:v>
                </c:pt>
                <c:pt idx="4526">
                  <c:v>35759</c:v>
                </c:pt>
                <c:pt idx="4527">
                  <c:v>35760</c:v>
                </c:pt>
                <c:pt idx="4528">
                  <c:v>35762</c:v>
                </c:pt>
                <c:pt idx="4529">
                  <c:v>35765</c:v>
                </c:pt>
                <c:pt idx="4530">
                  <c:v>35766</c:v>
                </c:pt>
                <c:pt idx="4531">
                  <c:v>35767</c:v>
                </c:pt>
                <c:pt idx="4532">
                  <c:v>35768</c:v>
                </c:pt>
                <c:pt idx="4533">
                  <c:v>35769</c:v>
                </c:pt>
                <c:pt idx="4534">
                  <c:v>35772</c:v>
                </c:pt>
                <c:pt idx="4535">
                  <c:v>35773</c:v>
                </c:pt>
                <c:pt idx="4536">
                  <c:v>35774</c:v>
                </c:pt>
                <c:pt idx="4537">
                  <c:v>35775</c:v>
                </c:pt>
                <c:pt idx="4538">
                  <c:v>35776</c:v>
                </c:pt>
                <c:pt idx="4539">
                  <c:v>35779</c:v>
                </c:pt>
                <c:pt idx="4540">
                  <c:v>35780</c:v>
                </c:pt>
                <c:pt idx="4541">
                  <c:v>35781</c:v>
                </c:pt>
                <c:pt idx="4542">
                  <c:v>35782</c:v>
                </c:pt>
                <c:pt idx="4543">
                  <c:v>35783</c:v>
                </c:pt>
                <c:pt idx="4544">
                  <c:v>35786</c:v>
                </c:pt>
                <c:pt idx="4545">
                  <c:v>35787</c:v>
                </c:pt>
                <c:pt idx="4546">
                  <c:v>35788</c:v>
                </c:pt>
                <c:pt idx="4547">
                  <c:v>35790</c:v>
                </c:pt>
                <c:pt idx="4548">
                  <c:v>35793</c:v>
                </c:pt>
                <c:pt idx="4549">
                  <c:v>35794</c:v>
                </c:pt>
                <c:pt idx="4550">
                  <c:v>35795</c:v>
                </c:pt>
                <c:pt idx="4551">
                  <c:v>35797</c:v>
                </c:pt>
                <c:pt idx="4552">
                  <c:v>35800</c:v>
                </c:pt>
                <c:pt idx="4553">
                  <c:v>35801</c:v>
                </c:pt>
                <c:pt idx="4554">
                  <c:v>35802</c:v>
                </c:pt>
                <c:pt idx="4555">
                  <c:v>35803</c:v>
                </c:pt>
                <c:pt idx="4556">
                  <c:v>35804</c:v>
                </c:pt>
                <c:pt idx="4557">
                  <c:v>35807</c:v>
                </c:pt>
                <c:pt idx="4558">
                  <c:v>35808</c:v>
                </c:pt>
                <c:pt idx="4559">
                  <c:v>35809</c:v>
                </c:pt>
                <c:pt idx="4560">
                  <c:v>35810</c:v>
                </c:pt>
                <c:pt idx="4561">
                  <c:v>35811</c:v>
                </c:pt>
                <c:pt idx="4562">
                  <c:v>35815</c:v>
                </c:pt>
                <c:pt idx="4563">
                  <c:v>35816</c:v>
                </c:pt>
                <c:pt idx="4564">
                  <c:v>35817</c:v>
                </c:pt>
                <c:pt idx="4565">
                  <c:v>35818</c:v>
                </c:pt>
                <c:pt idx="4566">
                  <c:v>35821</c:v>
                </c:pt>
                <c:pt idx="4567">
                  <c:v>35822</c:v>
                </c:pt>
                <c:pt idx="4568">
                  <c:v>35823</c:v>
                </c:pt>
                <c:pt idx="4569">
                  <c:v>35824</c:v>
                </c:pt>
                <c:pt idx="4570">
                  <c:v>35825</c:v>
                </c:pt>
                <c:pt idx="4571">
                  <c:v>35828</c:v>
                </c:pt>
                <c:pt idx="4572">
                  <c:v>35829</c:v>
                </c:pt>
                <c:pt idx="4573">
                  <c:v>35830</c:v>
                </c:pt>
                <c:pt idx="4574">
                  <c:v>35831</c:v>
                </c:pt>
                <c:pt idx="4575">
                  <c:v>35832</c:v>
                </c:pt>
                <c:pt idx="4576">
                  <c:v>35835</c:v>
                </c:pt>
                <c:pt idx="4577">
                  <c:v>35836</c:v>
                </c:pt>
                <c:pt idx="4578">
                  <c:v>35837</c:v>
                </c:pt>
                <c:pt idx="4579">
                  <c:v>35838</c:v>
                </c:pt>
                <c:pt idx="4580">
                  <c:v>35839</c:v>
                </c:pt>
                <c:pt idx="4581">
                  <c:v>35843</c:v>
                </c:pt>
                <c:pt idx="4582">
                  <c:v>35844</c:v>
                </c:pt>
                <c:pt idx="4583">
                  <c:v>35845</c:v>
                </c:pt>
                <c:pt idx="4584">
                  <c:v>35846</c:v>
                </c:pt>
                <c:pt idx="4585">
                  <c:v>35849</c:v>
                </c:pt>
                <c:pt idx="4586">
                  <c:v>35850</c:v>
                </c:pt>
                <c:pt idx="4587">
                  <c:v>35851</c:v>
                </c:pt>
                <c:pt idx="4588">
                  <c:v>35852</c:v>
                </c:pt>
                <c:pt idx="4589">
                  <c:v>35853</c:v>
                </c:pt>
                <c:pt idx="4590">
                  <c:v>35856</c:v>
                </c:pt>
                <c:pt idx="4591">
                  <c:v>35857</c:v>
                </c:pt>
                <c:pt idx="4592">
                  <c:v>35858</c:v>
                </c:pt>
                <c:pt idx="4593">
                  <c:v>35859</c:v>
                </c:pt>
                <c:pt idx="4594">
                  <c:v>35860</c:v>
                </c:pt>
                <c:pt idx="4595">
                  <c:v>35863</c:v>
                </c:pt>
                <c:pt idx="4596">
                  <c:v>35864</c:v>
                </c:pt>
                <c:pt idx="4597">
                  <c:v>35865</c:v>
                </c:pt>
                <c:pt idx="4598">
                  <c:v>35866</c:v>
                </c:pt>
                <c:pt idx="4599">
                  <c:v>35867</c:v>
                </c:pt>
                <c:pt idx="4600">
                  <c:v>35870</c:v>
                </c:pt>
                <c:pt idx="4601">
                  <c:v>35871</c:v>
                </c:pt>
                <c:pt idx="4602">
                  <c:v>35872</c:v>
                </c:pt>
                <c:pt idx="4603">
                  <c:v>35873</c:v>
                </c:pt>
                <c:pt idx="4604">
                  <c:v>35874</c:v>
                </c:pt>
                <c:pt idx="4605">
                  <c:v>35877</c:v>
                </c:pt>
                <c:pt idx="4606">
                  <c:v>35878</c:v>
                </c:pt>
                <c:pt idx="4607">
                  <c:v>35879</c:v>
                </c:pt>
                <c:pt idx="4608">
                  <c:v>35880</c:v>
                </c:pt>
                <c:pt idx="4609">
                  <c:v>35881</c:v>
                </c:pt>
                <c:pt idx="4610">
                  <c:v>35884</c:v>
                </c:pt>
                <c:pt idx="4611">
                  <c:v>35885</c:v>
                </c:pt>
                <c:pt idx="4612">
                  <c:v>35886</c:v>
                </c:pt>
                <c:pt idx="4613">
                  <c:v>35887</c:v>
                </c:pt>
                <c:pt idx="4614">
                  <c:v>35888</c:v>
                </c:pt>
                <c:pt idx="4615">
                  <c:v>35891</c:v>
                </c:pt>
                <c:pt idx="4616">
                  <c:v>35892</c:v>
                </c:pt>
                <c:pt idx="4617">
                  <c:v>35893</c:v>
                </c:pt>
                <c:pt idx="4618">
                  <c:v>35894</c:v>
                </c:pt>
                <c:pt idx="4619">
                  <c:v>35898</c:v>
                </c:pt>
                <c:pt idx="4620">
                  <c:v>35899</c:v>
                </c:pt>
                <c:pt idx="4621">
                  <c:v>35900</c:v>
                </c:pt>
                <c:pt idx="4622">
                  <c:v>35901</c:v>
                </c:pt>
                <c:pt idx="4623">
                  <c:v>35902</c:v>
                </c:pt>
                <c:pt idx="4624">
                  <c:v>35905</c:v>
                </c:pt>
                <c:pt idx="4625">
                  <c:v>35906</c:v>
                </c:pt>
                <c:pt idx="4626">
                  <c:v>35907</c:v>
                </c:pt>
                <c:pt idx="4627">
                  <c:v>35908</c:v>
                </c:pt>
                <c:pt idx="4628">
                  <c:v>35909</c:v>
                </c:pt>
                <c:pt idx="4629">
                  <c:v>35912</c:v>
                </c:pt>
                <c:pt idx="4630">
                  <c:v>35913</c:v>
                </c:pt>
                <c:pt idx="4631">
                  <c:v>35914</c:v>
                </c:pt>
                <c:pt idx="4632">
                  <c:v>35915</c:v>
                </c:pt>
                <c:pt idx="4633">
                  <c:v>35916</c:v>
                </c:pt>
                <c:pt idx="4634">
                  <c:v>35919</c:v>
                </c:pt>
                <c:pt idx="4635">
                  <c:v>35920</c:v>
                </c:pt>
                <c:pt idx="4636">
                  <c:v>35921</c:v>
                </c:pt>
                <c:pt idx="4637">
                  <c:v>35922</c:v>
                </c:pt>
                <c:pt idx="4638">
                  <c:v>35923</c:v>
                </c:pt>
                <c:pt idx="4639">
                  <c:v>35926</c:v>
                </c:pt>
                <c:pt idx="4640">
                  <c:v>35927</c:v>
                </c:pt>
                <c:pt idx="4641">
                  <c:v>35928</c:v>
                </c:pt>
                <c:pt idx="4642">
                  <c:v>35929</c:v>
                </c:pt>
                <c:pt idx="4643">
                  <c:v>35930</c:v>
                </c:pt>
                <c:pt idx="4644">
                  <c:v>35933</c:v>
                </c:pt>
                <c:pt idx="4645">
                  <c:v>35934</c:v>
                </c:pt>
                <c:pt idx="4646">
                  <c:v>35935</c:v>
                </c:pt>
                <c:pt idx="4647">
                  <c:v>35936</c:v>
                </c:pt>
                <c:pt idx="4648">
                  <c:v>35937</c:v>
                </c:pt>
                <c:pt idx="4649">
                  <c:v>35941</c:v>
                </c:pt>
                <c:pt idx="4650">
                  <c:v>35942</c:v>
                </c:pt>
                <c:pt idx="4651">
                  <c:v>35943</c:v>
                </c:pt>
                <c:pt idx="4652">
                  <c:v>35944</c:v>
                </c:pt>
                <c:pt idx="4653">
                  <c:v>35947</c:v>
                </c:pt>
                <c:pt idx="4654">
                  <c:v>35948</c:v>
                </c:pt>
                <c:pt idx="4655">
                  <c:v>35949</c:v>
                </c:pt>
                <c:pt idx="4656">
                  <c:v>35950</c:v>
                </c:pt>
                <c:pt idx="4657">
                  <c:v>35951</c:v>
                </c:pt>
                <c:pt idx="4658">
                  <c:v>35954</c:v>
                </c:pt>
                <c:pt idx="4659">
                  <c:v>35955</c:v>
                </c:pt>
                <c:pt idx="4660">
                  <c:v>35956</c:v>
                </c:pt>
                <c:pt idx="4661">
                  <c:v>35957</c:v>
                </c:pt>
                <c:pt idx="4662">
                  <c:v>35958</c:v>
                </c:pt>
                <c:pt idx="4663">
                  <c:v>35961</c:v>
                </c:pt>
                <c:pt idx="4664">
                  <c:v>35962</c:v>
                </c:pt>
                <c:pt idx="4665">
                  <c:v>35963</c:v>
                </c:pt>
                <c:pt idx="4666">
                  <c:v>35964</c:v>
                </c:pt>
                <c:pt idx="4667">
                  <c:v>35965</c:v>
                </c:pt>
                <c:pt idx="4668">
                  <c:v>35968</c:v>
                </c:pt>
                <c:pt idx="4669">
                  <c:v>35969</c:v>
                </c:pt>
                <c:pt idx="4670">
                  <c:v>35970</c:v>
                </c:pt>
                <c:pt idx="4671">
                  <c:v>35971</c:v>
                </c:pt>
                <c:pt idx="4672">
                  <c:v>35972</c:v>
                </c:pt>
                <c:pt idx="4673">
                  <c:v>35975</c:v>
                </c:pt>
                <c:pt idx="4674">
                  <c:v>35976</c:v>
                </c:pt>
                <c:pt idx="4675">
                  <c:v>35977</c:v>
                </c:pt>
                <c:pt idx="4676">
                  <c:v>35978</c:v>
                </c:pt>
                <c:pt idx="4677">
                  <c:v>35982</c:v>
                </c:pt>
                <c:pt idx="4678">
                  <c:v>35983</c:v>
                </c:pt>
                <c:pt idx="4679">
                  <c:v>35984</c:v>
                </c:pt>
                <c:pt idx="4680">
                  <c:v>35985</c:v>
                </c:pt>
                <c:pt idx="4681">
                  <c:v>35986</c:v>
                </c:pt>
                <c:pt idx="4682">
                  <c:v>35989</c:v>
                </c:pt>
                <c:pt idx="4683">
                  <c:v>35990</c:v>
                </c:pt>
                <c:pt idx="4684">
                  <c:v>35991</c:v>
                </c:pt>
                <c:pt idx="4685">
                  <c:v>35992</c:v>
                </c:pt>
                <c:pt idx="4686">
                  <c:v>35993</c:v>
                </c:pt>
                <c:pt idx="4687">
                  <c:v>35996</c:v>
                </c:pt>
                <c:pt idx="4688">
                  <c:v>35997</c:v>
                </c:pt>
                <c:pt idx="4689">
                  <c:v>35998</c:v>
                </c:pt>
                <c:pt idx="4690">
                  <c:v>35999</c:v>
                </c:pt>
                <c:pt idx="4691">
                  <c:v>36000</c:v>
                </c:pt>
                <c:pt idx="4692">
                  <c:v>36003</c:v>
                </c:pt>
                <c:pt idx="4693">
                  <c:v>36004</c:v>
                </c:pt>
                <c:pt idx="4694">
                  <c:v>36005</c:v>
                </c:pt>
                <c:pt idx="4695">
                  <c:v>36006</c:v>
                </c:pt>
                <c:pt idx="4696">
                  <c:v>36007</c:v>
                </c:pt>
                <c:pt idx="4697">
                  <c:v>36010</c:v>
                </c:pt>
                <c:pt idx="4698">
                  <c:v>36011</c:v>
                </c:pt>
                <c:pt idx="4699">
                  <c:v>36012</c:v>
                </c:pt>
                <c:pt idx="4700">
                  <c:v>36013</c:v>
                </c:pt>
                <c:pt idx="4701">
                  <c:v>36014</c:v>
                </c:pt>
                <c:pt idx="4702">
                  <c:v>36017</c:v>
                </c:pt>
                <c:pt idx="4703">
                  <c:v>36018</c:v>
                </c:pt>
                <c:pt idx="4704">
                  <c:v>36019</c:v>
                </c:pt>
                <c:pt idx="4705">
                  <c:v>36020</c:v>
                </c:pt>
                <c:pt idx="4706">
                  <c:v>36021</c:v>
                </c:pt>
                <c:pt idx="4707">
                  <c:v>36024</c:v>
                </c:pt>
                <c:pt idx="4708">
                  <c:v>36025</c:v>
                </c:pt>
                <c:pt idx="4709">
                  <c:v>36026</c:v>
                </c:pt>
                <c:pt idx="4710">
                  <c:v>36027</c:v>
                </c:pt>
                <c:pt idx="4711">
                  <c:v>36028</c:v>
                </c:pt>
                <c:pt idx="4712">
                  <c:v>36031</c:v>
                </c:pt>
                <c:pt idx="4713">
                  <c:v>36032</c:v>
                </c:pt>
                <c:pt idx="4714">
                  <c:v>36033</c:v>
                </c:pt>
                <c:pt idx="4715">
                  <c:v>36034</c:v>
                </c:pt>
                <c:pt idx="4716">
                  <c:v>36035</c:v>
                </c:pt>
                <c:pt idx="4717">
                  <c:v>36038</c:v>
                </c:pt>
                <c:pt idx="4718">
                  <c:v>36039</c:v>
                </c:pt>
                <c:pt idx="4719">
                  <c:v>36040</c:v>
                </c:pt>
                <c:pt idx="4720">
                  <c:v>36041</c:v>
                </c:pt>
                <c:pt idx="4721">
                  <c:v>36042</c:v>
                </c:pt>
                <c:pt idx="4722">
                  <c:v>36046</c:v>
                </c:pt>
                <c:pt idx="4723">
                  <c:v>36047</c:v>
                </c:pt>
                <c:pt idx="4724">
                  <c:v>36048</c:v>
                </c:pt>
                <c:pt idx="4725">
                  <c:v>36049</c:v>
                </c:pt>
                <c:pt idx="4726">
                  <c:v>36052</c:v>
                </c:pt>
                <c:pt idx="4727">
                  <c:v>36053</c:v>
                </c:pt>
                <c:pt idx="4728">
                  <c:v>36054</c:v>
                </c:pt>
                <c:pt idx="4729">
                  <c:v>36055</c:v>
                </c:pt>
                <c:pt idx="4730">
                  <c:v>36056</c:v>
                </c:pt>
                <c:pt idx="4731">
                  <c:v>36059</c:v>
                </c:pt>
                <c:pt idx="4732">
                  <c:v>36060</c:v>
                </c:pt>
                <c:pt idx="4733">
                  <c:v>36061</c:v>
                </c:pt>
                <c:pt idx="4734">
                  <c:v>36062</c:v>
                </c:pt>
                <c:pt idx="4735">
                  <c:v>36063</c:v>
                </c:pt>
                <c:pt idx="4736">
                  <c:v>36066</c:v>
                </c:pt>
                <c:pt idx="4737">
                  <c:v>36067</c:v>
                </c:pt>
                <c:pt idx="4738">
                  <c:v>36068</c:v>
                </c:pt>
                <c:pt idx="4739">
                  <c:v>36069</c:v>
                </c:pt>
                <c:pt idx="4740">
                  <c:v>36070</c:v>
                </c:pt>
                <c:pt idx="4741">
                  <c:v>36073</c:v>
                </c:pt>
                <c:pt idx="4742">
                  <c:v>36074</c:v>
                </c:pt>
                <c:pt idx="4743">
                  <c:v>36075</c:v>
                </c:pt>
                <c:pt idx="4744">
                  <c:v>36076</c:v>
                </c:pt>
                <c:pt idx="4745">
                  <c:v>36077</c:v>
                </c:pt>
                <c:pt idx="4746">
                  <c:v>36080</c:v>
                </c:pt>
                <c:pt idx="4747">
                  <c:v>36081</c:v>
                </c:pt>
                <c:pt idx="4748">
                  <c:v>36082</c:v>
                </c:pt>
                <c:pt idx="4749">
                  <c:v>36083</c:v>
                </c:pt>
                <c:pt idx="4750">
                  <c:v>36084</c:v>
                </c:pt>
                <c:pt idx="4751">
                  <c:v>36087</c:v>
                </c:pt>
                <c:pt idx="4752">
                  <c:v>36088</c:v>
                </c:pt>
                <c:pt idx="4753">
                  <c:v>36089</c:v>
                </c:pt>
                <c:pt idx="4754">
                  <c:v>36090</c:v>
                </c:pt>
                <c:pt idx="4755">
                  <c:v>36091</c:v>
                </c:pt>
                <c:pt idx="4756">
                  <c:v>36094</c:v>
                </c:pt>
                <c:pt idx="4757">
                  <c:v>36095</c:v>
                </c:pt>
                <c:pt idx="4758">
                  <c:v>36096</c:v>
                </c:pt>
                <c:pt idx="4759">
                  <c:v>36097</c:v>
                </c:pt>
                <c:pt idx="4760">
                  <c:v>36098</c:v>
                </c:pt>
                <c:pt idx="4761">
                  <c:v>36101</c:v>
                </c:pt>
                <c:pt idx="4762">
                  <c:v>36102</c:v>
                </c:pt>
                <c:pt idx="4763">
                  <c:v>36103</c:v>
                </c:pt>
                <c:pt idx="4764">
                  <c:v>36104</c:v>
                </c:pt>
                <c:pt idx="4765">
                  <c:v>36105</c:v>
                </c:pt>
                <c:pt idx="4766">
                  <c:v>36108</c:v>
                </c:pt>
                <c:pt idx="4767">
                  <c:v>36109</c:v>
                </c:pt>
                <c:pt idx="4768">
                  <c:v>36110</c:v>
                </c:pt>
                <c:pt idx="4769">
                  <c:v>36111</c:v>
                </c:pt>
                <c:pt idx="4770">
                  <c:v>36112</c:v>
                </c:pt>
                <c:pt idx="4771">
                  <c:v>36115</c:v>
                </c:pt>
                <c:pt idx="4772">
                  <c:v>36116</c:v>
                </c:pt>
                <c:pt idx="4773">
                  <c:v>36117</c:v>
                </c:pt>
                <c:pt idx="4774">
                  <c:v>36118</c:v>
                </c:pt>
                <c:pt idx="4775">
                  <c:v>36119</c:v>
                </c:pt>
                <c:pt idx="4776">
                  <c:v>36122</c:v>
                </c:pt>
                <c:pt idx="4777">
                  <c:v>36123</c:v>
                </c:pt>
                <c:pt idx="4778">
                  <c:v>36124</c:v>
                </c:pt>
                <c:pt idx="4779">
                  <c:v>36126</c:v>
                </c:pt>
                <c:pt idx="4780">
                  <c:v>36129</c:v>
                </c:pt>
                <c:pt idx="4781">
                  <c:v>36130</c:v>
                </c:pt>
                <c:pt idx="4782">
                  <c:v>36131</c:v>
                </c:pt>
                <c:pt idx="4783">
                  <c:v>36132</c:v>
                </c:pt>
                <c:pt idx="4784">
                  <c:v>36133</c:v>
                </c:pt>
                <c:pt idx="4785">
                  <c:v>36136</c:v>
                </c:pt>
                <c:pt idx="4786">
                  <c:v>36137</c:v>
                </c:pt>
                <c:pt idx="4787">
                  <c:v>36138</c:v>
                </c:pt>
                <c:pt idx="4788">
                  <c:v>36139</c:v>
                </c:pt>
                <c:pt idx="4789">
                  <c:v>36140</c:v>
                </c:pt>
                <c:pt idx="4790">
                  <c:v>36143</c:v>
                </c:pt>
                <c:pt idx="4791">
                  <c:v>36144</c:v>
                </c:pt>
                <c:pt idx="4792">
                  <c:v>36145</c:v>
                </c:pt>
                <c:pt idx="4793">
                  <c:v>36146</c:v>
                </c:pt>
                <c:pt idx="4794">
                  <c:v>36147</c:v>
                </c:pt>
                <c:pt idx="4795">
                  <c:v>36150</c:v>
                </c:pt>
                <c:pt idx="4796">
                  <c:v>36151</c:v>
                </c:pt>
                <c:pt idx="4797">
                  <c:v>36152</c:v>
                </c:pt>
                <c:pt idx="4798">
                  <c:v>36153</c:v>
                </c:pt>
                <c:pt idx="4799">
                  <c:v>36157</c:v>
                </c:pt>
                <c:pt idx="4800">
                  <c:v>36158</c:v>
                </c:pt>
                <c:pt idx="4801">
                  <c:v>36159</c:v>
                </c:pt>
                <c:pt idx="4802">
                  <c:v>36160</c:v>
                </c:pt>
                <c:pt idx="4803">
                  <c:v>36164</c:v>
                </c:pt>
                <c:pt idx="4804">
                  <c:v>36165</c:v>
                </c:pt>
                <c:pt idx="4805">
                  <c:v>36166</c:v>
                </c:pt>
                <c:pt idx="4806">
                  <c:v>36167</c:v>
                </c:pt>
                <c:pt idx="4807">
                  <c:v>36168</c:v>
                </c:pt>
                <c:pt idx="4808">
                  <c:v>36171</c:v>
                </c:pt>
                <c:pt idx="4809">
                  <c:v>36172</c:v>
                </c:pt>
                <c:pt idx="4810">
                  <c:v>36173</c:v>
                </c:pt>
                <c:pt idx="4811">
                  <c:v>36174</c:v>
                </c:pt>
                <c:pt idx="4812">
                  <c:v>36175</c:v>
                </c:pt>
                <c:pt idx="4813">
                  <c:v>36179</c:v>
                </c:pt>
                <c:pt idx="4814">
                  <c:v>36180</c:v>
                </c:pt>
                <c:pt idx="4815">
                  <c:v>36181</c:v>
                </c:pt>
                <c:pt idx="4816">
                  <c:v>36182</c:v>
                </c:pt>
                <c:pt idx="4817">
                  <c:v>36185</c:v>
                </c:pt>
                <c:pt idx="4818">
                  <c:v>36186</c:v>
                </c:pt>
                <c:pt idx="4819">
                  <c:v>36187</c:v>
                </c:pt>
                <c:pt idx="4820">
                  <c:v>36188</c:v>
                </c:pt>
                <c:pt idx="4821">
                  <c:v>36189</c:v>
                </c:pt>
                <c:pt idx="4822">
                  <c:v>36192</c:v>
                </c:pt>
                <c:pt idx="4823">
                  <c:v>36193</c:v>
                </c:pt>
                <c:pt idx="4824">
                  <c:v>36194</c:v>
                </c:pt>
                <c:pt idx="4825">
                  <c:v>36195</c:v>
                </c:pt>
                <c:pt idx="4826">
                  <c:v>36196</c:v>
                </c:pt>
                <c:pt idx="4827">
                  <c:v>36199</c:v>
                </c:pt>
                <c:pt idx="4828">
                  <c:v>36200</c:v>
                </c:pt>
                <c:pt idx="4829">
                  <c:v>36201</c:v>
                </c:pt>
                <c:pt idx="4830">
                  <c:v>36202</c:v>
                </c:pt>
                <c:pt idx="4831">
                  <c:v>36203</c:v>
                </c:pt>
                <c:pt idx="4832">
                  <c:v>36207</c:v>
                </c:pt>
                <c:pt idx="4833">
                  <c:v>36208</c:v>
                </c:pt>
                <c:pt idx="4834">
                  <c:v>36209</c:v>
                </c:pt>
                <c:pt idx="4835">
                  <c:v>36210</c:v>
                </c:pt>
                <c:pt idx="4836">
                  <c:v>36213</c:v>
                </c:pt>
                <c:pt idx="4837">
                  <c:v>36214</c:v>
                </c:pt>
                <c:pt idx="4838">
                  <c:v>36215</c:v>
                </c:pt>
                <c:pt idx="4839">
                  <c:v>36216</c:v>
                </c:pt>
                <c:pt idx="4840">
                  <c:v>36217</c:v>
                </c:pt>
                <c:pt idx="4841">
                  <c:v>36220</c:v>
                </c:pt>
                <c:pt idx="4842">
                  <c:v>36221</c:v>
                </c:pt>
                <c:pt idx="4843">
                  <c:v>36222</c:v>
                </c:pt>
                <c:pt idx="4844">
                  <c:v>36223</c:v>
                </c:pt>
                <c:pt idx="4845">
                  <c:v>36224</c:v>
                </c:pt>
                <c:pt idx="4846">
                  <c:v>36227</c:v>
                </c:pt>
                <c:pt idx="4847">
                  <c:v>36228</c:v>
                </c:pt>
                <c:pt idx="4848">
                  <c:v>36229</c:v>
                </c:pt>
                <c:pt idx="4849">
                  <c:v>36230</c:v>
                </c:pt>
                <c:pt idx="4850">
                  <c:v>36231</c:v>
                </c:pt>
                <c:pt idx="4851">
                  <c:v>36234</c:v>
                </c:pt>
                <c:pt idx="4852">
                  <c:v>36235</c:v>
                </c:pt>
                <c:pt idx="4853">
                  <c:v>36236</c:v>
                </c:pt>
                <c:pt idx="4854">
                  <c:v>36237</c:v>
                </c:pt>
                <c:pt idx="4855">
                  <c:v>36238</c:v>
                </c:pt>
                <c:pt idx="4856">
                  <c:v>36241</c:v>
                </c:pt>
                <c:pt idx="4857">
                  <c:v>36242</c:v>
                </c:pt>
                <c:pt idx="4858">
                  <c:v>36243</c:v>
                </c:pt>
                <c:pt idx="4859">
                  <c:v>36244</c:v>
                </c:pt>
                <c:pt idx="4860">
                  <c:v>36245</c:v>
                </c:pt>
                <c:pt idx="4861">
                  <c:v>36248</c:v>
                </c:pt>
                <c:pt idx="4862">
                  <c:v>36249</c:v>
                </c:pt>
                <c:pt idx="4863">
                  <c:v>36250</c:v>
                </c:pt>
                <c:pt idx="4864">
                  <c:v>36251</c:v>
                </c:pt>
                <c:pt idx="4865">
                  <c:v>36255</c:v>
                </c:pt>
                <c:pt idx="4866">
                  <c:v>36256</c:v>
                </c:pt>
                <c:pt idx="4867">
                  <c:v>36257</c:v>
                </c:pt>
                <c:pt idx="4868">
                  <c:v>36258</c:v>
                </c:pt>
                <c:pt idx="4869">
                  <c:v>36259</c:v>
                </c:pt>
                <c:pt idx="4870">
                  <c:v>36262</c:v>
                </c:pt>
                <c:pt idx="4871">
                  <c:v>36263</c:v>
                </c:pt>
                <c:pt idx="4872">
                  <c:v>36264</c:v>
                </c:pt>
                <c:pt idx="4873">
                  <c:v>36265</c:v>
                </c:pt>
                <c:pt idx="4874">
                  <c:v>36266</c:v>
                </c:pt>
                <c:pt idx="4875">
                  <c:v>36269</c:v>
                </c:pt>
                <c:pt idx="4876">
                  <c:v>36270</c:v>
                </c:pt>
                <c:pt idx="4877">
                  <c:v>36271</c:v>
                </c:pt>
                <c:pt idx="4878">
                  <c:v>36272</c:v>
                </c:pt>
                <c:pt idx="4879">
                  <c:v>36273</c:v>
                </c:pt>
                <c:pt idx="4880">
                  <c:v>36276</c:v>
                </c:pt>
                <c:pt idx="4881">
                  <c:v>36277</c:v>
                </c:pt>
                <c:pt idx="4882">
                  <c:v>36278</c:v>
                </c:pt>
                <c:pt idx="4883">
                  <c:v>36279</c:v>
                </c:pt>
                <c:pt idx="4884">
                  <c:v>36280</c:v>
                </c:pt>
                <c:pt idx="4885">
                  <c:v>36283</c:v>
                </c:pt>
                <c:pt idx="4886">
                  <c:v>36284</c:v>
                </c:pt>
                <c:pt idx="4887">
                  <c:v>36285</c:v>
                </c:pt>
                <c:pt idx="4888">
                  <c:v>36286</c:v>
                </c:pt>
                <c:pt idx="4889">
                  <c:v>36287</c:v>
                </c:pt>
                <c:pt idx="4890">
                  <c:v>36290</c:v>
                </c:pt>
                <c:pt idx="4891">
                  <c:v>36291</c:v>
                </c:pt>
                <c:pt idx="4892">
                  <c:v>36292</c:v>
                </c:pt>
                <c:pt idx="4893">
                  <c:v>36293</c:v>
                </c:pt>
                <c:pt idx="4894">
                  <c:v>36294</c:v>
                </c:pt>
                <c:pt idx="4895">
                  <c:v>36297</c:v>
                </c:pt>
                <c:pt idx="4896">
                  <c:v>36298</c:v>
                </c:pt>
                <c:pt idx="4897">
                  <c:v>36299</c:v>
                </c:pt>
                <c:pt idx="4898">
                  <c:v>36300</c:v>
                </c:pt>
                <c:pt idx="4899">
                  <c:v>36301</c:v>
                </c:pt>
                <c:pt idx="4900">
                  <c:v>36304</c:v>
                </c:pt>
                <c:pt idx="4901">
                  <c:v>36305</c:v>
                </c:pt>
                <c:pt idx="4902">
                  <c:v>36306</c:v>
                </c:pt>
                <c:pt idx="4903">
                  <c:v>36307</c:v>
                </c:pt>
                <c:pt idx="4904">
                  <c:v>36308</c:v>
                </c:pt>
                <c:pt idx="4905">
                  <c:v>36312</c:v>
                </c:pt>
                <c:pt idx="4906">
                  <c:v>36313</c:v>
                </c:pt>
                <c:pt idx="4907">
                  <c:v>36314</c:v>
                </c:pt>
                <c:pt idx="4908">
                  <c:v>36315</c:v>
                </c:pt>
                <c:pt idx="4909">
                  <c:v>36318</c:v>
                </c:pt>
                <c:pt idx="4910">
                  <c:v>36319</c:v>
                </c:pt>
                <c:pt idx="4911">
                  <c:v>36320</c:v>
                </c:pt>
                <c:pt idx="4912">
                  <c:v>36321</c:v>
                </c:pt>
                <c:pt idx="4913">
                  <c:v>36322</c:v>
                </c:pt>
                <c:pt idx="4914">
                  <c:v>36325</c:v>
                </c:pt>
                <c:pt idx="4915">
                  <c:v>36326</c:v>
                </c:pt>
                <c:pt idx="4916">
                  <c:v>36327</c:v>
                </c:pt>
                <c:pt idx="4917">
                  <c:v>36328</c:v>
                </c:pt>
                <c:pt idx="4918">
                  <c:v>36329</c:v>
                </c:pt>
                <c:pt idx="4919">
                  <c:v>36332</c:v>
                </c:pt>
                <c:pt idx="4920">
                  <c:v>36333</c:v>
                </c:pt>
                <c:pt idx="4921">
                  <c:v>36334</c:v>
                </c:pt>
                <c:pt idx="4922">
                  <c:v>36335</c:v>
                </c:pt>
                <c:pt idx="4923">
                  <c:v>36336</c:v>
                </c:pt>
                <c:pt idx="4924">
                  <c:v>36339</c:v>
                </c:pt>
                <c:pt idx="4925">
                  <c:v>36340</c:v>
                </c:pt>
                <c:pt idx="4926">
                  <c:v>36341</c:v>
                </c:pt>
                <c:pt idx="4927">
                  <c:v>36342</c:v>
                </c:pt>
                <c:pt idx="4928">
                  <c:v>36343</c:v>
                </c:pt>
                <c:pt idx="4929">
                  <c:v>36347</c:v>
                </c:pt>
                <c:pt idx="4930">
                  <c:v>36348</c:v>
                </c:pt>
                <c:pt idx="4931">
                  <c:v>36349</c:v>
                </c:pt>
                <c:pt idx="4932">
                  <c:v>36350</c:v>
                </c:pt>
                <c:pt idx="4933">
                  <c:v>36353</c:v>
                </c:pt>
                <c:pt idx="4934">
                  <c:v>36354</c:v>
                </c:pt>
                <c:pt idx="4935">
                  <c:v>36355</c:v>
                </c:pt>
                <c:pt idx="4936">
                  <c:v>36356</c:v>
                </c:pt>
                <c:pt idx="4937">
                  <c:v>36357</c:v>
                </c:pt>
                <c:pt idx="4938">
                  <c:v>36360</c:v>
                </c:pt>
                <c:pt idx="4939">
                  <c:v>36361</c:v>
                </c:pt>
                <c:pt idx="4940">
                  <c:v>36362</c:v>
                </c:pt>
                <c:pt idx="4941">
                  <c:v>36363</c:v>
                </c:pt>
                <c:pt idx="4942">
                  <c:v>36364</c:v>
                </c:pt>
                <c:pt idx="4943">
                  <c:v>36367</c:v>
                </c:pt>
                <c:pt idx="4944">
                  <c:v>36368</c:v>
                </c:pt>
                <c:pt idx="4945">
                  <c:v>36369</c:v>
                </c:pt>
                <c:pt idx="4946">
                  <c:v>36370</c:v>
                </c:pt>
                <c:pt idx="4947">
                  <c:v>36371</c:v>
                </c:pt>
                <c:pt idx="4948">
                  <c:v>36374</c:v>
                </c:pt>
                <c:pt idx="4949">
                  <c:v>36375</c:v>
                </c:pt>
                <c:pt idx="4950">
                  <c:v>36376</c:v>
                </c:pt>
                <c:pt idx="4951">
                  <c:v>36377</c:v>
                </c:pt>
                <c:pt idx="4952">
                  <c:v>36378</c:v>
                </c:pt>
                <c:pt idx="4953">
                  <c:v>36381</c:v>
                </c:pt>
                <c:pt idx="4954">
                  <c:v>36382</c:v>
                </c:pt>
                <c:pt idx="4955">
                  <c:v>36383</c:v>
                </c:pt>
                <c:pt idx="4956">
                  <c:v>36384</c:v>
                </c:pt>
                <c:pt idx="4957">
                  <c:v>36385</c:v>
                </c:pt>
                <c:pt idx="4958">
                  <c:v>36388</c:v>
                </c:pt>
                <c:pt idx="4959">
                  <c:v>36389</c:v>
                </c:pt>
                <c:pt idx="4960">
                  <c:v>36390</c:v>
                </c:pt>
                <c:pt idx="4961">
                  <c:v>36391</c:v>
                </c:pt>
                <c:pt idx="4962">
                  <c:v>36392</c:v>
                </c:pt>
                <c:pt idx="4963">
                  <c:v>36395</c:v>
                </c:pt>
                <c:pt idx="4964">
                  <c:v>36396</c:v>
                </c:pt>
                <c:pt idx="4965">
                  <c:v>36397</c:v>
                </c:pt>
                <c:pt idx="4966">
                  <c:v>36398</c:v>
                </c:pt>
                <c:pt idx="4967">
                  <c:v>36399</c:v>
                </c:pt>
                <c:pt idx="4968">
                  <c:v>36402</c:v>
                </c:pt>
                <c:pt idx="4969">
                  <c:v>36403</c:v>
                </c:pt>
                <c:pt idx="4970">
                  <c:v>36404</c:v>
                </c:pt>
                <c:pt idx="4971">
                  <c:v>36405</c:v>
                </c:pt>
                <c:pt idx="4972">
                  <c:v>36406</c:v>
                </c:pt>
                <c:pt idx="4973">
                  <c:v>36410</c:v>
                </c:pt>
                <c:pt idx="4974">
                  <c:v>36411</c:v>
                </c:pt>
                <c:pt idx="4975">
                  <c:v>36412</c:v>
                </c:pt>
                <c:pt idx="4976">
                  <c:v>36413</c:v>
                </c:pt>
                <c:pt idx="4977">
                  <c:v>36416</c:v>
                </c:pt>
                <c:pt idx="4978">
                  <c:v>36417</c:v>
                </c:pt>
                <c:pt idx="4979">
                  <c:v>36418</c:v>
                </c:pt>
                <c:pt idx="4980">
                  <c:v>36419</c:v>
                </c:pt>
                <c:pt idx="4981">
                  <c:v>36420</c:v>
                </c:pt>
                <c:pt idx="4982">
                  <c:v>36423</c:v>
                </c:pt>
                <c:pt idx="4983">
                  <c:v>36424</c:v>
                </c:pt>
                <c:pt idx="4984">
                  <c:v>36425</c:v>
                </c:pt>
                <c:pt idx="4985">
                  <c:v>36426</c:v>
                </c:pt>
                <c:pt idx="4986">
                  <c:v>36427</c:v>
                </c:pt>
                <c:pt idx="4987">
                  <c:v>36430</c:v>
                </c:pt>
                <c:pt idx="4988">
                  <c:v>36431</c:v>
                </c:pt>
                <c:pt idx="4989">
                  <c:v>36432</c:v>
                </c:pt>
                <c:pt idx="4990">
                  <c:v>36433</c:v>
                </c:pt>
                <c:pt idx="4991">
                  <c:v>36434</c:v>
                </c:pt>
                <c:pt idx="4992">
                  <c:v>36437</c:v>
                </c:pt>
                <c:pt idx="4993">
                  <c:v>36438</c:v>
                </c:pt>
                <c:pt idx="4994">
                  <c:v>36439</c:v>
                </c:pt>
                <c:pt idx="4995">
                  <c:v>36440</c:v>
                </c:pt>
                <c:pt idx="4996">
                  <c:v>36441</c:v>
                </c:pt>
                <c:pt idx="4997">
                  <c:v>36444</c:v>
                </c:pt>
                <c:pt idx="4998">
                  <c:v>36445</c:v>
                </c:pt>
                <c:pt idx="4999">
                  <c:v>36446</c:v>
                </c:pt>
                <c:pt idx="5000">
                  <c:v>36447</c:v>
                </c:pt>
                <c:pt idx="5001">
                  <c:v>36448</c:v>
                </c:pt>
                <c:pt idx="5002">
                  <c:v>36451</c:v>
                </c:pt>
                <c:pt idx="5003">
                  <c:v>36452</c:v>
                </c:pt>
                <c:pt idx="5004">
                  <c:v>36453</c:v>
                </c:pt>
                <c:pt idx="5005">
                  <c:v>36454</c:v>
                </c:pt>
                <c:pt idx="5006">
                  <c:v>36455</c:v>
                </c:pt>
                <c:pt idx="5007">
                  <c:v>36458</c:v>
                </c:pt>
                <c:pt idx="5008">
                  <c:v>36459</c:v>
                </c:pt>
                <c:pt idx="5009">
                  <c:v>36460</c:v>
                </c:pt>
                <c:pt idx="5010">
                  <c:v>36461</c:v>
                </c:pt>
                <c:pt idx="5011">
                  <c:v>36462</c:v>
                </c:pt>
                <c:pt idx="5012">
                  <c:v>36465</c:v>
                </c:pt>
                <c:pt idx="5013">
                  <c:v>36466</c:v>
                </c:pt>
                <c:pt idx="5014">
                  <c:v>36467</c:v>
                </c:pt>
                <c:pt idx="5015">
                  <c:v>36468</c:v>
                </c:pt>
                <c:pt idx="5016">
                  <c:v>36469</c:v>
                </c:pt>
                <c:pt idx="5017">
                  <c:v>36472</c:v>
                </c:pt>
                <c:pt idx="5018">
                  <c:v>36473</c:v>
                </c:pt>
                <c:pt idx="5019">
                  <c:v>36474</c:v>
                </c:pt>
                <c:pt idx="5020">
                  <c:v>36475</c:v>
                </c:pt>
                <c:pt idx="5021">
                  <c:v>36476</c:v>
                </c:pt>
                <c:pt idx="5022">
                  <c:v>36479</c:v>
                </c:pt>
                <c:pt idx="5023">
                  <c:v>36480</c:v>
                </c:pt>
                <c:pt idx="5024">
                  <c:v>36481</c:v>
                </c:pt>
                <c:pt idx="5025">
                  <c:v>36482</c:v>
                </c:pt>
                <c:pt idx="5026">
                  <c:v>36483</c:v>
                </c:pt>
                <c:pt idx="5027">
                  <c:v>36486</c:v>
                </c:pt>
                <c:pt idx="5028">
                  <c:v>36487</c:v>
                </c:pt>
                <c:pt idx="5029">
                  <c:v>36488</c:v>
                </c:pt>
                <c:pt idx="5030">
                  <c:v>36490</c:v>
                </c:pt>
                <c:pt idx="5031">
                  <c:v>36493</c:v>
                </c:pt>
                <c:pt idx="5032">
                  <c:v>36494</c:v>
                </c:pt>
                <c:pt idx="5033">
                  <c:v>36495</c:v>
                </c:pt>
                <c:pt idx="5034">
                  <c:v>36496</c:v>
                </c:pt>
                <c:pt idx="5035">
                  <c:v>36497</c:v>
                </c:pt>
                <c:pt idx="5036">
                  <c:v>36500</c:v>
                </c:pt>
                <c:pt idx="5037">
                  <c:v>36501</c:v>
                </c:pt>
                <c:pt idx="5038">
                  <c:v>36502</c:v>
                </c:pt>
                <c:pt idx="5039">
                  <c:v>36503</c:v>
                </c:pt>
                <c:pt idx="5040">
                  <c:v>36504</c:v>
                </c:pt>
                <c:pt idx="5041">
                  <c:v>36507</c:v>
                </c:pt>
                <c:pt idx="5042">
                  <c:v>36508</c:v>
                </c:pt>
                <c:pt idx="5043">
                  <c:v>36509</c:v>
                </c:pt>
                <c:pt idx="5044">
                  <c:v>36510</c:v>
                </c:pt>
                <c:pt idx="5045">
                  <c:v>36511</c:v>
                </c:pt>
                <c:pt idx="5046">
                  <c:v>36514</c:v>
                </c:pt>
                <c:pt idx="5047">
                  <c:v>36515</c:v>
                </c:pt>
                <c:pt idx="5048">
                  <c:v>36516</c:v>
                </c:pt>
                <c:pt idx="5049">
                  <c:v>36517</c:v>
                </c:pt>
                <c:pt idx="5050">
                  <c:v>36521</c:v>
                </c:pt>
                <c:pt idx="5051">
                  <c:v>36522</c:v>
                </c:pt>
                <c:pt idx="5052">
                  <c:v>36523</c:v>
                </c:pt>
                <c:pt idx="5053">
                  <c:v>36524</c:v>
                </c:pt>
                <c:pt idx="5054">
                  <c:v>36525</c:v>
                </c:pt>
                <c:pt idx="5055">
                  <c:v>36528</c:v>
                </c:pt>
                <c:pt idx="5056">
                  <c:v>36529</c:v>
                </c:pt>
                <c:pt idx="5057">
                  <c:v>36530</c:v>
                </c:pt>
                <c:pt idx="5058">
                  <c:v>36531</c:v>
                </c:pt>
                <c:pt idx="5059">
                  <c:v>36532</c:v>
                </c:pt>
                <c:pt idx="5060">
                  <c:v>36535</c:v>
                </c:pt>
                <c:pt idx="5061">
                  <c:v>36536</c:v>
                </c:pt>
                <c:pt idx="5062">
                  <c:v>36537</c:v>
                </c:pt>
                <c:pt idx="5063">
                  <c:v>36538</c:v>
                </c:pt>
                <c:pt idx="5064">
                  <c:v>36539</c:v>
                </c:pt>
                <c:pt idx="5065">
                  <c:v>36543</c:v>
                </c:pt>
                <c:pt idx="5066">
                  <c:v>36544</c:v>
                </c:pt>
                <c:pt idx="5067">
                  <c:v>36545</c:v>
                </c:pt>
                <c:pt idx="5068">
                  <c:v>36546</c:v>
                </c:pt>
                <c:pt idx="5069">
                  <c:v>36549</c:v>
                </c:pt>
                <c:pt idx="5070">
                  <c:v>36550</c:v>
                </c:pt>
                <c:pt idx="5071">
                  <c:v>36551</c:v>
                </c:pt>
                <c:pt idx="5072">
                  <c:v>36552</c:v>
                </c:pt>
                <c:pt idx="5073">
                  <c:v>36553</c:v>
                </c:pt>
                <c:pt idx="5074">
                  <c:v>36556</c:v>
                </c:pt>
                <c:pt idx="5075">
                  <c:v>36557</c:v>
                </c:pt>
                <c:pt idx="5076">
                  <c:v>36558</c:v>
                </c:pt>
                <c:pt idx="5077">
                  <c:v>36559</c:v>
                </c:pt>
                <c:pt idx="5078">
                  <c:v>36560</c:v>
                </c:pt>
                <c:pt idx="5079">
                  <c:v>36563</c:v>
                </c:pt>
                <c:pt idx="5080">
                  <c:v>36564</c:v>
                </c:pt>
                <c:pt idx="5081">
                  <c:v>36565</c:v>
                </c:pt>
                <c:pt idx="5082">
                  <c:v>36566</c:v>
                </c:pt>
                <c:pt idx="5083">
                  <c:v>36567</c:v>
                </c:pt>
                <c:pt idx="5084">
                  <c:v>36570</c:v>
                </c:pt>
                <c:pt idx="5085">
                  <c:v>36571</c:v>
                </c:pt>
                <c:pt idx="5086">
                  <c:v>36572</c:v>
                </c:pt>
                <c:pt idx="5087">
                  <c:v>36573</c:v>
                </c:pt>
                <c:pt idx="5088">
                  <c:v>36574</c:v>
                </c:pt>
                <c:pt idx="5089">
                  <c:v>36578</c:v>
                </c:pt>
                <c:pt idx="5090">
                  <c:v>36579</c:v>
                </c:pt>
                <c:pt idx="5091">
                  <c:v>36580</c:v>
                </c:pt>
                <c:pt idx="5092">
                  <c:v>36581</c:v>
                </c:pt>
                <c:pt idx="5093">
                  <c:v>36584</c:v>
                </c:pt>
                <c:pt idx="5094">
                  <c:v>36585</c:v>
                </c:pt>
                <c:pt idx="5095">
                  <c:v>36586</c:v>
                </c:pt>
                <c:pt idx="5096">
                  <c:v>36587</c:v>
                </c:pt>
                <c:pt idx="5097">
                  <c:v>36588</c:v>
                </c:pt>
                <c:pt idx="5098">
                  <c:v>36591</c:v>
                </c:pt>
                <c:pt idx="5099">
                  <c:v>36592</c:v>
                </c:pt>
                <c:pt idx="5100">
                  <c:v>36593</c:v>
                </c:pt>
                <c:pt idx="5101">
                  <c:v>36594</c:v>
                </c:pt>
                <c:pt idx="5102">
                  <c:v>36595</c:v>
                </c:pt>
                <c:pt idx="5103">
                  <c:v>36598</c:v>
                </c:pt>
                <c:pt idx="5104">
                  <c:v>36599</c:v>
                </c:pt>
                <c:pt idx="5105">
                  <c:v>36600</c:v>
                </c:pt>
                <c:pt idx="5106">
                  <c:v>36601</c:v>
                </c:pt>
                <c:pt idx="5107">
                  <c:v>36602</c:v>
                </c:pt>
                <c:pt idx="5108">
                  <c:v>36605</c:v>
                </c:pt>
                <c:pt idx="5109">
                  <c:v>36606</c:v>
                </c:pt>
                <c:pt idx="5110">
                  <c:v>36607</c:v>
                </c:pt>
                <c:pt idx="5111">
                  <c:v>36608</c:v>
                </c:pt>
                <c:pt idx="5112">
                  <c:v>36609</c:v>
                </c:pt>
                <c:pt idx="5113">
                  <c:v>36612</c:v>
                </c:pt>
                <c:pt idx="5114">
                  <c:v>36613</c:v>
                </c:pt>
                <c:pt idx="5115">
                  <c:v>36614</c:v>
                </c:pt>
                <c:pt idx="5116">
                  <c:v>36615</c:v>
                </c:pt>
                <c:pt idx="5117">
                  <c:v>36616</c:v>
                </c:pt>
                <c:pt idx="5118">
                  <c:v>36619</c:v>
                </c:pt>
                <c:pt idx="5119">
                  <c:v>36620</c:v>
                </c:pt>
                <c:pt idx="5120">
                  <c:v>36621</c:v>
                </c:pt>
                <c:pt idx="5121">
                  <c:v>36622</c:v>
                </c:pt>
                <c:pt idx="5122">
                  <c:v>36623</c:v>
                </c:pt>
                <c:pt idx="5123">
                  <c:v>36626</c:v>
                </c:pt>
                <c:pt idx="5124">
                  <c:v>36627</c:v>
                </c:pt>
                <c:pt idx="5125">
                  <c:v>36628</c:v>
                </c:pt>
                <c:pt idx="5126">
                  <c:v>36629</c:v>
                </c:pt>
                <c:pt idx="5127">
                  <c:v>36630</c:v>
                </c:pt>
                <c:pt idx="5128">
                  <c:v>36633</c:v>
                </c:pt>
                <c:pt idx="5129">
                  <c:v>36634</c:v>
                </c:pt>
                <c:pt idx="5130">
                  <c:v>36635</c:v>
                </c:pt>
                <c:pt idx="5131">
                  <c:v>36636</c:v>
                </c:pt>
                <c:pt idx="5132">
                  <c:v>36640</c:v>
                </c:pt>
                <c:pt idx="5133">
                  <c:v>36641</c:v>
                </c:pt>
                <c:pt idx="5134">
                  <c:v>36642</c:v>
                </c:pt>
                <c:pt idx="5135">
                  <c:v>36643</c:v>
                </c:pt>
                <c:pt idx="5136">
                  <c:v>36644</c:v>
                </c:pt>
                <c:pt idx="5137">
                  <c:v>36647</c:v>
                </c:pt>
                <c:pt idx="5138">
                  <c:v>36648</c:v>
                </c:pt>
                <c:pt idx="5139">
                  <c:v>36649</c:v>
                </c:pt>
                <c:pt idx="5140">
                  <c:v>36650</c:v>
                </c:pt>
                <c:pt idx="5141">
                  <c:v>36651</c:v>
                </c:pt>
                <c:pt idx="5142">
                  <c:v>36654</c:v>
                </c:pt>
                <c:pt idx="5143">
                  <c:v>36655</c:v>
                </c:pt>
                <c:pt idx="5144">
                  <c:v>36656</c:v>
                </c:pt>
                <c:pt idx="5145">
                  <c:v>36657</c:v>
                </c:pt>
                <c:pt idx="5146">
                  <c:v>36658</c:v>
                </c:pt>
                <c:pt idx="5147">
                  <c:v>36661</c:v>
                </c:pt>
                <c:pt idx="5148">
                  <c:v>36662</c:v>
                </c:pt>
                <c:pt idx="5149">
                  <c:v>36663</c:v>
                </c:pt>
                <c:pt idx="5150">
                  <c:v>36664</c:v>
                </c:pt>
                <c:pt idx="5151">
                  <c:v>36665</c:v>
                </c:pt>
                <c:pt idx="5152">
                  <c:v>36668</c:v>
                </c:pt>
                <c:pt idx="5153">
                  <c:v>36669</c:v>
                </c:pt>
                <c:pt idx="5154">
                  <c:v>36670</c:v>
                </c:pt>
                <c:pt idx="5155">
                  <c:v>36671</c:v>
                </c:pt>
                <c:pt idx="5156">
                  <c:v>36672</c:v>
                </c:pt>
                <c:pt idx="5157">
                  <c:v>36676</c:v>
                </c:pt>
                <c:pt idx="5158">
                  <c:v>36677</c:v>
                </c:pt>
                <c:pt idx="5159">
                  <c:v>36678</c:v>
                </c:pt>
                <c:pt idx="5160">
                  <c:v>36679</c:v>
                </c:pt>
                <c:pt idx="5161">
                  <c:v>36682</c:v>
                </c:pt>
                <c:pt idx="5162">
                  <c:v>36683</c:v>
                </c:pt>
                <c:pt idx="5163">
                  <c:v>36684</c:v>
                </c:pt>
                <c:pt idx="5164">
                  <c:v>36685</c:v>
                </c:pt>
                <c:pt idx="5165">
                  <c:v>36686</c:v>
                </c:pt>
                <c:pt idx="5166">
                  <c:v>36689</c:v>
                </c:pt>
                <c:pt idx="5167">
                  <c:v>36690</c:v>
                </c:pt>
                <c:pt idx="5168">
                  <c:v>36691</c:v>
                </c:pt>
                <c:pt idx="5169">
                  <c:v>36692</c:v>
                </c:pt>
                <c:pt idx="5170">
                  <c:v>36693</c:v>
                </c:pt>
                <c:pt idx="5171">
                  <c:v>36696</c:v>
                </c:pt>
                <c:pt idx="5172">
                  <c:v>36697</c:v>
                </c:pt>
                <c:pt idx="5173">
                  <c:v>36698</c:v>
                </c:pt>
                <c:pt idx="5174">
                  <c:v>36699</c:v>
                </c:pt>
                <c:pt idx="5175">
                  <c:v>36700</c:v>
                </c:pt>
                <c:pt idx="5176">
                  <c:v>36703</c:v>
                </c:pt>
                <c:pt idx="5177">
                  <c:v>36704</c:v>
                </c:pt>
                <c:pt idx="5178">
                  <c:v>36705</c:v>
                </c:pt>
                <c:pt idx="5179">
                  <c:v>36706</c:v>
                </c:pt>
                <c:pt idx="5180">
                  <c:v>36707</c:v>
                </c:pt>
                <c:pt idx="5181">
                  <c:v>36710</c:v>
                </c:pt>
                <c:pt idx="5182">
                  <c:v>36712</c:v>
                </c:pt>
                <c:pt idx="5183">
                  <c:v>36713</c:v>
                </c:pt>
                <c:pt idx="5184">
                  <c:v>36714</c:v>
                </c:pt>
                <c:pt idx="5185">
                  <c:v>36717</c:v>
                </c:pt>
                <c:pt idx="5186">
                  <c:v>36718</c:v>
                </c:pt>
                <c:pt idx="5187">
                  <c:v>36719</c:v>
                </c:pt>
                <c:pt idx="5188">
                  <c:v>36720</c:v>
                </c:pt>
                <c:pt idx="5189">
                  <c:v>36721</c:v>
                </c:pt>
                <c:pt idx="5190">
                  <c:v>36724</c:v>
                </c:pt>
                <c:pt idx="5191">
                  <c:v>36725</c:v>
                </c:pt>
                <c:pt idx="5192">
                  <c:v>36726</c:v>
                </c:pt>
                <c:pt idx="5193">
                  <c:v>36727</c:v>
                </c:pt>
                <c:pt idx="5194">
                  <c:v>36728</c:v>
                </c:pt>
                <c:pt idx="5195">
                  <c:v>36731</c:v>
                </c:pt>
                <c:pt idx="5196">
                  <c:v>36732</c:v>
                </c:pt>
                <c:pt idx="5197">
                  <c:v>36733</c:v>
                </c:pt>
                <c:pt idx="5198">
                  <c:v>36734</c:v>
                </c:pt>
                <c:pt idx="5199">
                  <c:v>36735</c:v>
                </c:pt>
                <c:pt idx="5200">
                  <c:v>36738</c:v>
                </c:pt>
                <c:pt idx="5201">
                  <c:v>36739</c:v>
                </c:pt>
                <c:pt idx="5202">
                  <c:v>36740</c:v>
                </c:pt>
                <c:pt idx="5203">
                  <c:v>36741</c:v>
                </c:pt>
                <c:pt idx="5204">
                  <c:v>36742</c:v>
                </c:pt>
                <c:pt idx="5205">
                  <c:v>36745</c:v>
                </c:pt>
                <c:pt idx="5206">
                  <c:v>36746</c:v>
                </c:pt>
                <c:pt idx="5207">
                  <c:v>36747</c:v>
                </c:pt>
                <c:pt idx="5208">
                  <c:v>36748</c:v>
                </c:pt>
                <c:pt idx="5209">
                  <c:v>36749</c:v>
                </c:pt>
                <c:pt idx="5210">
                  <c:v>36752</c:v>
                </c:pt>
                <c:pt idx="5211">
                  <c:v>36753</c:v>
                </c:pt>
                <c:pt idx="5212">
                  <c:v>36754</c:v>
                </c:pt>
                <c:pt idx="5213">
                  <c:v>36755</c:v>
                </c:pt>
                <c:pt idx="5214">
                  <c:v>36756</c:v>
                </c:pt>
                <c:pt idx="5215">
                  <c:v>36759</c:v>
                </c:pt>
                <c:pt idx="5216">
                  <c:v>36760</c:v>
                </c:pt>
                <c:pt idx="5217">
                  <c:v>36761</c:v>
                </c:pt>
                <c:pt idx="5218">
                  <c:v>36762</c:v>
                </c:pt>
                <c:pt idx="5219">
                  <c:v>36763</c:v>
                </c:pt>
                <c:pt idx="5220">
                  <c:v>36766</c:v>
                </c:pt>
                <c:pt idx="5221">
                  <c:v>36767</c:v>
                </c:pt>
                <c:pt idx="5222">
                  <c:v>36768</c:v>
                </c:pt>
                <c:pt idx="5223">
                  <c:v>36769</c:v>
                </c:pt>
                <c:pt idx="5224">
                  <c:v>36770</c:v>
                </c:pt>
                <c:pt idx="5225">
                  <c:v>36774</c:v>
                </c:pt>
                <c:pt idx="5226">
                  <c:v>36775</c:v>
                </c:pt>
                <c:pt idx="5227">
                  <c:v>36776</c:v>
                </c:pt>
                <c:pt idx="5228">
                  <c:v>36777</c:v>
                </c:pt>
                <c:pt idx="5229">
                  <c:v>36780</c:v>
                </c:pt>
                <c:pt idx="5230">
                  <c:v>36781</c:v>
                </c:pt>
                <c:pt idx="5231">
                  <c:v>36782</c:v>
                </c:pt>
                <c:pt idx="5232">
                  <c:v>36783</c:v>
                </c:pt>
                <c:pt idx="5233">
                  <c:v>36784</c:v>
                </c:pt>
                <c:pt idx="5234">
                  <c:v>36787</c:v>
                </c:pt>
                <c:pt idx="5235">
                  <c:v>36788</c:v>
                </c:pt>
                <c:pt idx="5236">
                  <c:v>36789</c:v>
                </c:pt>
                <c:pt idx="5237">
                  <c:v>36790</c:v>
                </c:pt>
                <c:pt idx="5238">
                  <c:v>36791</c:v>
                </c:pt>
                <c:pt idx="5239">
                  <c:v>36794</c:v>
                </c:pt>
                <c:pt idx="5240">
                  <c:v>36795</c:v>
                </c:pt>
                <c:pt idx="5241">
                  <c:v>36796</c:v>
                </c:pt>
                <c:pt idx="5242">
                  <c:v>36797</c:v>
                </c:pt>
                <c:pt idx="5243">
                  <c:v>36798</c:v>
                </c:pt>
                <c:pt idx="5244">
                  <c:v>36801</c:v>
                </c:pt>
                <c:pt idx="5245">
                  <c:v>36802</c:v>
                </c:pt>
                <c:pt idx="5246">
                  <c:v>36803</c:v>
                </c:pt>
                <c:pt idx="5247">
                  <c:v>36804</c:v>
                </c:pt>
                <c:pt idx="5248">
                  <c:v>36805</c:v>
                </c:pt>
                <c:pt idx="5249">
                  <c:v>36808</c:v>
                </c:pt>
                <c:pt idx="5250">
                  <c:v>36809</c:v>
                </c:pt>
                <c:pt idx="5251">
                  <c:v>36810</c:v>
                </c:pt>
                <c:pt idx="5252">
                  <c:v>36811</c:v>
                </c:pt>
                <c:pt idx="5253">
                  <c:v>36812</c:v>
                </c:pt>
                <c:pt idx="5254">
                  <c:v>36815</c:v>
                </c:pt>
                <c:pt idx="5255">
                  <c:v>36816</c:v>
                </c:pt>
                <c:pt idx="5256">
                  <c:v>36817</c:v>
                </c:pt>
                <c:pt idx="5257">
                  <c:v>36818</c:v>
                </c:pt>
                <c:pt idx="5258">
                  <c:v>36819</c:v>
                </c:pt>
                <c:pt idx="5259">
                  <c:v>36822</c:v>
                </c:pt>
                <c:pt idx="5260">
                  <c:v>36823</c:v>
                </c:pt>
                <c:pt idx="5261">
                  <c:v>36824</c:v>
                </c:pt>
                <c:pt idx="5262">
                  <c:v>36825</c:v>
                </c:pt>
                <c:pt idx="5263">
                  <c:v>36826</c:v>
                </c:pt>
                <c:pt idx="5264">
                  <c:v>36829</c:v>
                </c:pt>
                <c:pt idx="5265">
                  <c:v>36830</c:v>
                </c:pt>
                <c:pt idx="5266">
                  <c:v>36831</c:v>
                </c:pt>
                <c:pt idx="5267">
                  <c:v>36832</c:v>
                </c:pt>
                <c:pt idx="5268">
                  <c:v>36833</c:v>
                </c:pt>
                <c:pt idx="5269">
                  <c:v>36836</c:v>
                </c:pt>
                <c:pt idx="5270">
                  <c:v>36837</c:v>
                </c:pt>
                <c:pt idx="5271">
                  <c:v>36838</c:v>
                </c:pt>
                <c:pt idx="5272">
                  <c:v>36839</c:v>
                </c:pt>
                <c:pt idx="5273">
                  <c:v>36840</c:v>
                </c:pt>
                <c:pt idx="5274">
                  <c:v>36843</c:v>
                </c:pt>
                <c:pt idx="5275">
                  <c:v>36844</c:v>
                </c:pt>
                <c:pt idx="5276">
                  <c:v>36845</c:v>
                </c:pt>
                <c:pt idx="5277">
                  <c:v>36846</c:v>
                </c:pt>
                <c:pt idx="5278">
                  <c:v>36847</c:v>
                </c:pt>
                <c:pt idx="5279">
                  <c:v>36850</c:v>
                </c:pt>
                <c:pt idx="5280">
                  <c:v>36851</c:v>
                </c:pt>
                <c:pt idx="5281">
                  <c:v>36852</c:v>
                </c:pt>
                <c:pt idx="5282">
                  <c:v>36854</c:v>
                </c:pt>
                <c:pt idx="5283">
                  <c:v>36857</c:v>
                </c:pt>
                <c:pt idx="5284">
                  <c:v>36858</c:v>
                </c:pt>
                <c:pt idx="5285">
                  <c:v>36859</c:v>
                </c:pt>
                <c:pt idx="5286">
                  <c:v>36860</c:v>
                </c:pt>
                <c:pt idx="5287">
                  <c:v>36861</c:v>
                </c:pt>
                <c:pt idx="5288">
                  <c:v>36864</c:v>
                </c:pt>
                <c:pt idx="5289">
                  <c:v>36865</c:v>
                </c:pt>
                <c:pt idx="5290">
                  <c:v>36866</c:v>
                </c:pt>
                <c:pt idx="5291">
                  <c:v>36867</c:v>
                </c:pt>
                <c:pt idx="5292">
                  <c:v>36868</c:v>
                </c:pt>
                <c:pt idx="5293">
                  <c:v>36871</c:v>
                </c:pt>
                <c:pt idx="5294">
                  <c:v>36872</c:v>
                </c:pt>
                <c:pt idx="5295">
                  <c:v>36873</c:v>
                </c:pt>
                <c:pt idx="5296">
                  <c:v>36874</c:v>
                </c:pt>
                <c:pt idx="5297">
                  <c:v>36875</c:v>
                </c:pt>
                <c:pt idx="5298">
                  <c:v>36878</c:v>
                </c:pt>
                <c:pt idx="5299">
                  <c:v>36879</c:v>
                </c:pt>
                <c:pt idx="5300">
                  <c:v>36880</c:v>
                </c:pt>
                <c:pt idx="5301">
                  <c:v>36881</c:v>
                </c:pt>
                <c:pt idx="5302">
                  <c:v>36882</c:v>
                </c:pt>
                <c:pt idx="5303">
                  <c:v>36886</c:v>
                </c:pt>
                <c:pt idx="5304">
                  <c:v>36887</c:v>
                </c:pt>
                <c:pt idx="5305">
                  <c:v>36888</c:v>
                </c:pt>
                <c:pt idx="5306">
                  <c:v>36889</c:v>
                </c:pt>
                <c:pt idx="5307">
                  <c:v>36893</c:v>
                </c:pt>
                <c:pt idx="5308">
                  <c:v>36894</c:v>
                </c:pt>
                <c:pt idx="5309">
                  <c:v>36895</c:v>
                </c:pt>
                <c:pt idx="5310">
                  <c:v>36896</c:v>
                </c:pt>
                <c:pt idx="5311">
                  <c:v>36899</c:v>
                </c:pt>
                <c:pt idx="5312">
                  <c:v>36900</c:v>
                </c:pt>
                <c:pt idx="5313">
                  <c:v>36901</c:v>
                </c:pt>
                <c:pt idx="5314">
                  <c:v>36902</c:v>
                </c:pt>
                <c:pt idx="5315">
                  <c:v>36903</c:v>
                </c:pt>
                <c:pt idx="5316">
                  <c:v>36907</c:v>
                </c:pt>
                <c:pt idx="5317">
                  <c:v>36908</c:v>
                </c:pt>
                <c:pt idx="5318">
                  <c:v>36909</c:v>
                </c:pt>
                <c:pt idx="5319">
                  <c:v>36910</c:v>
                </c:pt>
                <c:pt idx="5320">
                  <c:v>36913</c:v>
                </c:pt>
                <c:pt idx="5321">
                  <c:v>36914</c:v>
                </c:pt>
                <c:pt idx="5322">
                  <c:v>36915</c:v>
                </c:pt>
                <c:pt idx="5323">
                  <c:v>36916</c:v>
                </c:pt>
                <c:pt idx="5324">
                  <c:v>36917</c:v>
                </c:pt>
                <c:pt idx="5325">
                  <c:v>36920</c:v>
                </c:pt>
                <c:pt idx="5326">
                  <c:v>36921</c:v>
                </c:pt>
                <c:pt idx="5327">
                  <c:v>36922</c:v>
                </c:pt>
                <c:pt idx="5328">
                  <c:v>36923</c:v>
                </c:pt>
                <c:pt idx="5329">
                  <c:v>36924</c:v>
                </c:pt>
                <c:pt idx="5330">
                  <c:v>36927</c:v>
                </c:pt>
                <c:pt idx="5331">
                  <c:v>36928</c:v>
                </c:pt>
                <c:pt idx="5332">
                  <c:v>36929</c:v>
                </c:pt>
                <c:pt idx="5333">
                  <c:v>36930</c:v>
                </c:pt>
                <c:pt idx="5334">
                  <c:v>36931</c:v>
                </c:pt>
                <c:pt idx="5335">
                  <c:v>36934</c:v>
                </c:pt>
                <c:pt idx="5336">
                  <c:v>36935</c:v>
                </c:pt>
                <c:pt idx="5337">
                  <c:v>36936</c:v>
                </c:pt>
                <c:pt idx="5338">
                  <c:v>36937</c:v>
                </c:pt>
                <c:pt idx="5339">
                  <c:v>36938</c:v>
                </c:pt>
                <c:pt idx="5340">
                  <c:v>36942</c:v>
                </c:pt>
                <c:pt idx="5341">
                  <c:v>36943</c:v>
                </c:pt>
                <c:pt idx="5342">
                  <c:v>36944</c:v>
                </c:pt>
                <c:pt idx="5343">
                  <c:v>36945</c:v>
                </c:pt>
                <c:pt idx="5344">
                  <c:v>36948</c:v>
                </c:pt>
                <c:pt idx="5345">
                  <c:v>36949</c:v>
                </c:pt>
                <c:pt idx="5346">
                  <c:v>36950</c:v>
                </c:pt>
                <c:pt idx="5347">
                  <c:v>36951</c:v>
                </c:pt>
                <c:pt idx="5348">
                  <c:v>36952</c:v>
                </c:pt>
                <c:pt idx="5349">
                  <c:v>36955</c:v>
                </c:pt>
                <c:pt idx="5350">
                  <c:v>36956</c:v>
                </c:pt>
                <c:pt idx="5351">
                  <c:v>36957</c:v>
                </c:pt>
                <c:pt idx="5352">
                  <c:v>36958</c:v>
                </c:pt>
                <c:pt idx="5353">
                  <c:v>36959</c:v>
                </c:pt>
                <c:pt idx="5354">
                  <c:v>36962</c:v>
                </c:pt>
                <c:pt idx="5355">
                  <c:v>36963</c:v>
                </c:pt>
                <c:pt idx="5356">
                  <c:v>36964</c:v>
                </c:pt>
                <c:pt idx="5357">
                  <c:v>36965</c:v>
                </c:pt>
                <c:pt idx="5358">
                  <c:v>36966</c:v>
                </c:pt>
                <c:pt idx="5359">
                  <c:v>36969</c:v>
                </c:pt>
                <c:pt idx="5360">
                  <c:v>36970</c:v>
                </c:pt>
                <c:pt idx="5361">
                  <c:v>36971</c:v>
                </c:pt>
                <c:pt idx="5362">
                  <c:v>36972</c:v>
                </c:pt>
                <c:pt idx="5363">
                  <c:v>36973</c:v>
                </c:pt>
                <c:pt idx="5364">
                  <c:v>36976</c:v>
                </c:pt>
                <c:pt idx="5365">
                  <c:v>36977</c:v>
                </c:pt>
                <c:pt idx="5366">
                  <c:v>36978</c:v>
                </c:pt>
                <c:pt idx="5367">
                  <c:v>36979</c:v>
                </c:pt>
                <c:pt idx="5368">
                  <c:v>36980</c:v>
                </c:pt>
                <c:pt idx="5369">
                  <c:v>36983</c:v>
                </c:pt>
                <c:pt idx="5370">
                  <c:v>36984</c:v>
                </c:pt>
                <c:pt idx="5371">
                  <c:v>36985</c:v>
                </c:pt>
                <c:pt idx="5372">
                  <c:v>36986</c:v>
                </c:pt>
                <c:pt idx="5373">
                  <c:v>36987</c:v>
                </c:pt>
                <c:pt idx="5374">
                  <c:v>36990</c:v>
                </c:pt>
                <c:pt idx="5375">
                  <c:v>36991</c:v>
                </c:pt>
                <c:pt idx="5376">
                  <c:v>36992</c:v>
                </c:pt>
                <c:pt idx="5377">
                  <c:v>36993</c:v>
                </c:pt>
                <c:pt idx="5378">
                  <c:v>36997</c:v>
                </c:pt>
                <c:pt idx="5379">
                  <c:v>36998</c:v>
                </c:pt>
                <c:pt idx="5380">
                  <c:v>36999</c:v>
                </c:pt>
                <c:pt idx="5381">
                  <c:v>37000</c:v>
                </c:pt>
                <c:pt idx="5382">
                  <c:v>37001</c:v>
                </c:pt>
                <c:pt idx="5383">
                  <c:v>37004</c:v>
                </c:pt>
                <c:pt idx="5384">
                  <c:v>37005</c:v>
                </c:pt>
                <c:pt idx="5385">
                  <c:v>37006</c:v>
                </c:pt>
                <c:pt idx="5386">
                  <c:v>37007</c:v>
                </c:pt>
                <c:pt idx="5387">
                  <c:v>37008</c:v>
                </c:pt>
                <c:pt idx="5388">
                  <c:v>37011</c:v>
                </c:pt>
                <c:pt idx="5389">
                  <c:v>37012</c:v>
                </c:pt>
                <c:pt idx="5390">
                  <c:v>37013</c:v>
                </c:pt>
                <c:pt idx="5391">
                  <c:v>37014</c:v>
                </c:pt>
                <c:pt idx="5392">
                  <c:v>37015</c:v>
                </c:pt>
                <c:pt idx="5393">
                  <c:v>37018</c:v>
                </c:pt>
                <c:pt idx="5394">
                  <c:v>37019</c:v>
                </c:pt>
                <c:pt idx="5395">
                  <c:v>37020</c:v>
                </c:pt>
                <c:pt idx="5396">
                  <c:v>37021</c:v>
                </c:pt>
                <c:pt idx="5397">
                  <c:v>37022</c:v>
                </c:pt>
                <c:pt idx="5398">
                  <c:v>37025</c:v>
                </c:pt>
                <c:pt idx="5399">
                  <c:v>37026</c:v>
                </c:pt>
                <c:pt idx="5400">
                  <c:v>37027</c:v>
                </c:pt>
                <c:pt idx="5401">
                  <c:v>37028</c:v>
                </c:pt>
                <c:pt idx="5402">
                  <c:v>37029</c:v>
                </c:pt>
                <c:pt idx="5403">
                  <c:v>37032</c:v>
                </c:pt>
                <c:pt idx="5404">
                  <c:v>37033</c:v>
                </c:pt>
                <c:pt idx="5405">
                  <c:v>37034</c:v>
                </c:pt>
                <c:pt idx="5406">
                  <c:v>37035</c:v>
                </c:pt>
                <c:pt idx="5407">
                  <c:v>37036</c:v>
                </c:pt>
                <c:pt idx="5408">
                  <c:v>37040</c:v>
                </c:pt>
                <c:pt idx="5409">
                  <c:v>37041</c:v>
                </c:pt>
                <c:pt idx="5410">
                  <c:v>37042</c:v>
                </c:pt>
                <c:pt idx="5411">
                  <c:v>37043</c:v>
                </c:pt>
                <c:pt idx="5412">
                  <c:v>37046</c:v>
                </c:pt>
                <c:pt idx="5413">
                  <c:v>37047</c:v>
                </c:pt>
                <c:pt idx="5414">
                  <c:v>37048</c:v>
                </c:pt>
                <c:pt idx="5415">
                  <c:v>37049</c:v>
                </c:pt>
                <c:pt idx="5416">
                  <c:v>37050</c:v>
                </c:pt>
                <c:pt idx="5417">
                  <c:v>37053</c:v>
                </c:pt>
                <c:pt idx="5418">
                  <c:v>37054</c:v>
                </c:pt>
                <c:pt idx="5419">
                  <c:v>37055</c:v>
                </c:pt>
                <c:pt idx="5420">
                  <c:v>37056</c:v>
                </c:pt>
                <c:pt idx="5421">
                  <c:v>37057</c:v>
                </c:pt>
                <c:pt idx="5422">
                  <c:v>37060</c:v>
                </c:pt>
                <c:pt idx="5423">
                  <c:v>37061</c:v>
                </c:pt>
                <c:pt idx="5424">
                  <c:v>37062</c:v>
                </c:pt>
                <c:pt idx="5425">
                  <c:v>37063</c:v>
                </c:pt>
                <c:pt idx="5426">
                  <c:v>37064</c:v>
                </c:pt>
                <c:pt idx="5427">
                  <c:v>37067</c:v>
                </c:pt>
                <c:pt idx="5428">
                  <c:v>37068</c:v>
                </c:pt>
                <c:pt idx="5429">
                  <c:v>37069</c:v>
                </c:pt>
                <c:pt idx="5430">
                  <c:v>37070</c:v>
                </c:pt>
                <c:pt idx="5431">
                  <c:v>37071</c:v>
                </c:pt>
                <c:pt idx="5432">
                  <c:v>37074</c:v>
                </c:pt>
                <c:pt idx="5433">
                  <c:v>37075</c:v>
                </c:pt>
                <c:pt idx="5434">
                  <c:v>37077</c:v>
                </c:pt>
                <c:pt idx="5435">
                  <c:v>37078</c:v>
                </c:pt>
                <c:pt idx="5436">
                  <c:v>37081</c:v>
                </c:pt>
                <c:pt idx="5437">
                  <c:v>37082</c:v>
                </c:pt>
                <c:pt idx="5438">
                  <c:v>37083</c:v>
                </c:pt>
                <c:pt idx="5439">
                  <c:v>37084</c:v>
                </c:pt>
                <c:pt idx="5440">
                  <c:v>37085</c:v>
                </c:pt>
                <c:pt idx="5441">
                  <c:v>37088</c:v>
                </c:pt>
                <c:pt idx="5442">
                  <c:v>37089</c:v>
                </c:pt>
                <c:pt idx="5443">
                  <c:v>37090</c:v>
                </c:pt>
                <c:pt idx="5444">
                  <c:v>37091</c:v>
                </c:pt>
                <c:pt idx="5445">
                  <c:v>37092</c:v>
                </c:pt>
                <c:pt idx="5446">
                  <c:v>37095</c:v>
                </c:pt>
                <c:pt idx="5447">
                  <c:v>37096</c:v>
                </c:pt>
                <c:pt idx="5448">
                  <c:v>37097</c:v>
                </c:pt>
                <c:pt idx="5449">
                  <c:v>37098</c:v>
                </c:pt>
                <c:pt idx="5450">
                  <c:v>37099</c:v>
                </c:pt>
                <c:pt idx="5451">
                  <c:v>37102</c:v>
                </c:pt>
                <c:pt idx="5452">
                  <c:v>37103</c:v>
                </c:pt>
                <c:pt idx="5453">
                  <c:v>37104</c:v>
                </c:pt>
                <c:pt idx="5454">
                  <c:v>37105</c:v>
                </c:pt>
                <c:pt idx="5455">
                  <c:v>37106</c:v>
                </c:pt>
                <c:pt idx="5456">
                  <c:v>37109</c:v>
                </c:pt>
                <c:pt idx="5457">
                  <c:v>37110</c:v>
                </c:pt>
                <c:pt idx="5458">
                  <c:v>37111</c:v>
                </c:pt>
                <c:pt idx="5459">
                  <c:v>37112</c:v>
                </c:pt>
                <c:pt idx="5460">
                  <c:v>37113</c:v>
                </c:pt>
                <c:pt idx="5461">
                  <c:v>37116</c:v>
                </c:pt>
                <c:pt idx="5462">
                  <c:v>37117</c:v>
                </c:pt>
                <c:pt idx="5463">
                  <c:v>37118</c:v>
                </c:pt>
                <c:pt idx="5464">
                  <c:v>37119</c:v>
                </c:pt>
                <c:pt idx="5465">
                  <c:v>37120</c:v>
                </c:pt>
                <c:pt idx="5466">
                  <c:v>37123</c:v>
                </c:pt>
                <c:pt idx="5467">
                  <c:v>37124</c:v>
                </c:pt>
                <c:pt idx="5468">
                  <c:v>37125</c:v>
                </c:pt>
                <c:pt idx="5469">
                  <c:v>37126</c:v>
                </c:pt>
                <c:pt idx="5470">
                  <c:v>37127</c:v>
                </c:pt>
                <c:pt idx="5471">
                  <c:v>37130</c:v>
                </c:pt>
                <c:pt idx="5472">
                  <c:v>37131</c:v>
                </c:pt>
                <c:pt idx="5473">
                  <c:v>37132</c:v>
                </c:pt>
                <c:pt idx="5474">
                  <c:v>37133</c:v>
                </c:pt>
                <c:pt idx="5475">
                  <c:v>37134</c:v>
                </c:pt>
                <c:pt idx="5476">
                  <c:v>37138</c:v>
                </c:pt>
                <c:pt idx="5477">
                  <c:v>37139</c:v>
                </c:pt>
                <c:pt idx="5478">
                  <c:v>37140</c:v>
                </c:pt>
                <c:pt idx="5479">
                  <c:v>37141</c:v>
                </c:pt>
                <c:pt idx="5480">
                  <c:v>37144</c:v>
                </c:pt>
                <c:pt idx="5481">
                  <c:v>37151</c:v>
                </c:pt>
                <c:pt idx="5482">
                  <c:v>37152</c:v>
                </c:pt>
                <c:pt idx="5483">
                  <c:v>37153</c:v>
                </c:pt>
                <c:pt idx="5484">
                  <c:v>37154</c:v>
                </c:pt>
                <c:pt idx="5485">
                  <c:v>37155</c:v>
                </c:pt>
                <c:pt idx="5486">
                  <c:v>37158</c:v>
                </c:pt>
                <c:pt idx="5487">
                  <c:v>37159</c:v>
                </c:pt>
                <c:pt idx="5488">
                  <c:v>37160</c:v>
                </c:pt>
                <c:pt idx="5489">
                  <c:v>37161</c:v>
                </c:pt>
                <c:pt idx="5490">
                  <c:v>37162</c:v>
                </c:pt>
                <c:pt idx="5491">
                  <c:v>37165</c:v>
                </c:pt>
                <c:pt idx="5492">
                  <c:v>37166</c:v>
                </c:pt>
                <c:pt idx="5493">
                  <c:v>37167</c:v>
                </c:pt>
                <c:pt idx="5494">
                  <c:v>37168</c:v>
                </c:pt>
                <c:pt idx="5495">
                  <c:v>37169</c:v>
                </c:pt>
                <c:pt idx="5496">
                  <c:v>37172</c:v>
                </c:pt>
                <c:pt idx="5497">
                  <c:v>37173</c:v>
                </c:pt>
                <c:pt idx="5498">
                  <c:v>37174</c:v>
                </c:pt>
                <c:pt idx="5499">
                  <c:v>37175</c:v>
                </c:pt>
                <c:pt idx="5500">
                  <c:v>37176</c:v>
                </c:pt>
                <c:pt idx="5501">
                  <c:v>37179</c:v>
                </c:pt>
                <c:pt idx="5502">
                  <c:v>37180</c:v>
                </c:pt>
                <c:pt idx="5503">
                  <c:v>37181</c:v>
                </c:pt>
                <c:pt idx="5504">
                  <c:v>37182</c:v>
                </c:pt>
                <c:pt idx="5505">
                  <c:v>37183</c:v>
                </c:pt>
                <c:pt idx="5506">
                  <c:v>37186</c:v>
                </c:pt>
                <c:pt idx="5507">
                  <c:v>37187</c:v>
                </c:pt>
                <c:pt idx="5508">
                  <c:v>37188</c:v>
                </c:pt>
                <c:pt idx="5509">
                  <c:v>37189</c:v>
                </c:pt>
                <c:pt idx="5510">
                  <c:v>37190</c:v>
                </c:pt>
                <c:pt idx="5511">
                  <c:v>37193</c:v>
                </c:pt>
                <c:pt idx="5512">
                  <c:v>37194</c:v>
                </c:pt>
                <c:pt idx="5513">
                  <c:v>37195</c:v>
                </c:pt>
                <c:pt idx="5514">
                  <c:v>37196</c:v>
                </c:pt>
                <c:pt idx="5515">
                  <c:v>37197</c:v>
                </c:pt>
                <c:pt idx="5516">
                  <c:v>37200</c:v>
                </c:pt>
                <c:pt idx="5517">
                  <c:v>37201</c:v>
                </c:pt>
                <c:pt idx="5518">
                  <c:v>37202</c:v>
                </c:pt>
                <c:pt idx="5519">
                  <c:v>37203</c:v>
                </c:pt>
                <c:pt idx="5520">
                  <c:v>37204</c:v>
                </c:pt>
                <c:pt idx="5521">
                  <c:v>37207</c:v>
                </c:pt>
                <c:pt idx="5522">
                  <c:v>37208</c:v>
                </c:pt>
                <c:pt idx="5523">
                  <c:v>37209</c:v>
                </c:pt>
                <c:pt idx="5524">
                  <c:v>37210</c:v>
                </c:pt>
                <c:pt idx="5525">
                  <c:v>37211</c:v>
                </c:pt>
                <c:pt idx="5526">
                  <c:v>37214</c:v>
                </c:pt>
                <c:pt idx="5527">
                  <c:v>37215</c:v>
                </c:pt>
                <c:pt idx="5528">
                  <c:v>37216</c:v>
                </c:pt>
                <c:pt idx="5529">
                  <c:v>37218</c:v>
                </c:pt>
                <c:pt idx="5530">
                  <c:v>37221</c:v>
                </c:pt>
                <c:pt idx="5531">
                  <c:v>37222</c:v>
                </c:pt>
                <c:pt idx="5532">
                  <c:v>37223</c:v>
                </c:pt>
                <c:pt idx="5533">
                  <c:v>37224</c:v>
                </c:pt>
                <c:pt idx="5534">
                  <c:v>37225</c:v>
                </c:pt>
                <c:pt idx="5535">
                  <c:v>37228</c:v>
                </c:pt>
                <c:pt idx="5536">
                  <c:v>37229</c:v>
                </c:pt>
                <c:pt idx="5537">
                  <c:v>37230</c:v>
                </c:pt>
                <c:pt idx="5538">
                  <c:v>37231</c:v>
                </c:pt>
                <c:pt idx="5539">
                  <c:v>37232</c:v>
                </c:pt>
                <c:pt idx="5540">
                  <c:v>37235</c:v>
                </c:pt>
                <c:pt idx="5541">
                  <c:v>37236</c:v>
                </c:pt>
                <c:pt idx="5542">
                  <c:v>37237</c:v>
                </c:pt>
                <c:pt idx="5543">
                  <c:v>37238</c:v>
                </c:pt>
                <c:pt idx="5544">
                  <c:v>37239</c:v>
                </c:pt>
                <c:pt idx="5545">
                  <c:v>37242</c:v>
                </c:pt>
                <c:pt idx="5546">
                  <c:v>37243</c:v>
                </c:pt>
                <c:pt idx="5547">
                  <c:v>37244</c:v>
                </c:pt>
                <c:pt idx="5548">
                  <c:v>37245</c:v>
                </c:pt>
                <c:pt idx="5549">
                  <c:v>37246</c:v>
                </c:pt>
                <c:pt idx="5550">
                  <c:v>37249</c:v>
                </c:pt>
                <c:pt idx="5551">
                  <c:v>37251</c:v>
                </c:pt>
                <c:pt idx="5552">
                  <c:v>37252</c:v>
                </c:pt>
                <c:pt idx="5553">
                  <c:v>37253</c:v>
                </c:pt>
                <c:pt idx="5554">
                  <c:v>37256</c:v>
                </c:pt>
                <c:pt idx="5555">
                  <c:v>37258</c:v>
                </c:pt>
                <c:pt idx="5556">
                  <c:v>37259</c:v>
                </c:pt>
                <c:pt idx="5557">
                  <c:v>37260</c:v>
                </c:pt>
                <c:pt idx="5558">
                  <c:v>37263</c:v>
                </c:pt>
                <c:pt idx="5559">
                  <c:v>37264</c:v>
                </c:pt>
                <c:pt idx="5560">
                  <c:v>37265</c:v>
                </c:pt>
                <c:pt idx="5561">
                  <c:v>37266</c:v>
                </c:pt>
                <c:pt idx="5562">
                  <c:v>37267</c:v>
                </c:pt>
                <c:pt idx="5563">
                  <c:v>37270</c:v>
                </c:pt>
                <c:pt idx="5564">
                  <c:v>37271</c:v>
                </c:pt>
                <c:pt idx="5565">
                  <c:v>37272</c:v>
                </c:pt>
                <c:pt idx="5566">
                  <c:v>37273</c:v>
                </c:pt>
                <c:pt idx="5567">
                  <c:v>37274</c:v>
                </c:pt>
                <c:pt idx="5568">
                  <c:v>37278</c:v>
                </c:pt>
                <c:pt idx="5569">
                  <c:v>37279</c:v>
                </c:pt>
                <c:pt idx="5570">
                  <c:v>37280</c:v>
                </c:pt>
                <c:pt idx="5571">
                  <c:v>37281</c:v>
                </c:pt>
                <c:pt idx="5572">
                  <c:v>37284</c:v>
                </c:pt>
                <c:pt idx="5573">
                  <c:v>37285</c:v>
                </c:pt>
                <c:pt idx="5574">
                  <c:v>37286</c:v>
                </c:pt>
                <c:pt idx="5575">
                  <c:v>37287</c:v>
                </c:pt>
                <c:pt idx="5576">
                  <c:v>37288</c:v>
                </c:pt>
                <c:pt idx="5577">
                  <c:v>37291</c:v>
                </c:pt>
                <c:pt idx="5578">
                  <c:v>37292</c:v>
                </c:pt>
                <c:pt idx="5579">
                  <c:v>37293</c:v>
                </c:pt>
                <c:pt idx="5580">
                  <c:v>37294</c:v>
                </c:pt>
                <c:pt idx="5581">
                  <c:v>37295</c:v>
                </c:pt>
                <c:pt idx="5582">
                  <c:v>37298</c:v>
                </c:pt>
                <c:pt idx="5583">
                  <c:v>37299</c:v>
                </c:pt>
                <c:pt idx="5584">
                  <c:v>37300</c:v>
                </c:pt>
                <c:pt idx="5585">
                  <c:v>37301</c:v>
                </c:pt>
                <c:pt idx="5586">
                  <c:v>37302</c:v>
                </c:pt>
                <c:pt idx="5587">
                  <c:v>37306</c:v>
                </c:pt>
                <c:pt idx="5588">
                  <c:v>37307</c:v>
                </c:pt>
                <c:pt idx="5589">
                  <c:v>37308</c:v>
                </c:pt>
                <c:pt idx="5590">
                  <c:v>37309</c:v>
                </c:pt>
                <c:pt idx="5591">
                  <c:v>37312</c:v>
                </c:pt>
                <c:pt idx="5592">
                  <c:v>37313</c:v>
                </c:pt>
                <c:pt idx="5593">
                  <c:v>37314</c:v>
                </c:pt>
                <c:pt idx="5594">
                  <c:v>37315</c:v>
                </c:pt>
                <c:pt idx="5595">
                  <c:v>37316</c:v>
                </c:pt>
                <c:pt idx="5596">
                  <c:v>37319</c:v>
                </c:pt>
                <c:pt idx="5597">
                  <c:v>37320</c:v>
                </c:pt>
                <c:pt idx="5598">
                  <c:v>37321</c:v>
                </c:pt>
                <c:pt idx="5599">
                  <c:v>37322</c:v>
                </c:pt>
                <c:pt idx="5600">
                  <c:v>37323</c:v>
                </c:pt>
                <c:pt idx="5601">
                  <c:v>37326</c:v>
                </c:pt>
                <c:pt idx="5602">
                  <c:v>37327</c:v>
                </c:pt>
                <c:pt idx="5603">
                  <c:v>37328</c:v>
                </c:pt>
                <c:pt idx="5604">
                  <c:v>37329</c:v>
                </c:pt>
                <c:pt idx="5605">
                  <c:v>37330</c:v>
                </c:pt>
                <c:pt idx="5606">
                  <c:v>37333</c:v>
                </c:pt>
                <c:pt idx="5607">
                  <c:v>37334</c:v>
                </c:pt>
                <c:pt idx="5608">
                  <c:v>37335</c:v>
                </c:pt>
                <c:pt idx="5609">
                  <c:v>37336</c:v>
                </c:pt>
                <c:pt idx="5610">
                  <c:v>37337</c:v>
                </c:pt>
                <c:pt idx="5611">
                  <c:v>37340</c:v>
                </c:pt>
                <c:pt idx="5612">
                  <c:v>37341</c:v>
                </c:pt>
                <c:pt idx="5613">
                  <c:v>37342</c:v>
                </c:pt>
                <c:pt idx="5614">
                  <c:v>37343</c:v>
                </c:pt>
                <c:pt idx="5615">
                  <c:v>37347</c:v>
                </c:pt>
                <c:pt idx="5616">
                  <c:v>37348</c:v>
                </c:pt>
                <c:pt idx="5617">
                  <c:v>37349</c:v>
                </c:pt>
                <c:pt idx="5618">
                  <c:v>37350</c:v>
                </c:pt>
                <c:pt idx="5619">
                  <c:v>37351</c:v>
                </c:pt>
                <c:pt idx="5620">
                  <c:v>37354</c:v>
                </c:pt>
                <c:pt idx="5621">
                  <c:v>37355</c:v>
                </c:pt>
                <c:pt idx="5622">
                  <c:v>37356</c:v>
                </c:pt>
                <c:pt idx="5623">
                  <c:v>37357</c:v>
                </c:pt>
                <c:pt idx="5624">
                  <c:v>37358</c:v>
                </c:pt>
                <c:pt idx="5625">
                  <c:v>37361</c:v>
                </c:pt>
                <c:pt idx="5626">
                  <c:v>37362</c:v>
                </c:pt>
                <c:pt idx="5627">
                  <c:v>37363</c:v>
                </c:pt>
                <c:pt idx="5628">
                  <c:v>37364</c:v>
                </c:pt>
                <c:pt idx="5629">
                  <c:v>37365</c:v>
                </c:pt>
                <c:pt idx="5630">
                  <c:v>37368</c:v>
                </c:pt>
                <c:pt idx="5631">
                  <c:v>37369</c:v>
                </c:pt>
                <c:pt idx="5632">
                  <c:v>37370</c:v>
                </c:pt>
                <c:pt idx="5633">
                  <c:v>37371</c:v>
                </c:pt>
                <c:pt idx="5634">
                  <c:v>37372</c:v>
                </c:pt>
                <c:pt idx="5635">
                  <c:v>37375</c:v>
                </c:pt>
                <c:pt idx="5636">
                  <c:v>37376</c:v>
                </c:pt>
                <c:pt idx="5637">
                  <c:v>37377</c:v>
                </c:pt>
                <c:pt idx="5638">
                  <c:v>37378</c:v>
                </c:pt>
                <c:pt idx="5639">
                  <c:v>37379</c:v>
                </c:pt>
                <c:pt idx="5640">
                  <c:v>37382</c:v>
                </c:pt>
                <c:pt idx="5641">
                  <c:v>37383</c:v>
                </c:pt>
                <c:pt idx="5642">
                  <c:v>37384</c:v>
                </c:pt>
                <c:pt idx="5643">
                  <c:v>37385</c:v>
                </c:pt>
                <c:pt idx="5644">
                  <c:v>37386</c:v>
                </c:pt>
                <c:pt idx="5645">
                  <c:v>37389</c:v>
                </c:pt>
                <c:pt idx="5646">
                  <c:v>37390</c:v>
                </c:pt>
                <c:pt idx="5647">
                  <c:v>37391</c:v>
                </c:pt>
                <c:pt idx="5648">
                  <c:v>37392</c:v>
                </c:pt>
                <c:pt idx="5649">
                  <c:v>37393</c:v>
                </c:pt>
                <c:pt idx="5650">
                  <c:v>37396</c:v>
                </c:pt>
                <c:pt idx="5651">
                  <c:v>37397</c:v>
                </c:pt>
                <c:pt idx="5652">
                  <c:v>37398</c:v>
                </c:pt>
                <c:pt idx="5653">
                  <c:v>37399</c:v>
                </c:pt>
                <c:pt idx="5654">
                  <c:v>37400</c:v>
                </c:pt>
                <c:pt idx="5655">
                  <c:v>37404</c:v>
                </c:pt>
                <c:pt idx="5656">
                  <c:v>37405</c:v>
                </c:pt>
                <c:pt idx="5657">
                  <c:v>37406</c:v>
                </c:pt>
                <c:pt idx="5658">
                  <c:v>37407</c:v>
                </c:pt>
                <c:pt idx="5659">
                  <c:v>37410</c:v>
                </c:pt>
                <c:pt idx="5660">
                  <c:v>37411</c:v>
                </c:pt>
                <c:pt idx="5661">
                  <c:v>37412</c:v>
                </c:pt>
                <c:pt idx="5662">
                  <c:v>37413</c:v>
                </c:pt>
                <c:pt idx="5663">
                  <c:v>37414</c:v>
                </c:pt>
                <c:pt idx="5664">
                  <c:v>37417</c:v>
                </c:pt>
                <c:pt idx="5665">
                  <c:v>37418</c:v>
                </c:pt>
                <c:pt idx="5666">
                  <c:v>37419</c:v>
                </c:pt>
                <c:pt idx="5667">
                  <c:v>37420</c:v>
                </c:pt>
                <c:pt idx="5668">
                  <c:v>37421</c:v>
                </c:pt>
                <c:pt idx="5669">
                  <c:v>37424</c:v>
                </c:pt>
                <c:pt idx="5670">
                  <c:v>37425</c:v>
                </c:pt>
                <c:pt idx="5671">
                  <c:v>37426</c:v>
                </c:pt>
                <c:pt idx="5672">
                  <c:v>37427</c:v>
                </c:pt>
                <c:pt idx="5673">
                  <c:v>37428</c:v>
                </c:pt>
                <c:pt idx="5674">
                  <c:v>37431</c:v>
                </c:pt>
                <c:pt idx="5675">
                  <c:v>37432</c:v>
                </c:pt>
                <c:pt idx="5676">
                  <c:v>37433</c:v>
                </c:pt>
                <c:pt idx="5677">
                  <c:v>37434</c:v>
                </c:pt>
                <c:pt idx="5678">
                  <c:v>37435</c:v>
                </c:pt>
                <c:pt idx="5679">
                  <c:v>37438</c:v>
                </c:pt>
                <c:pt idx="5680">
                  <c:v>37439</c:v>
                </c:pt>
                <c:pt idx="5681">
                  <c:v>37440</c:v>
                </c:pt>
                <c:pt idx="5682">
                  <c:v>37442</c:v>
                </c:pt>
                <c:pt idx="5683">
                  <c:v>37445</c:v>
                </c:pt>
                <c:pt idx="5684">
                  <c:v>37446</c:v>
                </c:pt>
                <c:pt idx="5685">
                  <c:v>37447</c:v>
                </c:pt>
                <c:pt idx="5686">
                  <c:v>37448</c:v>
                </c:pt>
                <c:pt idx="5687">
                  <c:v>37449</c:v>
                </c:pt>
                <c:pt idx="5688">
                  <c:v>37452</c:v>
                </c:pt>
                <c:pt idx="5689">
                  <c:v>37453</c:v>
                </c:pt>
                <c:pt idx="5690">
                  <c:v>37454</c:v>
                </c:pt>
                <c:pt idx="5691">
                  <c:v>37455</c:v>
                </c:pt>
                <c:pt idx="5692">
                  <c:v>37456</c:v>
                </c:pt>
                <c:pt idx="5693">
                  <c:v>37459</c:v>
                </c:pt>
                <c:pt idx="5694">
                  <c:v>37460</c:v>
                </c:pt>
                <c:pt idx="5695">
                  <c:v>37461</c:v>
                </c:pt>
                <c:pt idx="5696">
                  <c:v>37462</c:v>
                </c:pt>
                <c:pt idx="5697">
                  <c:v>37463</c:v>
                </c:pt>
                <c:pt idx="5698">
                  <c:v>37466</c:v>
                </c:pt>
                <c:pt idx="5699">
                  <c:v>37467</c:v>
                </c:pt>
                <c:pt idx="5700">
                  <c:v>37468</c:v>
                </c:pt>
                <c:pt idx="5701">
                  <c:v>37469</c:v>
                </c:pt>
                <c:pt idx="5702">
                  <c:v>37470</c:v>
                </c:pt>
                <c:pt idx="5703">
                  <c:v>37473</c:v>
                </c:pt>
                <c:pt idx="5704">
                  <c:v>37474</c:v>
                </c:pt>
                <c:pt idx="5705">
                  <c:v>37475</c:v>
                </c:pt>
                <c:pt idx="5706">
                  <c:v>37476</c:v>
                </c:pt>
                <c:pt idx="5707">
                  <c:v>37477</c:v>
                </c:pt>
                <c:pt idx="5708">
                  <c:v>37480</c:v>
                </c:pt>
                <c:pt idx="5709">
                  <c:v>37481</c:v>
                </c:pt>
                <c:pt idx="5710">
                  <c:v>37482</c:v>
                </c:pt>
                <c:pt idx="5711">
                  <c:v>37483</c:v>
                </c:pt>
                <c:pt idx="5712">
                  <c:v>37484</c:v>
                </c:pt>
                <c:pt idx="5713">
                  <c:v>37487</c:v>
                </c:pt>
                <c:pt idx="5714">
                  <c:v>37488</c:v>
                </c:pt>
                <c:pt idx="5715">
                  <c:v>37489</c:v>
                </c:pt>
                <c:pt idx="5716">
                  <c:v>37490</c:v>
                </c:pt>
                <c:pt idx="5717">
                  <c:v>37491</c:v>
                </c:pt>
                <c:pt idx="5718">
                  <c:v>37494</c:v>
                </c:pt>
                <c:pt idx="5719">
                  <c:v>37495</c:v>
                </c:pt>
                <c:pt idx="5720">
                  <c:v>37496</c:v>
                </c:pt>
                <c:pt idx="5721">
                  <c:v>37497</c:v>
                </c:pt>
                <c:pt idx="5722">
                  <c:v>37498</c:v>
                </c:pt>
                <c:pt idx="5723">
                  <c:v>37502</c:v>
                </c:pt>
                <c:pt idx="5724">
                  <c:v>37503</c:v>
                </c:pt>
                <c:pt idx="5725">
                  <c:v>37504</c:v>
                </c:pt>
                <c:pt idx="5726">
                  <c:v>37505</c:v>
                </c:pt>
                <c:pt idx="5727">
                  <c:v>37508</c:v>
                </c:pt>
                <c:pt idx="5728">
                  <c:v>37509</c:v>
                </c:pt>
                <c:pt idx="5729">
                  <c:v>37510</c:v>
                </c:pt>
                <c:pt idx="5730">
                  <c:v>37511</c:v>
                </c:pt>
                <c:pt idx="5731">
                  <c:v>37512</c:v>
                </c:pt>
                <c:pt idx="5732">
                  <c:v>37515</c:v>
                </c:pt>
                <c:pt idx="5733">
                  <c:v>37516</c:v>
                </c:pt>
                <c:pt idx="5734">
                  <c:v>37517</c:v>
                </c:pt>
                <c:pt idx="5735">
                  <c:v>37518</c:v>
                </c:pt>
                <c:pt idx="5736">
                  <c:v>37519</c:v>
                </c:pt>
                <c:pt idx="5737">
                  <c:v>37522</c:v>
                </c:pt>
                <c:pt idx="5738">
                  <c:v>37523</c:v>
                </c:pt>
                <c:pt idx="5739">
                  <c:v>37524</c:v>
                </c:pt>
                <c:pt idx="5740">
                  <c:v>37525</c:v>
                </c:pt>
                <c:pt idx="5741">
                  <c:v>37526</c:v>
                </c:pt>
                <c:pt idx="5742">
                  <c:v>37529</c:v>
                </c:pt>
                <c:pt idx="5743">
                  <c:v>37530</c:v>
                </c:pt>
                <c:pt idx="5744">
                  <c:v>37531</c:v>
                </c:pt>
                <c:pt idx="5745">
                  <c:v>37532</c:v>
                </c:pt>
                <c:pt idx="5746">
                  <c:v>37533</c:v>
                </c:pt>
                <c:pt idx="5747">
                  <c:v>37536</c:v>
                </c:pt>
                <c:pt idx="5748">
                  <c:v>37537</c:v>
                </c:pt>
                <c:pt idx="5749">
                  <c:v>37538</c:v>
                </c:pt>
                <c:pt idx="5750">
                  <c:v>37539</c:v>
                </c:pt>
                <c:pt idx="5751">
                  <c:v>37540</c:v>
                </c:pt>
                <c:pt idx="5752">
                  <c:v>37543</c:v>
                </c:pt>
                <c:pt idx="5753">
                  <c:v>37544</c:v>
                </c:pt>
                <c:pt idx="5754">
                  <c:v>37545</c:v>
                </c:pt>
                <c:pt idx="5755">
                  <c:v>37546</c:v>
                </c:pt>
                <c:pt idx="5756">
                  <c:v>37547</c:v>
                </c:pt>
                <c:pt idx="5757">
                  <c:v>37550</c:v>
                </c:pt>
                <c:pt idx="5758">
                  <c:v>37551</c:v>
                </c:pt>
                <c:pt idx="5759">
                  <c:v>37552</c:v>
                </c:pt>
                <c:pt idx="5760">
                  <c:v>37553</c:v>
                </c:pt>
                <c:pt idx="5761">
                  <c:v>37554</c:v>
                </c:pt>
                <c:pt idx="5762">
                  <c:v>37557</c:v>
                </c:pt>
                <c:pt idx="5763">
                  <c:v>37558</c:v>
                </c:pt>
                <c:pt idx="5764">
                  <c:v>37559</c:v>
                </c:pt>
                <c:pt idx="5765">
                  <c:v>37560</c:v>
                </c:pt>
                <c:pt idx="5766">
                  <c:v>37561</c:v>
                </c:pt>
                <c:pt idx="5767">
                  <c:v>37564</c:v>
                </c:pt>
                <c:pt idx="5768">
                  <c:v>37565</c:v>
                </c:pt>
                <c:pt idx="5769">
                  <c:v>37566</c:v>
                </c:pt>
                <c:pt idx="5770">
                  <c:v>37567</c:v>
                </c:pt>
                <c:pt idx="5771">
                  <c:v>37568</c:v>
                </c:pt>
                <c:pt idx="5772">
                  <c:v>37571</c:v>
                </c:pt>
                <c:pt idx="5773">
                  <c:v>37572</c:v>
                </c:pt>
                <c:pt idx="5774">
                  <c:v>37573</c:v>
                </c:pt>
                <c:pt idx="5775">
                  <c:v>37574</c:v>
                </c:pt>
                <c:pt idx="5776">
                  <c:v>37575</c:v>
                </c:pt>
                <c:pt idx="5777">
                  <c:v>37578</c:v>
                </c:pt>
                <c:pt idx="5778">
                  <c:v>37579</c:v>
                </c:pt>
                <c:pt idx="5779">
                  <c:v>37580</c:v>
                </c:pt>
                <c:pt idx="5780">
                  <c:v>37581</c:v>
                </c:pt>
                <c:pt idx="5781">
                  <c:v>37582</c:v>
                </c:pt>
                <c:pt idx="5782">
                  <c:v>37585</c:v>
                </c:pt>
                <c:pt idx="5783">
                  <c:v>37586</c:v>
                </c:pt>
                <c:pt idx="5784">
                  <c:v>37587</c:v>
                </c:pt>
                <c:pt idx="5785">
                  <c:v>37589</c:v>
                </c:pt>
                <c:pt idx="5786">
                  <c:v>37592</c:v>
                </c:pt>
                <c:pt idx="5787">
                  <c:v>37593</c:v>
                </c:pt>
                <c:pt idx="5788">
                  <c:v>37594</c:v>
                </c:pt>
                <c:pt idx="5789">
                  <c:v>37595</c:v>
                </c:pt>
                <c:pt idx="5790">
                  <c:v>37596</c:v>
                </c:pt>
                <c:pt idx="5791">
                  <c:v>37599</c:v>
                </c:pt>
                <c:pt idx="5792">
                  <c:v>37600</c:v>
                </c:pt>
                <c:pt idx="5793">
                  <c:v>37601</c:v>
                </c:pt>
                <c:pt idx="5794">
                  <c:v>37602</c:v>
                </c:pt>
                <c:pt idx="5795">
                  <c:v>37603</c:v>
                </c:pt>
                <c:pt idx="5796">
                  <c:v>37606</c:v>
                </c:pt>
                <c:pt idx="5797">
                  <c:v>37607</c:v>
                </c:pt>
                <c:pt idx="5798">
                  <c:v>37608</c:v>
                </c:pt>
                <c:pt idx="5799">
                  <c:v>37609</c:v>
                </c:pt>
                <c:pt idx="5800">
                  <c:v>37610</c:v>
                </c:pt>
                <c:pt idx="5801">
                  <c:v>37613</c:v>
                </c:pt>
                <c:pt idx="5802">
                  <c:v>37614</c:v>
                </c:pt>
                <c:pt idx="5803">
                  <c:v>37616</c:v>
                </c:pt>
                <c:pt idx="5804">
                  <c:v>37617</c:v>
                </c:pt>
                <c:pt idx="5805">
                  <c:v>37620</c:v>
                </c:pt>
                <c:pt idx="5806">
                  <c:v>37621</c:v>
                </c:pt>
                <c:pt idx="5807">
                  <c:v>37623</c:v>
                </c:pt>
                <c:pt idx="5808">
                  <c:v>37624</c:v>
                </c:pt>
                <c:pt idx="5809">
                  <c:v>37627</c:v>
                </c:pt>
                <c:pt idx="5810">
                  <c:v>37628</c:v>
                </c:pt>
                <c:pt idx="5811">
                  <c:v>37629</c:v>
                </c:pt>
                <c:pt idx="5812">
                  <c:v>37630</c:v>
                </c:pt>
                <c:pt idx="5813">
                  <c:v>37631</c:v>
                </c:pt>
                <c:pt idx="5814">
                  <c:v>37634</c:v>
                </c:pt>
                <c:pt idx="5815">
                  <c:v>37635</c:v>
                </c:pt>
                <c:pt idx="5816">
                  <c:v>37636</c:v>
                </c:pt>
                <c:pt idx="5817">
                  <c:v>37637</c:v>
                </c:pt>
                <c:pt idx="5818">
                  <c:v>37638</c:v>
                </c:pt>
                <c:pt idx="5819">
                  <c:v>37642</c:v>
                </c:pt>
                <c:pt idx="5820">
                  <c:v>37643</c:v>
                </c:pt>
                <c:pt idx="5821">
                  <c:v>37644</c:v>
                </c:pt>
                <c:pt idx="5822">
                  <c:v>37645</c:v>
                </c:pt>
                <c:pt idx="5823">
                  <c:v>37648</c:v>
                </c:pt>
                <c:pt idx="5824">
                  <c:v>37649</c:v>
                </c:pt>
                <c:pt idx="5825">
                  <c:v>37650</c:v>
                </c:pt>
                <c:pt idx="5826">
                  <c:v>37651</c:v>
                </c:pt>
                <c:pt idx="5827">
                  <c:v>37652</c:v>
                </c:pt>
                <c:pt idx="5828">
                  <c:v>37655</c:v>
                </c:pt>
                <c:pt idx="5829">
                  <c:v>37656</c:v>
                </c:pt>
                <c:pt idx="5830">
                  <c:v>37657</c:v>
                </c:pt>
                <c:pt idx="5831">
                  <c:v>37658</c:v>
                </c:pt>
                <c:pt idx="5832">
                  <c:v>37659</c:v>
                </c:pt>
                <c:pt idx="5833">
                  <c:v>37662</c:v>
                </c:pt>
                <c:pt idx="5834">
                  <c:v>37663</c:v>
                </c:pt>
                <c:pt idx="5835">
                  <c:v>37664</c:v>
                </c:pt>
                <c:pt idx="5836">
                  <c:v>37665</c:v>
                </c:pt>
                <c:pt idx="5837">
                  <c:v>37666</c:v>
                </c:pt>
                <c:pt idx="5838">
                  <c:v>37670</c:v>
                </c:pt>
                <c:pt idx="5839">
                  <c:v>37671</c:v>
                </c:pt>
                <c:pt idx="5840">
                  <c:v>37672</c:v>
                </c:pt>
                <c:pt idx="5841">
                  <c:v>37673</c:v>
                </c:pt>
                <c:pt idx="5842">
                  <c:v>37676</c:v>
                </c:pt>
                <c:pt idx="5843">
                  <c:v>37677</c:v>
                </c:pt>
                <c:pt idx="5844">
                  <c:v>37678</c:v>
                </c:pt>
                <c:pt idx="5845">
                  <c:v>37679</c:v>
                </c:pt>
                <c:pt idx="5846">
                  <c:v>37680</c:v>
                </c:pt>
                <c:pt idx="5847">
                  <c:v>37683</c:v>
                </c:pt>
                <c:pt idx="5848">
                  <c:v>37684</c:v>
                </c:pt>
                <c:pt idx="5849">
                  <c:v>37685</c:v>
                </c:pt>
                <c:pt idx="5850">
                  <c:v>37686</c:v>
                </c:pt>
                <c:pt idx="5851">
                  <c:v>37687</c:v>
                </c:pt>
                <c:pt idx="5852">
                  <c:v>37690</c:v>
                </c:pt>
                <c:pt idx="5853">
                  <c:v>37691</c:v>
                </c:pt>
                <c:pt idx="5854">
                  <c:v>37692</c:v>
                </c:pt>
                <c:pt idx="5855">
                  <c:v>37693</c:v>
                </c:pt>
                <c:pt idx="5856">
                  <c:v>37694</c:v>
                </c:pt>
                <c:pt idx="5857">
                  <c:v>37697</c:v>
                </c:pt>
                <c:pt idx="5858">
                  <c:v>37698</c:v>
                </c:pt>
                <c:pt idx="5859">
                  <c:v>37699</c:v>
                </c:pt>
                <c:pt idx="5860">
                  <c:v>37700</c:v>
                </c:pt>
                <c:pt idx="5861">
                  <c:v>37701</c:v>
                </c:pt>
                <c:pt idx="5862">
                  <c:v>37704</c:v>
                </c:pt>
                <c:pt idx="5863">
                  <c:v>37705</c:v>
                </c:pt>
                <c:pt idx="5864">
                  <c:v>37706</c:v>
                </c:pt>
                <c:pt idx="5865">
                  <c:v>37707</c:v>
                </c:pt>
                <c:pt idx="5866">
                  <c:v>37708</c:v>
                </c:pt>
                <c:pt idx="5867">
                  <c:v>37711</c:v>
                </c:pt>
                <c:pt idx="5868">
                  <c:v>37712</c:v>
                </c:pt>
                <c:pt idx="5869">
                  <c:v>37713</c:v>
                </c:pt>
                <c:pt idx="5870">
                  <c:v>37714</c:v>
                </c:pt>
                <c:pt idx="5871">
                  <c:v>37715</c:v>
                </c:pt>
                <c:pt idx="5872">
                  <c:v>37718</c:v>
                </c:pt>
                <c:pt idx="5873">
                  <c:v>37719</c:v>
                </c:pt>
                <c:pt idx="5874">
                  <c:v>37720</c:v>
                </c:pt>
                <c:pt idx="5875">
                  <c:v>37721</c:v>
                </c:pt>
                <c:pt idx="5876">
                  <c:v>37722</c:v>
                </c:pt>
                <c:pt idx="5877">
                  <c:v>37725</c:v>
                </c:pt>
                <c:pt idx="5878">
                  <c:v>37726</c:v>
                </c:pt>
                <c:pt idx="5879">
                  <c:v>37727</c:v>
                </c:pt>
                <c:pt idx="5880">
                  <c:v>37728</c:v>
                </c:pt>
                <c:pt idx="5881">
                  <c:v>37732</c:v>
                </c:pt>
                <c:pt idx="5882">
                  <c:v>37733</c:v>
                </c:pt>
                <c:pt idx="5883">
                  <c:v>37734</c:v>
                </c:pt>
                <c:pt idx="5884">
                  <c:v>37735</c:v>
                </c:pt>
                <c:pt idx="5885">
                  <c:v>37736</c:v>
                </c:pt>
                <c:pt idx="5886">
                  <c:v>37739</c:v>
                </c:pt>
                <c:pt idx="5887">
                  <c:v>37740</c:v>
                </c:pt>
                <c:pt idx="5888">
                  <c:v>37741</c:v>
                </c:pt>
                <c:pt idx="5889">
                  <c:v>37742</c:v>
                </c:pt>
                <c:pt idx="5890">
                  <c:v>37743</c:v>
                </c:pt>
                <c:pt idx="5891">
                  <c:v>37746</c:v>
                </c:pt>
                <c:pt idx="5892">
                  <c:v>37747</c:v>
                </c:pt>
                <c:pt idx="5893">
                  <c:v>37748</c:v>
                </c:pt>
                <c:pt idx="5894">
                  <c:v>37749</c:v>
                </c:pt>
                <c:pt idx="5895">
                  <c:v>37750</c:v>
                </c:pt>
                <c:pt idx="5896">
                  <c:v>37753</c:v>
                </c:pt>
                <c:pt idx="5897">
                  <c:v>37754</c:v>
                </c:pt>
                <c:pt idx="5898">
                  <c:v>37755</c:v>
                </c:pt>
                <c:pt idx="5899">
                  <c:v>37756</c:v>
                </c:pt>
                <c:pt idx="5900">
                  <c:v>37757</c:v>
                </c:pt>
                <c:pt idx="5901">
                  <c:v>37760</c:v>
                </c:pt>
                <c:pt idx="5902">
                  <c:v>37761</c:v>
                </c:pt>
                <c:pt idx="5903">
                  <c:v>37762</c:v>
                </c:pt>
                <c:pt idx="5904">
                  <c:v>37763</c:v>
                </c:pt>
                <c:pt idx="5905">
                  <c:v>37764</c:v>
                </c:pt>
                <c:pt idx="5906">
                  <c:v>37768</c:v>
                </c:pt>
                <c:pt idx="5907">
                  <c:v>37769</c:v>
                </c:pt>
                <c:pt idx="5908">
                  <c:v>37770</c:v>
                </c:pt>
                <c:pt idx="5909">
                  <c:v>37771</c:v>
                </c:pt>
                <c:pt idx="5910">
                  <c:v>37774</c:v>
                </c:pt>
                <c:pt idx="5911">
                  <c:v>37775</c:v>
                </c:pt>
                <c:pt idx="5912">
                  <c:v>37776</c:v>
                </c:pt>
                <c:pt idx="5913">
                  <c:v>37777</c:v>
                </c:pt>
                <c:pt idx="5914">
                  <c:v>37778</c:v>
                </c:pt>
                <c:pt idx="5915">
                  <c:v>37781</c:v>
                </c:pt>
                <c:pt idx="5916">
                  <c:v>37782</c:v>
                </c:pt>
                <c:pt idx="5917">
                  <c:v>37783</c:v>
                </c:pt>
                <c:pt idx="5918">
                  <c:v>37784</c:v>
                </c:pt>
                <c:pt idx="5919">
                  <c:v>37785</c:v>
                </c:pt>
                <c:pt idx="5920">
                  <c:v>37788</c:v>
                </c:pt>
                <c:pt idx="5921">
                  <c:v>37789</c:v>
                </c:pt>
                <c:pt idx="5922">
                  <c:v>37790</c:v>
                </c:pt>
                <c:pt idx="5923">
                  <c:v>37791</c:v>
                </c:pt>
                <c:pt idx="5924">
                  <c:v>37792</c:v>
                </c:pt>
                <c:pt idx="5925">
                  <c:v>37795</c:v>
                </c:pt>
                <c:pt idx="5926">
                  <c:v>37796</c:v>
                </c:pt>
                <c:pt idx="5927">
                  <c:v>37797</c:v>
                </c:pt>
                <c:pt idx="5928">
                  <c:v>37798</c:v>
                </c:pt>
                <c:pt idx="5929">
                  <c:v>37799</c:v>
                </c:pt>
                <c:pt idx="5930">
                  <c:v>37802</c:v>
                </c:pt>
                <c:pt idx="5931">
                  <c:v>37803</c:v>
                </c:pt>
                <c:pt idx="5932">
                  <c:v>37804</c:v>
                </c:pt>
                <c:pt idx="5933">
                  <c:v>37805</c:v>
                </c:pt>
                <c:pt idx="5934">
                  <c:v>37809</c:v>
                </c:pt>
                <c:pt idx="5935">
                  <c:v>37810</c:v>
                </c:pt>
                <c:pt idx="5936">
                  <c:v>37811</c:v>
                </c:pt>
                <c:pt idx="5937">
                  <c:v>37812</c:v>
                </c:pt>
                <c:pt idx="5938">
                  <c:v>37813</c:v>
                </c:pt>
                <c:pt idx="5939">
                  <c:v>37816</c:v>
                </c:pt>
                <c:pt idx="5940">
                  <c:v>37817</c:v>
                </c:pt>
                <c:pt idx="5941">
                  <c:v>37818</c:v>
                </c:pt>
                <c:pt idx="5942">
                  <c:v>37819</c:v>
                </c:pt>
                <c:pt idx="5943">
                  <c:v>37820</c:v>
                </c:pt>
                <c:pt idx="5944">
                  <c:v>37823</c:v>
                </c:pt>
                <c:pt idx="5945">
                  <c:v>37824</c:v>
                </c:pt>
                <c:pt idx="5946">
                  <c:v>37825</c:v>
                </c:pt>
                <c:pt idx="5947">
                  <c:v>37826</c:v>
                </c:pt>
                <c:pt idx="5948">
                  <c:v>37827</c:v>
                </c:pt>
                <c:pt idx="5949">
                  <c:v>37830</c:v>
                </c:pt>
                <c:pt idx="5950">
                  <c:v>37831</c:v>
                </c:pt>
                <c:pt idx="5951">
                  <c:v>37832</c:v>
                </c:pt>
                <c:pt idx="5952">
                  <c:v>37833</c:v>
                </c:pt>
                <c:pt idx="5953">
                  <c:v>37834</c:v>
                </c:pt>
                <c:pt idx="5954">
                  <c:v>37837</c:v>
                </c:pt>
                <c:pt idx="5955">
                  <c:v>37838</c:v>
                </c:pt>
                <c:pt idx="5956">
                  <c:v>37839</c:v>
                </c:pt>
                <c:pt idx="5957">
                  <c:v>37840</c:v>
                </c:pt>
                <c:pt idx="5958">
                  <c:v>37841</c:v>
                </c:pt>
                <c:pt idx="5959">
                  <c:v>37844</c:v>
                </c:pt>
                <c:pt idx="5960">
                  <c:v>37845</c:v>
                </c:pt>
                <c:pt idx="5961">
                  <c:v>37846</c:v>
                </c:pt>
                <c:pt idx="5962">
                  <c:v>37847</c:v>
                </c:pt>
                <c:pt idx="5963">
                  <c:v>37848</c:v>
                </c:pt>
                <c:pt idx="5964">
                  <c:v>37851</c:v>
                </c:pt>
                <c:pt idx="5965">
                  <c:v>37852</c:v>
                </c:pt>
                <c:pt idx="5966">
                  <c:v>37853</c:v>
                </c:pt>
                <c:pt idx="5967">
                  <c:v>37854</c:v>
                </c:pt>
                <c:pt idx="5968">
                  <c:v>37855</c:v>
                </c:pt>
                <c:pt idx="5969">
                  <c:v>37858</c:v>
                </c:pt>
                <c:pt idx="5970">
                  <c:v>37859</c:v>
                </c:pt>
                <c:pt idx="5971">
                  <c:v>37860</c:v>
                </c:pt>
                <c:pt idx="5972">
                  <c:v>37861</c:v>
                </c:pt>
                <c:pt idx="5973">
                  <c:v>37862</c:v>
                </c:pt>
                <c:pt idx="5974">
                  <c:v>37866</c:v>
                </c:pt>
                <c:pt idx="5975">
                  <c:v>37867</c:v>
                </c:pt>
                <c:pt idx="5976">
                  <c:v>37868</c:v>
                </c:pt>
                <c:pt idx="5977">
                  <c:v>37869</c:v>
                </c:pt>
                <c:pt idx="5978">
                  <c:v>37872</c:v>
                </c:pt>
                <c:pt idx="5979">
                  <c:v>37873</c:v>
                </c:pt>
                <c:pt idx="5980">
                  <c:v>37874</c:v>
                </c:pt>
                <c:pt idx="5981">
                  <c:v>37875</c:v>
                </c:pt>
                <c:pt idx="5982">
                  <c:v>37876</c:v>
                </c:pt>
                <c:pt idx="5983">
                  <c:v>37879</c:v>
                </c:pt>
                <c:pt idx="5984">
                  <c:v>37880</c:v>
                </c:pt>
                <c:pt idx="5985">
                  <c:v>37881</c:v>
                </c:pt>
                <c:pt idx="5986">
                  <c:v>37882</c:v>
                </c:pt>
                <c:pt idx="5987">
                  <c:v>37883</c:v>
                </c:pt>
                <c:pt idx="5988">
                  <c:v>37886</c:v>
                </c:pt>
                <c:pt idx="5989">
                  <c:v>37887</c:v>
                </c:pt>
                <c:pt idx="5990">
                  <c:v>37888</c:v>
                </c:pt>
                <c:pt idx="5991">
                  <c:v>37889</c:v>
                </c:pt>
                <c:pt idx="5992">
                  <c:v>37890</c:v>
                </c:pt>
                <c:pt idx="5993">
                  <c:v>37893</c:v>
                </c:pt>
                <c:pt idx="5994">
                  <c:v>37894</c:v>
                </c:pt>
                <c:pt idx="5995">
                  <c:v>37895</c:v>
                </c:pt>
                <c:pt idx="5996">
                  <c:v>37896</c:v>
                </c:pt>
                <c:pt idx="5997">
                  <c:v>37897</c:v>
                </c:pt>
                <c:pt idx="5998">
                  <c:v>37900</c:v>
                </c:pt>
                <c:pt idx="5999">
                  <c:v>37901</c:v>
                </c:pt>
                <c:pt idx="6000">
                  <c:v>37902</c:v>
                </c:pt>
                <c:pt idx="6001">
                  <c:v>37903</c:v>
                </c:pt>
                <c:pt idx="6002">
                  <c:v>37904</c:v>
                </c:pt>
                <c:pt idx="6003">
                  <c:v>37907</c:v>
                </c:pt>
                <c:pt idx="6004">
                  <c:v>37908</c:v>
                </c:pt>
                <c:pt idx="6005">
                  <c:v>37909</c:v>
                </c:pt>
                <c:pt idx="6006">
                  <c:v>37910</c:v>
                </c:pt>
                <c:pt idx="6007">
                  <c:v>37911</c:v>
                </c:pt>
                <c:pt idx="6008">
                  <c:v>37914</c:v>
                </c:pt>
                <c:pt idx="6009">
                  <c:v>37915</c:v>
                </c:pt>
                <c:pt idx="6010">
                  <c:v>37916</c:v>
                </c:pt>
                <c:pt idx="6011">
                  <c:v>37917</c:v>
                </c:pt>
                <c:pt idx="6012">
                  <c:v>37918</c:v>
                </c:pt>
                <c:pt idx="6013">
                  <c:v>37921</c:v>
                </c:pt>
                <c:pt idx="6014">
                  <c:v>37922</c:v>
                </c:pt>
                <c:pt idx="6015">
                  <c:v>37923</c:v>
                </c:pt>
                <c:pt idx="6016">
                  <c:v>37924</c:v>
                </c:pt>
                <c:pt idx="6017">
                  <c:v>37925</c:v>
                </c:pt>
                <c:pt idx="6018">
                  <c:v>37928</c:v>
                </c:pt>
                <c:pt idx="6019">
                  <c:v>37929</c:v>
                </c:pt>
                <c:pt idx="6020">
                  <c:v>37930</c:v>
                </c:pt>
                <c:pt idx="6021">
                  <c:v>37931</c:v>
                </c:pt>
                <c:pt idx="6022">
                  <c:v>37932</c:v>
                </c:pt>
                <c:pt idx="6023">
                  <c:v>37935</c:v>
                </c:pt>
                <c:pt idx="6024">
                  <c:v>37936</c:v>
                </c:pt>
                <c:pt idx="6025">
                  <c:v>37937</c:v>
                </c:pt>
                <c:pt idx="6026">
                  <c:v>37938</c:v>
                </c:pt>
                <c:pt idx="6027">
                  <c:v>37939</c:v>
                </c:pt>
                <c:pt idx="6028">
                  <c:v>37942</c:v>
                </c:pt>
                <c:pt idx="6029">
                  <c:v>37943</c:v>
                </c:pt>
                <c:pt idx="6030">
                  <c:v>37944</c:v>
                </c:pt>
                <c:pt idx="6031">
                  <c:v>37945</c:v>
                </c:pt>
                <c:pt idx="6032">
                  <c:v>37946</c:v>
                </c:pt>
                <c:pt idx="6033">
                  <c:v>37949</c:v>
                </c:pt>
                <c:pt idx="6034">
                  <c:v>37950</c:v>
                </c:pt>
                <c:pt idx="6035">
                  <c:v>37951</c:v>
                </c:pt>
                <c:pt idx="6036">
                  <c:v>37953</c:v>
                </c:pt>
                <c:pt idx="6037">
                  <c:v>37956</c:v>
                </c:pt>
                <c:pt idx="6038">
                  <c:v>37957</c:v>
                </c:pt>
                <c:pt idx="6039">
                  <c:v>37958</c:v>
                </c:pt>
                <c:pt idx="6040">
                  <c:v>37959</c:v>
                </c:pt>
                <c:pt idx="6041">
                  <c:v>37960</c:v>
                </c:pt>
                <c:pt idx="6042">
                  <c:v>37963</c:v>
                </c:pt>
                <c:pt idx="6043">
                  <c:v>37964</c:v>
                </c:pt>
                <c:pt idx="6044">
                  <c:v>37965</c:v>
                </c:pt>
                <c:pt idx="6045">
                  <c:v>37966</c:v>
                </c:pt>
                <c:pt idx="6046">
                  <c:v>37967</c:v>
                </c:pt>
                <c:pt idx="6047">
                  <c:v>37970</c:v>
                </c:pt>
                <c:pt idx="6048">
                  <c:v>37971</c:v>
                </c:pt>
                <c:pt idx="6049">
                  <c:v>37972</c:v>
                </c:pt>
                <c:pt idx="6050">
                  <c:v>37973</c:v>
                </c:pt>
                <c:pt idx="6051">
                  <c:v>37974</c:v>
                </c:pt>
                <c:pt idx="6052">
                  <c:v>37977</c:v>
                </c:pt>
                <c:pt idx="6053">
                  <c:v>37978</c:v>
                </c:pt>
                <c:pt idx="6054">
                  <c:v>37979</c:v>
                </c:pt>
                <c:pt idx="6055">
                  <c:v>37981</c:v>
                </c:pt>
                <c:pt idx="6056">
                  <c:v>37984</c:v>
                </c:pt>
                <c:pt idx="6057">
                  <c:v>37985</c:v>
                </c:pt>
                <c:pt idx="6058">
                  <c:v>37986</c:v>
                </c:pt>
                <c:pt idx="6059">
                  <c:v>37988</c:v>
                </c:pt>
                <c:pt idx="6060">
                  <c:v>37991</c:v>
                </c:pt>
                <c:pt idx="6061">
                  <c:v>37992</c:v>
                </c:pt>
                <c:pt idx="6062">
                  <c:v>37993</c:v>
                </c:pt>
                <c:pt idx="6063">
                  <c:v>37994</c:v>
                </c:pt>
                <c:pt idx="6064">
                  <c:v>37995</c:v>
                </c:pt>
                <c:pt idx="6065">
                  <c:v>37998</c:v>
                </c:pt>
                <c:pt idx="6066">
                  <c:v>37999</c:v>
                </c:pt>
                <c:pt idx="6067">
                  <c:v>38000</c:v>
                </c:pt>
                <c:pt idx="6068">
                  <c:v>38001</c:v>
                </c:pt>
                <c:pt idx="6069">
                  <c:v>38002</c:v>
                </c:pt>
                <c:pt idx="6070">
                  <c:v>38006</c:v>
                </c:pt>
                <c:pt idx="6071">
                  <c:v>38007</c:v>
                </c:pt>
                <c:pt idx="6072">
                  <c:v>38008</c:v>
                </c:pt>
                <c:pt idx="6073">
                  <c:v>38009</c:v>
                </c:pt>
                <c:pt idx="6074">
                  <c:v>38012</c:v>
                </c:pt>
                <c:pt idx="6075">
                  <c:v>38013</c:v>
                </c:pt>
                <c:pt idx="6076">
                  <c:v>38014</c:v>
                </c:pt>
                <c:pt idx="6077">
                  <c:v>38015</c:v>
                </c:pt>
                <c:pt idx="6078">
                  <c:v>38016</c:v>
                </c:pt>
                <c:pt idx="6079">
                  <c:v>38019</c:v>
                </c:pt>
                <c:pt idx="6080">
                  <c:v>38020</c:v>
                </c:pt>
                <c:pt idx="6081">
                  <c:v>38021</c:v>
                </c:pt>
                <c:pt idx="6082">
                  <c:v>38022</c:v>
                </c:pt>
                <c:pt idx="6083">
                  <c:v>38023</c:v>
                </c:pt>
                <c:pt idx="6084">
                  <c:v>38026</c:v>
                </c:pt>
                <c:pt idx="6085">
                  <c:v>38027</c:v>
                </c:pt>
                <c:pt idx="6086">
                  <c:v>38028</c:v>
                </c:pt>
                <c:pt idx="6087">
                  <c:v>38029</c:v>
                </c:pt>
                <c:pt idx="6088">
                  <c:v>38030</c:v>
                </c:pt>
                <c:pt idx="6089">
                  <c:v>38034</c:v>
                </c:pt>
                <c:pt idx="6090">
                  <c:v>38035</c:v>
                </c:pt>
                <c:pt idx="6091">
                  <c:v>38036</c:v>
                </c:pt>
                <c:pt idx="6092">
                  <c:v>38037</c:v>
                </c:pt>
                <c:pt idx="6093">
                  <c:v>38040</c:v>
                </c:pt>
                <c:pt idx="6094">
                  <c:v>38041</c:v>
                </c:pt>
                <c:pt idx="6095">
                  <c:v>38042</c:v>
                </c:pt>
                <c:pt idx="6096">
                  <c:v>38043</c:v>
                </c:pt>
                <c:pt idx="6097">
                  <c:v>38044</c:v>
                </c:pt>
                <c:pt idx="6098">
                  <c:v>38047</c:v>
                </c:pt>
                <c:pt idx="6099">
                  <c:v>38048</c:v>
                </c:pt>
                <c:pt idx="6100">
                  <c:v>38049</c:v>
                </c:pt>
                <c:pt idx="6101">
                  <c:v>38050</c:v>
                </c:pt>
                <c:pt idx="6102">
                  <c:v>38051</c:v>
                </c:pt>
                <c:pt idx="6103">
                  <c:v>38054</c:v>
                </c:pt>
                <c:pt idx="6104">
                  <c:v>38055</c:v>
                </c:pt>
                <c:pt idx="6105">
                  <c:v>38056</c:v>
                </c:pt>
                <c:pt idx="6106">
                  <c:v>38057</c:v>
                </c:pt>
                <c:pt idx="6107">
                  <c:v>38058</c:v>
                </c:pt>
                <c:pt idx="6108">
                  <c:v>38061</c:v>
                </c:pt>
                <c:pt idx="6109">
                  <c:v>38062</c:v>
                </c:pt>
                <c:pt idx="6110">
                  <c:v>38063</c:v>
                </c:pt>
                <c:pt idx="6111">
                  <c:v>38064</c:v>
                </c:pt>
                <c:pt idx="6112">
                  <c:v>38065</c:v>
                </c:pt>
                <c:pt idx="6113">
                  <c:v>38068</c:v>
                </c:pt>
                <c:pt idx="6114">
                  <c:v>38069</c:v>
                </c:pt>
                <c:pt idx="6115">
                  <c:v>38070</c:v>
                </c:pt>
                <c:pt idx="6116">
                  <c:v>38071</c:v>
                </c:pt>
                <c:pt idx="6117">
                  <c:v>38072</c:v>
                </c:pt>
                <c:pt idx="6118">
                  <c:v>38075</c:v>
                </c:pt>
                <c:pt idx="6119">
                  <c:v>38076</c:v>
                </c:pt>
                <c:pt idx="6120">
                  <c:v>38077</c:v>
                </c:pt>
                <c:pt idx="6121">
                  <c:v>38078</c:v>
                </c:pt>
                <c:pt idx="6122">
                  <c:v>38079</c:v>
                </c:pt>
                <c:pt idx="6123">
                  <c:v>38082</c:v>
                </c:pt>
                <c:pt idx="6124">
                  <c:v>38083</c:v>
                </c:pt>
                <c:pt idx="6125">
                  <c:v>38084</c:v>
                </c:pt>
                <c:pt idx="6126">
                  <c:v>38085</c:v>
                </c:pt>
                <c:pt idx="6127">
                  <c:v>38089</c:v>
                </c:pt>
                <c:pt idx="6128">
                  <c:v>38090</c:v>
                </c:pt>
                <c:pt idx="6129">
                  <c:v>38091</c:v>
                </c:pt>
                <c:pt idx="6130">
                  <c:v>38092</c:v>
                </c:pt>
                <c:pt idx="6131">
                  <c:v>38093</c:v>
                </c:pt>
                <c:pt idx="6132">
                  <c:v>38096</c:v>
                </c:pt>
                <c:pt idx="6133">
                  <c:v>38097</c:v>
                </c:pt>
                <c:pt idx="6134">
                  <c:v>38098</c:v>
                </c:pt>
                <c:pt idx="6135">
                  <c:v>38099</c:v>
                </c:pt>
                <c:pt idx="6136">
                  <c:v>38100</c:v>
                </c:pt>
                <c:pt idx="6137">
                  <c:v>38103</c:v>
                </c:pt>
                <c:pt idx="6138">
                  <c:v>38104</c:v>
                </c:pt>
                <c:pt idx="6139">
                  <c:v>38105</c:v>
                </c:pt>
                <c:pt idx="6140">
                  <c:v>38106</c:v>
                </c:pt>
                <c:pt idx="6141">
                  <c:v>38107</c:v>
                </c:pt>
                <c:pt idx="6142">
                  <c:v>38110</c:v>
                </c:pt>
                <c:pt idx="6143">
                  <c:v>38111</c:v>
                </c:pt>
                <c:pt idx="6144">
                  <c:v>38112</c:v>
                </c:pt>
                <c:pt idx="6145">
                  <c:v>38113</c:v>
                </c:pt>
                <c:pt idx="6146">
                  <c:v>38114</c:v>
                </c:pt>
                <c:pt idx="6147">
                  <c:v>38117</c:v>
                </c:pt>
                <c:pt idx="6148">
                  <c:v>38118</c:v>
                </c:pt>
                <c:pt idx="6149">
                  <c:v>38119</c:v>
                </c:pt>
                <c:pt idx="6150">
                  <c:v>38120</c:v>
                </c:pt>
                <c:pt idx="6151">
                  <c:v>38121</c:v>
                </c:pt>
                <c:pt idx="6152">
                  <c:v>38124</c:v>
                </c:pt>
                <c:pt idx="6153">
                  <c:v>38125</c:v>
                </c:pt>
                <c:pt idx="6154">
                  <c:v>38126</c:v>
                </c:pt>
                <c:pt idx="6155">
                  <c:v>38127</c:v>
                </c:pt>
                <c:pt idx="6156">
                  <c:v>38128</c:v>
                </c:pt>
                <c:pt idx="6157">
                  <c:v>38131</c:v>
                </c:pt>
                <c:pt idx="6158">
                  <c:v>38132</c:v>
                </c:pt>
                <c:pt idx="6159">
                  <c:v>38133</c:v>
                </c:pt>
                <c:pt idx="6160">
                  <c:v>38134</c:v>
                </c:pt>
                <c:pt idx="6161">
                  <c:v>38135</c:v>
                </c:pt>
                <c:pt idx="6162">
                  <c:v>38139</c:v>
                </c:pt>
                <c:pt idx="6163">
                  <c:v>38140</c:v>
                </c:pt>
                <c:pt idx="6164">
                  <c:v>38141</c:v>
                </c:pt>
                <c:pt idx="6165">
                  <c:v>38142</c:v>
                </c:pt>
                <c:pt idx="6166">
                  <c:v>38145</c:v>
                </c:pt>
                <c:pt idx="6167">
                  <c:v>38146</c:v>
                </c:pt>
                <c:pt idx="6168">
                  <c:v>38147</c:v>
                </c:pt>
                <c:pt idx="6169">
                  <c:v>38148</c:v>
                </c:pt>
                <c:pt idx="6170">
                  <c:v>38152</c:v>
                </c:pt>
                <c:pt idx="6171">
                  <c:v>38153</c:v>
                </c:pt>
                <c:pt idx="6172">
                  <c:v>38154</c:v>
                </c:pt>
                <c:pt idx="6173">
                  <c:v>38155</c:v>
                </c:pt>
                <c:pt idx="6174">
                  <c:v>38156</c:v>
                </c:pt>
                <c:pt idx="6175">
                  <c:v>38159</c:v>
                </c:pt>
                <c:pt idx="6176">
                  <c:v>38160</c:v>
                </c:pt>
                <c:pt idx="6177">
                  <c:v>38161</c:v>
                </c:pt>
                <c:pt idx="6178">
                  <c:v>38162</c:v>
                </c:pt>
                <c:pt idx="6179">
                  <c:v>38163</c:v>
                </c:pt>
                <c:pt idx="6180">
                  <c:v>38166</c:v>
                </c:pt>
                <c:pt idx="6181">
                  <c:v>38167</c:v>
                </c:pt>
                <c:pt idx="6182">
                  <c:v>38168</c:v>
                </c:pt>
                <c:pt idx="6183">
                  <c:v>38169</c:v>
                </c:pt>
                <c:pt idx="6184">
                  <c:v>38170</c:v>
                </c:pt>
                <c:pt idx="6185">
                  <c:v>38174</c:v>
                </c:pt>
                <c:pt idx="6186">
                  <c:v>38175</c:v>
                </c:pt>
                <c:pt idx="6187">
                  <c:v>38176</c:v>
                </c:pt>
                <c:pt idx="6188">
                  <c:v>38177</c:v>
                </c:pt>
                <c:pt idx="6189">
                  <c:v>38180</c:v>
                </c:pt>
                <c:pt idx="6190">
                  <c:v>38181</c:v>
                </c:pt>
                <c:pt idx="6191">
                  <c:v>38182</c:v>
                </c:pt>
                <c:pt idx="6192">
                  <c:v>38183</c:v>
                </c:pt>
                <c:pt idx="6193">
                  <c:v>38184</c:v>
                </c:pt>
                <c:pt idx="6194">
                  <c:v>38187</c:v>
                </c:pt>
                <c:pt idx="6195">
                  <c:v>38188</c:v>
                </c:pt>
                <c:pt idx="6196">
                  <c:v>38189</c:v>
                </c:pt>
                <c:pt idx="6197">
                  <c:v>38190</c:v>
                </c:pt>
                <c:pt idx="6198">
                  <c:v>38191</c:v>
                </c:pt>
                <c:pt idx="6199">
                  <c:v>38194</c:v>
                </c:pt>
                <c:pt idx="6200">
                  <c:v>38195</c:v>
                </c:pt>
                <c:pt idx="6201">
                  <c:v>38196</c:v>
                </c:pt>
                <c:pt idx="6202">
                  <c:v>38197</c:v>
                </c:pt>
                <c:pt idx="6203">
                  <c:v>38198</c:v>
                </c:pt>
                <c:pt idx="6204">
                  <c:v>38201</c:v>
                </c:pt>
                <c:pt idx="6205">
                  <c:v>38202</c:v>
                </c:pt>
                <c:pt idx="6206">
                  <c:v>38203</c:v>
                </c:pt>
                <c:pt idx="6207">
                  <c:v>38204</c:v>
                </c:pt>
                <c:pt idx="6208">
                  <c:v>38205</c:v>
                </c:pt>
                <c:pt idx="6209">
                  <c:v>38208</c:v>
                </c:pt>
                <c:pt idx="6210">
                  <c:v>38209</c:v>
                </c:pt>
                <c:pt idx="6211">
                  <c:v>38210</c:v>
                </c:pt>
                <c:pt idx="6212">
                  <c:v>38211</c:v>
                </c:pt>
                <c:pt idx="6213">
                  <c:v>38212</c:v>
                </c:pt>
                <c:pt idx="6214">
                  <c:v>38215</c:v>
                </c:pt>
                <c:pt idx="6215">
                  <c:v>38216</c:v>
                </c:pt>
                <c:pt idx="6216">
                  <c:v>38217</c:v>
                </c:pt>
                <c:pt idx="6217">
                  <c:v>38218</c:v>
                </c:pt>
                <c:pt idx="6218">
                  <c:v>38219</c:v>
                </c:pt>
                <c:pt idx="6219">
                  <c:v>38222</c:v>
                </c:pt>
                <c:pt idx="6220">
                  <c:v>38223</c:v>
                </c:pt>
                <c:pt idx="6221">
                  <c:v>38224</c:v>
                </c:pt>
                <c:pt idx="6222">
                  <c:v>38225</c:v>
                </c:pt>
                <c:pt idx="6223">
                  <c:v>38226</c:v>
                </c:pt>
                <c:pt idx="6224">
                  <c:v>38229</c:v>
                </c:pt>
                <c:pt idx="6225">
                  <c:v>38230</c:v>
                </c:pt>
                <c:pt idx="6226">
                  <c:v>38231</c:v>
                </c:pt>
                <c:pt idx="6227">
                  <c:v>38232</c:v>
                </c:pt>
                <c:pt idx="6228">
                  <c:v>38233</c:v>
                </c:pt>
                <c:pt idx="6229">
                  <c:v>38237</c:v>
                </c:pt>
                <c:pt idx="6230">
                  <c:v>38238</c:v>
                </c:pt>
                <c:pt idx="6231">
                  <c:v>38239</c:v>
                </c:pt>
                <c:pt idx="6232">
                  <c:v>38240</c:v>
                </c:pt>
                <c:pt idx="6233">
                  <c:v>38243</c:v>
                </c:pt>
                <c:pt idx="6234">
                  <c:v>38244</c:v>
                </c:pt>
                <c:pt idx="6235">
                  <c:v>38245</c:v>
                </c:pt>
                <c:pt idx="6236">
                  <c:v>38246</c:v>
                </c:pt>
                <c:pt idx="6237">
                  <c:v>38247</c:v>
                </c:pt>
                <c:pt idx="6238">
                  <c:v>38250</c:v>
                </c:pt>
                <c:pt idx="6239">
                  <c:v>38251</c:v>
                </c:pt>
                <c:pt idx="6240">
                  <c:v>38252</c:v>
                </c:pt>
                <c:pt idx="6241">
                  <c:v>38253</c:v>
                </c:pt>
                <c:pt idx="6242">
                  <c:v>38254</c:v>
                </c:pt>
                <c:pt idx="6243">
                  <c:v>38257</c:v>
                </c:pt>
                <c:pt idx="6244">
                  <c:v>38258</c:v>
                </c:pt>
                <c:pt idx="6245">
                  <c:v>38259</c:v>
                </c:pt>
                <c:pt idx="6246">
                  <c:v>38260</c:v>
                </c:pt>
                <c:pt idx="6247">
                  <c:v>38261</c:v>
                </c:pt>
                <c:pt idx="6248">
                  <c:v>38264</c:v>
                </c:pt>
                <c:pt idx="6249">
                  <c:v>38265</c:v>
                </c:pt>
                <c:pt idx="6250">
                  <c:v>38266</c:v>
                </c:pt>
                <c:pt idx="6251">
                  <c:v>38267</c:v>
                </c:pt>
                <c:pt idx="6252">
                  <c:v>38268</c:v>
                </c:pt>
                <c:pt idx="6253">
                  <c:v>38271</c:v>
                </c:pt>
                <c:pt idx="6254">
                  <c:v>38272</c:v>
                </c:pt>
                <c:pt idx="6255">
                  <c:v>38273</c:v>
                </c:pt>
                <c:pt idx="6256">
                  <c:v>38274</c:v>
                </c:pt>
                <c:pt idx="6257">
                  <c:v>38275</c:v>
                </c:pt>
                <c:pt idx="6258">
                  <c:v>38278</c:v>
                </c:pt>
                <c:pt idx="6259">
                  <c:v>38279</c:v>
                </c:pt>
                <c:pt idx="6260">
                  <c:v>38280</c:v>
                </c:pt>
                <c:pt idx="6261">
                  <c:v>38281</c:v>
                </c:pt>
                <c:pt idx="6262">
                  <c:v>38282</c:v>
                </c:pt>
                <c:pt idx="6263">
                  <c:v>38285</c:v>
                </c:pt>
                <c:pt idx="6264">
                  <c:v>38286</c:v>
                </c:pt>
                <c:pt idx="6265">
                  <c:v>38287</c:v>
                </c:pt>
                <c:pt idx="6266">
                  <c:v>38288</c:v>
                </c:pt>
                <c:pt idx="6267">
                  <c:v>38289</c:v>
                </c:pt>
                <c:pt idx="6268">
                  <c:v>38292</c:v>
                </c:pt>
                <c:pt idx="6269">
                  <c:v>38293</c:v>
                </c:pt>
                <c:pt idx="6270">
                  <c:v>38294</c:v>
                </c:pt>
                <c:pt idx="6271">
                  <c:v>38295</c:v>
                </c:pt>
                <c:pt idx="6272">
                  <c:v>38296</c:v>
                </c:pt>
                <c:pt idx="6273">
                  <c:v>38299</c:v>
                </c:pt>
                <c:pt idx="6274">
                  <c:v>38300</c:v>
                </c:pt>
                <c:pt idx="6275">
                  <c:v>38301</c:v>
                </c:pt>
                <c:pt idx="6276">
                  <c:v>38302</c:v>
                </c:pt>
                <c:pt idx="6277">
                  <c:v>38303</c:v>
                </c:pt>
                <c:pt idx="6278">
                  <c:v>38306</c:v>
                </c:pt>
                <c:pt idx="6279">
                  <c:v>38307</c:v>
                </c:pt>
                <c:pt idx="6280">
                  <c:v>38308</c:v>
                </c:pt>
                <c:pt idx="6281">
                  <c:v>38309</c:v>
                </c:pt>
                <c:pt idx="6282">
                  <c:v>38310</c:v>
                </c:pt>
                <c:pt idx="6283">
                  <c:v>38313</c:v>
                </c:pt>
                <c:pt idx="6284">
                  <c:v>38314</c:v>
                </c:pt>
                <c:pt idx="6285">
                  <c:v>38315</c:v>
                </c:pt>
                <c:pt idx="6286">
                  <c:v>38317</c:v>
                </c:pt>
                <c:pt idx="6287">
                  <c:v>38320</c:v>
                </c:pt>
                <c:pt idx="6288">
                  <c:v>38321</c:v>
                </c:pt>
                <c:pt idx="6289">
                  <c:v>38322</c:v>
                </c:pt>
                <c:pt idx="6290">
                  <c:v>38323</c:v>
                </c:pt>
                <c:pt idx="6291">
                  <c:v>38324</c:v>
                </c:pt>
                <c:pt idx="6292">
                  <c:v>38327</c:v>
                </c:pt>
                <c:pt idx="6293">
                  <c:v>38328</c:v>
                </c:pt>
                <c:pt idx="6294">
                  <c:v>38329</c:v>
                </c:pt>
                <c:pt idx="6295">
                  <c:v>38330</c:v>
                </c:pt>
                <c:pt idx="6296">
                  <c:v>38331</c:v>
                </c:pt>
                <c:pt idx="6297">
                  <c:v>38334</c:v>
                </c:pt>
                <c:pt idx="6298">
                  <c:v>38335</c:v>
                </c:pt>
                <c:pt idx="6299">
                  <c:v>38336</c:v>
                </c:pt>
                <c:pt idx="6300">
                  <c:v>38337</c:v>
                </c:pt>
                <c:pt idx="6301">
                  <c:v>38338</c:v>
                </c:pt>
                <c:pt idx="6302">
                  <c:v>38341</c:v>
                </c:pt>
                <c:pt idx="6303">
                  <c:v>38342</c:v>
                </c:pt>
                <c:pt idx="6304">
                  <c:v>38343</c:v>
                </c:pt>
                <c:pt idx="6305">
                  <c:v>38344</c:v>
                </c:pt>
                <c:pt idx="6306">
                  <c:v>38348</c:v>
                </c:pt>
                <c:pt idx="6307">
                  <c:v>38349</c:v>
                </c:pt>
                <c:pt idx="6308">
                  <c:v>38350</c:v>
                </c:pt>
                <c:pt idx="6309">
                  <c:v>38351</c:v>
                </c:pt>
                <c:pt idx="6310">
                  <c:v>38352</c:v>
                </c:pt>
                <c:pt idx="6311">
                  <c:v>38355</c:v>
                </c:pt>
                <c:pt idx="6312">
                  <c:v>38356</c:v>
                </c:pt>
                <c:pt idx="6313">
                  <c:v>38357</c:v>
                </c:pt>
                <c:pt idx="6314">
                  <c:v>38358</c:v>
                </c:pt>
                <c:pt idx="6315">
                  <c:v>38359</c:v>
                </c:pt>
                <c:pt idx="6316">
                  <c:v>38362</c:v>
                </c:pt>
                <c:pt idx="6317">
                  <c:v>38363</c:v>
                </c:pt>
                <c:pt idx="6318">
                  <c:v>38364</c:v>
                </c:pt>
                <c:pt idx="6319">
                  <c:v>38365</c:v>
                </c:pt>
                <c:pt idx="6320">
                  <c:v>38366</c:v>
                </c:pt>
                <c:pt idx="6321">
                  <c:v>38370</c:v>
                </c:pt>
                <c:pt idx="6322">
                  <c:v>38371</c:v>
                </c:pt>
                <c:pt idx="6323">
                  <c:v>38372</c:v>
                </c:pt>
                <c:pt idx="6324">
                  <c:v>38373</c:v>
                </c:pt>
                <c:pt idx="6325">
                  <c:v>38376</c:v>
                </c:pt>
                <c:pt idx="6326">
                  <c:v>38377</c:v>
                </c:pt>
                <c:pt idx="6327">
                  <c:v>38378</c:v>
                </c:pt>
                <c:pt idx="6328">
                  <c:v>38379</c:v>
                </c:pt>
                <c:pt idx="6329">
                  <c:v>38380</c:v>
                </c:pt>
                <c:pt idx="6330">
                  <c:v>38383</c:v>
                </c:pt>
                <c:pt idx="6331">
                  <c:v>38384</c:v>
                </c:pt>
                <c:pt idx="6332">
                  <c:v>38385</c:v>
                </c:pt>
                <c:pt idx="6333">
                  <c:v>38386</c:v>
                </c:pt>
                <c:pt idx="6334">
                  <c:v>38387</c:v>
                </c:pt>
                <c:pt idx="6335">
                  <c:v>38390</c:v>
                </c:pt>
                <c:pt idx="6336">
                  <c:v>38391</c:v>
                </c:pt>
                <c:pt idx="6337">
                  <c:v>38392</c:v>
                </c:pt>
                <c:pt idx="6338">
                  <c:v>38393</c:v>
                </c:pt>
                <c:pt idx="6339">
                  <c:v>38394</c:v>
                </c:pt>
                <c:pt idx="6340">
                  <c:v>38397</c:v>
                </c:pt>
                <c:pt idx="6341">
                  <c:v>38398</c:v>
                </c:pt>
                <c:pt idx="6342">
                  <c:v>38399</c:v>
                </c:pt>
                <c:pt idx="6343">
                  <c:v>38400</c:v>
                </c:pt>
                <c:pt idx="6344">
                  <c:v>38401</c:v>
                </c:pt>
                <c:pt idx="6345">
                  <c:v>38405</c:v>
                </c:pt>
                <c:pt idx="6346">
                  <c:v>38406</c:v>
                </c:pt>
                <c:pt idx="6347">
                  <c:v>38407</c:v>
                </c:pt>
                <c:pt idx="6348">
                  <c:v>38408</c:v>
                </c:pt>
                <c:pt idx="6349">
                  <c:v>38411</c:v>
                </c:pt>
                <c:pt idx="6350">
                  <c:v>38412</c:v>
                </c:pt>
                <c:pt idx="6351">
                  <c:v>38413</c:v>
                </c:pt>
                <c:pt idx="6352">
                  <c:v>38414</c:v>
                </c:pt>
                <c:pt idx="6353">
                  <c:v>38415</c:v>
                </c:pt>
                <c:pt idx="6354">
                  <c:v>38418</c:v>
                </c:pt>
                <c:pt idx="6355">
                  <c:v>38419</c:v>
                </c:pt>
                <c:pt idx="6356">
                  <c:v>38420</c:v>
                </c:pt>
                <c:pt idx="6357">
                  <c:v>38421</c:v>
                </c:pt>
                <c:pt idx="6358">
                  <c:v>38422</c:v>
                </c:pt>
                <c:pt idx="6359">
                  <c:v>38425</c:v>
                </c:pt>
                <c:pt idx="6360">
                  <c:v>38426</c:v>
                </c:pt>
                <c:pt idx="6361">
                  <c:v>38427</c:v>
                </c:pt>
                <c:pt idx="6362">
                  <c:v>38428</c:v>
                </c:pt>
                <c:pt idx="6363">
                  <c:v>38429</c:v>
                </c:pt>
                <c:pt idx="6364">
                  <c:v>38432</c:v>
                </c:pt>
                <c:pt idx="6365">
                  <c:v>38433</c:v>
                </c:pt>
                <c:pt idx="6366">
                  <c:v>38434</c:v>
                </c:pt>
                <c:pt idx="6367">
                  <c:v>38435</c:v>
                </c:pt>
                <c:pt idx="6368">
                  <c:v>38439</c:v>
                </c:pt>
                <c:pt idx="6369">
                  <c:v>38440</c:v>
                </c:pt>
                <c:pt idx="6370">
                  <c:v>38441</c:v>
                </c:pt>
                <c:pt idx="6371">
                  <c:v>38442</c:v>
                </c:pt>
                <c:pt idx="6372">
                  <c:v>38443</c:v>
                </c:pt>
                <c:pt idx="6373">
                  <c:v>38446</c:v>
                </c:pt>
                <c:pt idx="6374">
                  <c:v>38447</c:v>
                </c:pt>
                <c:pt idx="6375">
                  <c:v>38448</c:v>
                </c:pt>
                <c:pt idx="6376">
                  <c:v>38449</c:v>
                </c:pt>
                <c:pt idx="6377">
                  <c:v>38450</c:v>
                </c:pt>
                <c:pt idx="6378">
                  <c:v>38453</c:v>
                </c:pt>
                <c:pt idx="6379">
                  <c:v>38454</c:v>
                </c:pt>
                <c:pt idx="6380">
                  <c:v>38455</c:v>
                </c:pt>
                <c:pt idx="6381">
                  <c:v>38456</c:v>
                </c:pt>
                <c:pt idx="6382">
                  <c:v>38457</c:v>
                </c:pt>
                <c:pt idx="6383">
                  <c:v>38460</c:v>
                </c:pt>
                <c:pt idx="6384">
                  <c:v>38461</c:v>
                </c:pt>
                <c:pt idx="6385">
                  <c:v>38462</c:v>
                </c:pt>
                <c:pt idx="6386">
                  <c:v>38463</c:v>
                </c:pt>
                <c:pt idx="6387">
                  <c:v>38464</c:v>
                </c:pt>
                <c:pt idx="6388">
                  <c:v>38467</c:v>
                </c:pt>
                <c:pt idx="6389">
                  <c:v>38468</c:v>
                </c:pt>
                <c:pt idx="6390">
                  <c:v>38469</c:v>
                </c:pt>
                <c:pt idx="6391">
                  <c:v>38470</c:v>
                </c:pt>
                <c:pt idx="6392">
                  <c:v>38471</c:v>
                </c:pt>
                <c:pt idx="6393">
                  <c:v>38474</c:v>
                </c:pt>
                <c:pt idx="6394">
                  <c:v>38475</c:v>
                </c:pt>
                <c:pt idx="6395">
                  <c:v>38476</c:v>
                </c:pt>
                <c:pt idx="6396">
                  <c:v>38477</c:v>
                </c:pt>
                <c:pt idx="6397">
                  <c:v>38478</c:v>
                </c:pt>
                <c:pt idx="6398">
                  <c:v>38481</c:v>
                </c:pt>
                <c:pt idx="6399">
                  <c:v>38482</c:v>
                </c:pt>
                <c:pt idx="6400">
                  <c:v>38483</c:v>
                </c:pt>
                <c:pt idx="6401">
                  <c:v>38484</c:v>
                </c:pt>
                <c:pt idx="6402">
                  <c:v>38485</c:v>
                </c:pt>
                <c:pt idx="6403">
                  <c:v>38488</c:v>
                </c:pt>
                <c:pt idx="6404">
                  <c:v>38489</c:v>
                </c:pt>
                <c:pt idx="6405">
                  <c:v>38490</c:v>
                </c:pt>
                <c:pt idx="6406">
                  <c:v>38491</c:v>
                </c:pt>
                <c:pt idx="6407">
                  <c:v>38492</c:v>
                </c:pt>
                <c:pt idx="6408">
                  <c:v>38495</c:v>
                </c:pt>
                <c:pt idx="6409">
                  <c:v>38496</c:v>
                </c:pt>
                <c:pt idx="6410">
                  <c:v>38497</c:v>
                </c:pt>
                <c:pt idx="6411">
                  <c:v>38498</c:v>
                </c:pt>
                <c:pt idx="6412">
                  <c:v>38499</c:v>
                </c:pt>
                <c:pt idx="6413">
                  <c:v>38503</c:v>
                </c:pt>
                <c:pt idx="6414">
                  <c:v>38504</c:v>
                </c:pt>
                <c:pt idx="6415">
                  <c:v>38505</c:v>
                </c:pt>
                <c:pt idx="6416">
                  <c:v>38506</c:v>
                </c:pt>
                <c:pt idx="6417">
                  <c:v>38509</c:v>
                </c:pt>
                <c:pt idx="6418">
                  <c:v>38510</c:v>
                </c:pt>
                <c:pt idx="6419">
                  <c:v>38511</c:v>
                </c:pt>
                <c:pt idx="6420">
                  <c:v>38512</c:v>
                </c:pt>
                <c:pt idx="6421">
                  <c:v>38513</c:v>
                </c:pt>
                <c:pt idx="6422">
                  <c:v>38516</c:v>
                </c:pt>
                <c:pt idx="6423">
                  <c:v>38517</c:v>
                </c:pt>
                <c:pt idx="6424">
                  <c:v>38518</c:v>
                </c:pt>
                <c:pt idx="6425">
                  <c:v>38519</c:v>
                </c:pt>
                <c:pt idx="6426">
                  <c:v>38520</c:v>
                </c:pt>
                <c:pt idx="6427">
                  <c:v>38523</c:v>
                </c:pt>
                <c:pt idx="6428">
                  <c:v>38524</c:v>
                </c:pt>
                <c:pt idx="6429">
                  <c:v>38525</c:v>
                </c:pt>
                <c:pt idx="6430">
                  <c:v>38526</c:v>
                </c:pt>
                <c:pt idx="6431">
                  <c:v>38527</c:v>
                </c:pt>
                <c:pt idx="6432">
                  <c:v>38530</c:v>
                </c:pt>
                <c:pt idx="6433">
                  <c:v>38531</c:v>
                </c:pt>
                <c:pt idx="6434">
                  <c:v>38532</c:v>
                </c:pt>
                <c:pt idx="6435">
                  <c:v>38533</c:v>
                </c:pt>
                <c:pt idx="6436">
                  <c:v>38534</c:v>
                </c:pt>
                <c:pt idx="6437">
                  <c:v>38538</c:v>
                </c:pt>
                <c:pt idx="6438">
                  <c:v>38539</c:v>
                </c:pt>
                <c:pt idx="6439">
                  <c:v>38540</c:v>
                </c:pt>
                <c:pt idx="6440">
                  <c:v>38541</c:v>
                </c:pt>
                <c:pt idx="6441">
                  <c:v>38544</c:v>
                </c:pt>
                <c:pt idx="6442">
                  <c:v>38545</c:v>
                </c:pt>
                <c:pt idx="6443">
                  <c:v>38546</c:v>
                </c:pt>
                <c:pt idx="6444">
                  <c:v>38547</c:v>
                </c:pt>
                <c:pt idx="6445">
                  <c:v>38548</c:v>
                </c:pt>
                <c:pt idx="6446">
                  <c:v>38551</c:v>
                </c:pt>
                <c:pt idx="6447">
                  <c:v>38552</c:v>
                </c:pt>
                <c:pt idx="6448">
                  <c:v>38553</c:v>
                </c:pt>
                <c:pt idx="6449">
                  <c:v>38554</c:v>
                </c:pt>
                <c:pt idx="6450">
                  <c:v>38555</c:v>
                </c:pt>
                <c:pt idx="6451">
                  <c:v>38558</c:v>
                </c:pt>
                <c:pt idx="6452">
                  <c:v>38559</c:v>
                </c:pt>
                <c:pt idx="6453">
                  <c:v>38560</c:v>
                </c:pt>
                <c:pt idx="6454">
                  <c:v>38561</c:v>
                </c:pt>
                <c:pt idx="6455">
                  <c:v>38562</c:v>
                </c:pt>
                <c:pt idx="6456">
                  <c:v>38565</c:v>
                </c:pt>
                <c:pt idx="6457">
                  <c:v>38566</c:v>
                </c:pt>
                <c:pt idx="6458">
                  <c:v>38567</c:v>
                </c:pt>
                <c:pt idx="6459">
                  <c:v>38568</c:v>
                </c:pt>
                <c:pt idx="6460">
                  <c:v>38569</c:v>
                </c:pt>
                <c:pt idx="6461">
                  <c:v>38572</c:v>
                </c:pt>
                <c:pt idx="6462">
                  <c:v>38573</c:v>
                </c:pt>
                <c:pt idx="6463">
                  <c:v>38574</c:v>
                </c:pt>
                <c:pt idx="6464">
                  <c:v>38575</c:v>
                </c:pt>
                <c:pt idx="6465">
                  <c:v>38576</c:v>
                </c:pt>
                <c:pt idx="6466">
                  <c:v>38579</c:v>
                </c:pt>
                <c:pt idx="6467">
                  <c:v>38580</c:v>
                </c:pt>
                <c:pt idx="6468">
                  <c:v>38581</c:v>
                </c:pt>
                <c:pt idx="6469">
                  <c:v>38582</c:v>
                </c:pt>
                <c:pt idx="6470">
                  <c:v>38583</c:v>
                </c:pt>
                <c:pt idx="6471">
                  <c:v>38586</c:v>
                </c:pt>
                <c:pt idx="6472">
                  <c:v>38587</c:v>
                </c:pt>
                <c:pt idx="6473">
                  <c:v>38588</c:v>
                </c:pt>
                <c:pt idx="6474">
                  <c:v>38589</c:v>
                </c:pt>
                <c:pt idx="6475">
                  <c:v>38590</c:v>
                </c:pt>
                <c:pt idx="6476">
                  <c:v>38593</c:v>
                </c:pt>
                <c:pt idx="6477">
                  <c:v>38594</c:v>
                </c:pt>
                <c:pt idx="6478">
                  <c:v>38595</c:v>
                </c:pt>
                <c:pt idx="6479">
                  <c:v>38596</c:v>
                </c:pt>
                <c:pt idx="6480">
                  <c:v>38597</c:v>
                </c:pt>
                <c:pt idx="6481">
                  <c:v>38601</c:v>
                </c:pt>
                <c:pt idx="6482">
                  <c:v>38602</c:v>
                </c:pt>
                <c:pt idx="6483">
                  <c:v>38603</c:v>
                </c:pt>
                <c:pt idx="6484">
                  <c:v>38604</c:v>
                </c:pt>
                <c:pt idx="6485">
                  <c:v>38607</c:v>
                </c:pt>
                <c:pt idx="6486">
                  <c:v>38608</c:v>
                </c:pt>
                <c:pt idx="6487">
                  <c:v>38609</c:v>
                </c:pt>
                <c:pt idx="6488">
                  <c:v>38610</c:v>
                </c:pt>
                <c:pt idx="6489">
                  <c:v>38611</c:v>
                </c:pt>
                <c:pt idx="6490">
                  <c:v>38614</c:v>
                </c:pt>
                <c:pt idx="6491">
                  <c:v>38615</c:v>
                </c:pt>
                <c:pt idx="6492">
                  <c:v>38616</c:v>
                </c:pt>
                <c:pt idx="6493">
                  <c:v>38617</c:v>
                </c:pt>
                <c:pt idx="6494">
                  <c:v>38618</c:v>
                </c:pt>
                <c:pt idx="6495">
                  <c:v>38621</c:v>
                </c:pt>
                <c:pt idx="6496">
                  <c:v>38622</c:v>
                </c:pt>
                <c:pt idx="6497">
                  <c:v>38623</c:v>
                </c:pt>
                <c:pt idx="6498">
                  <c:v>38624</c:v>
                </c:pt>
                <c:pt idx="6499">
                  <c:v>38625</c:v>
                </c:pt>
                <c:pt idx="6500">
                  <c:v>38628</c:v>
                </c:pt>
                <c:pt idx="6501">
                  <c:v>38629</c:v>
                </c:pt>
                <c:pt idx="6502">
                  <c:v>38630</c:v>
                </c:pt>
                <c:pt idx="6503">
                  <c:v>38631</c:v>
                </c:pt>
                <c:pt idx="6504">
                  <c:v>38632</c:v>
                </c:pt>
                <c:pt idx="6505">
                  <c:v>38635</c:v>
                </c:pt>
                <c:pt idx="6506">
                  <c:v>38636</c:v>
                </c:pt>
                <c:pt idx="6507">
                  <c:v>38637</c:v>
                </c:pt>
                <c:pt idx="6508">
                  <c:v>38638</c:v>
                </c:pt>
                <c:pt idx="6509">
                  <c:v>38639</c:v>
                </c:pt>
                <c:pt idx="6510">
                  <c:v>38642</c:v>
                </c:pt>
                <c:pt idx="6511">
                  <c:v>38643</c:v>
                </c:pt>
                <c:pt idx="6512">
                  <c:v>38644</c:v>
                </c:pt>
                <c:pt idx="6513">
                  <c:v>38645</c:v>
                </c:pt>
                <c:pt idx="6514">
                  <c:v>38646</c:v>
                </c:pt>
                <c:pt idx="6515">
                  <c:v>38649</c:v>
                </c:pt>
                <c:pt idx="6516">
                  <c:v>38650</c:v>
                </c:pt>
                <c:pt idx="6517">
                  <c:v>38651</c:v>
                </c:pt>
                <c:pt idx="6518">
                  <c:v>38652</c:v>
                </c:pt>
                <c:pt idx="6519">
                  <c:v>38653</c:v>
                </c:pt>
                <c:pt idx="6520">
                  <c:v>38656</c:v>
                </c:pt>
                <c:pt idx="6521">
                  <c:v>38657</c:v>
                </c:pt>
                <c:pt idx="6522">
                  <c:v>38658</c:v>
                </c:pt>
                <c:pt idx="6523">
                  <c:v>38659</c:v>
                </c:pt>
                <c:pt idx="6524">
                  <c:v>38660</c:v>
                </c:pt>
                <c:pt idx="6525">
                  <c:v>38663</c:v>
                </c:pt>
                <c:pt idx="6526">
                  <c:v>38664</c:v>
                </c:pt>
                <c:pt idx="6527">
                  <c:v>38665</c:v>
                </c:pt>
                <c:pt idx="6528">
                  <c:v>38666</c:v>
                </c:pt>
                <c:pt idx="6529">
                  <c:v>38667</c:v>
                </c:pt>
                <c:pt idx="6530">
                  <c:v>38670</c:v>
                </c:pt>
                <c:pt idx="6531">
                  <c:v>38671</c:v>
                </c:pt>
                <c:pt idx="6532">
                  <c:v>38672</c:v>
                </c:pt>
                <c:pt idx="6533">
                  <c:v>38673</c:v>
                </c:pt>
                <c:pt idx="6534">
                  <c:v>38674</c:v>
                </c:pt>
                <c:pt idx="6535">
                  <c:v>38677</c:v>
                </c:pt>
                <c:pt idx="6536">
                  <c:v>38678</c:v>
                </c:pt>
                <c:pt idx="6537">
                  <c:v>38679</c:v>
                </c:pt>
                <c:pt idx="6538">
                  <c:v>38681</c:v>
                </c:pt>
                <c:pt idx="6539">
                  <c:v>38684</c:v>
                </c:pt>
                <c:pt idx="6540">
                  <c:v>38685</c:v>
                </c:pt>
                <c:pt idx="6541">
                  <c:v>38686</c:v>
                </c:pt>
                <c:pt idx="6542">
                  <c:v>38687</c:v>
                </c:pt>
                <c:pt idx="6543">
                  <c:v>38688</c:v>
                </c:pt>
                <c:pt idx="6544">
                  <c:v>38691</c:v>
                </c:pt>
                <c:pt idx="6545">
                  <c:v>38692</c:v>
                </c:pt>
                <c:pt idx="6546">
                  <c:v>38693</c:v>
                </c:pt>
                <c:pt idx="6547">
                  <c:v>38694</c:v>
                </c:pt>
                <c:pt idx="6548">
                  <c:v>38695</c:v>
                </c:pt>
                <c:pt idx="6549">
                  <c:v>38698</c:v>
                </c:pt>
                <c:pt idx="6550">
                  <c:v>38699</c:v>
                </c:pt>
                <c:pt idx="6551">
                  <c:v>38700</c:v>
                </c:pt>
                <c:pt idx="6552">
                  <c:v>38701</c:v>
                </c:pt>
                <c:pt idx="6553">
                  <c:v>38702</c:v>
                </c:pt>
                <c:pt idx="6554">
                  <c:v>38705</c:v>
                </c:pt>
                <c:pt idx="6555">
                  <c:v>38706</c:v>
                </c:pt>
                <c:pt idx="6556">
                  <c:v>38707</c:v>
                </c:pt>
                <c:pt idx="6557">
                  <c:v>38708</c:v>
                </c:pt>
                <c:pt idx="6558">
                  <c:v>38709</c:v>
                </c:pt>
                <c:pt idx="6559">
                  <c:v>38713</c:v>
                </c:pt>
                <c:pt idx="6560">
                  <c:v>38714</c:v>
                </c:pt>
                <c:pt idx="6561">
                  <c:v>38715</c:v>
                </c:pt>
                <c:pt idx="6562">
                  <c:v>38716</c:v>
                </c:pt>
                <c:pt idx="6563">
                  <c:v>38720</c:v>
                </c:pt>
                <c:pt idx="6564">
                  <c:v>38721</c:v>
                </c:pt>
                <c:pt idx="6565">
                  <c:v>38722</c:v>
                </c:pt>
                <c:pt idx="6566">
                  <c:v>38723</c:v>
                </c:pt>
                <c:pt idx="6567">
                  <c:v>38726</c:v>
                </c:pt>
                <c:pt idx="6568">
                  <c:v>38727</c:v>
                </c:pt>
                <c:pt idx="6569">
                  <c:v>38728</c:v>
                </c:pt>
                <c:pt idx="6570">
                  <c:v>38729</c:v>
                </c:pt>
                <c:pt idx="6571">
                  <c:v>38730</c:v>
                </c:pt>
                <c:pt idx="6572">
                  <c:v>38734</c:v>
                </c:pt>
                <c:pt idx="6573">
                  <c:v>38735</c:v>
                </c:pt>
                <c:pt idx="6574">
                  <c:v>38736</c:v>
                </c:pt>
                <c:pt idx="6575">
                  <c:v>38737</c:v>
                </c:pt>
                <c:pt idx="6576">
                  <c:v>38740</c:v>
                </c:pt>
                <c:pt idx="6577">
                  <c:v>38741</c:v>
                </c:pt>
                <c:pt idx="6578">
                  <c:v>38742</c:v>
                </c:pt>
                <c:pt idx="6579">
                  <c:v>38743</c:v>
                </c:pt>
                <c:pt idx="6580">
                  <c:v>38744</c:v>
                </c:pt>
                <c:pt idx="6581">
                  <c:v>38747</c:v>
                </c:pt>
                <c:pt idx="6582">
                  <c:v>38748</c:v>
                </c:pt>
                <c:pt idx="6583">
                  <c:v>38749</c:v>
                </c:pt>
                <c:pt idx="6584">
                  <c:v>38750</c:v>
                </c:pt>
                <c:pt idx="6585">
                  <c:v>38751</c:v>
                </c:pt>
                <c:pt idx="6586">
                  <c:v>38754</c:v>
                </c:pt>
                <c:pt idx="6587">
                  <c:v>38755</c:v>
                </c:pt>
                <c:pt idx="6588">
                  <c:v>38756</c:v>
                </c:pt>
                <c:pt idx="6589">
                  <c:v>38757</c:v>
                </c:pt>
                <c:pt idx="6590">
                  <c:v>38758</c:v>
                </c:pt>
                <c:pt idx="6591">
                  <c:v>38761</c:v>
                </c:pt>
                <c:pt idx="6592">
                  <c:v>38762</c:v>
                </c:pt>
                <c:pt idx="6593">
                  <c:v>38763</c:v>
                </c:pt>
                <c:pt idx="6594">
                  <c:v>38764</c:v>
                </c:pt>
                <c:pt idx="6595">
                  <c:v>38765</c:v>
                </c:pt>
                <c:pt idx="6596">
                  <c:v>38769</c:v>
                </c:pt>
                <c:pt idx="6597">
                  <c:v>38770</c:v>
                </c:pt>
                <c:pt idx="6598">
                  <c:v>38771</c:v>
                </c:pt>
                <c:pt idx="6599">
                  <c:v>38772</c:v>
                </c:pt>
                <c:pt idx="6600">
                  <c:v>38775</c:v>
                </c:pt>
                <c:pt idx="6601">
                  <c:v>38776</c:v>
                </c:pt>
                <c:pt idx="6602">
                  <c:v>38777</c:v>
                </c:pt>
                <c:pt idx="6603">
                  <c:v>38778</c:v>
                </c:pt>
                <c:pt idx="6604">
                  <c:v>38779</c:v>
                </c:pt>
                <c:pt idx="6605">
                  <c:v>38782</c:v>
                </c:pt>
                <c:pt idx="6606">
                  <c:v>38783</c:v>
                </c:pt>
                <c:pt idx="6607">
                  <c:v>38784</c:v>
                </c:pt>
                <c:pt idx="6608">
                  <c:v>38785</c:v>
                </c:pt>
                <c:pt idx="6609">
                  <c:v>38786</c:v>
                </c:pt>
                <c:pt idx="6610">
                  <c:v>38789</c:v>
                </c:pt>
                <c:pt idx="6611">
                  <c:v>38790</c:v>
                </c:pt>
                <c:pt idx="6612">
                  <c:v>38791</c:v>
                </c:pt>
                <c:pt idx="6613">
                  <c:v>38792</c:v>
                </c:pt>
                <c:pt idx="6614">
                  <c:v>38793</c:v>
                </c:pt>
                <c:pt idx="6615">
                  <c:v>38796</c:v>
                </c:pt>
                <c:pt idx="6616">
                  <c:v>38797</c:v>
                </c:pt>
                <c:pt idx="6617">
                  <c:v>38798</c:v>
                </c:pt>
                <c:pt idx="6618">
                  <c:v>38799</c:v>
                </c:pt>
                <c:pt idx="6619">
                  <c:v>38800</c:v>
                </c:pt>
                <c:pt idx="6620">
                  <c:v>38803</c:v>
                </c:pt>
                <c:pt idx="6621">
                  <c:v>38804</c:v>
                </c:pt>
                <c:pt idx="6622">
                  <c:v>38805</c:v>
                </c:pt>
                <c:pt idx="6623">
                  <c:v>38806</c:v>
                </c:pt>
                <c:pt idx="6624">
                  <c:v>38807</c:v>
                </c:pt>
                <c:pt idx="6625">
                  <c:v>38810</c:v>
                </c:pt>
                <c:pt idx="6626">
                  <c:v>38811</c:v>
                </c:pt>
                <c:pt idx="6627">
                  <c:v>38812</c:v>
                </c:pt>
                <c:pt idx="6628">
                  <c:v>38813</c:v>
                </c:pt>
                <c:pt idx="6629">
                  <c:v>38814</c:v>
                </c:pt>
                <c:pt idx="6630">
                  <c:v>38817</c:v>
                </c:pt>
                <c:pt idx="6631">
                  <c:v>38818</c:v>
                </c:pt>
                <c:pt idx="6632">
                  <c:v>38819</c:v>
                </c:pt>
                <c:pt idx="6633">
                  <c:v>38820</c:v>
                </c:pt>
                <c:pt idx="6634">
                  <c:v>38824</c:v>
                </c:pt>
                <c:pt idx="6635">
                  <c:v>38825</c:v>
                </c:pt>
                <c:pt idx="6636">
                  <c:v>38826</c:v>
                </c:pt>
                <c:pt idx="6637">
                  <c:v>38827</c:v>
                </c:pt>
                <c:pt idx="6638">
                  <c:v>38828</c:v>
                </c:pt>
                <c:pt idx="6639">
                  <c:v>38831</c:v>
                </c:pt>
                <c:pt idx="6640">
                  <c:v>38832</c:v>
                </c:pt>
                <c:pt idx="6641">
                  <c:v>38833</c:v>
                </c:pt>
                <c:pt idx="6642">
                  <c:v>38834</c:v>
                </c:pt>
                <c:pt idx="6643">
                  <c:v>38835</c:v>
                </c:pt>
                <c:pt idx="6644">
                  <c:v>38838</c:v>
                </c:pt>
                <c:pt idx="6645">
                  <c:v>38839</c:v>
                </c:pt>
                <c:pt idx="6646">
                  <c:v>38840</c:v>
                </c:pt>
                <c:pt idx="6647">
                  <c:v>38841</c:v>
                </c:pt>
                <c:pt idx="6648">
                  <c:v>38842</c:v>
                </c:pt>
                <c:pt idx="6649">
                  <c:v>38845</c:v>
                </c:pt>
                <c:pt idx="6650">
                  <c:v>38846</c:v>
                </c:pt>
                <c:pt idx="6651">
                  <c:v>38847</c:v>
                </c:pt>
                <c:pt idx="6652">
                  <c:v>38848</c:v>
                </c:pt>
                <c:pt idx="6653">
                  <c:v>38849</c:v>
                </c:pt>
                <c:pt idx="6654">
                  <c:v>38852</c:v>
                </c:pt>
                <c:pt idx="6655">
                  <c:v>38853</c:v>
                </c:pt>
                <c:pt idx="6656">
                  <c:v>38854</c:v>
                </c:pt>
                <c:pt idx="6657">
                  <c:v>38855</c:v>
                </c:pt>
                <c:pt idx="6658">
                  <c:v>38856</c:v>
                </c:pt>
                <c:pt idx="6659">
                  <c:v>38859</c:v>
                </c:pt>
                <c:pt idx="6660">
                  <c:v>38860</c:v>
                </c:pt>
                <c:pt idx="6661">
                  <c:v>38861</c:v>
                </c:pt>
                <c:pt idx="6662">
                  <c:v>38862</c:v>
                </c:pt>
                <c:pt idx="6663">
                  <c:v>38863</c:v>
                </c:pt>
                <c:pt idx="6664">
                  <c:v>38867</c:v>
                </c:pt>
                <c:pt idx="6665">
                  <c:v>38868</c:v>
                </c:pt>
                <c:pt idx="6666">
                  <c:v>38869</c:v>
                </c:pt>
                <c:pt idx="6667">
                  <c:v>38870</c:v>
                </c:pt>
                <c:pt idx="6668">
                  <c:v>38873</c:v>
                </c:pt>
                <c:pt idx="6669">
                  <c:v>38874</c:v>
                </c:pt>
                <c:pt idx="6670">
                  <c:v>38875</c:v>
                </c:pt>
                <c:pt idx="6671">
                  <c:v>38876</c:v>
                </c:pt>
                <c:pt idx="6672">
                  <c:v>38877</c:v>
                </c:pt>
                <c:pt idx="6673">
                  <c:v>38880</c:v>
                </c:pt>
                <c:pt idx="6674">
                  <c:v>38881</c:v>
                </c:pt>
                <c:pt idx="6675">
                  <c:v>38882</c:v>
                </c:pt>
                <c:pt idx="6676">
                  <c:v>38883</c:v>
                </c:pt>
                <c:pt idx="6677">
                  <c:v>38884</c:v>
                </c:pt>
                <c:pt idx="6678">
                  <c:v>38887</c:v>
                </c:pt>
                <c:pt idx="6679">
                  <c:v>38888</c:v>
                </c:pt>
                <c:pt idx="6680">
                  <c:v>38889</c:v>
                </c:pt>
                <c:pt idx="6681">
                  <c:v>38890</c:v>
                </c:pt>
                <c:pt idx="6682">
                  <c:v>38891</c:v>
                </c:pt>
                <c:pt idx="6683">
                  <c:v>38894</c:v>
                </c:pt>
                <c:pt idx="6684">
                  <c:v>38895</c:v>
                </c:pt>
                <c:pt idx="6685">
                  <c:v>38896</c:v>
                </c:pt>
                <c:pt idx="6686">
                  <c:v>38897</c:v>
                </c:pt>
                <c:pt idx="6687">
                  <c:v>38898</c:v>
                </c:pt>
                <c:pt idx="6688">
                  <c:v>38901</c:v>
                </c:pt>
                <c:pt idx="6689">
                  <c:v>38903</c:v>
                </c:pt>
                <c:pt idx="6690">
                  <c:v>38904</c:v>
                </c:pt>
                <c:pt idx="6691">
                  <c:v>38905</c:v>
                </c:pt>
                <c:pt idx="6692">
                  <c:v>38908</c:v>
                </c:pt>
                <c:pt idx="6693">
                  <c:v>38909</c:v>
                </c:pt>
                <c:pt idx="6694">
                  <c:v>38910</c:v>
                </c:pt>
                <c:pt idx="6695">
                  <c:v>38911</c:v>
                </c:pt>
                <c:pt idx="6696">
                  <c:v>38912</c:v>
                </c:pt>
                <c:pt idx="6697">
                  <c:v>38915</c:v>
                </c:pt>
                <c:pt idx="6698">
                  <c:v>38916</c:v>
                </c:pt>
                <c:pt idx="6699">
                  <c:v>38917</c:v>
                </c:pt>
                <c:pt idx="6700">
                  <c:v>38918</c:v>
                </c:pt>
                <c:pt idx="6701">
                  <c:v>38919</c:v>
                </c:pt>
                <c:pt idx="6702">
                  <c:v>38922</c:v>
                </c:pt>
                <c:pt idx="6703">
                  <c:v>38923</c:v>
                </c:pt>
                <c:pt idx="6704">
                  <c:v>38924</c:v>
                </c:pt>
                <c:pt idx="6705">
                  <c:v>38925</c:v>
                </c:pt>
                <c:pt idx="6706">
                  <c:v>38926</c:v>
                </c:pt>
                <c:pt idx="6707">
                  <c:v>38929</c:v>
                </c:pt>
                <c:pt idx="6708">
                  <c:v>38930</c:v>
                </c:pt>
                <c:pt idx="6709">
                  <c:v>38931</c:v>
                </c:pt>
                <c:pt idx="6710">
                  <c:v>38932</c:v>
                </c:pt>
                <c:pt idx="6711">
                  <c:v>38933</c:v>
                </c:pt>
                <c:pt idx="6712">
                  <c:v>38936</c:v>
                </c:pt>
                <c:pt idx="6713">
                  <c:v>38937</c:v>
                </c:pt>
                <c:pt idx="6714">
                  <c:v>38938</c:v>
                </c:pt>
                <c:pt idx="6715">
                  <c:v>38939</c:v>
                </c:pt>
                <c:pt idx="6716">
                  <c:v>38940</c:v>
                </c:pt>
                <c:pt idx="6717">
                  <c:v>38943</c:v>
                </c:pt>
                <c:pt idx="6718">
                  <c:v>38944</c:v>
                </c:pt>
                <c:pt idx="6719">
                  <c:v>38945</c:v>
                </c:pt>
                <c:pt idx="6720">
                  <c:v>38946</c:v>
                </c:pt>
                <c:pt idx="6721">
                  <c:v>38947</c:v>
                </c:pt>
                <c:pt idx="6722">
                  <c:v>38950</c:v>
                </c:pt>
                <c:pt idx="6723">
                  <c:v>38951</c:v>
                </c:pt>
                <c:pt idx="6724">
                  <c:v>38952</c:v>
                </c:pt>
                <c:pt idx="6725">
                  <c:v>38953</c:v>
                </c:pt>
                <c:pt idx="6726">
                  <c:v>38954</c:v>
                </c:pt>
                <c:pt idx="6727">
                  <c:v>38957</c:v>
                </c:pt>
                <c:pt idx="6728">
                  <c:v>38958</c:v>
                </c:pt>
                <c:pt idx="6729">
                  <c:v>38959</c:v>
                </c:pt>
                <c:pt idx="6730">
                  <c:v>38960</c:v>
                </c:pt>
                <c:pt idx="6731">
                  <c:v>38961</c:v>
                </c:pt>
                <c:pt idx="6732">
                  <c:v>38965</c:v>
                </c:pt>
                <c:pt idx="6733">
                  <c:v>38966</c:v>
                </c:pt>
                <c:pt idx="6734">
                  <c:v>38967</c:v>
                </c:pt>
                <c:pt idx="6735">
                  <c:v>38968</c:v>
                </c:pt>
                <c:pt idx="6736">
                  <c:v>38971</c:v>
                </c:pt>
                <c:pt idx="6737">
                  <c:v>38972</c:v>
                </c:pt>
                <c:pt idx="6738">
                  <c:v>38973</c:v>
                </c:pt>
                <c:pt idx="6739">
                  <c:v>38974</c:v>
                </c:pt>
                <c:pt idx="6740">
                  <c:v>38975</c:v>
                </c:pt>
                <c:pt idx="6741">
                  <c:v>38978</c:v>
                </c:pt>
                <c:pt idx="6742">
                  <c:v>38979</c:v>
                </c:pt>
                <c:pt idx="6743">
                  <c:v>38980</c:v>
                </c:pt>
                <c:pt idx="6744">
                  <c:v>38981</c:v>
                </c:pt>
                <c:pt idx="6745">
                  <c:v>38982</c:v>
                </c:pt>
                <c:pt idx="6746">
                  <c:v>38985</c:v>
                </c:pt>
                <c:pt idx="6747">
                  <c:v>38986</c:v>
                </c:pt>
                <c:pt idx="6748">
                  <c:v>38987</c:v>
                </c:pt>
                <c:pt idx="6749">
                  <c:v>38988</c:v>
                </c:pt>
                <c:pt idx="6750">
                  <c:v>38989</c:v>
                </c:pt>
                <c:pt idx="6751">
                  <c:v>38992</c:v>
                </c:pt>
                <c:pt idx="6752">
                  <c:v>38993</c:v>
                </c:pt>
                <c:pt idx="6753">
                  <c:v>38994</c:v>
                </c:pt>
                <c:pt idx="6754">
                  <c:v>38995</c:v>
                </c:pt>
                <c:pt idx="6755">
                  <c:v>38996</c:v>
                </c:pt>
                <c:pt idx="6756">
                  <c:v>38999</c:v>
                </c:pt>
                <c:pt idx="6757">
                  <c:v>39000</c:v>
                </c:pt>
                <c:pt idx="6758">
                  <c:v>39001</c:v>
                </c:pt>
                <c:pt idx="6759">
                  <c:v>39002</c:v>
                </c:pt>
                <c:pt idx="6760">
                  <c:v>39003</c:v>
                </c:pt>
                <c:pt idx="6761">
                  <c:v>39006</c:v>
                </c:pt>
                <c:pt idx="6762">
                  <c:v>39007</c:v>
                </c:pt>
                <c:pt idx="6763">
                  <c:v>39008</c:v>
                </c:pt>
                <c:pt idx="6764">
                  <c:v>39009</c:v>
                </c:pt>
                <c:pt idx="6765">
                  <c:v>39010</c:v>
                </c:pt>
                <c:pt idx="6766">
                  <c:v>39013</c:v>
                </c:pt>
                <c:pt idx="6767">
                  <c:v>39014</c:v>
                </c:pt>
                <c:pt idx="6768">
                  <c:v>39015</c:v>
                </c:pt>
                <c:pt idx="6769">
                  <c:v>39016</c:v>
                </c:pt>
                <c:pt idx="6770">
                  <c:v>39017</c:v>
                </c:pt>
                <c:pt idx="6771">
                  <c:v>39020</c:v>
                </c:pt>
                <c:pt idx="6772">
                  <c:v>39021</c:v>
                </c:pt>
                <c:pt idx="6773">
                  <c:v>39022</c:v>
                </c:pt>
                <c:pt idx="6774">
                  <c:v>39023</c:v>
                </c:pt>
                <c:pt idx="6775">
                  <c:v>39024</c:v>
                </c:pt>
                <c:pt idx="6776">
                  <c:v>39027</c:v>
                </c:pt>
                <c:pt idx="6777">
                  <c:v>39028</c:v>
                </c:pt>
                <c:pt idx="6778">
                  <c:v>39029</c:v>
                </c:pt>
                <c:pt idx="6779">
                  <c:v>39030</c:v>
                </c:pt>
                <c:pt idx="6780">
                  <c:v>39031</c:v>
                </c:pt>
                <c:pt idx="6781">
                  <c:v>39034</c:v>
                </c:pt>
                <c:pt idx="6782">
                  <c:v>39035</c:v>
                </c:pt>
                <c:pt idx="6783">
                  <c:v>39036</c:v>
                </c:pt>
                <c:pt idx="6784">
                  <c:v>39037</c:v>
                </c:pt>
                <c:pt idx="6785">
                  <c:v>39038</c:v>
                </c:pt>
                <c:pt idx="6786">
                  <c:v>39041</c:v>
                </c:pt>
                <c:pt idx="6787">
                  <c:v>39042</c:v>
                </c:pt>
                <c:pt idx="6788">
                  <c:v>39043</c:v>
                </c:pt>
                <c:pt idx="6789">
                  <c:v>39045</c:v>
                </c:pt>
                <c:pt idx="6790">
                  <c:v>39048</c:v>
                </c:pt>
                <c:pt idx="6791">
                  <c:v>39049</c:v>
                </c:pt>
                <c:pt idx="6792">
                  <c:v>39050</c:v>
                </c:pt>
                <c:pt idx="6793">
                  <c:v>39051</c:v>
                </c:pt>
                <c:pt idx="6794">
                  <c:v>39052</c:v>
                </c:pt>
                <c:pt idx="6795">
                  <c:v>39055</c:v>
                </c:pt>
                <c:pt idx="6796">
                  <c:v>39056</c:v>
                </c:pt>
                <c:pt idx="6797">
                  <c:v>39057</c:v>
                </c:pt>
                <c:pt idx="6798">
                  <c:v>39058</c:v>
                </c:pt>
                <c:pt idx="6799">
                  <c:v>39059</c:v>
                </c:pt>
                <c:pt idx="6800">
                  <c:v>39062</c:v>
                </c:pt>
                <c:pt idx="6801">
                  <c:v>39063</c:v>
                </c:pt>
                <c:pt idx="6802">
                  <c:v>39064</c:v>
                </c:pt>
                <c:pt idx="6803">
                  <c:v>39065</c:v>
                </c:pt>
                <c:pt idx="6804">
                  <c:v>39066</c:v>
                </c:pt>
                <c:pt idx="6805">
                  <c:v>39069</c:v>
                </c:pt>
                <c:pt idx="6806">
                  <c:v>39070</c:v>
                </c:pt>
                <c:pt idx="6807">
                  <c:v>39071</c:v>
                </c:pt>
                <c:pt idx="6808">
                  <c:v>39072</c:v>
                </c:pt>
                <c:pt idx="6809">
                  <c:v>39073</c:v>
                </c:pt>
                <c:pt idx="6810">
                  <c:v>39077</c:v>
                </c:pt>
                <c:pt idx="6811">
                  <c:v>39078</c:v>
                </c:pt>
                <c:pt idx="6812">
                  <c:v>39079</c:v>
                </c:pt>
                <c:pt idx="6813">
                  <c:v>39080</c:v>
                </c:pt>
                <c:pt idx="6814">
                  <c:v>39085</c:v>
                </c:pt>
                <c:pt idx="6815">
                  <c:v>39086</c:v>
                </c:pt>
                <c:pt idx="6816">
                  <c:v>39087</c:v>
                </c:pt>
                <c:pt idx="6817">
                  <c:v>39090</c:v>
                </c:pt>
                <c:pt idx="6818">
                  <c:v>39091</c:v>
                </c:pt>
                <c:pt idx="6819">
                  <c:v>39092</c:v>
                </c:pt>
                <c:pt idx="6820">
                  <c:v>39093</c:v>
                </c:pt>
                <c:pt idx="6821">
                  <c:v>39094</c:v>
                </c:pt>
                <c:pt idx="6822">
                  <c:v>39098</c:v>
                </c:pt>
                <c:pt idx="6823">
                  <c:v>39099</c:v>
                </c:pt>
                <c:pt idx="6824">
                  <c:v>39100</c:v>
                </c:pt>
                <c:pt idx="6825">
                  <c:v>39101</c:v>
                </c:pt>
                <c:pt idx="6826">
                  <c:v>39104</c:v>
                </c:pt>
                <c:pt idx="6827">
                  <c:v>39105</c:v>
                </c:pt>
                <c:pt idx="6828">
                  <c:v>39106</c:v>
                </c:pt>
                <c:pt idx="6829">
                  <c:v>39107</c:v>
                </c:pt>
                <c:pt idx="6830">
                  <c:v>39108</c:v>
                </c:pt>
                <c:pt idx="6831">
                  <c:v>39111</c:v>
                </c:pt>
                <c:pt idx="6832">
                  <c:v>39112</c:v>
                </c:pt>
                <c:pt idx="6833">
                  <c:v>39113</c:v>
                </c:pt>
                <c:pt idx="6834">
                  <c:v>39114</c:v>
                </c:pt>
                <c:pt idx="6835">
                  <c:v>39115</c:v>
                </c:pt>
                <c:pt idx="6836">
                  <c:v>39118</c:v>
                </c:pt>
                <c:pt idx="6837">
                  <c:v>39119</c:v>
                </c:pt>
                <c:pt idx="6838">
                  <c:v>39120</c:v>
                </c:pt>
                <c:pt idx="6839">
                  <c:v>39121</c:v>
                </c:pt>
                <c:pt idx="6840">
                  <c:v>39122</c:v>
                </c:pt>
                <c:pt idx="6841">
                  <c:v>39125</c:v>
                </c:pt>
                <c:pt idx="6842">
                  <c:v>39126</c:v>
                </c:pt>
                <c:pt idx="6843">
                  <c:v>39127</c:v>
                </c:pt>
                <c:pt idx="6844">
                  <c:v>39128</c:v>
                </c:pt>
                <c:pt idx="6845">
                  <c:v>39129</c:v>
                </c:pt>
                <c:pt idx="6846">
                  <c:v>39133</c:v>
                </c:pt>
                <c:pt idx="6847">
                  <c:v>39134</c:v>
                </c:pt>
                <c:pt idx="6848">
                  <c:v>39135</c:v>
                </c:pt>
                <c:pt idx="6849">
                  <c:v>39136</c:v>
                </c:pt>
                <c:pt idx="6850">
                  <c:v>39139</c:v>
                </c:pt>
                <c:pt idx="6851">
                  <c:v>39140</c:v>
                </c:pt>
                <c:pt idx="6852">
                  <c:v>39141</c:v>
                </c:pt>
                <c:pt idx="6853">
                  <c:v>39142</c:v>
                </c:pt>
                <c:pt idx="6854">
                  <c:v>39143</c:v>
                </c:pt>
                <c:pt idx="6855">
                  <c:v>39146</c:v>
                </c:pt>
                <c:pt idx="6856">
                  <c:v>39147</c:v>
                </c:pt>
                <c:pt idx="6857">
                  <c:v>39148</c:v>
                </c:pt>
                <c:pt idx="6858">
                  <c:v>39149</c:v>
                </c:pt>
                <c:pt idx="6859">
                  <c:v>39150</c:v>
                </c:pt>
                <c:pt idx="6860">
                  <c:v>39153</c:v>
                </c:pt>
                <c:pt idx="6861">
                  <c:v>39154</c:v>
                </c:pt>
                <c:pt idx="6862">
                  <c:v>39155</c:v>
                </c:pt>
                <c:pt idx="6863">
                  <c:v>39156</c:v>
                </c:pt>
                <c:pt idx="6864">
                  <c:v>39157</c:v>
                </c:pt>
                <c:pt idx="6865">
                  <c:v>39160</c:v>
                </c:pt>
                <c:pt idx="6866">
                  <c:v>39161</c:v>
                </c:pt>
                <c:pt idx="6867">
                  <c:v>39162</c:v>
                </c:pt>
                <c:pt idx="6868">
                  <c:v>39163</c:v>
                </c:pt>
                <c:pt idx="6869">
                  <c:v>39164</c:v>
                </c:pt>
                <c:pt idx="6870">
                  <c:v>39167</c:v>
                </c:pt>
                <c:pt idx="6871">
                  <c:v>39168</c:v>
                </c:pt>
                <c:pt idx="6872">
                  <c:v>39169</c:v>
                </c:pt>
                <c:pt idx="6873">
                  <c:v>39170</c:v>
                </c:pt>
                <c:pt idx="6874">
                  <c:v>39171</c:v>
                </c:pt>
                <c:pt idx="6875">
                  <c:v>39174</c:v>
                </c:pt>
                <c:pt idx="6876">
                  <c:v>39175</c:v>
                </c:pt>
                <c:pt idx="6877">
                  <c:v>39176</c:v>
                </c:pt>
                <c:pt idx="6878">
                  <c:v>39177</c:v>
                </c:pt>
                <c:pt idx="6879">
                  <c:v>39181</c:v>
                </c:pt>
                <c:pt idx="6880">
                  <c:v>39182</c:v>
                </c:pt>
                <c:pt idx="6881">
                  <c:v>39183</c:v>
                </c:pt>
                <c:pt idx="6882">
                  <c:v>39184</c:v>
                </c:pt>
                <c:pt idx="6883">
                  <c:v>39185</c:v>
                </c:pt>
                <c:pt idx="6884">
                  <c:v>39188</c:v>
                </c:pt>
                <c:pt idx="6885">
                  <c:v>39189</c:v>
                </c:pt>
                <c:pt idx="6886">
                  <c:v>39190</c:v>
                </c:pt>
                <c:pt idx="6887">
                  <c:v>39191</c:v>
                </c:pt>
                <c:pt idx="6888">
                  <c:v>39192</c:v>
                </c:pt>
                <c:pt idx="6889">
                  <c:v>39195</c:v>
                </c:pt>
                <c:pt idx="6890">
                  <c:v>39196</c:v>
                </c:pt>
                <c:pt idx="6891">
                  <c:v>39197</c:v>
                </c:pt>
                <c:pt idx="6892">
                  <c:v>39198</c:v>
                </c:pt>
                <c:pt idx="6893">
                  <c:v>39199</c:v>
                </c:pt>
                <c:pt idx="6894">
                  <c:v>39202</c:v>
                </c:pt>
                <c:pt idx="6895">
                  <c:v>39203</c:v>
                </c:pt>
                <c:pt idx="6896">
                  <c:v>39204</c:v>
                </c:pt>
                <c:pt idx="6897">
                  <c:v>39205</c:v>
                </c:pt>
                <c:pt idx="6898">
                  <c:v>39206</c:v>
                </c:pt>
                <c:pt idx="6899">
                  <c:v>39209</c:v>
                </c:pt>
                <c:pt idx="6900">
                  <c:v>39210</c:v>
                </c:pt>
                <c:pt idx="6901">
                  <c:v>39211</c:v>
                </c:pt>
                <c:pt idx="6902">
                  <c:v>39212</c:v>
                </c:pt>
                <c:pt idx="6903">
                  <c:v>39213</c:v>
                </c:pt>
                <c:pt idx="6904">
                  <c:v>39216</c:v>
                </c:pt>
                <c:pt idx="6905">
                  <c:v>39217</c:v>
                </c:pt>
                <c:pt idx="6906">
                  <c:v>39218</c:v>
                </c:pt>
                <c:pt idx="6907">
                  <c:v>39219</c:v>
                </c:pt>
                <c:pt idx="6908">
                  <c:v>39220</c:v>
                </c:pt>
                <c:pt idx="6909">
                  <c:v>39223</c:v>
                </c:pt>
                <c:pt idx="6910">
                  <c:v>39224</c:v>
                </c:pt>
                <c:pt idx="6911">
                  <c:v>39225</c:v>
                </c:pt>
                <c:pt idx="6912">
                  <c:v>39226</c:v>
                </c:pt>
                <c:pt idx="6913">
                  <c:v>39227</c:v>
                </c:pt>
                <c:pt idx="6914">
                  <c:v>39231</c:v>
                </c:pt>
                <c:pt idx="6915">
                  <c:v>39232</c:v>
                </c:pt>
                <c:pt idx="6916">
                  <c:v>39233</c:v>
                </c:pt>
                <c:pt idx="6917">
                  <c:v>39234</c:v>
                </c:pt>
                <c:pt idx="6918">
                  <c:v>39237</c:v>
                </c:pt>
                <c:pt idx="6919">
                  <c:v>39238</c:v>
                </c:pt>
                <c:pt idx="6920">
                  <c:v>39239</c:v>
                </c:pt>
                <c:pt idx="6921">
                  <c:v>39240</c:v>
                </c:pt>
                <c:pt idx="6922">
                  <c:v>39241</c:v>
                </c:pt>
                <c:pt idx="6923">
                  <c:v>39244</c:v>
                </c:pt>
                <c:pt idx="6924">
                  <c:v>39245</c:v>
                </c:pt>
                <c:pt idx="6925">
                  <c:v>39246</c:v>
                </c:pt>
                <c:pt idx="6926">
                  <c:v>39247</c:v>
                </c:pt>
                <c:pt idx="6927">
                  <c:v>39248</c:v>
                </c:pt>
                <c:pt idx="6928">
                  <c:v>39251</c:v>
                </c:pt>
                <c:pt idx="6929">
                  <c:v>39252</c:v>
                </c:pt>
                <c:pt idx="6930">
                  <c:v>39253</c:v>
                </c:pt>
                <c:pt idx="6931">
                  <c:v>39254</c:v>
                </c:pt>
                <c:pt idx="6932">
                  <c:v>39255</c:v>
                </c:pt>
                <c:pt idx="6933">
                  <c:v>39258</c:v>
                </c:pt>
                <c:pt idx="6934">
                  <c:v>39259</c:v>
                </c:pt>
                <c:pt idx="6935">
                  <c:v>39260</c:v>
                </c:pt>
                <c:pt idx="6936">
                  <c:v>39261</c:v>
                </c:pt>
                <c:pt idx="6937">
                  <c:v>39262</c:v>
                </c:pt>
                <c:pt idx="6938">
                  <c:v>39265</c:v>
                </c:pt>
                <c:pt idx="6939">
                  <c:v>39266</c:v>
                </c:pt>
                <c:pt idx="6940">
                  <c:v>39268</c:v>
                </c:pt>
                <c:pt idx="6941">
                  <c:v>39269</c:v>
                </c:pt>
                <c:pt idx="6942">
                  <c:v>39272</c:v>
                </c:pt>
                <c:pt idx="6943">
                  <c:v>39273</c:v>
                </c:pt>
                <c:pt idx="6944">
                  <c:v>39274</c:v>
                </c:pt>
                <c:pt idx="6945">
                  <c:v>39275</c:v>
                </c:pt>
                <c:pt idx="6946">
                  <c:v>39276</c:v>
                </c:pt>
                <c:pt idx="6947">
                  <c:v>39279</c:v>
                </c:pt>
                <c:pt idx="6948">
                  <c:v>39280</c:v>
                </c:pt>
                <c:pt idx="6949">
                  <c:v>39281</c:v>
                </c:pt>
                <c:pt idx="6950">
                  <c:v>39282</c:v>
                </c:pt>
                <c:pt idx="6951">
                  <c:v>39283</c:v>
                </c:pt>
                <c:pt idx="6952">
                  <c:v>39286</c:v>
                </c:pt>
                <c:pt idx="6953">
                  <c:v>39287</c:v>
                </c:pt>
                <c:pt idx="6954">
                  <c:v>39288</c:v>
                </c:pt>
                <c:pt idx="6955">
                  <c:v>39289</c:v>
                </c:pt>
                <c:pt idx="6956">
                  <c:v>39290</c:v>
                </c:pt>
                <c:pt idx="6957">
                  <c:v>39293</c:v>
                </c:pt>
                <c:pt idx="6958">
                  <c:v>39294</c:v>
                </c:pt>
                <c:pt idx="6959">
                  <c:v>39295</c:v>
                </c:pt>
                <c:pt idx="6960">
                  <c:v>39296</c:v>
                </c:pt>
                <c:pt idx="6961">
                  <c:v>39297</c:v>
                </c:pt>
                <c:pt idx="6962">
                  <c:v>39300</c:v>
                </c:pt>
                <c:pt idx="6963">
                  <c:v>39301</c:v>
                </c:pt>
                <c:pt idx="6964">
                  <c:v>39302</c:v>
                </c:pt>
                <c:pt idx="6965">
                  <c:v>39303</c:v>
                </c:pt>
                <c:pt idx="6966">
                  <c:v>39304</c:v>
                </c:pt>
                <c:pt idx="6967">
                  <c:v>39307</c:v>
                </c:pt>
                <c:pt idx="6968">
                  <c:v>39308</c:v>
                </c:pt>
                <c:pt idx="6969">
                  <c:v>39309</c:v>
                </c:pt>
                <c:pt idx="6970">
                  <c:v>39310</c:v>
                </c:pt>
                <c:pt idx="6971">
                  <c:v>39311</c:v>
                </c:pt>
                <c:pt idx="6972">
                  <c:v>39314</c:v>
                </c:pt>
                <c:pt idx="6973">
                  <c:v>39315</c:v>
                </c:pt>
                <c:pt idx="6974">
                  <c:v>39316</c:v>
                </c:pt>
                <c:pt idx="6975">
                  <c:v>39317</c:v>
                </c:pt>
                <c:pt idx="6976">
                  <c:v>39318</c:v>
                </c:pt>
                <c:pt idx="6977">
                  <c:v>39321</c:v>
                </c:pt>
                <c:pt idx="6978">
                  <c:v>39322</c:v>
                </c:pt>
                <c:pt idx="6979">
                  <c:v>39323</c:v>
                </c:pt>
                <c:pt idx="6980">
                  <c:v>39324</c:v>
                </c:pt>
                <c:pt idx="6981">
                  <c:v>39325</c:v>
                </c:pt>
                <c:pt idx="6982">
                  <c:v>39329</c:v>
                </c:pt>
                <c:pt idx="6983">
                  <c:v>39330</c:v>
                </c:pt>
                <c:pt idx="6984">
                  <c:v>39331</c:v>
                </c:pt>
                <c:pt idx="6985">
                  <c:v>39332</c:v>
                </c:pt>
                <c:pt idx="6986">
                  <c:v>39335</c:v>
                </c:pt>
                <c:pt idx="6987">
                  <c:v>39336</c:v>
                </c:pt>
                <c:pt idx="6988">
                  <c:v>39337</c:v>
                </c:pt>
                <c:pt idx="6989">
                  <c:v>39338</c:v>
                </c:pt>
                <c:pt idx="6990">
                  <c:v>39339</c:v>
                </c:pt>
                <c:pt idx="6991">
                  <c:v>39342</c:v>
                </c:pt>
                <c:pt idx="6992">
                  <c:v>39343</c:v>
                </c:pt>
                <c:pt idx="6993">
                  <c:v>39344</c:v>
                </c:pt>
                <c:pt idx="6994">
                  <c:v>39345</c:v>
                </c:pt>
                <c:pt idx="6995">
                  <c:v>39346</c:v>
                </c:pt>
                <c:pt idx="6996">
                  <c:v>39349</c:v>
                </c:pt>
                <c:pt idx="6997">
                  <c:v>39350</c:v>
                </c:pt>
                <c:pt idx="6998">
                  <c:v>39351</c:v>
                </c:pt>
                <c:pt idx="6999">
                  <c:v>39352</c:v>
                </c:pt>
                <c:pt idx="7000">
                  <c:v>39353</c:v>
                </c:pt>
                <c:pt idx="7001">
                  <c:v>39356</c:v>
                </c:pt>
                <c:pt idx="7002">
                  <c:v>39357</c:v>
                </c:pt>
                <c:pt idx="7003">
                  <c:v>39358</c:v>
                </c:pt>
                <c:pt idx="7004">
                  <c:v>39359</c:v>
                </c:pt>
                <c:pt idx="7005">
                  <c:v>39360</c:v>
                </c:pt>
                <c:pt idx="7006">
                  <c:v>39363</c:v>
                </c:pt>
                <c:pt idx="7007">
                  <c:v>39364</c:v>
                </c:pt>
                <c:pt idx="7008">
                  <c:v>39365</c:v>
                </c:pt>
                <c:pt idx="7009">
                  <c:v>39366</c:v>
                </c:pt>
                <c:pt idx="7010">
                  <c:v>39367</c:v>
                </c:pt>
                <c:pt idx="7011">
                  <c:v>39370</c:v>
                </c:pt>
                <c:pt idx="7012">
                  <c:v>39371</c:v>
                </c:pt>
                <c:pt idx="7013">
                  <c:v>39372</c:v>
                </c:pt>
                <c:pt idx="7014">
                  <c:v>39373</c:v>
                </c:pt>
                <c:pt idx="7015">
                  <c:v>39374</c:v>
                </c:pt>
                <c:pt idx="7016">
                  <c:v>39377</c:v>
                </c:pt>
                <c:pt idx="7017">
                  <c:v>39378</c:v>
                </c:pt>
                <c:pt idx="7018">
                  <c:v>39379</c:v>
                </c:pt>
                <c:pt idx="7019">
                  <c:v>39380</c:v>
                </c:pt>
                <c:pt idx="7020">
                  <c:v>39381</c:v>
                </c:pt>
                <c:pt idx="7021">
                  <c:v>39384</c:v>
                </c:pt>
                <c:pt idx="7022">
                  <c:v>39385</c:v>
                </c:pt>
                <c:pt idx="7023">
                  <c:v>39386</c:v>
                </c:pt>
                <c:pt idx="7024">
                  <c:v>39387</c:v>
                </c:pt>
                <c:pt idx="7025">
                  <c:v>39388</c:v>
                </c:pt>
                <c:pt idx="7026">
                  <c:v>39391</c:v>
                </c:pt>
                <c:pt idx="7027">
                  <c:v>39392</c:v>
                </c:pt>
                <c:pt idx="7028">
                  <c:v>39393</c:v>
                </c:pt>
                <c:pt idx="7029">
                  <c:v>39394</c:v>
                </c:pt>
                <c:pt idx="7030">
                  <c:v>39395</c:v>
                </c:pt>
                <c:pt idx="7031">
                  <c:v>39398</c:v>
                </c:pt>
                <c:pt idx="7032">
                  <c:v>39399</c:v>
                </c:pt>
                <c:pt idx="7033">
                  <c:v>39400</c:v>
                </c:pt>
                <c:pt idx="7034">
                  <c:v>39401</c:v>
                </c:pt>
                <c:pt idx="7035">
                  <c:v>39402</c:v>
                </c:pt>
                <c:pt idx="7036">
                  <c:v>39405</c:v>
                </c:pt>
                <c:pt idx="7037">
                  <c:v>39406</c:v>
                </c:pt>
                <c:pt idx="7038">
                  <c:v>39407</c:v>
                </c:pt>
                <c:pt idx="7039">
                  <c:v>39409</c:v>
                </c:pt>
                <c:pt idx="7040">
                  <c:v>39412</c:v>
                </c:pt>
                <c:pt idx="7041">
                  <c:v>39413</c:v>
                </c:pt>
                <c:pt idx="7042">
                  <c:v>39414</c:v>
                </c:pt>
                <c:pt idx="7043">
                  <c:v>39415</c:v>
                </c:pt>
                <c:pt idx="7044">
                  <c:v>39416</c:v>
                </c:pt>
                <c:pt idx="7045">
                  <c:v>39419</c:v>
                </c:pt>
                <c:pt idx="7046">
                  <c:v>39420</c:v>
                </c:pt>
                <c:pt idx="7047">
                  <c:v>39421</c:v>
                </c:pt>
                <c:pt idx="7048">
                  <c:v>39422</c:v>
                </c:pt>
                <c:pt idx="7049">
                  <c:v>39423</c:v>
                </c:pt>
                <c:pt idx="7050">
                  <c:v>39426</c:v>
                </c:pt>
                <c:pt idx="7051">
                  <c:v>39427</c:v>
                </c:pt>
                <c:pt idx="7052">
                  <c:v>39428</c:v>
                </c:pt>
                <c:pt idx="7053">
                  <c:v>39429</c:v>
                </c:pt>
                <c:pt idx="7054">
                  <c:v>39430</c:v>
                </c:pt>
                <c:pt idx="7055">
                  <c:v>39433</c:v>
                </c:pt>
                <c:pt idx="7056">
                  <c:v>39434</c:v>
                </c:pt>
                <c:pt idx="7057">
                  <c:v>39435</c:v>
                </c:pt>
                <c:pt idx="7058">
                  <c:v>39436</c:v>
                </c:pt>
                <c:pt idx="7059">
                  <c:v>39437</c:v>
                </c:pt>
                <c:pt idx="7060">
                  <c:v>39440</c:v>
                </c:pt>
                <c:pt idx="7061">
                  <c:v>39442</c:v>
                </c:pt>
                <c:pt idx="7062">
                  <c:v>39443</c:v>
                </c:pt>
                <c:pt idx="7063">
                  <c:v>39444</c:v>
                </c:pt>
                <c:pt idx="7064">
                  <c:v>39447</c:v>
                </c:pt>
                <c:pt idx="7065">
                  <c:v>39449</c:v>
                </c:pt>
                <c:pt idx="7066">
                  <c:v>39450</c:v>
                </c:pt>
                <c:pt idx="7067">
                  <c:v>39451</c:v>
                </c:pt>
                <c:pt idx="7068">
                  <c:v>39454</c:v>
                </c:pt>
                <c:pt idx="7069">
                  <c:v>39455</c:v>
                </c:pt>
                <c:pt idx="7070">
                  <c:v>39456</c:v>
                </c:pt>
                <c:pt idx="7071">
                  <c:v>39457</c:v>
                </c:pt>
                <c:pt idx="7072">
                  <c:v>39458</c:v>
                </c:pt>
                <c:pt idx="7073">
                  <c:v>39461</c:v>
                </c:pt>
                <c:pt idx="7074">
                  <c:v>39462</c:v>
                </c:pt>
                <c:pt idx="7075">
                  <c:v>39463</c:v>
                </c:pt>
                <c:pt idx="7076">
                  <c:v>39464</c:v>
                </c:pt>
                <c:pt idx="7077">
                  <c:v>39465</c:v>
                </c:pt>
                <c:pt idx="7078">
                  <c:v>39469</c:v>
                </c:pt>
                <c:pt idx="7079">
                  <c:v>39470</c:v>
                </c:pt>
                <c:pt idx="7080">
                  <c:v>39471</c:v>
                </c:pt>
                <c:pt idx="7081">
                  <c:v>39472</c:v>
                </c:pt>
                <c:pt idx="7082">
                  <c:v>39475</c:v>
                </c:pt>
                <c:pt idx="7083">
                  <c:v>39476</c:v>
                </c:pt>
                <c:pt idx="7084">
                  <c:v>39477</c:v>
                </c:pt>
                <c:pt idx="7085">
                  <c:v>39478</c:v>
                </c:pt>
                <c:pt idx="7086">
                  <c:v>39479</c:v>
                </c:pt>
                <c:pt idx="7087">
                  <c:v>39482</c:v>
                </c:pt>
                <c:pt idx="7088">
                  <c:v>39483</c:v>
                </c:pt>
                <c:pt idx="7089">
                  <c:v>39484</c:v>
                </c:pt>
                <c:pt idx="7090">
                  <c:v>39485</c:v>
                </c:pt>
                <c:pt idx="7091">
                  <c:v>39486</c:v>
                </c:pt>
                <c:pt idx="7092">
                  <c:v>39489</c:v>
                </c:pt>
                <c:pt idx="7093">
                  <c:v>39490</c:v>
                </c:pt>
                <c:pt idx="7094">
                  <c:v>39491</c:v>
                </c:pt>
                <c:pt idx="7095">
                  <c:v>39492</c:v>
                </c:pt>
                <c:pt idx="7096">
                  <c:v>39493</c:v>
                </c:pt>
                <c:pt idx="7097">
                  <c:v>39497</c:v>
                </c:pt>
                <c:pt idx="7098">
                  <c:v>39498</c:v>
                </c:pt>
                <c:pt idx="7099">
                  <c:v>39499</c:v>
                </c:pt>
                <c:pt idx="7100">
                  <c:v>39500</c:v>
                </c:pt>
                <c:pt idx="7101">
                  <c:v>39503</c:v>
                </c:pt>
                <c:pt idx="7102">
                  <c:v>39504</c:v>
                </c:pt>
                <c:pt idx="7103">
                  <c:v>39505</c:v>
                </c:pt>
                <c:pt idx="7104">
                  <c:v>39506</c:v>
                </c:pt>
                <c:pt idx="7105">
                  <c:v>39507</c:v>
                </c:pt>
                <c:pt idx="7106">
                  <c:v>39510</c:v>
                </c:pt>
                <c:pt idx="7107">
                  <c:v>39511</c:v>
                </c:pt>
                <c:pt idx="7108">
                  <c:v>39512</c:v>
                </c:pt>
                <c:pt idx="7109">
                  <c:v>39513</c:v>
                </c:pt>
                <c:pt idx="7110">
                  <c:v>39514</c:v>
                </c:pt>
                <c:pt idx="7111">
                  <c:v>39517</c:v>
                </c:pt>
                <c:pt idx="7112">
                  <c:v>39518</c:v>
                </c:pt>
                <c:pt idx="7113">
                  <c:v>39519</c:v>
                </c:pt>
                <c:pt idx="7114">
                  <c:v>39520</c:v>
                </c:pt>
                <c:pt idx="7115">
                  <c:v>39521</c:v>
                </c:pt>
                <c:pt idx="7116">
                  <c:v>39524</c:v>
                </c:pt>
                <c:pt idx="7117">
                  <c:v>39525</c:v>
                </c:pt>
                <c:pt idx="7118">
                  <c:v>39526</c:v>
                </c:pt>
                <c:pt idx="7119">
                  <c:v>39527</c:v>
                </c:pt>
                <c:pt idx="7120">
                  <c:v>39531</c:v>
                </c:pt>
                <c:pt idx="7121">
                  <c:v>39532</c:v>
                </c:pt>
                <c:pt idx="7122">
                  <c:v>39533</c:v>
                </c:pt>
                <c:pt idx="7123">
                  <c:v>39534</c:v>
                </c:pt>
                <c:pt idx="7124">
                  <c:v>39535</c:v>
                </c:pt>
                <c:pt idx="7125">
                  <c:v>39538</c:v>
                </c:pt>
              </c:numCache>
            </c:numRef>
          </c:cat>
          <c:val>
            <c:numRef>
              <c:f>'Case.IV.3.3.1'!$I$2:$I$7127</c:f>
              <c:numCache>
                <c:formatCode>General</c:formatCode>
                <c:ptCount val="7126"/>
                <c:pt idx="1999" formatCode="0.00%">
                  <c:v>-1.9170824406875078E-3</c:v>
                </c:pt>
                <c:pt idx="2000" formatCode="0.00%">
                  <c:v>-1.9102830853931531E-3</c:v>
                </c:pt>
                <c:pt idx="2001" formatCode="0.00%">
                  <c:v>-1.9077417191506359E-3</c:v>
                </c:pt>
                <c:pt idx="2002" formatCode="0.00%">
                  <c:v>-1.9169349158529893E-3</c:v>
                </c:pt>
                <c:pt idx="2003" formatCode="0.00%">
                  <c:v>-1.9120194159089506E-3</c:v>
                </c:pt>
                <c:pt idx="2004" formatCode="0.00%">
                  <c:v>-1.9246570231873823E-3</c:v>
                </c:pt>
                <c:pt idx="2005" formatCode="0.00%">
                  <c:v>-1.9478697887041763E-3</c:v>
                </c:pt>
                <c:pt idx="2006" formatCode="0.00%">
                  <c:v>-1.9535393971298678E-3</c:v>
                </c:pt>
                <c:pt idx="2007" formatCode="0.00%">
                  <c:v>-1.9932430497035039E-3</c:v>
                </c:pt>
                <c:pt idx="2008" formatCode="0.00%">
                  <c:v>-1.9933642189692291E-3</c:v>
                </c:pt>
                <c:pt idx="2009" formatCode="0.00%">
                  <c:v>-2.0200934295701335E-3</c:v>
                </c:pt>
                <c:pt idx="2010" formatCode="0.00%">
                  <c:v>-2.0168294768193977E-3</c:v>
                </c:pt>
                <c:pt idx="2011" formatCode="0.00%">
                  <c:v>-2.0302044861496213E-3</c:v>
                </c:pt>
                <c:pt idx="2012" formatCode="0.00%">
                  <c:v>-2.0642545531610358E-3</c:v>
                </c:pt>
                <c:pt idx="2013" formatCode="0.00%">
                  <c:v>-2.078843955858764E-3</c:v>
                </c:pt>
                <c:pt idx="2014" formatCode="0.00%">
                  <c:v>-2.0722778562723143E-3</c:v>
                </c:pt>
                <c:pt idx="2015" formatCode="0.00%">
                  <c:v>-2.0724969703109185E-3</c:v>
                </c:pt>
                <c:pt idx="2016" formatCode="0.00%">
                  <c:v>-2.0735102302017611E-3</c:v>
                </c:pt>
                <c:pt idx="2017" formatCode="0.00%">
                  <c:v>-2.0767689260986592E-3</c:v>
                </c:pt>
                <c:pt idx="2018" formatCode="0.00%">
                  <c:v>-1.1259455678398755E-3</c:v>
                </c:pt>
                <c:pt idx="2019" formatCode="0.00%">
                  <c:v>-1.1292438900368379E-3</c:v>
                </c:pt>
                <c:pt idx="2020" formatCode="0.00%">
                  <c:v>-1.1220280217869687E-3</c:v>
                </c:pt>
                <c:pt idx="2021" formatCode="0.00%">
                  <c:v>-1.1251544175681638E-3</c:v>
                </c:pt>
                <c:pt idx="2022" formatCode="0.00%">
                  <c:v>-1.1640936577718974E-3</c:v>
                </c:pt>
                <c:pt idx="2023" formatCode="0.00%">
                  <c:v>-1.1650777562186958E-3</c:v>
                </c:pt>
                <c:pt idx="2024" formatCode="0.00%">
                  <c:v>-1.1652279786193327E-3</c:v>
                </c:pt>
                <c:pt idx="2025" formatCode="0.00%">
                  <c:v>-1.1657113913902013E-3</c:v>
                </c:pt>
                <c:pt idx="2026" formatCode="0.00%">
                  <c:v>-4.429286259264309E-4</c:v>
                </c:pt>
                <c:pt idx="2027" formatCode="0.00%">
                  <c:v>-4.4174641258768604E-4</c:v>
                </c:pt>
                <c:pt idx="2028" formatCode="0.00%">
                  <c:v>-4.5117473929771196E-4</c:v>
                </c:pt>
                <c:pt idx="2029" formatCode="0.00%">
                  <c:v>-4.518443660341924E-4</c:v>
                </c:pt>
                <c:pt idx="2030" formatCode="0.00%">
                  <c:v>-4.3296784574999372E-4</c:v>
                </c:pt>
                <c:pt idx="2031" formatCode="0.00%">
                  <c:v>-4.3824883158381095E-4</c:v>
                </c:pt>
                <c:pt idx="2032" formatCode="0.00%">
                  <c:v>-4.323170178520408E-4</c:v>
                </c:pt>
                <c:pt idx="2033" formatCode="0.00%">
                  <c:v>-4.3855537295963559E-4</c:v>
                </c:pt>
                <c:pt idx="2034" formatCode="0.00%">
                  <c:v>-3.5453334602926143E-4</c:v>
                </c:pt>
                <c:pt idx="2035" formatCode="0.00%">
                  <c:v>-3.5228648023326661E-4</c:v>
                </c:pt>
                <c:pt idx="2036" formatCode="0.00%">
                  <c:v>-3.3500546046107138E-4</c:v>
                </c:pt>
                <c:pt idx="2037" formatCode="0.00%">
                  <c:v>-3.5036925130819963E-4</c:v>
                </c:pt>
                <c:pt idx="2038" formatCode="0.00%">
                  <c:v>-3.4364733852645241E-4</c:v>
                </c:pt>
                <c:pt idx="2039" formatCode="0.00%">
                  <c:v>-3.4394040943343598E-4</c:v>
                </c:pt>
                <c:pt idx="2040" formatCode="0.00%">
                  <c:v>-3.4725072377114058E-4</c:v>
                </c:pt>
                <c:pt idx="2041" formatCode="0.00%">
                  <c:v>-3.3946589407462743E-4</c:v>
                </c:pt>
                <c:pt idx="2042" formatCode="0.00%">
                  <c:v>-3.4797612424932942E-4</c:v>
                </c:pt>
                <c:pt idx="2043" formatCode="0.00%">
                  <c:v>-3.2808264253100794E-4</c:v>
                </c:pt>
                <c:pt idx="2044" formatCode="0.00%">
                  <c:v>-3.0608146082514859E-4</c:v>
                </c:pt>
                <c:pt idx="2045" formatCode="0.00%">
                  <c:v>-2.8389202078906231E-4</c:v>
                </c:pt>
                <c:pt idx="2046" formatCode="0.00%">
                  <c:v>-2.8518050274219803E-4</c:v>
                </c:pt>
                <c:pt idx="2047" formatCode="0.00%">
                  <c:v>-2.9133634758346863E-4</c:v>
                </c:pt>
                <c:pt idx="2048" formatCode="0.00%">
                  <c:v>-2.8295763777200222E-4</c:v>
                </c:pt>
                <c:pt idx="2049" formatCode="0.00%">
                  <c:v>-2.7811295502104191E-4</c:v>
                </c:pt>
                <c:pt idx="2050" formatCode="0.00%">
                  <c:v>-2.7886610731137768E-4</c:v>
                </c:pt>
                <c:pt idx="2051" formatCode="0.00%">
                  <c:v>-3.3881347714403987E-4</c:v>
                </c:pt>
                <c:pt idx="2052" formatCode="0.00%">
                  <c:v>-3.3143017347055798E-4</c:v>
                </c:pt>
                <c:pt idx="2053" formatCode="0.00%">
                  <c:v>-3.3392019120584773E-4</c:v>
                </c:pt>
                <c:pt idx="2054" formatCode="0.00%">
                  <c:v>-3.2499198850672456E-4</c:v>
                </c:pt>
                <c:pt idx="2055" formatCode="0.00%">
                  <c:v>-3.2003445386085891E-4</c:v>
                </c:pt>
                <c:pt idx="2056" formatCode="0.00%">
                  <c:v>-1.269525775217481E-3</c:v>
                </c:pt>
                <c:pt idx="2057" formatCode="0.00%">
                  <c:v>-1.2705482020389652E-3</c:v>
                </c:pt>
                <c:pt idx="2058" formatCode="0.00%">
                  <c:v>-1.267839133557689E-3</c:v>
                </c:pt>
                <c:pt idx="2059" formatCode="0.00%">
                  <c:v>-1.2760933872721855E-3</c:v>
                </c:pt>
                <c:pt idx="2060" formatCode="0.00%">
                  <c:v>-1.2572608172696301E-3</c:v>
                </c:pt>
                <c:pt idx="2061" formatCode="0.00%">
                  <c:v>-1.264760410479529E-3</c:v>
                </c:pt>
                <c:pt idx="2062" formatCode="0.00%">
                  <c:v>-1.2666921360878457E-3</c:v>
                </c:pt>
                <c:pt idx="2063" formatCode="0.00%">
                  <c:v>-1.2670101166921341E-3</c:v>
                </c:pt>
                <c:pt idx="2064" formatCode="0.00%">
                  <c:v>-1.2630176337626274E-3</c:v>
                </c:pt>
                <c:pt idx="2065" formatCode="0.00%">
                  <c:v>-1.2346826185518391E-3</c:v>
                </c:pt>
                <c:pt idx="2066" formatCode="0.00%">
                  <c:v>-1.234910063277285E-3</c:v>
                </c:pt>
                <c:pt idx="2067" formatCode="0.00%">
                  <c:v>-1.2261367923872939E-3</c:v>
                </c:pt>
                <c:pt idx="2068" formatCode="0.00%">
                  <c:v>-1.2276540265358481E-3</c:v>
                </c:pt>
                <c:pt idx="2069" formatCode="0.00%">
                  <c:v>-1.2560312906584395E-3</c:v>
                </c:pt>
                <c:pt idx="2070" formatCode="0.00%">
                  <c:v>-1.2452868953469615E-3</c:v>
                </c:pt>
                <c:pt idx="2071" formatCode="0.00%">
                  <c:v>-1.2424776152283497E-3</c:v>
                </c:pt>
                <c:pt idx="2072" formatCode="0.00%">
                  <c:v>-1.2313420750877761E-3</c:v>
                </c:pt>
                <c:pt idx="2073" formatCode="0.00%">
                  <c:v>-1.2268403305803928E-3</c:v>
                </c:pt>
                <c:pt idx="2074" formatCode="0.00%">
                  <c:v>-1.2222388565205772E-3</c:v>
                </c:pt>
                <c:pt idx="2075" formatCode="0.00%">
                  <c:v>-1.2154682748235189E-3</c:v>
                </c:pt>
                <c:pt idx="2076" formatCode="0.00%">
                  <c:v>-1.1787927725327163E-3</c:v>
                </c:pt>
                <c:pt idx="2077" formatCode="0.00%">
                  <c:v>-1.1797564006099034E-3</c:v>
                </c:pt>
                <c:pt idx="2078" formatCode="0.00%">
                  <c:v>-1.1810306956917434E-3</c:v>
                </c:pt>
                <c:pt idx="2079" formatCode="0.00%">
                  <c:v>-1.2160497300649671E-3</c:v>
                </c:pt>
                <c:pt idx="2080" formatCode="0.00%">
                  <c:v>-1.2451720393198903E-3</c:v>
                </c:pt>
                <c:pt idx="2081" formatCode="0.00%">
                  <c:v>-1.2471915703189743E-3</c:v>
                </c:pt>
                <c:pt idx="2082" formatCode="0.00%">
                  <c:v>-1.2474029743208132E-3</c:v>
                </c:pt>
                <c:pt idx="2083" formatCode="0.00%">
                  <c:v>-1.2472428994113258E-3</c:v>
                </c:pt>
                <c:pt idx="2084" formatCode="0.00%">
                  <c:v>-1.2465797247734819E-3</c:v>
                </c:pt>
                <c:pt idx="2085" formatCode="0.00%">
                  <c:v>-1.2597506689107467E-3</c:v>
                </c:pt>
                <c:pt idx="2086" formatCode="0.00%">
                  <c:v>-1.2583928967431525E-3</c:v>
                </c:pt>
                <c:pt idx="2087" formatCode="0.00%">
                  <c:v>-1.2809158254966195E-3</c:v>
                </c:pt>
                <c:pt idx="2088" formatCode="0.00%">
                  <c:v>-1.2695440952828624E-3</c:v>
                </c:pt>
                <c:pt idx="2089" formatCode="0.00%">
                  <c:v>-1.2540191542880809E-3</c:v>
                </c:pt>
                <c:pt idx="2090" formatCode="0.00%">
                  <c:v>-1.253206159927675E-3</c:v>
                </c:pt>
                <c:pt idx="2091" formatCode="0.00%">
                  <c:v>-1.2490969701176337E-3</c:v>
                </c:pt>
                <c:pt idx="2092" formatCode="0.00%">
                  <c:v>-1.2501726502049115E-3</c:v>
                </c:pt>
                <c:pt idx="2093" formatCode="0.00%">
                  <c:v>-3.6758067414847939E-4</c:v>
                </c:pt>
                <c:pt idx="2094" formatCode="0.00%">
                  <c:v>-3.6879665991248686E-4</c:v>
                </c:pt>
                <c:pt idx="2095" formatCode="0.00%">
                  <c:v>-3.7138029294948513E-4</c:v>
                </c:pt>
                <c:pt idx="2096" formatCode="0.00%">
                  <c:v>-3.7509675739844789E-4</c:v>
                </c:pt>
                <c:pt idx="2097" formatCode="0.00%">
                  <c:v>-3.8181061303506E-4</c:v>
                </c:pt>
                <c:pt idx="2098" formatCode="0.00%">
                  <c:v>-3.8053753275585356E-4</c:v>
                </c:pt>
                <c:pt idx="2099" formatCode="0.00%">
                  <c:v>-3.8029689884156934E-4</c:v>
                </c:pt>
                <c:pt idx="2100" formatCode="0.00%">
                  <c:v>-3.8085631431290096E-4</c:v>
                </c:pt>
                <c:pt idx="2101" formatCode="0.00%">
                  <c:v>-3.8084075315370294E-4</c:v>
                </c:pt>
                <c:pt idx="2102" formatCode="0.00%">
                  <c:v>-3.5919304476626432E-4</c:v>
                </c:pt>
                <c:pt idx="2103" formatCode="0.00%">
                  <c:v>-3.6355816543498509E-4</c:v>
                </c:pt>
                <c:pt idx="2104" formatCode="0.00%">
                  <c:v>-3.6412641296842616E-4</c:v>
                </c:pt>
                <c:pt idx="2105" formatCode="0.00%">
                  <c:v>-3.6219941730036495E-4</c:v>
                </c:pt>
                <c:pt idx="2106" formatCode="0.00%">
                  <c:v>-3.529677911902028E-4</c:v>
                </c:pt>
                <c:pt idx="2107" formatCode="0.00%">
                  <c:v>-3.645635151928589E-4</c:v>
                </c:pt>
                <c:pt idx="2108" formatCode="0.00%">
                  <c:v>-3.7083958697865793E-4</c:v>
                </c:pt>
                <c:pt idx="2109" formatCode="0.00%">
                  <c:v>-3.7630643017372289E-4</c:v>
                </c:pt>
                <c:pt idx="2110" formatCode="0.00%">
                  <c:v>-3.7995066542983666E-4</c:v>
                </c:pt>
                <c:pt idx="2111" formatCode="0.00%">
                  <c:v>-3.7788445462297662E-4</c:v>
                </c:pt>
                <c:pt idx="2112" formatCode="0.00%">
                  <c:v>-3.9818545541663725E-4</c:v>
                </c:pt>
                <c:pt idx="2113" formatCode="0.00%">
                  <c:v>-3.9830039276175788E-4</c:v>
                </c:pt>
                <c:pt idx="2114" formatCode="0.00%">
                  <c:v>-3.9980150324815666E-4</c:v>
                </c:pt>
                <c:pt idx="2115" formatCode="0.00%">
                  <c:v>-3.9830932915632666E-4</c:v>
                </c:pt>
                <c:pt idx="2116" formatCode="0.00%">
                  <c:v>-4.1463191955451797E-4</c:v>
                </c:pt>
                <c:pt idx="2117" formatCode="0.00%">
                  <c:v>-4.1891815129985188E-4</c:v>
                </c:pt>
                <c:pt idx="2118" formatCode="0.00%">
                  <c:v>-4.1326196347652583E-4</c:v>
                </c:pt>
                <c:pt idx="2119" formatCode="0.00%">
                  <c:v>-4.1380130937990547E-4</c:v>
                </c:pt>
                <c:pt idx="2120" formatCode="0.00%">
                  <c:v>-4.2376537945799583E-4</c:v>
                </c:pt>
                <c:pt idx="2121" formatCode="0.00%">
                  <c:v>-4.2168800495904699E-4</c:v>
                </c:pt>
                <c:pt idx="2122" formatCode="0.00%">
                  <c:v>-4.1769833739627865E-4</c:v>
                </c:pt>
                <c:pt idx="2123" formatCode="0.00%">
                  <c:v>-4.15426245183214E-4</c:v>
                </c:pt>
                <c:pt idx="2124" formatCode="0.00%">
                  <c:v>-3.9902101224555814E-4</c:v>
                </c:pt>
                <c:pt idx="2125" formatCode="0.00%">
                  <c:v>-4.4043428881395189E-4</c:v>
                </c:pt>
                <c:pt idx="2126" formatCode="0.00%">
                  <c:v>-4.4740493613954976E-4</c:v>
                </c:pt>
                <c:pt idx="2127" formatCode="0.00%">
                  <c:v>-4.4795576146821475E-4</c:v>
                </c:pt>
                <c:pt idx="2128" formatCode="0.00%">
                  <c:v>-4.4787306853425607E-4</c:v>
                </c:pt>
                <c:pt idx="2129" formatCode="0.00%">
                  <c:v>-4.4411229826259169E-4</c:v>
                </c:pt>
                <c:pt idx="2130" formatCode="0.00%">
                  <c:v>-4.5103746970389172E-4</c:v>
                </c:pt>
                <c:pt idx="2131" formatCode="0.00%">
                  <c:v>-4.5794200372041571E-4</c:v>
                </c:pt>
                <c:pt idx="2132" formatCode="0.00%">
                  <c:v>-4.6298860812741052E-4</c:v>
                </c:pt>
                <c:pt idx="2133" formatCode="0.00%">
                  <c:v>-4.5465991828163785E-4</c:v>
                </c:pt>
                <c:pt idx="2134" formatCode="0.00%">
                  <c:v>-4.4934310580449846E-4</c:v>
                </c:pt>
                <c:pt idx="2135" formatCode="0.00%">
                  <c:v>-4.5036023035308764E-4</c:v>
                </c:pt>
                <c:pt idx="2136" formatCode="0.00%">
                  <c:v>-4.4678490045771749E-4</c:v>
                </c:pt>
                <c:pt idx="2137" formatCode="0.00%">
                  <c:v>-4.7251120366527052E-4</c:v>
                </c:pt>
                <c:pt idx="2138" formatCode="0.00%">
                  <c:v>-4.7259445756396568E-4</c:v>
                </c:pt>
                <c:pt idx="2139" formatCode="0.00%">
                  <c:v>-4.7642530436039707E-4</c:v>
                </c:pt>
                <c:pt idx="2140" formatCode="0.00%">
                  <c:v>-4.7475522847116591E-4</c:v>
                </c:pt>
                <c:pt idx="2141" formatCode="0.00%">
                  <c:v>-4.769451122826826E-4</c:v>
                </c:pt>
                <c:pt idx="2142" formatCode="0.00%">
                  <c:v>-4.7104846365432843E-4</c:v>
                </c:pt>
                <c:pt idx="2143" formatCode="0.00%">
                  <c:v>-4.7527617131978839E-4</c:v>
                </c:pt>
                <c:pt idx="2144" formatCode="0.00%">
                  <c:v>-5.0108287449643005E-4</c:v>
                </c:pt>
                <c:pt idx="2145" formatCode="0.00%">
                  <c:v>-5.0104412080741872E-4</c:v>
                </c:pt>
                <c:pt idx="2146" formatCode="0.00%">
                  <c:v>-5.0135445149908711E-4</c:v>
                </c:pt>
                <c:pt idx="2147" formatCode="0.00%">
                  <c:v>-4.9790897574251633E-4</c:v>
                </c:pt>
                <c:pt idx="2148" formatCode="0.00%">
                  <c:v>-5.0212584857751638E-4</c:v>
                </c:pt>
                <c:pt idx="2149" formatCode="0.00%">
                  <c:v>-5.0384212080680293E-4</c:v>
                </c:pt>
                <c:pt idx="2150" formatCode="0.00%">
                  <c:v>-5.2237052901358758E-4</c:v>
                </c:pt>
                <c:pt idx="2151" formatCode="0.00%">
                  <c:v>-5.2027820909291214E-4</c:v>
                </c:pt>
                <c:pt idx="2152" formatCode="0.00%">
                  <c:v>-5.2695601616793014E-4</c:v>
                </c:pt>
                <c:pt idx="2153" formatCode="0.00%">
                  <c:v>-5.2668516748985081E-4</c:v>
                </c:pt>
                <c:pt idx="2154" formatCode="0.00%">
                  <c:v>-5.2967672563279666E-4</c:v>
                </c:pt>
                <c:pt idx="2155" formatCode="0.00%">
                  <c:v>-5.2515183656259498E-4</c:v>
                </c:pt>
                <c:pt idx="2156" formatCode="0.00%">
                  <c:v>-5.1972154930131353E-4</c:v>
                </c:pt>
                <c:pt idx="2157" formatCode="0.00%">
                  <c:v>-5.1967736371114764E-4</c:v>
                </c:pt>
                <c:pt idx="2158" formatCode="0.00%">
                  <c:v>-4.9656828833807495E-4</c:v>
                </c:pt>
                <c:pt idx="2159" formatCode="0.00%">
                  <c:v>-4.9799967305872578E-4</c:v>
                </c:pt>
                <c:pt idx="2160" formatCode="0.00%">
                  <c:v>-4.9712608768167493E-4</c:v>
                </c:pt>
                <c:pt idx="2161" formatCode="0.00%">
                  <c:v>-5.096732698895573E-4</c:v>
                </c:pt>
                <c:pt idx="2162" formatCode="0.00%">
                  <c:v>-5.246690556710773E-4</c:v>
                </c:pt>
                <c:pt idx="2163" formatCode="0.00%">
                  <c:v>-5.1722235800511288E-4</c:v>
                </c:pt>
                <c:pt idx="2164" formatCode="0.00%">
                  <c:v>-5.1466514333400187E-4</c:v>
                </c:pt>
                <c:pt idx="2165" formatCode="0.00%">
                  <c:v>-5.1397347440176877E-4</c:v>
                </c:pt>
                <c:pt idx="2166" formatCode="0.00%">
                  <c:v>-5.0249924051135389E-4</c:v>
                </c:pt>
                <c:pt idx="2167" formatCode="0.00%">
                  <c:v>-5.1664846124142155E-4</c:v>
                </c:pt>
                <c:pt idx="2168" formatCode="0.00%">
                  <c:v>-5.1608754560744305E-4</c:v>
                </c:pt>
                <c:pt idx="2169" formatCode="0.00%">
                  <c:v>-5.0831020012129247E-4</c:v>
                </c:pt>
                <c:pt idx="2170" formatCode="0.00%">
                  <c:v>-5.0249819940783105E-4</c:v>
                </c:pt>
                <c:pt idx="2171" formatCode="0.00%">
                  <c:v>-5.0205893576567642E-4</c:v>
                </c:pt>
                <c:pt idx="2172" formatCode="0.00%">
                  <c:v>-4.8909515673012383E-4</c:v>
                </c:pt>
                <c:pt idx="2173" formatCode="0.00%">
                  <c:v>-4.9377957492420174E-4</c:v>
                </c:pt>
                <c:pt idx="2174" formatCode="0.00%">
                  <c:v>-5.1077663741543738E-4</c:v>
                </c:pt>
                <c:pt idx="2175" formatCode="0.00%">
                  <c:v>-5.3671579519825111E-4</c:v>
                </c:pt>
                <c:pt idx="2176" formatCode="0.00%">
                  <c:v>-5.3494666414887274E-4</c:v>
                </c:pt>
                <c:pt idx="2177" formatCode="0.00%">
                  <c:v>-5.3588708475764066E-4</c:v>
                </c:pt>
                <c:pt idx="2178" formatCode="0.00%">
                  <c:v>-5.558474615679973E-4</c:v>
                </c:pt>
                <c:pt idx="2179" formatCode="0.00%">
                  <c:v>-5.4949038898428545E-4</c:v>
                </c:pt>
                <c:pt idx="2180" formatCode="0.00%">
                  <c:v>-5.4645861417672303E-4</c:v>
                </c:pt>
                <c:pt idx="2181" formatCode="0.00%">
                  <c:v>-5.4730655544790036E-4</c:v>
                </c:pt>
                <c:pt idx="2182" formatCode="0.00%">
                  <c:v>-5.501642396043456E-4</c:v>
                </c:pt>
                <c:pt idx="2183" formatCode="0.00%">
                  <c:v>-5.5813406813005895E-4</c:v>
                </c:pt>
                <c:pt idx="2184" formatCode="0.00%">
                  <c:v>-5.5913270386192745E-4</c:v>
                </c:pt>
                <c:pt idx="2185" formatCode="0.00%">
                  <c:v>-5.4806737381202231E-4</c:v>
                </c:pt>
                <c:pt idx="2186" formatCode="0.00%">
                  <c:v>-5.2748648276244522E-4</c:v>
                </c:pt>
                <c:pt idx="2187" formatCode="0.00%">
                  <c:v>-4.8893823825882712E-4</c:v>
                </c:pt>
                <c:pt idx="2188" formatCode="0.00%">
                  <c:v>-4.8494022067912743E-4</c:v>
                </c:pt>
                <c:pt idx="2189" formatCode="0.00%">
                  <c:v>-4.8283234683297802E-4</c:v>
                </c:pt>
                <c:pt idx="2190" formatCode="0.00%">
                  <c:v>-4.8674933618169866E-4</c:v>
                </c:pt>
                <c:pt idx="2191" formatCode="0.00%">
                  <c:v>-5.0127753082039941E-4</c:v>
                </c:pt>
                <c:pt idx="2192" formatCode="0.00%">
                  <c:v>-5.0930670865587113E-4</c:v>
                </c:pt>
                <c:pt idx="2193" formatCode="0.00%">
                  <c:v>-5.0341124766465836E-4</c:v>
                </c:pt>
                <c:pt idx="2194" formatCode="0.00%">
                  <c:v>-5.0431286563834207E-4</c:v>
                </c:pt>
                <c:pt idx="2195" formatCode="0.00%">
                  <c:v>-5.0071127898219589E-4</c:v>
                </c:pt>
                <c:pt idx="2196" formatCode="0.00%">
                  <c:v>-4.9469025095720542E-4</c:v>
                </c:pt>
                <c:pt idx="2197" formatCode="0.00%">
                  <c:v>-4.9371855523461586E-4</c:v>
                </c:pt>
                <c:pt idx="2198" formatCode="0.00%">
                  <c:v>-4.9240700612323413E-4</c:v>
                </c:pt>
                <c:pt idx="2199" formatCode="0.00%">
                  <c:v>-4.8980765418174879E-4</c:v>
                </c:pt>
                <c:pt idx="2200" formatCode="0.00%">
                  <c:v>-4.8089008327289323E-4</c:v>
                </c:pt>
                <c:pt idx="2201" formatCode="0.00%">
                  <c:v>-4.7603699947055753E-4</c:v>
                </c:pt>
                <c:pt idx="2202" formatCode="0.00%">
                  <c:v>-4.829801243230146E-4</c:v>
                </c:pt>
                <c:pt idx="2203" formatCode="0.00%">
                  <c:v>-4.7690570882048464E-4</c:v>
                </c:pt>
                <c:pt idx="2204" formatCode="0.00%">
                  <c:v>-4.7648676732637424E-4</c:v>
                </c:pt>
                <c:pt idx="2205" formatCode="0.00%">
                  <c:v>-4.5233133900116768E-4</c:v>
                </c:pt>
                <c:pt idx="2206" formatCode="0.00%">
                  <c:v>-4.5242667808572876E-4</c:v>
                </c:pt>
                <c:pt idx="2207" formatCode="0.00%">
                  <c:v>-4.3464273960147973E-4</c:v>
                </c:pt>
                <c:pt idx="2208" formatCode="0.00%">
                  <c:v>-4.3677918542065625E-4</c:v>
                </c:pt>
                <c:pt idx="2209" formatCode="0.00%">
                  <c:v>-4.3496232514168495E-4</c:v>
                </c:pt>
                <c:pt idx="2210" formatCode="0.00%">
                  <c:v>-4.2140108505476018E-4</c:v>
                </c:pt>
                <c:pt idx="2211" formatCode="0.00%">
                  <c:v>-4.2368156861534445E-4</c:v>
                </c:pt>
                <c:pt idx="2212" formatCode="0.00%">
                  <c:v>-4.2390017676781702E-4</c:v>
                </c:pt>
                <c:pt idx="2213" formatCode="0.00%">
                  <c:v>-4.1953252974069252E-4</c:v>
                </c:pt>
                <c:pt idx="2214" formatCode="0.00%">
                  <c:v>-3.9055549428683098E-4</c:v>
                </c:pt>
                <c:pt idx="2215" formatCode="0.00%">
                  <c:v>-3.9060358765631228E-4</c:v>
                </c:pt>
                <c:pt idx="2216" formatCode="0.00%">
                  <c:v>-4.0212378819931907E-4</c:v>
                </c:pt>
                <c:pt idx="2217" formatCode="0.00%">
                  <c:v>-3.9968987424731511E-4</c:v>
                </c:pt>
                <c:pt idx="2218" formatCode="0.00%">
                  <c:v>-3.8188968991304667E-4</c:v>
                </c:pt>
                <c:pt idx="2219" formatCode="0.00%">
                  <c:v>-3.9750798139372157E-4</c:v>
                </c:pt>
                <c:pt idx="2220" formatCode="0.00%">
                  <c:v>-3.9752650011380328E-4</c:v>
                </c:pt>
                <c:pt idx="2221" formatCode="0.00%">
                  <c:v>-3.9840183198371071E-4</c:v>
                </c:pt>
                <c:pt idx="2222" formatCode="0.00%">
                  <c:v>-3.9465237450206359E-4</c:v>
                </c:pt>
                <c:pt idx="2223" formatCode="0.00%">
                  <c:v>-3.9121803908178515E-4</c:v>
                </c:pt>
                <c:pt idx="2224" formatCode="0.00%">
                  <c:v>-4.0012389150908753E-4</c:v>
                </c:pt>
                <c:pt idx="2225" formatCode="0.00%">
                  <c:v>-4.0223054341822703E-4</c:v>
                </c:pt>
                <c:pt idx="2226" formatCode="0.00%">
                  <c:v>-3.9635385008234686E-4</c:v>
                </c:pt>
                <c:pt idx="2227" formatCode="0.00%">
                  <c:v>-4.0137222528199498E-4</c:v>
                </c:pt>
                <c:pt idx="2228" formatCode="0.00%">
                  <c:v>-4.0257089823186529E-4</c:v>
                </c:pt>
                <c:pt idx="2229" formatCode="0.00%">
                  <c:v>-4.0612996735934007E-4</c:v>
                </c:pt>
                <c:pt idx="2230" formatCode="0.00%">
                  <c:v>-3.8326826822600302E-4</c:v>
                </c:pt>
                <c:pt idx="2231" formatCode="0.00%">
                  <c:v>-3.8079323198037321E-4</c:v>
                </c:pt>
                <c:pt idx="2232" formatCode="0.00%">
                  <c:v>-3.7887100378329597E-4</c:v>
                </c:pt>
                <c:pt idx="2233" formatCode="0.00%">
                  <c:v>-3.7765577988614629E-4</c:v>
                </c:pt>
                <c:pt idx="2234" formatCode="0.00%">
                  <c:v>-3.5121659195590585E-4</c:v>
                </c:pt>
                <c:pt idx="2235" formatCode="0.00%">
                  <c:v>-1.3102639396607198E-3</c:v>
                </c:pt>
                <c:pt idx="2236" formatCode="0.00%">
                  <c:v>-1.3208032524812154E-3</c:v>
                </c:pt>
                <c:pt idx="2237" formatCode="0.00%">
                  <c:v>-1.3050145527912678E-3</c:v>
                </c:pt>
                <c:pt idx="2238" formatCode="0.00%">
                  <c:v>-1.29730091003738E-3</c:v>
                </c:pt>
                <c:pt idx="2239" formatCode="0.00%">
                  <c:v>-1.3001334017774986E-3</c:v>
                </c:pt>
                <c:pt idx="2240" formatCode="0.00%">
                  <c:v>-1.3002812138406088E-3</c:v>
                </c:pt>
                <c:pt idx="2241" formatCode="0.00%">
                  <c:v>-1.335662691858315E-3</c:v>
                </c:pt>
                <c:pt idx="2242" formatCode="0.00%">
                  <c:v>-1.3299949197434595E-3</c:v>
                </c:pt>
                <c:pt idx="2243" formatCode="0.00%">
                  <c:v>-1.329437022042336E-3</c:v>
                </c:pt>
                <c:pt idx="2244" formatCode="0.00%">
                  <c:v>-1.3546583636886468E-3</c:v>
                </c:pt>
                <c:pt idx="2245" formatCode="0.00%">
                  <c:v>-1.3496153225466684E-3</c:v>
                </c:pt>
                <c:pt idx="2246" formatCode="0.00%">
                  <c:v>-1.345851139495504E-3</c:v>
                </c:pt>
                <c:pt idx="2247" formatCode="0.00%">
                  <c:v>-1.3477501814985124E-3</c:v>
                </c:pt>
                <c:pt idx="2248" formatCode="0.00%">
                  <c:v>-1.347867081584013E-3</c:v>
                </c:pt>
                <c:pt idx="2249" formatCode="0.00%">
                  <c:v>-1.3339446726310725E-3</c:v>
                </c:pt>
                <c:pt idx="2250" formatCode="0.00%">
                  <c:v>-1.3406364907574478E-3</c:v>
                </c:pt>
                <c:pt idx="2251" formatCode="0.00%">
                  <c:v>-1.3404185141289542E-3</c:v>
                </c:pt>
                <c:pt idx="2252" formatCode="0.00%">
                  <c:v>-1.3408836631413935E-3</c:v>
                </c:pt>
                <c:pt idx="2253" formatCode="0.00%">
                  <c:v>-1.3399097395519859E-3</c:v>
                </c:pt>
                <c:pt idx="2254" formatCode="0.00%">
                  <c:v>-1.3438020743140738E-3</c:v>
                </c:pt>
                <c:pt idx="2255" formatCode="0.00%">
                  <c:v>-1.3082575705394978E-3</c:v>
                </c:pt>
                <c:pt idx="2256" formatCode="0.00%">
                  <c:v>-1.289110670767174E-3</c:v>
                </c:pt>
                <c:pt idx="2257" formatCode="0.00%">
                  <c:v>-1.2898600139182766E-3</c:v>
                </c:pt>
                <c:pt idx="2258" formatCode="0.00%">
                  <c:v>-1.2891649179342102E-3</c:v>
                </c:pt>
                <c:pt idx="2259" formatCode="0.00%">
                  <c:v>-1.2926452070165344E-3</c:v>
                </c:pt>
                <c:pt idx="2260" formatCode="0.00%">
                  <c:v>-1.2925522839662348E-3</c:v>
                </c:pt>
                <c:pt idx="2261" formatCode="0.00%">
                  <c:v>-1.2951211823875389E-3</c:v>
                </c:pt>
                <c:pt idx="2262" formatCode="0.00%">
                  <c:v>-1.2968993743586316E-3</c:v>
                </c:pt>
                <c:pt idx="2263" formatCode="0.00%">
                  <c:v>-1.2974701420439168E-3</c:v>
                </c:pt>
                <c:pt idx="2264" formatCode="0.00%">
                  <c:v>-1.2678445555986198E-3</c:v>
                </c:pt>
                <c:pt idx="2265" formatCode="0.00%">
                  <c:v>-1.2652090509508752E-3</c:v>
                </c:pt>
                <c:pt idx="2266" formatCode="0.00%">
                  <c:v>-1.2565376609360475E-3</c:v>
                </c:pt>
                <c:pt idx="2267" formatCode="0.00%">
                  <c:v>-1.2605695561643954E-3</c:v>
                </c:pt>
                <c:pt idx="2268" formatCode="0.00%">
                  <c:v>-1.2586741098662632E-3</c:v>
                </c:pt>
                <c:pt idx="2269" formatCode="0.00%">
                  <c:v>-1.2602010991291136E-3</c:v>
                </c:pt>
                <c:pt idx="2270" formatCode="0.00%">
                  <c:v>-1.2538914714099458E-3</c:v>
                </c:pt>
                <c:pt idx="2271" formatCode="0.00%">
                  <c:v>-1.2561866191286054E-3</c:v>
                </c:pt>
                <c:pt idx="2272" formatCode="0.00%">
                  <c:v>-1.2514375803037367E-3</c:v>
                </c:pt>
                <c:pt idx="2273" formatCode="0.00%">
                  <c:v>-1.2177013423833559E-3</c:v>
                </c:pt>
                <c:pt idx="2274" formatCode="0.00%">
                  <c:v>-1.2218319735549342E-3</c:v>
                </c:pt>
                <c:pt idx="2275" formatCode="0.00%">
                  <c:v>-1.2309120011345862E-3</c:v>
                </c:pt>
                <c:pt idx="2276" formatCode="0.00%">
                  <c:v>-1.2352157149752574E-3</c:v>
                </c:pt>
                <c:pt idx="2277" formatCode="0.00%">
                  <c:v>-1.2354938879972494E-3</c:v>
                </c:pt>
                <c:pt idx="2278" formatCode="0.00%">
                  <c:v>-1.22362600404664E-3</c:v>
                </c:pt>
                <c:pt idx="2279" formatCode="0.00%">
                  <c:v>-1.2229645617241533E-3</c:v>
                </c:pt>
                <c:pt idx="2280" formatCode="0.00%">
                  <c:v>-1.2170711770969067E-3</c:v>
                </c:pt>
                <c:pt idx="2281" formatCode="0.00%">
                  <c:v>-1.2106387451604542E-3</c:v>
                </c:pt>
                <c:pt idx="2282" formatCode="0.00%">
                  <c:v>-1.2063651635787105E-3</c:v>
                </c:pt>
                <c:pt idx="2283" formatCode="0.00%">
                  <c:v>-1.2066934202055735E-3</c:v>
                </c:pt>
                <c:pt idx="2284" formatCode="0.00%">
                  <c:v>-1.2076536160428274E-3</c:v>
                </c:pt>
                <c:pt idx="2285" formatCode="0.00%">
                  <c:v>-1.1900624587081604E-3</c:v>
                </c:pt>
                <c:pt idx="2286" formatCode="0.00%">
                  <c:v>-1.1898658679007461E-3</c:v>
                </c:pt>
                <c:pt idx="2287" formatCode="0.00%">
                  <c:v>-1.1906400371866875E-3</c:v>
                </c:pt>
                <c:pt idx="2288" formatCode="0.00%">
                  <c:v>-1.1913826390693751E-3</c:v>
                </c:pt>
                <c:pt idx="2289" formatCode="0.00%">
                  <c:v>-1.1990526989227174E-3</c:v>
                </c:pt>
                <c:pt idx="2290" formatCode="0.00%">
                  <c:v>-1.2004157804531845E-3</c:v>
                </c:pt>
                <c:pt idx="2291" formatCode="0.00%">
                  <c:v>-1.2001945149929562E-3</c:v>
                </c:pt>
                <c:pt idx="2292" formatCode="0.00%">
                  <c:v>-1.2008165170387421E-3</c:v>
                </c:pt>
                <c:pt idx="2293" formatCode="0.00%">
                  <c:v>-1.1873683230639448E-3</c:v>
                </c:pt>
                <c:pt idx="2294" formatCode="0.00%">
                  <c:v>-1.1869980300060409E-3</c:v>
                </c:pt>
                <c:pt idx="2295" formatCode="0.00%">
                  <c:v>-1.1795787325400084E-3</c:v>
                </c:pt>
                <c:pt idx="2296" formatCode="0.00%">
                  <c:v>-1.1800022324910155E-3</c:v>
                </c:pt>
                <c:pt idx="2297" formatCode="0.00%">
                  <c:v>-1.180920123051328E-3</c:v>
                </c:pt>
                <c:pt idx="2298" formatCode="0.00%">
                  <c:v>-1.1766534233638576E-3</c:v>
                </c:pt>
                <c:pt idx="2299" formatCode="0.00%">
                  <c:v>-1.1759484380112345E-3</c:v>
                </c:pt>
                <c:pt idx="2300" formatCode="0.00%">
                  <c:v>-1.1591299547680338E-3</c:v>
                </c:pt>
                <c:pt idx="2301" formatCode="0.00%">
                  <c:v>-1.1611102417733096E-3</c:v>
                </c:pt>
                <c:pt idx="2302" formatCode="0.00%">
                  <c:v>-1.1690049285168064E-3</c:v>
                </c:pt>
                <c:pt idx="2303" formatCode="0.00%">
                  <c:v>-1.1814050286958304E-3</c:v>
                </c:pt>
                <c:pt idx="2304" formatCode="0.00%">
                  <c:v>-1.1815582136902175E-3</c:v>
                </c:pt>
                <c:pt idx="2305" formatCode="0.00%">
                  <c:v>-1.1785083752149997E-3</c:v>
                </c:pt>
                <c:pt idx="2306" formatCode="0.00%">
                  <c:v>-1.1789559709706708E-3</c:v>
                </c:pt>
                <c:pt idx="2307" formatCode="0.00%">
                  <c:v>-1.1772462908208325E-3</c:v>
                </c:pt>
                <c:pt idx="2308" formatCode="0.00%">
                  <c:v>-1.168919092316794E-3</c:v>
                </c:pt>
                <c:pt idx="2309" formatCode="0.00%">
                  <c:v>-1.1638581380771784E-3</c:v>
                </c:pt>
                <c:pt idx="2310" formatCode="0.00%">
                  <c:v>-1.1832324456008091E-3</c:v>
                </c:pt>
                <c:pt idx="2311" formatCode="0.00%">
                  <c:v>-1.1681244516542136E-3</c:v>
                </c:pt>
                <c:pt idx="2312" formatCode="0.00%">
                  <c:v>-1.1902137131350951E-3</c:v>
                </c:pt>
                <c:pt idx="2313" formatCode="0.00%">
                  <c:v>-1.1877687194341915E-3</c:v>
                </c:pt>
                <c:pt idx="2314" formatCode="0.00%">
                  <c:v>-1.187848774869351E-3</c:v>
                </c:pt>
                <c:pt idx="2315" formatCode="0.00%">
                  <c:v>-1.1918544827781742E-3</c:v>
                </c:pt>
                <c:pt idx="2316" formatCode="0.00%">
                  <c:v>-1.1863183054852885E-3</c:v>
                </c:pt>
                <c:pt idx="2317" formatCode="0.00%">
                  <c:v>-1.1718318489104644E-3</c:v>
                </c:pt>
                <c:pt idx="2318" formatCode="0.00%">
                  <c:v>-1.1729269833002966E-3</c:v>
                </c:pt>
                <c:pt idx="2319" formatCode="0.00%">
                  <c:v>-1.176330723088672E-3</c:v>
                </c:pt>
                <c:pt idx="2320" formatCode="0.00%">
                  <c:v>-1.1770494963995043E-3</c:v>
                </c:pt>
                <c:pt idx="2321" formatCode="0.00%">
                  <c:v>-1.1766239227003587E-3</c:v>
                </c:pt>
                <c:pt idx="2322" formatCode="0.00%">
                  <c:v>-1.1684299034473711E-3</c:v>
                </c:pt>
                <c:pt idx="2323" formatCode="0.00%">
                  <c:v>-1.1649194534756567E-3</c:v>
                </c:pt>
                <c:pt idx="2324" formatCode="0.00%">
                  <c:v>-1.1649129948626234E-3</c:v>
                </c:pt>
                <c:pt idx="2325" formatCode="0.00%">
                  <c:v>-1.1648230877512704E-3</c:v>
                </c:pt>
                <c:pt idx="2326" formatCode="0.00%">
                  <c:v>-1.1656482957235897E-3</c:v>
                </c:pt>
                <c:pt idx="2327" formatCode="0.00%">
                  <c:v>-1.1955225660822272E-3</c:v>
                </c:pt>
                <c:pt idx="2328" formatCode="0.00%">
                  <c:v>-1.2049006838718949E-3</c:v>
                </c:pt>
                <c:pt idx="2329" formatCode="0.00%">
                  <c:v>-1.2025688283723579E-3</c:v>
                </c:pt>
                <c:pt idx="2330" formatCode="0.00%">
                  <c:v>-1.2052912427592995E-3</c:v>
                </c:pt>
                <c:pt idx="2331" formatCode="0.00%">
                  <c:v>-1.2105223943372351E-3</c:v>
                </c:pt>
                <c:pt idx="2332" formatCode="0.00%">
                  <c:v>-1.2007881009914421E-3</c:v>
                </c:pt>
                <c:pt idx="2333" formatCode="0.00%">
                  <c:v>-1.1896607714885592E-3</c:v>
                </c:pt>
                <c:pt idx="2334" formatCode="0.00%">
                  <c:v>-1.187458956869003E-3</c:v>
                </c:pt>
                <c:pt idx="2335" formatCode="0.00%">
                  <c:v>-1.186772180718592E-3</c:v>
                </c:pt>
                <c:pt idx="2336" formatCode="0.00%">
                  <c:v>-1.1648840318840524E-3</c:v>
                </c:pt>
                <c:pt idx="2337" formatCode="0.00%">
                  <c:v>-1.1616304294518286E-3</c:v>
                </c:pt>
                <c:pt idx="2338" formatCode="0.00%">
                  <c:v>-1.1655649006661814E-3</c:v>
                </c:pt>
                <c:pt idx="2339" formatCode="0.00%">
                  <c:v>-1.1656847108466456E-3</c:v>
                </c:pt>
                <c:pt idx="2340" formatCode="0.00%">
                  <c:v>-1.16791125403767E-3</c:v>
                </c:pt>
                <c:pt idx="2341" formatCode="0.00%">
                  <c:v>-1.1470330656783712E-3</c:v>
                </c:pt>
                <c:pt idx="2342" formatCode="0.00%">
                  <c:v>-1.1482475014646561E-3</c:v>
                </c:pt>
                <c:pt idx="2343" formatCode="0.00%">
                  <c:v>-1.146043270678871E-3</c:v>
                </c:pt>
                <c:pt idx="2344" formatCode="0.00%">
                  <c:v>-1.1467089438682194E-3</c:v>
                </c:pt>
                <c:pt idx="2345" formatCode="0.00%">
                  <c:v>-1.1566238947100099E-3</c:v>
                </c:pt>
                <c:pt idx="2346" formatCode="0.00%">
                  <c:v>-1.1628642549727855E-3</c:v>
                </c:pt>
                <c:pt idx="2347" formatCode="0.00%">
                  <c:v>-1.1598531752667098E-3</c:v>
                </c:pt>
                <c:pt idx="2348" formatCode="0.00%">
                  <c:v>-1.1620399453888854E-3</c:v>
                </c:pt>
                <c:pt idx="2349" formatCode="0.00%">
                  <c:v>-1.1595197918369306E-3</c:v>
                </c:pt>
                <c:pt idx="2350" formatCode="0.00%">
                  <c:v>-1.1594655476907592E-3</c:v>
                </c:pt>
                <c:pt idx="2351" formatCode="0.00%">
                  <c:v>-1.1595838912788342E-3</c:v>
                </c:pt>
                <c:pt idx="2352" formatCode="0.00%">
                  <c:v>-1.1628446834396483E-3</c:v>
                </c:pt>
                <c:pt idx="2353" formatCode="0.00%">
                  <c:v>-1.1667087608480779E-3</c:v>
                </c:pt>
                <c:pt idx="2354" formatCode="0.00%">
                  <c:v>-1.1607571880548097E-3</c:v>
                </c:pt>
                <c:pt idx="2355" formatCode="0.00%">
                  <c:v>-1.1590404370295307E-3</c:v>
                </c:pt>
                <c:pt idx="2356" formatCode="0.00%">
                  <c:v>-1.1420429528175222E-3</c:v>
                </c:pt>
                <c:pt idx="2357" formatCode="0.00%">
                  <c:v>-1.1434528534908818E-3</c:v>
                </c:pt>
                <c:pt idx="2358" formatCode="0.00%">
                  <c:v>-1.1466058089961428E-3</c:v>
                </c:pt>
                <c:pt idx="2359" formatCode="0.00%">
                  <c:v>-1.1470426154112923E-3</c:v>
                </c:pt>
                <c:pt idx="2360" formatCode="0.00%">
                  <c:v>-1.1478938762843199E-3</c:v>
                </c:pt>
                <c:pt idx="2361" formatCode="0.00%">
                  <c:v>-1.146865700363129E-3</c:v>
                </c:pt>
                <c:pt idx="2362" formatCode="0.00%">
                  <c:v>-1.1522064928125436E-3</c:v>
                </c:pt>
                <c:pt idx="2363" formatCode="0.00%">
                  <c:v>-1.1539155153588408E-3</c:v>
                </c:pt>
                <c:pt idx="2364" formatCode="0.00%">
                  <c:v>-1.1517874051299067E-3</c:v>
                </c:pt>
                <c:pt idx="2365" formatCode="0.00%">
                  <c:v>-1.1509191860838118E-3</c:v>
                </c:pt>
                <c:pt idx="2366" formatCode="0.00%">
                  <c:v>-1.1519476023118397E-3</c:v>
                </c:pt>
                <c:pt idx="2367" formatCode="0.00%">
                  <c:v>-1.1515351684830526E-3</c:v>
                </c:pt>
                <c:pt idx="2368" formatCode="0.00%">
                  <c:v>-1.1383066954724352E-3</c:v>
                </c:pt>
                <c:pt idx="2369" formatCode="0.00%">
                  <c:v>-1.1384290579600498E-3</c:v>
                </c:pt>
                <c:pt idx="2370" formatCode="0.00%">
                  <c:v>-1.1360898102252409E-3</c:v>
                </c:pt>
                <c:pt idx="2371" formatCode="0.00%">
                  <c:v>-1.1359219922744274E-3</c:v>
                </c:pt>
                <c:pt idx="2372" formatCode="0.00%">
                  <c:v>-1.1307310072476429E-3</c:v>
                </c:pt>
                <c:pt idx="2373" formatCode="0.00%">
                  <c:v>-1.1442099194195095E-3</c:v>
                </c:pt>
                <c:pt idx="2374" formatCode="0.00%">
                  <c:v>-1.1419385990662292E-3</c:v>
                </c:pt>
                <c:pt idx="2375" formatCode="0.00%">
                  <c:v>-1.137810083218397E-3</c:v>
                </c:pt>
                <c:pt idx="2376" formatCode="0.00%">
                  <c:v>-1.1324227266285361E-3</c:v>
                </c:pt>
                <c:pt idx="2377" formatCode="0.00%">
                  <c:v>-1.1277091092152525E-3</c:v>
                </c:pt>
                <c:pt idx="2378" formatCode="0.00%">
                  <c:v>-1.1175815478452721E-3</c:v>
                </c:pt>
                <c:pt idx="2379" formatCode="0.00%">
                  <c:v>-1.1056825419108185E-3</c:v>
                </c:pt>
                <c:pt idx="2380" formatCode="0.00%">
                  <c:v>-1.1071928806213292E-3</c:v>
                </c:pt>
                <c:pt idx="2381" formatCode="0.00%">
                  <c:v>-1.1193689051109887E-3</c:v>
                </c:pt>
                <c:pt idx="2382" formatCode="0.00%">
                  <c:v>-1.1192204541163112E-3</c:v>
                </c:pt>
                <c:pt idx="2383" formatCode="0.00%">
                  <c:v>-1.1184954975520349E-3</c:v>
                </c:pt>
                <c:pt idx="2384" formatCode="0.00%">
                  <c:v>-1.1197682861981313E-3</c:v>
                </c:pt>
                <c:pt idx="2385" formatCode="0.00%">
                  <c:v>-1.1199124456683432E-3</c:v>
                </c:pt>
                <c:pt idx="2386" formatCode="0.00%">
                  <c:v>-1.1221858201951179E-3</c:v>
                </c:pt>
                <c:pt idx="2387" formatCode="0.00%">
                  <c:v>-1.1291622805208665E-3</c:v>
                </c:pt>
                <c:pt idx="2388" formatCode="0.00%">
                  <c:v>-1.1305285432316875E-3</c:v>
                </c:pt>
                <c:pt idx="2389" formatCode="0.00%">
                  <c:v>-1.1225844076023436E-3</c:v>
                </c:pt>
                <c:pt idx="2390" formatCode="0.00%">
                  <c:v>-1.1191577403213034E-3</c:v>
                </c:pt>
                <c:pt idx="2391" formatCode="0.00%">
                  <c:v>-1.1086005583269172E-3</c:v>
                </c:pt>
                <c:pt idx="2392" formatCode="0.00%">
                  <c:v>-1.1108241019595518E-3</c:v>
                </c:pt>
                <c:pt idx="2393" formatCode="0.00%">
                  <c:v>-1.1134471528876123E-3</c:v>
                </c:pt>
                <c:pt idx="2394" formatCode="0.00%">
                  <c:v>-1.1117224417822764E-3</c:v>
                </c:pt>
                <c:pt idx="2395" formatCode="0.00%">
                  <c:v>-1.1128272408871646E-3</c:v>
                </c:pt>
                <c:pt idx="2396" formatCode="0.00%">
                  <c:v>-1.1161907050918837E-3</c:v>
                </c:pt>
                <c:pt idx="2397" formatCode="0.00%">
                  <c:v>-1.1161187986236873E-3</c:v>
                </c:pt>
                <c:pt idx="2398" formatCode="0.00%">
                  <c:v>-1.1251523551385444E-3</c:v>
                </c:pt>
                <c:pt idx="2399" formatCode="0.00%">
                  <c:v>-1.1515848520932022E-3</c:v>
                </c:pt>
                <c:pt idx="2400" formatCode="0.00%">
                  <c:v>-1.1574031304789137E-3</c:v>
                </c:pt>
                <c:pt idx="2401" formatCode="0.00%">
                  <c:v>-1.1556784067149675E-3</c:v>
                </c:pt>
                <c:pt idx="2402" formatCode="0.00%">
                  <c:v>-1.1541447973188595E-3</c:v>
                </c:pt>
                <c:pt idx="2403" formatCode="0.00%">
                  <c:v>-1.1470171283168157E-3</c:v>
                </c:pt>
                <c:pt idx="2404" formatCode="0.00%">
                  <c:v>-1.1483094153733817E-3</c:v>
                </c:pt>
                <c:pt idx="2405" formatCode="0.00%">
                  <c:v>-1.1473561572464853E-3</c:v>
                </c:pt>
                <c:pt idx="2406" formatCode="0.00%">
                  <c:v>-1.1434821732296367E-3</c:v>
                </c:pt>
                <c:pt idx="2407" formatCode="0.00%">
                  <c:v>-1.1426899910181552E-3</c:v>
                </c:pt>
                <c:pt idx="2408" formatCode="0.00%">
                  <c:v>-1.1352641084463495E-3</c:v>
                </c:pt>
                <c:pt idx="2409" formatCode="0.00%">
                  <c:v>-1.123788830261839E-3</c:v>
                </c:pt>
                <c:pt idx="2410" formatCode="0.00%">
                  <c:v>-1.1146165094286405E-3</c:v>
                </c:pt>
                <c:pt idx="2411" formatCode="0.00%">
                  <c:v>-1.1181305690373469E-3</c:v>
                </c:pt>
                <c:pt idx="2412" formatCode="0.00%">
                  <c:v>-1.1204853922768265E-3</c:v>
                </c:pt>
                <c:pt idx="2413" formatCode="0.00%">
                  <c:v>-1.1137531737515569E-3</c:v>
                </c:pt>
                <c:pt idx="2414" formatCode="0.00%">
                  <c:v>-2.1153121733607401E-3</c:v>
                </c:pt>
                <c:pt idx="2415" formatCode="0.00%">
                  <c:v>-2.1191822309168142E-3</c:v>
                </c:pt>
                <c:pt idx="2416" formatCode="0.00%">
                  <c:v>-2.1180132306938895E-3</c:v>
                </c:pt>
                <c:pt idx="2417" formatCode="0.00%">
                  <c:v>-2.105657286565657E-3</c:v>
                </c:pt>
                <c:pt idx="2418" formatCode="0.00%">
                  <c:v>-2.1076036166038439E-3</c:v>
                </c:pt>
                <c:pt idx="2419" formatCode="0.00%">
                  <c:v>-2.0959822387655348E-3</c:v>
                </c:pt>
                <c:pt idx="2420" formatCode="0.00%">
                  <c:v>-2.0972140150357331E-3</c:v>
                </c:pt>
                <c:pt idx="2421" formatCode="0.00%">
                  <c:v>-2.1046506968483147E-3</c:v>
                </c:pt>
                <c:pt idx="2422" formatCode="0.00%">
                  <c:v>-2.0763376897790543E-3</c:v>
                </c:pt>
                <c:pt idx="2423" formatCode="0.00%">
                  <c:v>-2.0655667927127752E-3</c:v>
                </c:pt>
                <c:pt idx="2424" formatCode="0.00%">
                  <c:v>-2.0416087393810393E-3</c:v>
                </c:pt>
                <c:pt idx="2425" formatCode="0.00%">
                  <c:v>-2.0470189754143928E-3</c:v>
                </c:pt>
                <c:pt idx="2426" formatCode="0.00%">
                  <c:v>-2.0442864737202013E-3</c:v>
                </c:pt>
                <c:pt idx="2427" formatCode="0.00%">
                  <c:v>-2.0497300493507141E-3</c:v>
                </c:pt>
                <c:pt idx="2428" formatCode="0.00%">
                  <c:v>-2.0408657765954366E-3</c:v>
                </c:pt>
                <c:pt idx="2429" formatCode="0.00%">
                  <c:v>-2.0448332881153435E-3</c:v>
                </c:pt>
                <c:pt idx="2430" formatCode="0.00%">
                  <c:v>-2.0416632959274969E-3</c:v>
                </c:pt>
                <c:pt idx="2431" formatCode="0.00%">
                  <c:v>-2.021179348012301E-3</c:v>
                </c:pt>
                <c:pt idx="2432" formatCode="0.00%">
                  <c:v>-2.0128120605342505E-3</c:v>
                </c:pt>
                <c:pt idx="2433" formatCode="0.00%">
                  <c:v>-2.0164356973871624E-3</c:v>
                </c:pt>
                <c:pt idx="2434" formatCode="0.00%">
                  <c:v>-2.011130629267395E-3</c:v>
                </c:pt>
                <c:pt idx="2435" formatCode="0.00%">
                  <c:v>-2.023363407959701E-3</c:v>
                </c:pt>
                <c:pt idx="2436" formatCode="0.00%">
                  <c:v>-2.0179691329226881E-3</c:v>
                </c:pt>
                <c:pt idx="2437" formatCode="0.00%">
                  <c:v>-1.9868207450430067E-3</c:v>
                </c:pt>
                <c:pt idx="2438" formatCode="0.00%">
                  <c:v>-1.9790494140842357E-3</c:v>
                </c:pt>
                <c:pt idx="2439" formatCode="0.00%">
                  <c:v>-1.9823818349392862E-3</c:v>
                </c:pt>
                <c:pt idx="2440" formatCode="0.00%">
                  <c:v>-1.9818518818695008E-3</c:v>
                </c:pt>
                <c:pt idx="2441" formatCode="0.00%">
                  <c:v>-1.9887673536536747E-3</c:v>
                </c:pt>
                <c:pt idx="2442" formatCode="0.00%">
                  <c:v>-1.9793371481158853E-3</c:v>
                </c:pt>
                <c:pt idx="2443" formatCode="0.00%">
                  <c:v>-1.9789550257738667E-3</c:v>
                </c:pt>
                <c:pt idx="2444" formatCode="0.00%">
                  <c:v>-1.9769036654925763E-3</c:v>
                </c:pt>
                <c:pt idx="2445" formatCode="0.00%">
                  <c:v>-1.9750663357148736E-3</c:v>
                </c:pt>
                <c:pt idx="2446" formatCode="0.00%">
                  <c:v>-1.9860037021247889E-3</c:v>
                </c:pt>
                <c:pt idx="2447" formatCode="0.00%">
                  <c:v>-1.9812790461495693E-3</c:v>
                </c:pt>
                <c:pt idx="2448" formatCode="0.00%">
                  <c:v>-1.9794002110646233E-3</c:v>
                </c:pt>
                <c:pt idx="2449" formatCode="0.00%">
                  <c:v>-1.9790447954182028E-3</c:v>
                </c:pt>
                <c:pt idx="2450" formatCode="0.00%">
                  <c:v>-1.9546000219704297E-3</c:v>
                </c:pt>
                <c:pt idx="2451" formatCode="0.00%">
                  <c:v>-1.9655065574316795E-3</c:v>
                </c:pt>
                <c:pt idx="2452" formatCode="0.00%">
                  <c:v>-1.9681194199336373E-3</c:v>
                </c:pt>
                <c:pt idx="2453" formatCode="0.00%">
                  <c:v>-1.9654890860458692E-3</c:v>
                </c:pt>
                <c:pt idx="2454" formatCode="0.00%">
                  <c:v>-1.9639558071141809E-3</c:v>
                </c:pt>
                <c:pt idx="2455" formatCode="0.00%">
                  <c:v>-1.9633115635194695E-3</c:v>
                </c:pt>
                <c:pt idx="2456" formatCode="0.00%">
                  <c:v>-1.9605549550320567E-3</c:v>
                </c:pt>
                <c:pt idx="2457" formatCode="0.00%">
                  <c:v>-1.9532716001971345E-3</c:v>
                </c:pt>
                <c:pt idx="2458" formatCode="0.00%">
                  <c:v>-1.949114020302279E-3</c:v>
                </c:pt>
                <c:pt idx="2459" formatCode="0.00%">
                  <c:v>-1.957687771974085E-3</c:v>
                </c:pt>
                <c:pt idx="2460" formatCode="0.00%">
                  <c:v>-1.9581817984872379E-3</c:v>
                </c:pt>
                <c:pt idx="2461" formatCode="0.00%">
                  <c:v>-1.9548346606162587E-3</c:v>
                </c:pt>
                <c:pt idx="2462" formatCode="0.00%">
                  <c:v>-1.9390630695963196E-3</c:v>
                </c:pt>
                <c:pt idx="2463" formatCode="0.00%">
                  <c:v>-1.9305283684021741E-3</c:v>
                </c:pt>
                <c:pt idx="2464" formatCode="0.00%">
                  <c:v>-1.9305235333720791E-3</c:v>
                </c:pt>
                <c:pt idx="2465" formatCode="0.00%">
                  <c:v>-1.9303336396934746E-3</c:v>
                </c:pt>
                <c:pt idx="2466" formatCode="0.00%">
                  <c:v>-1.918705532636282E-3</c:v>
                </c:pt>
                <c:pt idx="2467" formatCode="0.00%">
                  <c:v>-1.9121595157414739E-3</c:v>
                </c:pt>
                <c:pt idx="2468" formatCode="0.00%">
                  <c:v>-1.9121589686287299E-3</c:v>
                </c:pt>
                <c:pt idx="2469" formatCode="0.00%">
                  <c:v>-1.9071467557609349E-3</c:v>
                </c:pt>
                <c:pt idx="2470" formatCode="0.00%">
                  <c:v>-1.9091907065159029E-3</c:v>
                </c:pt>
                <c:pt idx="2471" formatCode="0.00%">
                  <c:v>-1.9153218449265014E-3</c:v>
                </c:pt>
                <c:pt idx="2472" formatCode="0.00%">
                  <c:v>-1.9040078344581719E-3</c:v>
                </c:pt>
                <c:pt idx="2473" formatCode="0.00%">
                  <c:v>-1.0672304906107384E-3</c:v>
                </c:pt>
                <c:pt idx="2474" formatCode="0.00%">
                  <c:v>-1.091336273619424E-3</c:v>
                </c:pt>
                <c:pt idx="2475" formatCode="0.00%">
                  <c:v>-1.0884581325433344E-3</c:v>
                </c:pt>
                <c:pt idx="2476" formatCode="0.00%">
                  <c:v>-1.0889965790235358E-3</c:v>
                </c:pt>
                <c:pt idx="2477" formatCode="0.00%">
                  <c:v>-1.0938884538373231E-3</c:v>
                </c:pt>
                <c:pt idx="2478" formatCode="0.00%">
                  <c:v>-1.0932985623712255E-3</c:v>
                </c:pt>
                <c:pt idx="2479" formatCode="0.00%">
                  <c:v>-1.0955355051911649E-3</c:v>
                </c:pt>
                <c:pt idx="2480" formatCode="0.00%">
                  <c:v>-1.0993355509161667E-3</c:v>
                </c:pt>
                <c:pt idx="2481" formatCode="0.00%">
                  <c:v>-1.1029317547324585E-3</c:v>
                </c:pt>
                <c:pt idx="2482" formatCode="0.00%">
                  <c:v>-1.1199481256084116E-3</c:v>
                </c:pt>
                <c:pt idx="2483" formatCode="0.00%">
                  <c:v>-1.1270724482231147E-3</c:v>
                </c:pt>
                <c:pt idx="2484" formatCode="0.00%">
                  <c:v>-1.1143982662176477E-3</c:v>
                </c:pt>
                <c:pt idx="2485" formatCode="0.00%">
                  <c:v>-1.1196137767649703E-3</c:v>
                </c:pt>
                <c:pt idx="2486" formatCode="0.00%">
                  <c:v>-1.1193556382010222E-3</c:v>
                </c:pt>
                <c:pt idx="2487" formatCode="0.00%">
                  <c:v>-1.1186481372951265E-3</c:v>
                </c:pt>
                <c:pt idx="2488" formatCode="0.00%">
                  <c:v>-1.1183019198506665E-3</c:v>
                </c:pt>
                <c:pt idx="2489" formatCode="0.00%">
                  <c:v>-1.139443477563274E-3</c:v>
                </c:pt>
                <c:pt idx="2490" formatCode="0.00%">
                  <c:v>-1.1388760332278862E-3</c:v>
                </c:pt>
                <c:pt idx="2491" formatCode="0.00%">
                  <c:v>-1.1330427337676759E-3</c:v>
                </c:pt>
                <c:pt idx="2492" formatCode="0.00%">
                  <c:v>-1.1117633902452025E-3</c:v>
                </c:pt>
                <c:pt idx="2493" formatCode="0.00%">
                  <c:v>-1.1112942005004449E-3</c:v>
                </c:pt>
                <c:pt idx="2494" formatCode="0.00%">
                  <c:v>-1.1069837466451439E-3</c:v>
                </c:pt>
                <c:pt idx="2495" formatCode="0.00%">
                  <c:v>-1.1120939207713322E-3</c:v>
                </c:pt>
                <c:pt idx="2496" formatCode="0.00%">
                  <c:v>-1.1121716703112079E-3</c:v>
                </c:pt>
                <c:pt idx="2497" formatCode="0.00%">
                  <c:v>-1.1077054198983492E-3</c:v>
                </c:pt>
                <c:pt idx="2498" formatCode="0.00%">
                  <c:v>-1.1037272711381732E-3</c:v>
                </c:pt>
                <c:pt idx="2499" formatCode="0.00%">
                  <c:v>-1.1059735006223384E-3</c:v>
                </c:pt>
                <c:pt idx="2500" formatCode="0.00%">
                  <c:v>-1.1064654930781938E-3</c:v>
                </c:pt>
                <c:pt idx="2501" formatCode="0.00%">
                  <c:v>-1.1036088640196985E-3</c:v>
                </c:pt>
                <c:pt idx="2502" formatCode="0.00%">
                  <c:v>-1.0981758990178982E-3</c:v>
                </c:pt>
                <c:pt idx="2503" formatCode="0.00%">
                  <c:v>-1.0981945057943164E-3</c:v>
                </c:pt>
                <c:pt idx="2504" formatCode="0.00%">
                  <c:v>-1.0988656063258863E-3</c:v>
                </c:pt>
                <c:pt idx="2505" formatCode="0.00%">
                  <c:v>-1.1051075558465261E-3</c:v>
                </c:pt>
                <c:pt idx="2506" formatCode="0.00%">
                  <c:v>-1.0663344035794844E-3</c:v>
                </c:pt>
                <c:pt idx="2507" formatCode="0.00%">
                  <c:v>-1.0612872980016799E-3</c:v>
                </c:pt>
                <c:pt idx="2508" formatCode="0.00%">
                  <c:v>-1.0589141276901234E-3</c:v>
                </c:pt>
                <c:pt idx="2509" formatCode="0.00%">
                  <c:v>-1.0647112305370889E-3</c:v>
                </c:pt>
                <c:pt idx="2510" formatCode="0.00%">
                  <c:v>-1.0256257122301486E-3</c:v>
                </c:pt>
                <c:pt idx="2511" formatCode="0.00%">
                  <c:v>-1.0243895262227083E-3</c:v>
                </c:pt>
                <c:pt idx="2512" formatCode="0.00%">
                  <c:v>-1.0085705264539953E-3</c:v>
                </c:pt>
                <c:pt idx="2513" formatCode="0.00%">
                  <c:v>-1.0102923744835131E-3</c:v>
                </c:pt>
                <c:pt idx="2514" formatCode="0.00%">
                  <c:v>-1.0108673938835321E-3</c:v>
                </c:pt>
                <c:pt idx="2515" formatCode="0.00%">
                  <c:v>-1.0109497502193594E-3</c:v>
                </c:pt>
                <c:pt idx="2516" formatCode="0.00%">
                  <c:v>-1.0033402209606024E-3</c:v>
                </c:pt>
                <c:pt idx="2517" formatCode="0.00%">
                  <c:v>-9.9960456616515411E-4</c:v>
                </c:pt>
                <c:pt idx="2518" formatCode="0.00%">
                  <c:v>-1.0290975804657342E-3</c:v>
                </c:pt>
                <c:pt idx="2519" formatCode="0.00%">
                  <c:v>-1.0294441502801156E-3</c:v>
                </c:pt>
                <c:pt idx="2520" formatCode="0.00%">
                  <c:v>-1.0290318467156868E-3</c:v>
                </c:pt>
                <c:pt idx="2521" formatCode="0.00%">
                  <c:v>-1.0262787716641651E-3</c:v>
                </c:pt>
                <c:pt idx="2522" formatCode="0.00%">
                  <c:v>-1.0265041989925214E-3</c:v>
                </c:pt>
                <c:pt idx="2523" formatCode="0.00%">
                  <c:v>-1.0050291127504211E-3</c:v>
                </c:pt>
                <c:pt idx="2524" formatCode="0.00%">
                  <c:v>-1.0025471459446378E-3</c:v>
                </c:pt>
                <c:pt idx="2525" formatCode="0.00%">
                  <c:v>-9.6397503189827108E-4</c:v>
                </c:pt>
                <c:pt idx="2526" formatCode="0.00%">
                  <c:v>-9.6364053015546985E-4</c:v>
                </c:pt>
                <c:pt idx="2527" formatCode="0.00%">
                  <c:v>-9.5378022369135146E-4</c:v>
                </c:pt>
                <c:pt idx="2528" formatCode="0.00%">
                  <c:v>-9.5526757541668228E-4</c:v>
                </c:pt>
                <c:pt idx="2529" formatCode="0.00%">
                  <c:v>-9.6528469232528072E-4</c:v>
                </c:pt>
                <c:pt idx="2530" formatCode="0.00%">
                  <c:v>-9.366103252856986E-4</c:v>
                </c:pt>
                <c:pt idx="2531" formatCode="0.00%">
                  <c:v>-9.2693621970264817E-4</c:v>
                </c:pt>
                <c:pt idx="2532" formatCode="0.00%">
                  <c:v>-9.4177660744053718E-4</c:v>
                </c:pt>
                <c:pt idx="2533" formatCode="0.00%">
                  <c:v>-9.4640240616153393E-4</c:v>
                </c:pt>
                <c:pt idx="2534" formatCode="0.00%">
                  <c:v>-9.4482723106192185E-4</c:v>
                </c:pt>
                <c:pt idx="2535" formatCode="0.00%">
                  <c:v>-8.3619469389294848E-4</c:v>
                </c:pt>
                <c:pt idx="2536" formatCode="0.00%">
                  <c:v>-8.4250468230648995E-4</c:v>
                </c:pt>
                <c:pt idx="2537" formatCode="0.00%">
                  <c:v>-8.4320334230029298E-4</c:v>
                </c:pt>
                <c:pt idx="2538" formatCode="0.00%">
                  <c:v>-8.493327800804043E-4</c:v>
                </c:pt>
                <c:pt idx="2539" formatCode="0.00%">
                  <c:v>-8.2945355009195545E-4</c:v>
                </c:pt>
                <c:pt idx="2540" formatCode="0.00%">
                  <c:v>-8.2786118040533915E-4</c:v>
                </c:pt>
                <c:pt idx="2541" formatCode="0.00%">
                  <c:v>1.0225951207468859E-4</c:v>
                </c:pt>
                <c:pt idx="2542" formatCode="0.00%">
                  <c:v>1.0515656856903075E-4</c:v>
                </c:pt>
                <c:pt idx="2543" formatCode="0.00%">
                  <c:v>1.0256972081862381E-4</c:v>
                </c:pt>
                <c:pt idx="2544" formatCode="0.00%">
                  <c:v>8.6369308482554807E-5</c:v>
                </c:pt>
                <c:pt idx="2545" formatCode="0.00%">
                  <c:v>9.0539136413790577E-5</c:v>
                </c:pt>
                <c:pt idx="2546" formatCode="0.00%">
                  <c:v>1.1078275793002107E-4</c:v>
                </c:pt>
                <c:pt idx="2547" formatCode="0.00%">
                  <c:v>1.1435473239373994E-4</c:v>
                </c:pt>
                <c:pt idx="2548" formatCode="0.00%">
                  <c:v>1.1078899763225514E-4</c:v>
                </c:pt>
                <c:pt idx="2549" formatCode="0.00%">
                  <c:v>1.3801504138656259E-4</c:v>
                </c:pt>
                <c:pt idx="2550" formatCode="0.00%">
                  <c:v>1.4154174718953444E-4</c:v>
                </c:pt>
                <c:pt idx="2551" formatCode="0.00%">
                  <c:v>1.411897965761244E-4</c:v>
                </c:pt>
                <c:pt idx="2552" formatCode="0.00%">
                  <c:v>1.3551915867337366E-4</c:v>
                </c:pt>
                <c:pt idx="2553" formatCode="0.00%">
                  <c:v>1.4085203332762572E-4</c:v>
                </c:pt>
                <c:pt idx="2554" formatCode="0.00%">
                  <c:v>1.3799418915784803E-4</c:v>
                </c:pt>
                <c:pt idx="2555" formatCode="0.00%">
                  <c:v>1.398863775692108E-4</c:v>
                </c:pt>
                <c:pt idx="2556" formatCode="0.00%">
                  <c:v>1.2929960784216488E-4</c:v>
                </c:pt>
                <c:pt idx="2557" formatCode="0.00%">
                  <c:v>1.3062249259828199E-4</c:v>
                </c:pt>
                <c:pt idx="2558" formatCode="0.00%">
                  <c:v>1.3066907745778317E-4</c:v>
                </c:pt>
                <c:pt idx="2559" formatCode="0.00%">
                  <c:v>1.4008185817408411E-4</c:v>
                </c:pt>
                <c:pt idx="2560" formatCode="0.00%">
                  <c:v>1.3291086799303506E-4</c:v>
                </c:pt>
                <c:pt idx="2561" formatCode="0.00%">
                  <c:v>1.1863216661899684E-4</c:v>
                </c:pt>
                <c:pt idx="2562" formatCode="0.00%">
                  <c:v>1.1709600659728925E-4</c:v>
                </c:pt>
                <c:pt idx="2563" formatCode="0.00%">
                  <c:v>1.2467342340148277E-4</c:v>
                </c:pt>
                <c:pt idx="2564" formatCode="0.00%">
                  <c:v>1.1960831726683455E-4</c:v>
                </c:pt>
                <c:pt idx="2565" formatCode="0.00%">
                  <c:v>1.1760351305226818E-4</c:v>
                </c:pt>
                <c:pt idx="2566" formatCode="0.00%">
                  <c:v>1.2101622664298373E-4</c:v>
                </c:pt>
                <c:pt idx="2567" formatCode="0.00%">
                  <c:v>1.2699143473846736E-4</c:v>
                </c:pt>
                <c:pt idx="2568" formatCode="0.00%">
                  <c:v>1.2855928513148818E-4</c:v>
                </c:pt>
                <c:pt idx="2569" formatCode="0.00%">
                  <c:v>1.3207762179640731E-4</c:v>
                </c:pt>
                <c:pt idx="2570" formatCode="0.00%">
                  <c:v>1.2610935756376604E-4</c:v>
                </c:pt>
                <c:pt idx="2571" formatCode="0.00%">
                  <c:v>1.2460078588104676E-4</c:v>
                </c:pt>
                <c:pt idx="2572" formatCode="0.00%">
                  <c:v>1.2112492304909919E-4</c:v>
                </c:pt>
                <c:pt idx="2573" formatCode="0.00%">
                  <c:v>1.2286870567396538E-4</c:v>
                </c:pt>
                <c:pt idx="2574" formatCode="0.00%">
                  <c:v>1.1664380381305045E-4</c:v>
                </c:pt>
                <c:pt idx="2575" formatCode="0.00%">
                  <c:v>1.1847603589402317E-4</c:v>
                </c:pt>
                <c:pt idx="2576" formatCode="0.00%">
                  <c:v>1.0941619823475607E-4</c:v>
                </c:pt>
                <c:pt idx="2577" formatCode="0.00%">
                  <c:v>1.0911796342286811E-4</c:v>
                </c:pt>
                <c:pt idx="2578" formatCode="0.00%">
                  <c:v>1.1100880304112937E-4</c:v>
                </c:pt>
                <c:pt idx="2579" formatCode="0.00%">
                  <c:v>1.2280628371539801E-4</c:v>
                </c:pt>
                <c:pt idx="2580" formatCode="0.00%">
                  <c:v>1.2324183863565707E-4</c:v>
                </c:pt>
                <c:pt idx="2581" formatCode="0.00%">
                  <c:v>1.1954884757224213E-4</c:v>
                </c:pt>
                <c:pt idx="2582" formatCode="0.00%">
                  <c:v>1.1603093083485672E-4</c:v>
                </c:pt>
                <c:pt idx="2583" formatCode="0.00%">
                  <c:v>1.0052196539559605E-4</c:v>
                </c:pt>
                <c:pt idx="2584" formatCode="0.00%">
                  <c:v>1.1364496526449636E-4</c:v>
                </c:pt>
                <c:pt idx="2585" formatCode="0.00%">
                  <c:v>1.1975899546299781E-4</c:v>
                </c:pt>
                <c:pt idx="2586" formatCode="0.00%">
                  <c:v>1.2946789814501439E-4</c:v>
                </c:pt>
                <c:pt idx="2587" formatCode="0.00%">
                  <c:v>1.290794495603341E-4</c:v>
                </c:pt>
                <c:pt idx="2588" formatCode="0.00%">
                  <c:v>1.2520342068326334E-4</c:v>
                </c:pt>
                <c:pt idx="2589" formatCode="0.00%">
                  <c:v>1.2199901820103901E-4</c:v>
                </c:pt>
                <c:pt idx="2590" formatCode="0.00%">
                  <c:v>1.1846120011837005E-4</c:v>
                </c:pt>
                <c:pt idx="2591" formatCode="0.00%">
                  <c:v>1.1474059881713683E-4</c:v>
                </c:pt>
                <c:pt idx="2592" formatCode="0.00%">
                  <c:v>1.0634832365288144E-4</c:v>
                </c:pt>
                <c:pt idx="2593" formatCode="0.00%">
                  <c:v>1.1509400341659301E-4</c:v>
                </c:pt>
                <c:pt idx="2594" formatCode="0.00%">
                  <c:v>1.1292940260042642E-4</c:v>
                </c:pt>
                <c:pt idx="2595" formatCode="0.00%">
                  <c:v>1.1567680295593297E-4</c:v>
                </c:pt>
                <c:pt idx="2596" formatCode="0.00%">
                  <c:v>1.2432056691490112E-4</c:v>
                </c:pt>
                <c:pt idx="2597" formatCode="0.00%">
                  <c:v>1.2521566766023756E-4</c:v>
                </c:pt>
                <c:pt idx="2598" formatCode="0.00%">
                  <c:v>1.3902394675652935E-4</c:v>
                </c:pt>
                <c:pt idx="2599" formatCode="0.00%">
                  <c:v>1.4663237048260711E-4</c:v>
                </c:pt>
                <c:pt idx="2600" formatCode="0.00%">
                  <c:v>1.545958045739565E-4</c:v>
                </c:pt>
                <c:pt idx="2601" formatCode="0.00%">
                  <c:v>1.4311886660593395E-4</c:v>
                </c:pt>
                <c:pt idx="2602" formatCode="0.00%">
                  <c:v>1.3462900470623609E-4</c:v>
                </c:pt>
                <c:pt idx="2603" formatCode="0.00%">
                  <c:v>1.2625708718688386E-4</c:v>
                </c:pt>
                <c:pt idx="2604" formatCode="0.00%">
                  <c:v>1.1429959858089145E-4</c:v>
                </c:pt>
                <c:pt idx="2605" formatCode="0.00%">
                  <c:v>1.2580839396001547E-4</c:v>
                </c:pt>
                <c:pt idx="2606" formatCode="0.00%">
                  <c:v>1.3033217917725673E-4</c:v>
                </c:pt>
                <c:pt idx="2607" formatCode="0.00%">
                  <c:v>1.3778999578972079E-4</c:v>
                </c:pt>
                <c:pt idx="2608" formatCode="0.00%">
                  <c:v>1.2575389080156721E-4</c:v>
                </c:pt>
                <c:pt idx="2609" formatCode="0.00%">
                  <c:v>1.2599676756497313E-4</c:v>
                </c:pt>
                <c:pt idx="2610" formatCode="0.00%">
                  <c:v>1.2847192108219468E-4</c:v>
                </c:pt>
                <c:pt idx="2611" formatCode="0.00%">
                  <c:v>1.5182808609286516E-4</c:v>
                </c:pt>
                <c:pt idx="2612" formatCode="0.00%">
                  <c:v>1.5294935413874902E-4</c:v>
                </c:pt>
                <c:pt idx="2613" formatCode="0.00%">
                  <c:v>1.5752761111390706E-4</c:v>
                </c:pt>
                <c:pt idx="2614" formatCode="0.00%">
                  <c:v>1.64033970527621E-4</c:v>
                </c:pt>
                <c:pt idx="2615" formatCode="0.00%">
                  <c:v>1.6397425372410498E-4</c:v>
                </c:pt>
                <c:pt idx="2616" formatCode="0.00%">
                  <c:v>1.6799105844062315E-4</c:v>
                </c:pt>
                <c:pt idx="2617" formatCode="0.00%">
                  <c:v>1.8248861804842642E-4</c:v>
                </c:pt>
                <c:pt idx="2618" formatCode="0.00%">
                  <c:v>1.6894110855273856E-4</c:v>
                </c:pt>
                <c:pt idx="2619" formatCode="0.00%">
                  <c:v>1.7728611550757445E-4</c:v>
                </c:pt>
                <c:pt idx="2620" formatCode="0.00%">
                  <c:v>1.9009925532339003E-4</c:v>
                </c:pt>
                <c:pt idx="2621" formatCode="0.00%">
                  <c:v>1.9175028722135529E-4</c:v>
                </c:pt>
                <c:pt idx="2622" formatCode="0.00%">
                  <c:v>1.9285201463726392E-4</c:v>
                </c:pt>
                <c:pt idx="2623" formatCode="0.00%">
                  <c:v>1.9273043642527646E-4</c:v>
                </c:pt>
                <c:pt idx="2624" formatCode="0.00%">
                  <c:v>1.9857874261762498E-4</c:v>
                </c:pt>
                <c:pt idx="2625" formatCode="0.00%">
                  <c:v>2.0116590806492501E-4</c:v>
                </c:pt>
                <c:pt idx="2626" formatCode="0.00%">
                  <c:v>2.0779050441830163E-4</c:v>
                </c:pt>
                <c:pt idx="2627" formatCode="0.00%">
                  <c:v>2.0573390803643038E-4</c:v>
                </c:pt>
                <c:pt idx="2628" formatCode="0.00%">
                  <c:v>1.9405077395402703E-4</c:v>
                </c:pt>
                <c:pt idx="2629" formatCode="0.00%">
                  <c:v>1.9336333018825716E-4</c:v>
                </c:pt>
                <c:pt idx="2630" formatCode="0.00%">
                  <c:v>2.0179074359736454E-4</c:v>
                </c:pt>
                <c:pt idx="2631" formatCode="0.00%">
                  <c:v>2.1274801401390334E-4</c:v>
                </c:pt>
                <c:pt idx="2632" formatCode="0.00%">
                  <c:v>2.1674680019162507E-4</c:v>
                </c:pt>
                <c:pt idx="2633" formatCode="0.00%">
                  <c:v>2.1675226399171105E-4</c:v>
                </c:pt>
                <c:pt idx="2634" formatCode="0.00%">
                  <c:v>2.1416830521051033E-4</c:v>
                </c:pt>
                <c:pt idx="2635" formatCode="0.00%">
                  <c:v>2.1115598635996352E-4</c:v>
                </c:pt>
                <c:pt idx="2636" formatCode="0.00%">
                  <c:v>2.0564416166423197E-4</c:v>
                </c:pt>
                <c:pt idx="2637" formatCode="0.00%">
                  <c:v>1.9164722281584529E-4</c:v>
                </c:pt>
                <c:pt idx="2638" formatCode="0.00%">
                  <c:v>1.919320906015945E-4</c:v>
                </c:pt>
                <c:pt idx="2639" formatCode="0.00%">
                  <c:v>1.9063626475138498E-4</c:v>
                </c:pt>
                <c:pt idx="2640" formatCode="0.00%">
                  <c:v>1.8632921640798772E-4</c:v>
                </c:pt>
                <c:pt idx="2641" formatCode="0.00%">
                  <c:v>1.8389813766371901E-4</c:v>
                </c:pt>
                <c:pt idx="2642" formatCode="0.00%">
                  <c:v>1.8255285994280002E-4</c:v>
                </c:pt>
                <c:pt idx="2643" formatCode="0.00%">
                  <c:v>1.5942627190240755E-4</c:v>
                </c:pt>
                <c:pt idx="2644" formatCode="0.00%">
                  <c:v>1.6061473212491961E-4</c:v>
                </c:pt>
                <c:pt idx="2645" formatCode="0.00%">
                  <c:v>1.6339713892324359E-4</c:v>
                </c:pt>
                <c:pt idx="2646" formatCode="0.00%">
                  <c:v>1.7162880289884122E-4</c:v>
                </c:pt>
                <c:pt idx="2647" formatCode="0.00%">
                  <c:v>1.6198425264413521E-4</c:v>
                </c:pt>
                <c:pt idx="2648" formatCode="0.00%">
                  <c:v>1.7420463009880371E-4</c:v>
                </c:pt>
                <c:pt idx="2649" formatCode="0.00%">
                  <c:v>1.7388659135870316E-4</c:v>
                </c:pt>
                <c:pt idx="2650" formatCode="0.00%">
                  <c:v>1.7993845011742005E-4</c:v>
                </c:pt>
                <c:pt idx="2651" formatCode="0.00%">
                  <c:v>1.8724059174925894E-4</c:v>
                </c:pt>
                <c:pt idx="2652" formatCode="0.00%">
                  <c:v>1.995223977069166E-4</c:v>
                </c:pt>
                <c:pt idx="2653" formatCode="0.00%">
                  <c:v>2.2267579780242686E-4</c:v>
                </c:pt>
                <c:pt idx="2654" formatCode="0.00%">
                  <c:v>2.3313486042578907E-4</c:v>
                </c:pt>
                <c:pt idx="2655" formatCode="0.00%">
                  <c:v>2.3575993854996202E-4</c:v>
                </c:pt>
                <c:pt idx="2656" formatCode="0.00%">
                  <c:v>2.424019571591364E-4</c:v>
                </c:pt>
                <c:pt idx="2657" formatCode="0.00%">
                  <c:v>2.45242528054853E-4</c:v>
                </c:pt>
                <c:pt idx="2658" formatCode="0.00%">
                  <c:v>2.3838659573006613E-4</c:v>
                </c:pt>
                <c:pt idx="2659" formatCode="0.00%">
                  <c:v>2.3802967526636784E-4</c:v>
                </c:pt>
                <c:pt idx="2660" formatCode="0.00%">
                  <c:v>2.3972116846314104E-4</c:v>
                </c:pt>
                <c:pt idx="2661" formatCode="0.00%">
                  <c:v>2.4023561661508375E-4</c:v>
                </c:pt>
                <c:pt idx="2662" formatCode="0.00%">
                  <c:v>3.2660457114267946E-4</c:v>
                </c:pt>
                <c:pt idx="2663" formatCode="0.00%">
                  <c:v>3.2731727994447443E-4</c:v>
                </c:pt>
                <c:pt idx="2664" formatCode="0.00%">
                  <c:v>3.1651767604272754E-4</c:v>
                </c:pt>
                <c:pt idx="2665" formatCode="0.00%">
                  <c:v>3.6056548193677193E-4</c:v>
                </c:pt>
                <c:pt idx="2666" formatCode="0.00%">
                  <c:v>3.7198745875296341E-4</c:v>
                </c:pt>
                <c:pt idx="2667" formatCode="0.00%">
                  <c:v>3.5209292333073655E-4</c:v>
                </c:pt>
                <c:pt idx="2668" formatCode="0.00%">
                  <c:v>3.6103702909513063E-4</c:v>
                </c:pt>
                <c:pt idx="2669" formatCode="0.00%">
                  <c:v>3.6129600252390523E-4</c:v>
                </c:pt>
                <c:pt idx="2670" formatCode="0.00%">
                  <c:v>3.7342522254361563E-4</c:v>
                </c:pt>
                <c:pt idx="2671" formatCode="0.00%">
                  <c:v>3.655596116218171E-4</c:v>
                </c:pt>
                <c:pt idx="2672" formatCode="0.00%">
                  <c:v>3.7095423034601629E-4</c:v>
                </c:pt>
                <c:pt idx="2673" formatCode="0.00%">
                  <c:v>3.8346467856738287E-4</c:v>
                </c:pt>
                <c:pt idx="2674" formatCode="0.00%">
                  <c:v>3.8795240943667597E-4</c:v>
                </c:pt>
                <c:pt idx="2675" formatCode="0.00%">
                  <c:v>3.8397109082124667E-4</c:v>
                </c:pt>
                <c:pt idx="2676" formatCode="0.00%">
                  <c:v>3.666168294253376E-4</c:v>
                </c:pt>
                <c:pt idx="2677" formatCode="0.00%">
                  <c:v>5.3595066306752828E-4</c:v>
                </c:pt>
                <c:pt idx="2678" formatCode="0.00%">
                  <c:v>5.3776055765266187E-4</c:v>
                </c:pt>
                <c:pt idx="2679" formatCode="0.00%">
                  <c:v>5.4593978984576394E-4</c:v>
                </c:pt>
                <c:pt idx="2680" formatCode="0.00%">
                  <c:v>5.4726137751889489E-4</c:v>
                </c:pt>
                <c:pt idx="2681" formatCode="0.00%">
                  <c:v>5.2984275663664829E-4</c:v>
                </c:pt>
                <c:pt idx="2682" formatCode="0.00%">
                  <c:v>5.2973999295611446E-4</c:v>
                </c:pt>
                <c:pt idx="2683" formatCode="0.00%">
                  <c:v>5.337225825245949E-4</c:v>
                </c:pt>
                <c:pt idx="2684" formatCode="0.00%">
                  <c:v>5.4515888278671223E-4</c:v>
                </c:pt>
                <c:pt idx="2685" formatCode="0.00%">
                  <c:v>5.0584243209376989E-4</c:v>
                </c:pt>
                <c:pt idx="2686" formatCode="0.00%">
                  <c:v>4.9679359849503363E-4</c:v>
                </c:pt>
                <c:pt idx="2687" formatCode="0.00%">
                  <c:v>5.0429039303702405E-4</c:v>
                </c:pt>
                <c:pt idx="2688" formatCode="0.00%">
                  <c:v>4.7234448896808084E-4</c:v>
                </c:pt>
                <c:pt idx="2689" formatCode="0.00%">
                  <c:v>4.5191208064263716E-4</c:v>
                </c:pt>
                <c:pt idx="2690" formatCode="0.00%">
                  <c:v>9.793908221503618E-4</c:v>
                </c:pt>
                <c:pt idx="2691" formatCode="0.00%">
                  <c:v>9.7877478829442449E-4</c:v>
                </c:pt>
                <c:pt idx="2692" formatCode="0.00%">
                  <c:v>9.6143938701075474E-4</c:v>
                </c:pt>
                <c:pt idx="2693" formatCode="0.00%">
                  <c:v>9.7190552656782614E-4</c:v>
                </c:pt>
                <c:pt idx="2694" formatCode="0.00%">
                  <c:v>9.741297171942491E-4</c:v>
                </c:pt>
                <c:pt idx="2695" formatCode="0.00%">
                  <c:v>9.5261881727280728E-4</c:v>
                </c:pt>
                <c:pt idx="2696" formatCode="0.00%">
                  <c:v>9.5045175069359208E-4</c:v>
                </c:pt>
                <c:pt idx="2697" formatCode="0.00%">
                  <c:v>9.8684203263729731E-4</c:v>
                </c:pt>
                <c:pt idx="2698" formatCode="0.00%">
                  <c:v>1.0014696775443623E-3</c:v>
                </c:pt>
                <c:pt idx="2699" formatCode="0.00%">
                  <c:v>9.9313631050987686E-4</c:v>
                </c:pt>
                <c:pt idx="2700" formatCode="0.00%">
                  <c:v>1.0140000567621134E-3</c:v>
                </c:pt>
                <c:pt idx="2701" formatCode="0.00%">
                  <c:v>1.0095775781968942E-3</c:v>
                </c:pt>
                <c:pt idx="2702" formatCode="0.00%">
                  <c:v>1.0137608499173854E-3</c:v>
                </c:pt>
                <c:pt idx="2703" formatCode="0.00%">
                  <c:v>1.0366286750162004E-3</c:v>
                </c:pt>
                <c:pt idx="2704" formatCode="0.00%">
                  <c:v>1.0293483431266341E-3</c:v>
                </c:pt>
                <c:pt idx="2705" formatCode="0.00%">
                  <c:v>1.0400691433439246E-3</c:v>
                </c:pt>
                <c:pt idx="2706" formatCode="0.00%">
                  <c:v>1.0418845576974055E-3</c:v>
                </c:pt>
                <c:pt idx="2707" formatCode="0.00%">
                  <c:v>1.0516120154504295E-3</c:v>
                </c:pt>
                <c:pt idx="2708" formatCode="0.00%">
                  <c:v>1.046882897659137E-3</c:v>
                </c:pt>
                <c:pt idx="2709" formatCode="0.00%">
                  <c:v>1.0253325033513297E-3</c:v>
                </c:pt>
                <c:pt idx="2710" formatCode="0.00%">
                  <c:v>5.3902247337610232E-4</c:v>
                </c:pt>
                <c:pt idx="2711" formatCode="0.00%">
                  <c:v>5.0156698247878079E-4</c:v>
                </c:pt>
                <c:pt idx="2712" formatCode="0.00%">
                  <c:v>4.9924057223234286E-4</c:v>
                </c:pt>
                <c:pt idx="2713" formatCode="0.00%">
                  <c:v>5.0308404893728911E-4</c:v>
                </c:pt>
                <c:pt idx="2714" formatCode="0.00%">
                  <c:v>4.8584186616522709E-4</c:v>
                </c:pt>
                <c:pt idx="2715" formatCode="0.00%">
                  <c:v>4.8211103326357627E-4</c:v>
                </c:pt>
                <c:pt idx="2716" formatCode="0.00%">
                  <c:v>4.5850952204421272E-4</c:v>
                </c:pt>
                <c:pt idx="2717" formatCode="0.00%">
                  <c:v>5.1447672341007125E-4</c:v>
                </c:pt>
                <c:pt idx="2718" formatCode="0.00%">
                  <c:v>5.0676474133599936E-4</c:v>
                </c:pt>
                <c:pt idx="2719" formatCode="0.00%">
                  <c:v>5.0718052328253133E-4</c:v>
                </c:pt>
                <c:pt idx="2720" formatCode="0.00%">
                  <c:v>5.1863839800210532E-4</c:v>
                </c:pt>
                <c:pt idx="2721" formatCode="0.00%">
                  <c:v>5.2733550515989686E-4</c:v>
                </c:pt>
                <c:pt idx="2722" formatCode="0.00%">
                  <c:v>1.0824802536164926E-3</c:v>
                </c:pt>
                <c:pt idx="2723" formatCode="0.00%">
                  <c:v>1.0601886641356285E-3</c:v>
                </c:pt>
                <c:pt idx="2724" formatCode="0.00%">
                  <c:v>1.058498914259659E-3</c:v>
                </c:pt>
                <c:pt idx="2725" formatCode="0.00%">
                  <c:v>1.081275026264452E-3</c:v>
                </c:pt>
                <c:pt idx="2726" formatCode="0.00%">
                  <c:v>1.094820187893121E-3</c:v>
                </c:pt>
                <c:pt idx="2727" formatCode="0.00%">
                  <c:v>1.0840046071628889E-3</c:v>
                </c:pt>
                <c:pt idx="2728" formatCode="0.00%">
                  <c:v>1.0825546757347697E-3</c:v>
                </c:pt>
                <c:pt idx="2729" formatCode="0.00%">
                  <c:v>1.0773421239594801E-3</c:v>
                </c:pt>
                <c:pt idx="2730" formatCode="0.00%">
                  <c:v>1.0978313680540391E-3</c:v>
                </c:pt>
                <c:pt idx="2731" formatCode="0.00%">
                  <c:v>1.1091384253334065E-3</c:v>
                </c:pt>
                <c:pt idx="2732" formatCode="0.00%">
                  <c:v>1.100688342542594E-3</c:v>
                </c:pt>
                <c:pt idx="2733" formatCode="0.00%">
                  <c:v>1.0998991858699493E-3</c:v>
                </c:pt>
                <c:pt idx="2734" formatCode="0.00%">
                  <c:v>1.0965724202062696E-3</c:v>
                </c:pt>
                <c:pt idx="2735" formatCode="0.00%">
                  <c:v>1.1056657212608172E-3</c:v>
                </c:pt>
                <c:pt idx="2736" formatCode="0.00%">
                  <c:v>1.0954599781078239E-3</c:v>
                </c:pt>
                <c:pt idx="2737" formatCode="0.00%">
                  <c:v>1.0963005036447281E-3</c:v>
                </c:pt>
                <c:pt idx="2738" formatCode="0.00%">
                  <c:v>1.0967438947809549E-3</c:v>
                </c:pt>
                <c:pt idx="2739" formatCode="0.00%">
                  <c:v>1.1101829936868424E-3</c:v>
                </c:pt>
                <c:pt idx="2740" formatCode="0.00%">
                  <c:v>1.1046764488018002E-3</c:v>
                </c:pt>
                <c:pt idx="2741" formatCode="0.00%">
                  <c:v>1.1109361696141871E-3</c:v>
                </c:pt>
                <c:pt idx="2742" formatCode="0.00%">
                  <c:v>1.1167820626236356E-3</c:v>
                </c:pt>
                <c:pt idx="2743" formatCode="0.00%">
                  <c:v>1.0919831456748588E-3</c:v>
                </c:pt>
                <c:pt idx="2744" formatCode="0.00%">
                  <c:v>1.092305794917113E-3</c:v>
                </c:pt>
                <c:pt idx="2745" formatCode="0.00%">
                  <c:v>1.1103055366757097E-3</c:v>
                </c:pt>
                <c:pt idx="2746" formatCode="0.00%">
                  <c:v>1.1247523784867555E-3</c:v>
                </c:pt>
                <c:pt idx="2747" formatCode="0.00%">
                  <c:v>1.1197539418950665E-3</c:v>
                </c:pt>
                <c:pt idx="2748" formatCode="0.00%">
                  <c:v>1.1252475974552652E-3</c:v>
                </c:pt>
                <c:pt idx="2749" formatCode="0.00%">
                  <c:v>1.1228303822671711E-3</c:v>
                </c:pt>
                <c:pt idx="2750" formatCode="0.00%">
                  <c:v>1.1289666801937159E-3</c:v>
                </c:pt>
                <c:pt idx="2751" formatCode="0.00%">
                  <c:v>1.1294988885601799E-3</c:v>
                </c:pt>
                <c:pt idx="2752" formatCode="0.00%">
                  <c:v>1.1128876241054998E-3</c:v>
                </c:pt>
                <c:pt idx="2753" formatCode="0.00%">
                  <c:v>1.1201162870477337E-3</c:v>
                </c:pt>
                <c:pt idx="2754" formatCode="0.00%">
                  <c:v>1.1285137410417742E-3</c:v>
                </c:pt>
                <c:pt idx="2755" formatCode="0.00%">
                  <c:v>1.1286687504090155E-3</c:v>
                </c:pt>
                <c:pt idx="2756" formatCode="0.00%">
                  <c:v>1.1357558507644715E-3</c:v>
                </c:pt>
                <c:pt idx="2757" formatCode="0.00%">
                  <c:v>1.1345443551779855E-3</c:v>
                </c:pt>
                <c:pt idx="2758" formatCode="0.00%">
                  <c:v>1.1537872263612872E-3</c:v>
                </c:pt>
                <c:pt idx="2759" formatCode="0.00%">
                  <c:v>1.1590127228582742E-3</c:v>
                </c:pt>
                <c:pt idx="2760" formatCode="0.00%">
                  <c:v>1.1590451004525743E-3</c:v>
                </c:pt>
                <c:pt idx="2761" formatCode="0.00%">
                  <c:v>1.1754238904084571E-3</c:v>
                </c:pt>
                <c:pt idx="2762" formatCode="0.00%">
                  <c:v>1.1755252150064573E-3</c:v>
                </c:pt>
                <c:pt idx="2763" formatCode="0.00%">
                  <c:v>1.1740832960908769E-3</c:v>
                </c:pt>
                <c:pt idx="2764" formatCode="0.00%">
                  <c:v>1.177200685411342E-3</c:v>
                </c:pt>
                <c:pt idx="2765" formatCode="0.00%">
                  <c:v>1.1770967792886777E-3</c:v>
                </c:pt>
                <c:pt idx="2766" formatCode="0.00%">
                  <c:v>1.1759372550365181E-3</c:v>
                </c:pt>
                <c:pt idx="2767" formatCode="0.00%">
                  <c:v>1.1739918511684544E-3</c:v>
                </c:pt>
                <c:pt idx="2768" formatCode="0.00%">
                  <c:v>1.1720020681721677E-3</c:v>
                </c:pt>
                <c:pt idx="2769" formatCode="0.00%">
                  <c:v>1.1662026741520309E-3</c:v>
                </c:pt>
                <c:pt idx="2770" formatCode="0.00%">
                  <c:v>1.1718833196305775E-3</c:v>
                </c:pt>
                <c:pt idx="2771" formatCode="0.00%">
                  <c:v>1.1694478913795714E-3</c:v>
                </c:pt>
                <c:pt idx="2772" formatCode="0.00%">
                  <c:v>1.1935272136446712E-3</c:v>
                </c:pt>
                <c:pt idx="2773" formatCode="0.00%">
                  <c:v>6.5527225386157253E-4</c:v>
                </c:pt>
                <c:pt idx="2774" formatCode="0.00%">
                  <c:v>6.5813093014810767E-4</c:v>
                </c:pt>
                <c:pt idx="2775" formatCode="0.00%">
                  <c:v>6.5437924060919583E-4</c:v>
                </c:pt>
                <c:pt idx="2776" formatCode="0.00%">
                  <c:v>6.6415216887538361E-4</c:v>
                </c:pt>
                <c:pt idx="2777" formatCode="0.00%">
                  <c:v>6.5602892545128799E-4</c:v>
                </c:pt>
                <c:pt idx="2778" formatCode="0.00%">
                  <c:v>6.5524124958802124E-4</c:v>
                </c:pt>
                <c:pt idx="2779" formatCode="0.00%">
                  <c:v>6.792005245362942E-4</c:v>
                </c:pt>
                <c:pt idx="2780" formatCode="0.00%">
                  <c:v>6.6524445885034894E-4</c:v>
                </c:pt>
                <c:pt idx="2781" formatCode="0.00%">
                  <c:v>6.4621033812976153E-4</c:v>
                </c:pt>
                <c:pt idx="2782" formatCode="0.00%">
                  <c:v>6.4599203375935443E-4</c:v>
                </c:pt>
                <c:pt idx="2783" formatCode="0.00%">
                  <c:v>6.1923210812399321E-4</c:v>
                </c:pt>
                <c:pt idx="2784" formatCode="0.00%">
                  <c:v>6.2637762122859375E-4</c:v>
                </c:pt>
                <c:pt idx="2785" formatCode="0.00%">
                  <c:v>6.1812787443083633E-4</c:v>
                </c:pt>
                <c:pt idx="2786" formatCode="0.00%">
                  <c:v>6.244611091004125E-4</c:v>
                </c:pt>
                <c:pt idx="2787" formatCode="0.00%">
                  <c:v>6.2490828124201273E-4</c:v>
                </c:pt>
                <c:pt idx="2788" formatCode="0.00%">
                  <c:v>6.1545959502414677E-4</c:v>
                </c:pt>
                <c:pt idx="2789" formatCode="0.00%">
                  <c:v>6.1999714846435253E-4</c:v>
                </c:pt>
                <c:pt idx="2790" formatCode="0.00%">
                  <c:v>6.2602554861136694E-4</c:v>
                </c:pt>
                <c:pt idx="2791" formatCode="0.00%">
                  <c:v>5.7588355635408012E-4</c:v>
                </c:pt>
                <c:pt idx="2792" formatCode="0.00%">
                  <c:v>5.7290887627652054E-4</c:v>
                </c:pt>
                <c:pt idx="2793" formatCode="0.00%">
                  <c:v>5.9500157489357844E-4</c:v>
                </c:pt>
                <c:pt idx="2794" formatCode="0.00%">
                  <c:v>5.8617714545381935E-4</c:v>
                </c:pt>
                <c:pt idx="2795" formatCode="0.00%">
                  <c:v>5.9601112910261794E-4</c:v>
                </c:pt>
                <c:pt idx="2796" formatCode="0.00%">
                  <c:v>5.9316124919634935E-4</c:v>
                </c:pt>
                <c:pt idx="2797" formatCode="0.00%">
                  <c:v>6.0722037540187485E-4</c:v>
                </c:pt>
                <c:pt idx="2798" formatCode="0.00%">
                  <c:v>6.1545966334903071E-4</c:v>
                </c:pt>
                <c:pt idx="2799" formatCode="0.00%">
                  <c:v>6.1463544195187667E-4</c:v>
                </c:pt>
                <c:pt idx="2800" formatCode="0.00%">
                  <c:v>6.099780592755677E-4</c:v>
                </c:pt>
                <c:pt idx="2801" formatCode="0.00%">
                  <c:v>6.1011511903970306E-4</c:v>
                </c:pt>
                <c:pt idx="2802" formatCode="0.00%">
                  <c:v>6.0838510511735527E-4</c:v>
                </c:pt>
                <c:pt idx="2803" formatCode="0.00%">
                  <c:v>6.2608331920106786E-4</c:v>
                </c:pt>
                <c:pt idx="2804" formatCode="0.00%">
                  <c:v>6.2707486461593964E-4</c:v>
                </c:pt>
                <c:pt idx="2805" formatCode="0.00%">
                  <c:v>6.2471490261813492E-4</c:v>
                </c:pt>
                <c:pt idx="2806" formatCode="0.00%">
                  <c:v>6.2409653872044779E-4</c:v>
                </c:pt>
                <c:pt idx="2807" formatCode="0.00%">
                  <c:v>6.2701423363345152E-4</c:v>
                </c:pt>
                <c:pt idx="2808" formatCode="0.00%">
                  <c:v>6.0611790857590178E-4</c:v>
                </c:pt>
                <c:pt idx="2809" formatCode="0.00%">
                  <c:v>6.091108750355019E-4</c:v>
                </c:pt>
                <c:pt idx="2810" formatCode="0.00%">
                  <c:v>6.1049112871167446E-4</c:v>
                </c:pt>
                <c:pt idx="2811" formatCode="0.00%">
                  <c:v>5.9351947731190596E-4</c:v>
                </c:pt>
                <c:pt idx="2812" formatCode="0.00%">
                  <c:v>5.9081114226329848E-4</c:v>
                </c:pt>
                <c:pt idx="2813" formatCode="0.00%">
                  <c:v>5.9381765902262115E-4</c:v>
                </c:pt>
                <c:pt idx="2814" formatCode="0.00%">
                  <c:v>5.8323813514246994E-4</c:v>
                </c:pt>
                <c:pt idx="2815" formatCode="0.00%">
                  <c:v>5.816740009220063E-4</c:v>
                </c:pt>
                <c:pt idx="2816" formatCode="0.00%">
                  <c:v>5.8609011946944914E-4</c:v>
                </c:pt>
                <c:pt idx="2817" formatCode="0.00%">
                  <c:v>5.9192986171778539E-4</c:v>
                </c:pt>
                <c:pt idx="2818" formatCode="0.00%">
                  <c:v>5.786460633838246E-4</c:v>
                </c:pt>
                <c:pt idx="2819" formatCode="0.00%">
                  <c:v>5.7734493294749056E-4</c:v>
                </c:pt>
                <c:pt idx="2820" formatCode="0.00%">
                  <c:v>5.781180175346845E-4</c:v>
                </c:pt>
                <c:pt idx="2821" formatCode="0.00%">
                  <c:v>5.7852873709499097E-4</c:v>
                </c:pt>
                <c:pt idx="2822" formatCode="0.00%">
                  <c:v>5.8316638790988432E-4</c:v>
                </c:pt>
                <c:pt idx="2823" formatCode="0.00%">
                  <c:v>5.7840071847593474E-4</c:v>
                </c:pt>
                <c:pt idx="2824" formatCode="0.00%">
                  <c:v>5.7606145222184602E-4</c:v>
                </c:pt>
                <c:pt idx="2825" formatCode="0.00%">
                  <c:v>5.7440270546803632E-4</c:v>
                </c:pt>
                <c:pt idx="2826" formatCode="0.00%">
                  <c:v>5.7602324063214805E-4</c:v>
                </c:pt>
                <c:pt idx="2827" formatCode="0.00%">
                  <c:v>5.7025673101766816E-4</c:v>
                </c:pt>
                <c:pt idx="2828" formatCode="0.00%">
                  <c:v>5.6133475345386194E-4</c:v>
                </c:pt>
                <c:pt idx="2829" formatCode="0.00%">
                  <c:v>5.5940330378657921E-4</c:v>
                </c:pt>
                <c:pt idx="2830" formatCode="0.00%">
                  <c:v>5.560758614791203E-4</c:v>
                </c:pt>
                <c:pt idx="2831" formatCode="0.00%">
                  <c:v>5.5482676069455034E-4</c:v>
                </c:pt>
                <c:pt idx="2832" formatCode="0.00%">
                  <c:v>5.5754133793419966E-4</c:v>
                </c:pt>
                <c:pt idx="2833" formatCode="0.00%">
                  <c:v>5.391572351863827E-4</c:v>
                </c:pt>
                <c:pt idx="2834" formatCode="0.00%">
                  <c:v>5.4355660712243972E-4</c:v>
                </c:pt>
                <c:pt idx="2835" formatCode="0.00%">
                  <c:v>5.399068839787094E-4</c:v>
                </c:pt>
                <c:pt idx="2836" formatCode="0.00%">
                  <c:v>5.5168810061455298E-4</c:v>
                </c:pt>
                <c:pt idx="2837" formatCode="0.00%">
                  <c:v>5.610626921327376E-4</c:v>
                </c:pt>
                <c:pt idx="2838" formatCode="0.00%">
                  <c:v>5.5638256758557339E-4</c:v>
                </c:pt>
                <c:pt idx="2839" formatCode="0.00%">
                  <c:v>5.5411588644672591E-4</c:v>
                </c:pt>
                <c:pt idx="2840" formatCode="0.00%">
                  <c:v>5.5325653738118666E-4</c:v>
                </c:pt>
                <c:pt idx="2841" formatCode="0.00%">
                  <c:v>5.6002857362749681E-4</c:v>
                </c:pt>
                <c:pt idx="2842" formatCode="0.00%">
                  <c:v>5.464605742521722E-4</c:v>
                </c:pt>
                <c:pt idx="2843" formatCode="0.00%">
                  <c:v>5.4414607395914319E-4</c:v>
                </c:pt>
                <c:pt idx="2844" formatCode="0.00%">
                  <c:v>5.4368801942998243E-4</c:v>
                </c:pt>
                <c:pt idx="2845" formatCode="0.00%">
                  <c:v>5.3058471811891564E-4</c:v>
                </c:pt>
                <c:pt idx="2846" formatCode="0.00%">
                  <c:v>5.3246446850853391E-4</c:v>
                </c:pt>
                <c:pt idx="2847" formatCode="0.00%">
                  <c:v>5.1514761963160349E-4</c:v>
                </c:pt>
                <c:pt idx="2848" formatCode="0.00%">
                  <c:v>5.1959124741978932E-4</c:v>
                </c:pt>
                <c:pt idx="2849" formatCode="0.00%">
                  <c:v>5.2198697977234865E-4</c:v>
                </c:pt>
                <c:pt idx="2850" formatCode="0.00%">
                  <c:v>5.2184263091390598E-4</c:v>
                </c:pt>
                <c:pt idx="2851" formatCode="0.00%">
                  <c:v>5.3213679448152473E-4</c:v>
                </c:pt>
                <c:pt idx="2852" formatCode="0.00%">
                  <c:v>5.2588609501693154E-4</c:v>
                </c:pt>
                <c:pt idx="2853" formatCode="0.00%">
                  <c:v>5.2894898809213373E-4</c:v>
                </c:pt>
                <c:pt idx="2854" formatCode="0.00%">
                  <c:v>5.3231239361711813E-4</c:v>
                </c:pt>
                <c:pt idx="2855" formatCode="0.00%">
                  <c:v>5.1953920805503095E-4</c:v>
                </c:pt>
                <c:pt idx="2856" formatCode="0.00%">
                  <c:v>5.1011662863190144E-4</c:v>
                </c:pt>
                <c:pt idx="2857" formatCode="0.00%">
                  <c:v>5.1259428431650947E-4</c:v>
                </c:pt>
                <c:pt idx="2858" formatCode="0.00%">
                  <c:v>5.1231214358947452E-4</c:v>
                </c:pt>
                <c:pt idx="2859" formatCode="0.00%">
                  <c:v>5.063039033225171E-4</c:v>
                </c:pt>
                <c:pt idx="2860" formatCode="0.00%">
                  <c:v>5.1129531731496439E-4</c:v>
                </c:pt>
                <c:pt idx="2861" formatCode="0.00%">
                  <c:v>5.0824041021405031E-4</c:v>
                </c:pt>
                <c:pt idx="2862" formatCode="0.00%">
                  <c:v>5.0914967474091979E-4</c:v>
                </c:pt>
                <c:pt idx="2863" formatCode="0.00%">
                  <c:v>5.0658914238390848E-4</c:v>
                </c:pt>
                <c:pt idx="2864" formatCode="0.00%">
                  <c:v>5.0581446902984994E-4</c:v>
                </c:pt>
                <c:pt idx="2865" formatCode="0.00%">
                  <c:v>5.0515417920992886E-4</c:v>
                </c:pt>
                <c:pt idx="2866" formatCode="0.00%">
                  <c:v>5.1897593026165381E-4</c:v>
                </c:pt>
                <c:pt idx="2867" formatCode="0.00%">
                  <c:v>5.2091470389152225E-4</c:v>
                </c:pt>
                <c:pt idx="2868" formatCode="0.00%">
                  <c:v>5.209699831430388E-4</c:v>
                </c:pt>
                <c:pt idx="2869" formatCode="0.00%">
                  <c:v>5.1828567219058472E-4</c:v>
                </c:pt>
                <c:pt idx="2870" formatCode="0.00%">
                  <c:v>4.8907940520133072E-4</c:v>
                </c:pt>
                <c:pt idx="2871" formatCode="0.00%">
                  <c:v>4.8880701735307119E-4</c:v>
                </c:pt>
                <c:pt idx="2872" formatCode="0.00%">
                  <c:v>4.711396028483153E-4</c:v>
                </c:pt>
                <c:pt idx="2873" formatCode="0.00%">
                  <c:v>4.6414318233196222E-4</c:v>
                </c:pt>
                <c:pt idx="2874" formatCode="0.00%">
                  <c:v>4.6451078853462779E-4</c:v>
                </c:pt>
                <c:pt idx="2875" formatCode="0.00%">
                  <c:v>4.6516023334500223E-4</c:v>
                </c:pt>
                <c:pt idx="2876" formatCode="0.00%">
                  <c:v>4.6428469750619747E-4</c:v>
                </c:pt>
                <c:pt idx="2877" formatCode="0.00%">
                  <c:v>4.6415021618240182E-4</c:v>
                </c:pt>
                <c:pt idx="2878" formatCode="0.00%">
                  <c:v>4.6674378512486306E-4</c:v>
                </c:pt>
                <c:pt idx="2879" formatCode="0.00%">
                  <c:v>4.6497002262706894E-4</c:v>
                </c:pt>
                <c:pt idx="2880" formatCode="0.00%">
                  <c:v>4.793591913301587E-4</c:v>
                </c:pt>
                <c:pt idx="2881" formatCode="0.00%">
                  <c:v>5.019760783239284E-4</c:v>
                </c:pt>
                <c:pt idx="2882" formatCode="0.00%">
                  <c:v>5.0151908276895724E-4</c:v>
                </c:pt>
                <c:pt idx="2883" formatCode="0.00%">
                  <c:v>4.999262157719675E-4</c:v>
                </c:pt>
                <c:pt idx="2884" formatCode="0.00%">
                  <c:v>4.9971324670146713E-4</c:v>
                </c:pt>
                <c:pt idx="2885" formatCode="0.00%">
                  <c:v>5.1045838643287364E-4</c:v>
                </c:pt>
                <c:pt idx="2886" formatCode="0.00%">
                  <c:v>5.1040278368956471E-4</c:v>
                </c:pt>
                <c:pt idx="2887" formatCode="0.00%">
                  <c:v>5.0876804200281414E-4</c:v>
                </c:pt>
                <c:pt idx="2888" formatCode="0.00%">
                  <c:v>5.0794171704977506E-4</c:v>
                </c:pt>
                <c:pt idx="2889" formatCode="0.00%">
                  <c:v>4.9430944523412568E-4</c:v>
                </c:pt>
                <c:pt idx="2890" formatCode="0.00%">
                  <c:v>5.1360292033295063E-4</c:v>
                </c:pt>
                <c:pt idx="2891" formatCode="0.00%">
                  <c:v>5.151772083054687E-4</c:v>
                </c:pt>
                <c:pt idx="2892" formatCode="0.00%">
                  <c:v>5.0064856388586099E-4</c:v>
                </c:pt>
                <c:pt idx="2893" formatCode="0.00%">
                  <c:v>5.1298559470665944E-4</c:v>
                </c:pt>
                <c:pt idx="2894" formatCode="0.00%">
                  <c:v>5.1320214351700116E-4</c:v>
                </c:pt>
                <c:pt idx="2895" formatCode="0.00%">
                  <c:v>5.0703275059026109E-4</c:v>
                </c:pt>
                <c:pt idx="2896" formatCode="0.00%">
                  <c:v>5.2659759976534867E-4</c:v>
                </c:pt>
                <c:pt idx="2897" formatCode="0.00%">
                  <c:v>5.1792297108568461E-4</c:v>
                </c:pt>
                <c:pt idx="2898" formatCode="0.00%">
                  <c:v>5.1895616249280144E-4</c:v>
                </c:pt>
                <c:pt idx="2899" formatCode="0.00%">
                  <c:v>5.1901430702737394E-4</c:v>
                </c:pt>
                <c:pt idx="2900" formatCode="0.00%">
                  <c:v>4.9061798666866566E-4</c:v>
                </c:pt>
                <c:pt idx="2901" formatCode="0.00%">
                  <c:v>5.1525603208094073E-4</c:v>
                </c:pt>
                <c:pt idx="2902" formatCode="0.00%">
                  <c:v>5.3680207125427967E-4</c:v>
                </c:pt>
                <c:pt idx="2903" formatCode="0.00%">
                  <c:v>5.5806457892632402E-4</c:v>
                </c:pt>
                <c:pt idx="2904" formatCode="0.00%">
                  <c:v>5.5169385871442489E-4</c:v>
                </c:pt>
                <c:pt idx="2905" formatCode="0.00%">
                  <c:v>5.4469416523136166E-4</c:v>
                </c:pt>
                <c:pt idx="2906" formatCode="0.00%">
                  <c:v>5.4320278330789382E-4</c:v>
                </c:pt>
                <c:pt idx="2907" formatCode="0.00%">
                  <c:v>5.4672207009742388E-4</c:v>
                </c:pt>
                <c:pt idx="2908" formatCode="0.00%">
                  <c:v>5.4655866167411735E-4</c:v>
                </c:pt>
                <c:pt idx="2909" formatCode="0.00%">
                  <c:v>5.6857198820868191E-4</c:v>
                </c:pt>
                <c:pt idx="2910" formatCode="0.00%">
                  <c:v>5.6330301742633926E-4</c:v>
                </c:pt>
                <c:pt idx="2911" formatCode="0.00%">
                  <c:v>5.6193844831975426E-4</c:v>
                </c:pt>
                <c:pt idx="2912" formatCode="0.00%">
                  <c:v>5.6316139485312888E-4</c:v>
                </c:pt>
                <c:pt idx="2913" formatCode="0.00%">
                  <c:v>5.626555117168551E-4</c:v>
                </c:pt>
                <c:pt idx="2914" formatCode="0.00%">
                  <c:v>5.6356984971760518E-4</c:v>
                </c:pt>
                <c:pt idx="2915" formatCode="0.00%">
                  <c:v>5.6322990890539035E-4</c:v>
                </c:pt>
                <c:pt idx="2916" formatCode="0.00%">
                  <c:v>5.6324701826083318E-4</c:v>
                </c:pt>
                <c:pt idx="2917" formatCode="0.00%">
                  <c:v>5.7455980376636129E-4</c:v>
                </c:pt>
                <c:pt idx="2918" formatCode="0.00%">
                  <c:v>5.7139766966942535E-4</c:v>
                </c:pt>
                <c:pt idx="2919" formatCode="0.00%">
                  <c:v>5.6791944705498337E-4</c:v>
                </c:pt>
                <c:pt idx="2920" formatCode="0.00%">
                  <c:v>5.6870896604327079E-4</c:v>
                </c:pt>
                <c:pt idx="2921" formatCode="0.00%">
                  <c:v>5.770474313121117E-4</c:v>
                </c:pt>
                <c:pt idx="2922" formatCode="0.00%">
                  <c:v>5.8015854389870808E-4</c:v>
                </c:pt>
                <c:pt idx="2923" formatCode="0.00%">
                  <c:v>5.7909821672407283E-4</c:v>
                </c:pt>
                <c:pt idx="2924" formatCode="0.00%">
                  <c:v>5.8016254785370203E-4</c:v>
                </c:pt>
                <c:pt idx="2925" formatCode="0.00%">
                  <c:v>5.7988662755635578E-4</c:v>
                </c:pt>
                <c:pt idx="2926" formatCode="0.00%">
                  <c:v>5.8140123287113432E-4</c:v>
                </c:pt>
                <c:pt idx="2927" formatCode="0.00%">
                  <c:v>5.808857111947105E-4</c:v>
                </c:pt>
                <c:pt idx="2928" formatCode="0.00%">
                  <c:v>5.7955904653710089E-4</c:v>
                </c:pt>
                <c:pt idx="2929" formatCode="0.00%">
                  <c:v>5.8123512587033091E-4</c:v>
                </c:pt>
                <c:pt idx="2930" formatCode="0.00%">
                  <c:v>5.7812710430970443E-4</c:v>
                </c:pt>
                <c:pt idx="2931" formatCode="0.00%">
                  <c:v>5.7872450714911011E-4</c:v>
                </c:pt>
                <c:pt idx="2932" formatCode="0.00%">
                  <c:v>5.8057291228406568E-4</c:v>
                </c:pt>
                <c:pt idx="2933" formatCode="0.00%">
                  <c:v>5.8443623858910748E-4</c:v>
                </c:pt>
                <c:pt idx="2934" formatCode="0.00%">
                  <c:v>5.8854270012991677E-4</c:v>
                </c:pt>
                <c:pt idx="2935" formatCode="0.00%">
                  <c:v>5.8866604114645935E-4</c:v>
                </c:pt>
                <c:pt idx="2936" formatCode="0.00%">
                  <c:v>5.9403471736547975E-4</c:v>
                </c:pt>
                <c:pt idx="2937" formatCode="0.00%">
                  <c:v>5.9361847112891081E-4</c:v>
                </c:pt>
                <c:pt idx="2938" formatCode="0.00%">
                  <c:v>5.825243365734957E-4</c:v>
                </c:pt>
                <c:pt idx="2939" formatCode="0.00%">
                  <c:v>5.3943942228890443E-4</c:v>
                </c:pt>
                <c:pt idx="2940" formatCode="0.00%">
                  <c:v>5.4441690315188904E-4</c:v>
                </c:pt>
                <c:pt idx="2941" formatCode="0.00%">
                  <c:v>5.1551841579036001E-4</c:v>
                </c:pt>
                <c:pt idx="2942" formatCode="0.00%">
                  <c:v>5.1727428643932524E-4</c:v>
                </c:pt>
                <c:pt idx="2943" formatCode="0.00%">
                  <c:v>5.172645973528997E-4</c:v>
                </c:pt>
                <c:pt idx="2944" formatCode="0.00%">
                  <c:v>5.2692696247069043E-4</c:v>
                </c:pt>
                <c:pt idx="2945" formatCode="0.00%">
                  <c:v>5.2735512794419015E-4</c:v>
                </c:pt>
                <c:pt idx="2946" formatCode="0.00%">
                  <c:v>5.3162384460800002E-4</c:v>
                </c:pt>
                <c:pt idx="2947" formatCode="0.00%">
                  <c:v>5.3768652147046306E-4</c:v>
                </c:pt>
                <c:pt idx="2948" formatCode="0.00%">
                  <c:v>5.3687838023881024E-4</c:v>
                </c:pt>
                <c:pt idx="2949" formatCode="0.00%">
                  <c:v>5.2763181119925423E-4</c:v>
                </c:pt>
                <c:pt idx="2950" formatCode="0.00%">
                  <c:v>5.2221523237180531E-4</c:v>
                </c:pt>
                <c:pt idx="2951" formatCode="0.00%">
                  <c:v>5.243716668441277E-4</c:v>
                </c:pt>
                <c:pt idx="2952" formatCode="0.00%">
                  <c:v>5.2314257697346281E-4</c:v>
                </c:pt>
                <c:pt idx="2953" formatCode="0.00%">
                  <c:v>5.2248499032880868E-4</c:v>
                </c:pt>
                <c:pt idx="2954" formatCode="0.00%">
                  <c:v>5.2799502576297841E-4</c:v>
                </c:pt>
                <c:pt idx="2955" formatCode="0.00%">
                  <c:v>5.3187226483507322E-4</c:v>
                </c:pt>
                <c:pt idx="2956" formatCode="0.00%">
                  <c:v>5.3258569327704203E-4</c:v>
                </c:pt>
                <c:pt idx="2957" formatCode="0.00%">
                  <c:v>5.224287487707556E-4</c:v>
                </c:pt>
                <c:pt idx="2958" formatCode="0.00%">
                  <c:v>5.2260010979733248E-4</c:v>
                </c:pt>
                <c:pt idx="2959" formatCode="0.00%">
                  <c:v>5.4304293592588593E-4</c:v>
                </c:pt>
                <c:pt idx="2960" formatCode="0.00%">
                  <c:v>5.5002033716955445E-4</c:v>
                </c:pt>
                <c:pt idx="2961" formatCode="0.00%">
                  <c:v>5.5005966215598487E-4</c:v>
                </c:pt>
                <c:pt idx="2962" formatCode="0.00%">
                  <c:v>5.5587280622667115E-4</c:v>
                </c:pt>
                <c:pt idx="2963" formatCode="0.00%">
                  <c:v>5.5154596347175774E-4</c:v>
                </c:pt>
                <c:pt idx="2964" formatCode="0.00%">
                  <c:v>5.5181342319004026E-4</c:v>
                </c:pt>
                <c:pt idx="2965" formatCode="0.00%">
                  <c:v>5.5622322985100434E-4</c:v>
                </c:pt>
                <c:pt idx="2966" formatCode="0.00%">
                  <c:v>5.5795667489621711E-4</c:v>
                </c:pt>
                <c:pt idx="2967" formatCode="0.00%">
                  <c:v>5.6604694505567321E-4</c:v>
                </c:pt>
                <c:pt idx="2968" formatCode="0.00%">
                  <c:v>5.6693706111865874E-4</c:v>
                </c:pt>
                <c:pt idx="2969" formatCode="0.00%">
                  <c:v>5.6785587375238547E-4</c:v>
                </c:pt>
                <c:pt idx="2970" formatCode="0.00%">
                  <c:v>5.6500153594773658E-4</c:v>
                </c:pt>
                <c:pt idx="2971" formatCode="0.00%">
                  <c:v>5.6299828990415135E-4</c:v>
                </c:pt>
                <c:pt idx="2972" formatCode="0.00%">
                  <c:v>5.6011629903642696E-4</c:v>
                </c:pt>
                <c:pt idx="2973" formatCode="0.00%">
                  <c:v>5.5884653054484937E-4</c:v>
                </c:pt>
                <c:pt idx="2974" formatCode="0.00%">
                  <c:v>5.6057927301635113E-4</c:v>
                </c:pt>
                <c:pt idx="2975" formatCode="0.00%">
                  <c:v>5.5178232321587833E-4</c:v>
                </c:pt>
                <c:pt idx="2976" formatCode="0.00%">
                  <c:v>5.5098830014624345E-4</c:v>
                </c:pt>
                <c:pt idx="2977" formatCode="0.00%">
                  <c:v>5.5251660999871069E-4</c:v>
                </c:pt>
                <c:pt idx="2978" formatCode="0.00%">
                  <c:v>5.4995672644386068E-4</c:v>
                </c:pt>
                <c:pt idx="2979" formatCode="0.00%">
                  <c:v>5.5603691230577887E-4</c:v>
                </c:pt>
                <c:pt idx="2980" formatCode="0.00%">
                  <c:v>5.5605519829368677E-4</c:v>
                </c:pt>
                <c:pt idx="2981" formatCode="0.00%">
                  <c:v>5.544133816553741E-4</c:v>
                </c:pt>
                <c:pt idx="2982" formatCode="0.00%">
                  <c:v>5.6057341329387306E-4</c:v>
                </c:pt>
                <c:pt idx="2983" formatCode="0.00%">
                  <c:v>5.5362287531373136E-4</c:v>
                </c:pt>
                <c:pt idx="2984" formatCode="0.00%">
                  <c:v>5.4750061155702662E-4</c:v>
                </c:pt>
                <c:pt idx="2985" formatCode="0.00%">
                  <c:v>5.4728650888234351E-4</c:v>
                </c:pt>
                <c:pt idx="2986" formatCode="0.00%">
                  <c:v>5.3976292466579798E-4</c:v>
                </c:pt>
                <c:pt idx="2987" formatCode="0.00%">
                  <c:v>5.4111596404541468E-4</c:v>
                </c:pt>
                <c:pt idx="2988" formatCode="0.00%">
                  <c:v>5.3780663748202381E-4</c:v>
                </c:pt>
                <c:pt idx="2989" formatCode="0.00%">
                  <c:v>5.4837917615897097E-4</c:v>
                </c:pt>
                <c:pt idx="2990" formatCode="0.00%">
                  <c:v>5.4941558055162168E-4</c:v>
                </c:pt>
                <c:pt idx="2991" formatCode="0.00%">
                  <c:v>5.5414400527345822E-4</c:v>
                </c:pt>
                <c:pt idx="2992" formatCode="0.00%">
                  <c:v>5.5128305932174854E-4</c:v>
                </c:pt>
                <c:pt idx="2993" formatCode="0.00%">
                  <c:v>5.5057901468909959E-4</c:v>
                </c:pt>
                <c:pt idx="2994" formatCode="0.00%">
                  <c:v>5.4646197677439903E-4</c:v>
                </c:pt>
                <c:pt idx="2995" formatCode="0.00%">
                  <c:v>5.5096931364805382E-4</c:v>
                </c:pt>
                <c:pt idx="2996" formatCode="0.00%">
                  <c:v>5.5185405597291126E-4</c:v>
                </c:pt>
                <c:pt idx="2997" formatCode="0.00%">
                  <c:v>5.4924660123324351E-4</c:v>
                </c:pt>
                <c:pt idx="2998" formatCode="0.00%">
                  <c:v>5.5272724719056948E-4</c:v>
                </c:pt>
                <c:pt idx="2999" formatCode="0.00%">
                  <c:v>5.6361787043799141E-4</c:v>
                </c:pt>
                <c:pt idx="3000" formatCode="0.00%">
                  <c:v>5.754890767826551E-4</c:v>
                </c:pt>
                <c:pt idx="3001" formatCode="0.00%">
                  <c:v>5.7370032465459131E-4</c:v>
                </c:pt>
                <c:pt idx="3002" formatCode="0.00%">
                  <c:v>1.0735309842871618E-3</c:v>
                </c:pt>
                <c:pt idx="3003" formatCode="0.00%">
                  <c:v>1.0761133791533546E-3</c:v>
                </c:pt>
                <c:pt idx="3004" formatCode="0.00%">
                  <c:v>1.0553750963331401E-3</c:v>
                </c:pt>
                <c:pt idx="3005" formatCode="0.00%">
                  <c:v>1.0539148399900077E-3</c:v>
                </c:pt>
                <c:pt idx="3006" formatCode="0.00%">
                  <c:v>1.0564833554637179E-3</c:v>
                </c:pt>
                <c:pt idx="3007" formatCode="0.00%">
                  <c:v>1.0447515322588759E-3</c:v>
                </c:pt>
                <c:pt idx="3008" formatCode="0.00%">
                  <c:v>1.042094089796719E-3</c:v>
                </c:pt>
                <c:pt idx="3009" formatCode="0.00%">
                  <c:v>1.0453806710909244E-3</c:v>
                </c:pt>
                <c:pt idx="3010" formatCode="0.00%">
                  <c:v>1.0424081340208377E-3</c:v>
                </c:pt>
                <c:pt idx="3011" formatCode="0.00%">
                  <c:v>1.0442913473541308E-3</c:v>
                </c:pt>
                <c:pt idx="3012" formatCode="0.00%">
                  <c:v>1.0445569481155464E-3</c:v>
                </c:pt>
                <c:pt idx="3013" formatCode="0.00%">
                  <c:v>1.044872185053454E-3</c:v>
                </c:pt>
                <c:pt idx="3014" formatCode="0.00%">
                  <c:v>1.0422145457688881E-3</c:v>
                </c:pt>
                <c:pt idx="3015" formatCode="0.00%">
                  <c:v>1.0372688313662892E-3</c:v>
                </c:pt>
                <c:pt idx="3016" formatCode="0.00%">
                  <c:v>1.043363587913744E-3</c:v>
                </c:pt>
                <c:pt idx="3017" formatCode="0.00%">
                  <c:v>1.0424321763496149E-3</c:v>
                </c:pt>
                <c:pt idx="3018" formatCode="0.00%">
                  <c:v>1.0420352770763343E-3</c:v>
                </c:pt>
                <c:pt idx="3019" formatCode="0.00%">
                  <c:v>1.0450822877409033E-3</c:v>
                </c:pt>
                <c:pt idx="3020" formatCode="0.00%">
                  <c:v>1.0447900277290555E-3</c:v>
                </c:pt>
                <c:pt idx="3021" formatCode="0.00%">
                  <c:v>1.0445939588147983E-3</c:v>
                </c:pt>
                <c:pt idx="3022" formatCode="0.00%">
                  <c:v>1.0456305802556583E-3</c:v>
                </c:pt>
                <c:pt idx="3023" formatCode="0.00%">
                  <c:v>1.0442920014675124E-3</c:v>
                </c:pt>
                <c:pt idx="3024" formatCode="0.00%">
                  <c:v>1.0491367736192754E-3</c:v>
                </c:pt>
                <c:pt idx="3025" formatCode="0.00%">
                  <c:v>1.0552384423411151E-3</c:v>
                </c:pt>
                <c:pt idx="3026" formatCode="0.00%">
                  <c:v>1.0531338372220499E-3</c:v>
                </c:pt>
                <c:pt idx="3027" formatCode="0.00%">
                  <c:v>1.0404362472285419E-3</c:v>
                </c:pt>
                <c:pt idx="3028" formatCode="0.00%">
                  <c:v>1.0444992215300312E-3</c:v>
                </c:pt>
                <c:pt idx="3029" formatCode="0.00%">
                  <c:v>1.0434549181500864E-3</c:v>
                </c:pt>
                <c:pt idx="3030" formatCode="0.00%">
                  <c:v>1.0506120649834069E-3</c:v>
                </c:pt>
                <c:pt idx="3031" formatCode="0.00%">
                  <c:v>1.0378819791589146E-3</c:v>
                </c:pt>
                <c:pt idx="3032" formatCode="0.00%">
                  <c:v>1.0424423658126382E-3</c:v>
                </c:pt>
                <c:pt idx="3033" formatCode="0.00%">
                  <c:v>1.0413179988000253E-3</c:v>
                </c:pt>
                <c:pt idx="3034" formatCode="0.00%">
                  <c:v>1.0628554111777114E-3</c:v>
                </c:pt>
                <c:pt idx="3035" formatCode="0.00%">
                  <c:v>1.0865022519192143E-3</c:v>
                </c:pt>
                <c:pt idx="3036" formatCode="0.00%">
                  <c:v>1.0842768856030409E-3</c:v>
                </c:pt>
                <c:pt idx="3037" formatCode="0.00%">
                  <c:v>1.1126194932103879E-3</c:v>
                </c:pt>
                <c:pt idx="3038" formatCode="0.00%">
                  <c:v>1.1138194405331814E-3</c:v>
                </c:pt>
                <c:pt idx="3039" formatCode="0.00%">
                  <c:v>1.1071580765097955E-3</c:v>
                </c:pt>
                <c:pt idx="3040" formatCode="0.00%">
                  <c:v>1.1146438173610766E-3</c:v>
                </c:pt>
                <c:pt idx="3041" formatCode="0.00%">
                  <c:v>1.1116515601934558E-3</c:v>
                </c:pt>
                <c:pt idx="3042" formatCode="0.00%">
                  <c:v>1.1135943792470633E-3</c:v>
                </c:pt>
                <c:pt idx="3043" formatCode="0.00%">
                  <c:v>1.1087595435177386E-3</c:v>
                </c:pt>
                <c:pt idx="3044" formatCode="0.00%">
                  <c:v>1.1111922554891823E-3</c:v>
                </c:pt>
                <c:pt idx="3045" formatCode="0.00%">
                  <c:v>1.1125442156469205E-3</c:v>
                </c:pt>
                <c:pt idx="3046" formatCode="0.00%">
                  <c:v>1.1048475638089188E-3</c:v>
                </c:pt>
                <c:pt idx="3047" formatCode="0.00%">
                  <c:v>1.1031754100922914E-3</c:v>
                </c:pt>
                <c:pt idx="3048" formatCode="0.00%">
                  <c:v>1.1066686569245338E-3</c:v>
                </c:pt>
                <c:pt idx="3049" formatCode="0.00%">
                  <c:v>1.1076674883813524E-3</c:v>
                </c:pt>
                <c:pt idx="3050" formatCode="0.00%">
                  <c:v>1.1283143185058173E-3</c:v>
                </c:pt>
                <c:pt idx="3051" formatCode="0.00%">
                  <c:v>1.1275537152721574E-3</c:v>
                </c:pt>
                <c:pt idx="3052" formatCode="0.00%">
                  <c:v>1.1136292741281487E-3</c:v>
                </c:pt>
                <c:pt idx="3053" formatCode="0.00%">
                  <c:v>1.1134691759747614E-3</c:v>
                </c:pt>
                <c:pt idx="3054" formatCode="0.00%">
                  <c:v>1.115613188691543E-3</c:v>
                </c:pt>
                <c:pt idx="3055" formatCode="0.00%">
                  <c:v>1.1278272997529322E-3</c:v>
                </c:pt>
                <c:pt idx="3056" formatCode="0.00%">
                  <c:v>1.1399028045632441E-3</c:v>
                </c:pt>
                <c:pt idx="3057" formatCode="0.00%">
                  <c:v>1.1385137920440352E-3</c:v>
                </c:pt>
                <c:pt idx="3058" formatCode="0.00%">
                  <c:v>1.1430020559427649E-3</c:v>
                </c:pt>
                <c:pt idx="3059" formatCode="0.00%">
                  <c:v>1.1385335033936676E-3</c:v>
                </c:pt>
                <c:pt idx="3060" formatCode="0.00%">
                  <c:v>1.1387848649163299E-3</c:v>
                </c:pt>
                <c:pt idx="3061" formatCode="0.00%">
                  <c:v>1.1388068447946743E-3</c:v>
                </c:pt>
                <c:pt idx="3062" formatCode="0.00%">
                  <c:v>1.1384814729724184E-3</c:v>
                </c:pt>
                <c:pt idx="3063" formatCode="0.00%">
                  <c:v>1.1310613973245301E-3</c:v>
                </c:pt>
                <c:pt idx="3064" formatCode="0.00%">
                  <c:v>1.1387477802393998E-3</c:v>
                </c:pt>
                <c:pt idx="3065" formatCode="0.00%">
                  <c:v>1.1225620179589266E-3</c:v>
                </c:pt>
                <c:pt idx="3066" formatCode="0.00%">
                  <c:v>1.1242788370293515E-3</c:v>
                </c:pt>
                <c:pt idx="3067" formatCode="0.00%">
                  <c:v>1.1370226915725958E-3</c:v>
                </c:pt>
                <c:pt idx="3068" formatCode="0.00%">
                  <c:v>1.1313396149056146E-3</c:v>
                </c:pt>
                <c:pt idx="3069" formatCode="0.00%">
                  <c:v>1.1329886935666188E-3</c:v>
                </c:pt>
                <c:pt idx="3070" formatCode="0.00%">
                  <c:v>1.1281695507859429E-3</c:v>
                </c:pt>
                <c:pt idx="3071" formatCode="0.00%">
                  <c:v>1.1321623746132839E-3</c:v>
                </c:pt>
                <c:pt idx="3072" formatCode="0.00%">
                  <c:v>1.1310207887733764E-3</c:v>
                </c:pt>
                <c:pt idx="3073" formatCode="0.00%">
                  <c:v>1.1304787961418372E-3</c:v>
                </c:pt>
                <c:pt idx="3074" formatCode="0.00%">
                  <c:v>1.1372502681705789E-3</c:v>
                </c:pt>
                <c:pt idx="3075" formatCode="0.00%">
                  <c:v>1.1390621720965763E-3</c:v>
                </c:pt>
                <c:pt idx="3076" formatCode="0.00%">
                  <c:v>1.1310076498047446E-3</c:v>
                </c:pt>
                <c:pt idx="3077" formatCode="0.00%">
                  <c:v>1.1467772456894808E-3</c:v>
                </c:pt>
                <c:pt idx="3078" formatCode="0.00%">
                  <c:v>1.1414789352085335E-3</c:v>
                </c:pt>
                <c:pt idx="3079" formatCode="0.00%">
                  <c:v>1.1424448374125519E-3</c:v>
                </c:pt>
                <c:pt idx="3080" formatCode="0.00%">
                  <c:v>1.1427263485133121E-3</c:v>
                </c:pt>
                <c:pt idx="3081" formatCode="0.00%">
                  <c:v>1.1409713284718792E-3</c:v>
                </c:pt>
                <c:pt idx="3082" formatCode="0.00%">
                  <c:v>1.1469798713138225E-3</c:v>
                </c:pt>
                <c:pt idx="3083" formatCode="0.00%">
                  <c:v>1.1502535429017274E-3</c:v>
                </c:pt>
                <c:pt idx="3084" formatCode="0.00%">
                  <c:v>1.149511216913663E-3</c:v>
                </c:pt>
                <c:pt idx="3085" formatCode="0.00%">
                  <c:v>1.1492559007173671E-3</c:v>
                </c:pt>
                <c:pt idx="3086" formatCode="0.00%">
                  <c:v>1.1546946779637697E-3</c:v>
                </c:pt>
                <c:pt idx="3087" formatCode="0.00%">
                  <c:v>1.1550487101977432E-3</c:v>
                </c:pt>
                <c:pt idx="3088" formatCode="0.00%">
                  <c:v>1.1637390117409246E-3</c:v>
                </c:pt>
                <c:pt idx="3089" formatCode="0.00%">
                  <c:v>1.1602230306034002E-3</c:v>
                </c:pt>
                <c:pt idx="3090" formatCode="0.00%">
                  <c:v>1.1571968427757269E-3</c:v>
                </c:pt>
                <c:pt idx="3091" formatCode="0.00%">
                  <c:v>1.1546655537498229E-3</c:v>
                </c:pt>
                <c:pt idx="3092" formatCode="0.00%">
                  <c:v>1.1568315455331296E-3</c:v>
                </c:pt>
                <c:pt idx="3093" formatCode="0.00%">
                  <c:v>1.1444547409070645E-3</c:v>
                </c:pt>
                <c:pt idx="3094" formatCode="0.00%">
                  <c:v>1.1434694182720639E-3</c:v>
                </c:pt>
                <c:pt idx="3095" formatCode="0.00%">
                  <c:v>1.1436056309503291E-3</c:v>
                </c:pt>
                <c:pt idx="3096" formatCode="0.00%">
                  <c:v>1.147590692617325E-3</c:v>
                </c:pt>
                <c:pt idx="3097" formatCode="0.00%">
                  <c:v>1.1540355751744162E-3</c:v>
                </c:pt>
                <c:pt idx="3098" formatCode="0.00%">
                  <c:v>1.1541412307469225E-3</c:v>
                </c:pt>
                <c:pt idx="3099" formatCode="0.00%">
                  <c:v>1.1530675203760971E-3</c:v>
                </c:pt>
                <c:pt idx="3100" formatCode="0.00%">
                  <c:v>1.126342015193068E-3</c:v>
                </c:pt>
                <c:pt idx="3101" formatCode="0.00%">
                  <c:v>1.1176474588760997E-3</c:v>
                </c:pt>
                <c:pt idx="3102" formatCode="0.00%">
                  <c:v>1.1235945272249671E-3</c:v>
                </c:pt>
                <c:pt idx="3103" formatCode="0.00%">
                  <c:v>1.1297784974743201E-3</c:v>
                </c:pt>
                <c:pt idx="3104" formatCode="0.00%">
                  <c:v>1.1299731188395973E-3</c:v>
                </c:pt>
                <c:pt idx="3105" formatCode="0.00%">
                  <c:v>1.1261676325472307E-3</c:v>
                </c:pt>
                <c:pt idx="3106" formatCode="0.00%">
                  <c:v>1.1359564073133294E-3</c:v>
                </c:pt>
                <c:pt idx="3107" formatCode="0.00%">
                  <c:v>1.1397320426223372E-3</c:v>
                </c:pt>
                <c:pt idx="3108" formatCode="0.00%">
                  <c:v>1.1275971347909815E-3</c:v>
                </c:pt>
                <c:pt idx="3109" formatCode="0.00%">
                  <c:v>1.1323060163697315E-3</c:v>
                </c:pt>
                <c:pt idx="3110" formatCode="0.00%">
                  <c:v>1.1354288948141056E-3</c:v>
                </c:pt>
                <c:pt idx="3111" formatCode="0.00%">
                  <c:v>1.1520442864103204E-3</c:v>
                </c:pt>
                <c:pt idx="3112" formatCode="0.00%">
                  <c:v>1.1454515810547065E-3</c:v>
                </c:pt>
                <c:pt idx="3113" formatCode="0.00%">
                  <c:v>1.153460454212267E-3</c:v>
                </c:pt>
                <c:pt idx="3114" formatCode="0.00%">
                  <c:v>1.1540043917416774E-3</c:v>
                </c:pt>
                <c:pt idx="3115" formatCode="0.00%">
                  <c:v>1.154673365037464E-3</c:v>
                </c:pt>
                <c:pt idx="3116" formatCode="0.00%">
                  <c:v>1.1624527159004028E-3</c:v>
                </c:pt>
                <c:pt idx="3117" formatCode="0.00%">
                  <c:v>1.1561632449981103E-3</c:v>
                </c:pt>
                <c:pt idx="3118" formatCode="0.00%">
                  <c:v>1.1597184959173078E-3</c:v>
                </c:pt>
                <c:pt idx="3119" formatCode="0.00%">
                  <c:v>1.1587870106119849E-3</c:v>
                </c:pt>
                <c:pt idx="3120" formatCode="0.00%">
                  <c:v>1.159057764746757E-3</c:v>
                </c:pt>
                <c:pt idx="3121" formatCode="0.00%">
                  <c:v>1.156795189864078E-3</c:v>
                </c:pt>
                <c:pt idx="3122" formatCode="0.00%">
                  <c:v>1.1743099476943901E-3</c:v>
                </c:pt>
                <c:pt idx="3123" formatCode="0.00%">
                  <c:v>1.1805975604221135E-3</c:v>
                </c:pt>
                <c:pt idx="3124" formatCode="0.00%">
                  <c:v>1.1764727319759291E-3</c:v>
                </c:pt>
                <c:pt idx="3125" formatCode="0.00%">
                  <c:v>1.1898907411100335E-3</c:v>
                </c:pt>
                <c:pt idx="3126" formatCode="0.00%">
                  <c:v>1.1914781083458559E-3</c:v>
                </c:pt>
                <c:pt idx="3127" formatCode="0.00%">
                  <c:v>1.191339075768575E-3</c:v>
                </c:pt>
                <c:pt idx="3128" formatCode="0.00%">
                  <c:v>1.191263633956649E-3</c:v>
                </c:pt>
                <c:pt idx="3129" formatCode="0.00%">
                  <c:v>1.1950894865061963E-3</c:v>
                </c:pt>
                <c:pt idx="3130" formatCode="0.00%">
                  <c:v>1.1949146533822043E-3</c:v>
                </c:pt>
                <c:pt idx="3131" formatCode="0.00%">
                  <c:v>1.1890285445327956E-3</c:v>
                </c:pt>
                <c:pt idx="3132" formatCode="0.00%">
                  <c:v>1.1925846238617713E-3</c:v>
                </c:pt>
                <c:pt idx="3133" formatCode="0.00%">
                  <c:v>1.1950561727738021E-3</c:v>
                </c:pt>
                <c:pt idx="3134" formatCode="0.00%">
                  <c:v>1.2023409752556814E-3</c:v>
                </c:pt>
                <c:pt idx="3135" formatCode="0.00%">
                  <c:v>1.2009923874991835E-3</c:v>
                </c:pt>
                <c:pt idx="3136" formatCode="0.00%">
                  <c:v>1.1975993632563457E-3</c:v>
                </c:pt>
                <c:pt idx="3137" formatCode="0.00%">
                  <c:v>1.1989751257330886E-3</c:v>
                </c:pt>
                <c:pt idx="3138" formatCode="0.00%">
                  <c:v>1.1883418903076495E-3</c:v>
                </c:pt>
                <c:pt idx="3139" formatCode="0.00%">
                  <c:v>1.1947696435714687E-3</c:v>
                </c:pt>
                <c:pt idx="3140" formatCode="0.00%">
                  <c:v>1.1949457365046448E-3</c:v>
                </c:pt>
                <c:pt idx="3141" formatCode="0.00%">
                  <c:v>1.1939678458753322E-3</c:v>
                </c:pt>
                <c:pt idx="3142" formatCode="0.00%">
                  <c:v>1.1959848540121429E-3</c:v>
                </c:pt>
                <c:pt idx="3143" formatCode="0.00%">
                  <c:v>1.2089375289129727E-3</c:v>
                </c:pt>
                <c:pt idx="3144" formatCode="0.00%">
                  <c:v>1.2052807411588769E-3</c:v>
                </c:pt>
                <c:pt idx="3145" formatCode="0.00%">
                  <c:v>1.205243741549903E-3</c:v>
                </c:pt>
                <c:pt idx="3146" formatCode="0.00%">
                  <c:v>1.2045940068474634E-3</c:v>
                </c:pt>
                <c:pt idx="3147" formatCode="0.00%">
                  <c:v>1.2037564656570618E-3</c:v>
                </c:pt>
                <c:pt idx="3148" formatCode="0.00%">
                  <c:v>1.2056183257496619E-3</c:v>
                </c:pt>
                <c:pt idx="3149" formatCode="0.00%">
                  <c:v>1.1919571329698821E-3</c:v>
                </c:pt>
                <c:pt idx="3150" formatCode="0.00%">
                  <c:v>1.1941941980443231E-3</c:v>
                </c:pt>
                <c:pt idx="3151" formatCode="0.00%">
                  <c:v>1.198610206275201E-3</c:v>
                </c:pt>
                <c:pt idx="3152" formatCode="0.00%">
                  <c:v>1.2054289731903284E-3</c:v>
                </c:pt>
                <c:pt idx="3153" formatCode="0.00%">
                  <c:v>1.2048206731823524E-3</c:v>
                </c:pt>
                <c:pt idx="3154" formatCode="0.00%">
                  <c:v>1.2035509417396874E-3</c:v>
                </c:pt>
                <c:pt idx="3155" formatCode="0.00%">
                  <c:v>1.2011586759512957E-3</c:v>
                </c:pt>
                <c:pt idx="3156" formatCode="0.00%">
                  <c:v>1.2075173290748177E-3</c:v>
                </c:pt>
                <c:pt idx="3157" formatCode="0.00%">
                  <c:v>1.2042762323681115E-3</c:v>
                </c:pt>
                <c:pt idx="3158" formatCode="0.00%">
                  <c:v>1.2167770770460488E-3</c:v>
                </c:pt>
                <c:pt idx="3159" formatCode="0.00%">
                  <c:v>1.2350414191963956E-3</c:v>
                </c:pt>
                <c:pt idx="3160" formatCode="0.00%">
                  <c:v>1.2567834296064277E-3</c:v>
                </c:pt>
                <c:pt idx="3161" formatCode="0.00%">
                  <c:v>1.2575044178682569E-3</c:v>
                </c:pt>
                <c:pt idx="3162" formatCode="0.00%">
                  <c:v>1.2441605867788003E-3</c:v>
                </c:pt>
                <c:pt idx="3163" formatCode="0.00%">
                  <c:v>1.2504083266800942E-3</c:v>
                </c:pt>
                <c:pt idx="3164" formatCode="0.00%">
                  <c:v>1.2661134708530676E-3</c:v>
                </c:pt>
                <c:pt idx="3165" formatCode="0.00%">
                  <c:v>1.267007519473614E-3</c:v>
                </c:pt>
                <c:pt idx="3166" formatCode="0.00%">
                  <c:v>1.2672859132180393E-3</c:v>
                </c:pt>
                <c:pt idx="3167" formatCode="0.00%">
                  <c:v>1.273923939034232E-3</c:v>
                </c:pt>
                <c:pt idx="3168" formatCode="0.00%">
                  <c:v>1.283601813598656E-3</c:v>
                </c:pt>
                <c:pt idx="3169" formatCode="0.00%">
                  <c:v>1.2827004662302743E-3</c:v>
                </c:pt>
                <c:pt idx="3170" formatCode="0.00%">
                  <c:v>1.2780927092641732E-3</c:v>
                </c:pt>
                <c:pt idx="3171" formatCode="0.00%">
                  <c:v>1.2731278046974742E-3</c:v>
                </c:pt>
                <c:pt idx="3172" formatCode="0.00%">
                  <c:v>1.2793539986525049E-3</c:v>
                </c:pt>
                <c:pt idx="3173" formatCode="0.00%">
                  <c:v>1.2767622624080439E-3</c:v>
                </c:pt>
                <c:pt idx="3174" formatCode="0.00%">
                  <c:v>1.2776940898207509E-3</c:v>
                </c:pt>
                <c:pt idx="3175" formatCode="0.00%">
                  <c:v>1.2759941078291197E-3</c:v>
                </c:pt>
                <c:pt idx="3176" formatCode="0.00%">
                  <c:v>1.2815591828919982E-3</c:v>
                </c:pt>
                <c:pt idx="3177" formatCode="0.00%">
                  <c:v>1.2771850630092264E-3</c:v>
                </c:pt>
                <c:pt idx="3178" formatCode="0.00%">
                  <c:v>1.2779699349000848E-3</c:v>
                </c:pt>
                <c:pt idx="3179" formatCode="0.00%">
                  <c:v>1.281389705549224E-3</c:v>
                </c:pt>
                <c:pt idx="3180" formatCode="0.00%">
                  <c:v>1.2814891552627196E-3</c:v>
                </c:pt>
                <c:pt idx="3181" formatCode="0.00%">
                  <c:v>1.294507059859857E-3</c:v>
                </c:pt>
                <c:pt idx="3182" formatCode="0.00%">
                  <c:v>1.2960479869547903E-3</c:v>
                </c:pt>
                <c:pt idx="3183" formatCode="0.00%">
                  <c:v>1.2908782084153324E-3</c:v>
                </c:pt>
                <c:pt idx="3184" formatCode="0.00%">
                  <c:v>1.2954365717733306E-3</c:v>
                </c:pt>
                <c:pt idx="3185" formatCode="0.00%">
                  <c:v>1.2927261684037607E-3</c:v>
                </c:pt>
                <c:pt idx="3186" formatCode="0.00%">
                  <c:v>1.2927819138217091E-3</c:v>
                </c:pt>
                <c:pt idx="3187" formatCode="0.00%">
                  <c:v>1.2913558517412549E-3</c:v>
                </c:pt>
                <c:pt idx="3188" formatCode="0.00%">
                  <c:v>1.2988051190811825E-3</c:v>
                </c:pt>
                <c:pt idx="3189" formatCode="0.00%">
                  <c:v>1.297306069845048E-3</c:v>
                </c:pt>
                <c:pt idx="3190" formatCode="0.00%">
                  <c:v>1.2984651949065618E-3</c:v>
                </c:pt>
                <c:pt idx="3191" formatCode="0.00%">
                  <c:v>1.3060571909253339E-3</c:v>
                </c:pt>
                <c:pt idx="3192" formatCode="0.00%">
                  <c:v>1.309998264206802E-3</c:v>
                </c:pt>
                <c:pt idx="3193" formatCode="0.00%">
                  <c:v>1.30173547231539E-3</c:v>
                </c:pt>
                <c:pt idx="3194" formatCode="0.00%">
                  <c:v>1.3138396040059293E-3</c:v>
                </c:pt>
                <c:pt idx="3195" formatCode="0.00%">
                  <c:v>1.3074379146215953E-3</c:v>
                </c:pt>
                <c:pt idx="3196" formatCode="0.00%">
                  <c:v>1.2958314956249342E-3</c:v>
                </c:pt>
                <c:pt idx="3197" formatCode="0.00%">
                  <c:v>1.2954200411883707E-3</c:v>
                </c:pt>
                <c:pt idx="3198" formatCode="0.00%">
                  <c:v>1.2954694496553065E-3</c:v>
                </c:pt>
                <c:pt idx="3199" formatCode="0.00%">
                  <c:v>1.2997138693011945E-3</c:v>
                </c:pt>
                <c:pt idx="3200" formatCode="0.00%">
                  <c:v>1.3100072421923376E-3</c:v>
                </c:pt>
                <c:pt idx="3201" formatCode="0.00%">
                  <c:v>1.3142329743523577E-3</c:v>
                </c:pt>
                <c:pt idx="3202" formatCode="0.00%">
                  <c:v>1.322137513811078E-3</c:v>
                </c:pt>
                <c:pt idx="3203" formatCode="0.00%">
                  <c:v>1.3223920643367047E-3</c:v>
                </c:pt>
                <c:pt idx="3204" formatCode="0.00%">
                  <c:v>1.3233150736863888E-3</c:v>
                </c:pt>
                <c:pt idx="3205" formatCode="0.00%">
                  <c:v>1.3243472202272497E-3</c:v>
                </c:pt>
                <c:pt idx="3206" formatCode="0.00%">
                  <c:v>1.320737863913634E-3</c:v>
                </c:pt>
                <c:pt idx="3207" formatCode="0.00%">
                  <c:v>1.3210544083011901E-3</c:v>
                </c:pt>
                <c:pt idx="3208" formatCode="0.00%">
                  <c:v>1.3205471944742198E-3</c:v>
                </c:pt>
                <c:pt idx="3209" formatCode="0.00%">
                  <c:v>1.3191452314778619E-3</c:v>
                </c:pt>
                <c:pt idx="3210" formatCode="0.00%">
                  <c:v>1.3166298254883302E-3</c:v>
                </c:pt>
                <c:pt idx="3211" formatCode="0.00%">
                  <c:v>1.3058059856522961E-3</c:v>
                </c:pt>
                <c:pt idx="3212" formatCode="0.00%">
                  <c:v>1.3089211076262874E-3</c:v>
                </c:pt>
                <c:pt idx="3213" formatCode="0.00%">
                  <c:v>1.3255138348387714E-3</c:v>
                </c:pt>
                <c:pt idx="3214" formatCode="0.00%">
                  <c:v>1.3272622648079282E-3</c:v>
                </c:pt>
                <c:pt idx="3215" formatCode="0.00%">
                  <c:v>1.3286852968262021E-3</c:v>
                </c:pt>
                <c:pt idx="3216" formatCode="0.00%">
                  <c:v>1.3157663800705439E-3</c:v>
                </c:pt>
                <c:pt idx="3217" formatCode="0.00%">
                  <c:v>1.3157953201117303E-3</c:v>
                </c:pt>
                <c:pt idx="3218" formatCode="0.00%">
                  <c:v>1.3212398795590628E-3</c:v>
                </c:pt>
                <c:pt idx="3219" formatCode="0.00%">
                  <c:v>1.3160552808212447E-3</c:v>
                </c:pt>
                <c:pt idx="3220" formatCode="0.00%">
                  <c:v>1.3196849589946665E-3</c:v>
                </c:pt>
                <c:pt idx="3221" formatCode="0.00%">
                  <c:v>1.3211581942632472E-3</c:v>
                </c:pt>
                <c:pt idx="3222" formatCode="0.00%">
                  <c:v>1.3257000206451409E-3</c:v>
                </c:pt>
                <c:pt idx="3223" formatCode="0.00%">
                  <c:v>1.3221115596234387E-3</c:v>
                </c:pt>
                <c:pt idx="3224" formatCode="0.00%">
                  <c:v>1.3042997032517156E-3</c:v>
                </c:pt>
                <c:pt idx="3225" formatCode="0.00%">
                  <c:v>1.2965170763254118E-3</c:v>
                </c:pt>
                <c:pt idx="3226" formatCode="0.00%">
                  <c:v>1.2961376761599121E-3</c:v>
                </c:pt>
                <c:pt idx="3227" formatCode="0.00%">
                  <c:v>1.2962436831517148E-3</c:v>
                </c:pt>
                <c:pt idx="3228" formatCode="0.00%">
                  <c:v>1.2990922685993944E-3</c:v>
                </c:pt>
                <c:pt idx="3229" formatCode="0.00%">
                  <c:v>1.2896604014434321E-3</c:v>
                </c:pt>
                <c:pt idx="3230" formatCode="0.00%">
                  <c:v>1.289729236791326E-3</c:v>
                </c:pt>
                <c:pt idx="3231" formatCode="0.00%">
                  <c:v>1.2993256662340268E-3</c:v>
                </c:pt>
                <c:pt idx="3232" formatCode="0.00%">
                  <c:v>1.299352532988008E-3</c:v>
                </c:pt>
                <c:pt idx="3233" formatCode="0.00%">
                  <c:v>1.2999920369112482E-3</c:v>
                </c:pt>
                <c:pt idx="3234" formatCode="0.00%">
                  <c:v>1.3135097773845049E-3</c:v>
                </c:pt>
                <c:pt idx="3235" formatCode="0.00%">
                  <c:v>1.3199700108237206E-3</c:v>
                </c:pt>
                <c:pt idx="3236" formatCode="0.00%">
                  <c:v>1.3192159071867132E-3</c:v>
                </c:pt>
                <c:pt idx="3237" formatCode="0.00%">
                  <c:v>1.3185649323360325E-3</c:v>
                </c:pt>
                <c:pt idx="3238" formatCode="0.00%">
                  <c:v>1.32043923846481E-3</c:v>
                </c:pt>
                <c:pt idx="3239" formatCode="0.00%">
                  <c:v>1.3272472382828415E-3</c:v>
                </c:pt>
                <c:pt idx="3240" formatCode="0.00%">
                  <c:v>1.3262187942031968E-3</c:v>
                </c:pt>
                <c:pt idx="3241" formatCode="0.00%">
                  <c:v>1.333891291946436E-3</c:v>
                </c:pt>
                <c:pt idx="3242" formatCode="0.00%">
                  <c:v>1.3413219392564915E-3</c:v>
                </c:pt>
                <c:pt idx="3243" formatCode="0.00%">
                  <c:v>1.3434370570971077E-3</c:v>
                </c:pt>
                <c:pt idx="3244" formatCode="0.00%">
                  <c:v>1.3428664643596218E-3</c:v>
                </c:pt>
                <c:pt idx="3245" formatCode="0.00%">
                  <c:v>1.342024955413721E-3</c:v>
                </c:pt>
                <c:pt idx="3246" formatCode="0.00%">
                  <c:v>1.3435306411757088E-3</c:v>
                </c:pt>
                <c:pt idx="3247" formatCode="0.00%">
                  <c:v>1.3361178807690735E-3</c:v>
                </c:pt>
                <c:pt idx="3248" formatCode="0.00%">
                  <c:v>1.339466812762629E-3</c:v>
                </c:pt>
                <c:pt idx="3249" formatCode="0.00%">
                  <c:v>1.3370110730254875E-3</c:v>
                </c:pt>
                <c:pt idx="3250" formatCode="0.00%">
                  <c:v>1.3373375086899245E-3</c:v>
                </c:pt>
                <c:pt idx="3251" formatCode="0.00%">
                  <c:v>1.3392417910881582E-3</c:v>
                </c:pt>
                <c:pt idx="3252" formatCode="0.00%">
                  <c:v>1.3442500578989408E-3</c:v>
                </c:pt>
                <c:pt idx="3253" formatCode="0.00%">
                  <c:v>1.3435436007330527E-3</c:v>
                </c:pt>
                <c:pt idx="3254" formatCode="0.00%">
                  <c:v>1.3414750398093762E-3</c:v>
                </c:pt>
                <c:pt idx="3255" formatCode="0.00%">
                  <c:v>1.361867742998072E-3</c:v>
                </c:pt>
                <c:pt idx="3256" formatCode="0.00%">
                  <c:v>1.3642232150441018E-3</c:v>
                </c:pt>
                <c:pt idx="3257" formatCode="0.00%">
                  <c:v>1.3688154748431498E-3</c:v>
                </c:pt>
                <c:pt idx="3258" formatCode="0.00%">
                  <c:v>1.3739475128071339E-3</c:v>
                </c:pt>
                <c:pt idx="3259" formatCode="0.00%">
                  <c:v>1.3740289073609982E-3</c:v>
                </c:pt>
                <c:pt idx="3260" formatCode="0.00%">
                  <c:v>1.3724957063278899E-3</c:v>
                </c:pt>
                <c:pt idx="3261" formatCode="0.00%">
                  <c:v>1.377286292094531E-3</c:v>
                </c:pt>
                <c:pt idx="3262" formatCode="0.00%">
                  <c:v>1.3774146610292456E-3</c:v>
                </c:pt>
                <c:pt idx="3263" formatCode="0.00%">
                  <c:v>1.3769650507387543E-3</c:v>
                </c:pt>
                <c:pt idx="3264" formatCode="0.00%">
                  <c:v>1.3908777369845346E-3</c:v>
                </c:pt>
                <c:pt idx="3265" formatCode="0.00%">
                  <c:v>1.3939567996132558E-3</c:v>
                </c:pt>
                <c:pt idx="3266" formatCode="0.00%">
                  <c:v>1.3971173635012983E-3</c:v>
                </c:pt>
                <c:pt idx="3267" formatCode="0.00%">
                  <c:v>1.3958730395133567E-3</c:v>
                </c:pt>
                <c:pt idx="3268" formatCode="0.00%">
                  <c:v>1.3982776466756261E-3</c:v>
                </c:pt>
                <c:pt idx="3269" formatCode="0.00%">
                  <c:v>1.3982198120865083E-3</c:v>
                </c:pt>
                <c:pt idx="3270" formatCode="0.00%">
                  <c:v>1.4076680093760459E-3</c:v>
                </c:pt>
                <c:pt idx="3271" formatCode="0.00%">
                  <c:v>1.4070902947376229E-3</c:v>
                </c:pt>
                <c:pt idx="3272" formatCode="0.00%">
                  <c:v>1.4094491496119306E-3</c:v>
                </c:pt>
                <c:pt idx="3273" formatCode="0.00%">
                  <c:v>1.4072656670398413E-3</c:v>
                </c:pt>
                <c:pt idx="3274" formatCode="0.00%">
                  <c:v>1.4049570119958506E-3</c:v>
                </c:pt>
                <c:pt idx="3275" formatCode="0.00%">
                  <c:v>1.4064494972325162E-3</c:v>
                </c:pt>
                <c:pt idx="3276" formatCode="0.00%">
                  <c:v>1.4035380082925396E-3</c:v>
                </c:pt>
                <c:pt idx="3277" formatCode="0.00%">
                  <c:v>1.4185250294966971E-3</c:v>
                </c:pt>
                <c:pt idx="3278" formatCode="0.00%">
                  <c:v>1.4158326853889631E-3</c:v>
                </c:pt>
                <c:pt idx="3279" formatCode="0.00%">
                  <c:v>1.4149442254969558E-3</c:v>
                </c:pt>
                <c:pt idx="3280" formatCode="0.00%">
                  <c:v>1.4168261421640092E-3</c:v>
                </c:pt>
                <c:pt idx="3281" formatCode="0.00%">
                  <c:v>1.4134925368603397E-3</c:v>
                </c:pt>
                <c:pt idx="3282" formatCode="0.00%">
                  <c:v>1.4141158593948197E-3</c:v>
                </c:pt>
                <c:pt idx="3283" formatCode="0.00%">
                  <c:v>1.4129984042788694E-3</c:v>
                </c:pt>
                <c:pt idx="3284" formatCode="0.00%">
                  <c:v>1.4105978376485508E-3</c:v>
                </c:pt>
                <c:pt idx="3285" formatCode="0.00%">
                  <c:v>1.410815763339901E-3</c:v>
                </c:pt>
                <c:pt idx="3286" formatCode="0.00%">
                  <c:v>1.4089615988770003E-3</c:v>
                </c:pt>
                <c:pt idx="3287" formatCode="0.00%">
                  <c:v>1.4080930739976752E-3</c:v>
                </c:pt>
                <c:pt idx="3288" formatCode="0.00%">
                  <c:v>1.4058093852345153E-3</c:v>
                </c:pt>
                <c:pt idx="3289" formatCode="0.00%">
                  <c:v>1.406623181030825E-3</c:v>
                </c:pt>
                <c:pt idx="3290" formatCode="0.00%">
                  <c:v>1.3967203385007385E-3</c:v>
                </c:pt>
                <c:pt idx="3291" formatCode="0.00%">
                  <c:v>1.3928985738212753E-3</c:v>
                </c:pt>
                <c:pt idx="3292" formatCode="0.00%">
                  <c:v>1.4038332103254447E-3</c:v>
                </c:pt>
                <c:pt idx="3293" formatCode="0.00%">
                  <c:v>1.4037977699085137E-3</c:v>
                </c:pt>
                <c:pt idx="3294" formatCode="0.00%">
                  <c:v>1.4091608726296105E-3</c:v>
                </c:pt>
                <c:pt idx="3295" formatCode="0.00%">
                  <c:v>1.4146499990388348E-3</c:v>
                </c:pt>
                <c:pt idx="3296" formatCode="0.00%">
                  <c:v>1.4192280518177322E-3</c:v>
                </c:pt>
                <c:pt idx="3297" formatCode="0.00%">
                  <c:v>1.4197428670503914E-3</c:v>
                </c:pt>
                <c:pt idx="3298" formatCode="0.00%">
                  <c:v>1.4172824851275342E-3</c:v>
                </c:pt>
                <c:pt idx="3299" formatCode="0.00%">
                  <c:v>1.4187739465119122E-3</c:v>
                </c:pt>
                <c:pt idx="3300" formatCode="0.00%">
                  <c:v>1.4238307315486733E-3</c:v>
                </c:pt>
                <c:pt idx="3301" formatCode="0.00%">
                  <c:v>1.4249260556586617E-3</c:v>
                </c:pt>
                <c:pt idx="3302" formatCode="0.00%">
                  <c:v>1.4258291599821803E-3</c:v>
                </c:pt>
                <c:pt idx="3303" formatCode="0.00%">
                  <c:v>1.4274821562844341E-3</c:v>
                </c:pt>
                <c:pt idx="3304" formatCode="0.00%">
                  <c:v>1.4232050896145591E-3</c:v>
                </c:pt>
                <c:pt idx="3305" formatCode="0.00%">
                  <c:v>1.4243026267957808E-3</c:v>
                </c:pt>
                <c:pt idx="3306" formatCode="0.00%">
                  <c:v>1.4300977812269251E-3</c:v>
                </c:pt>
                <c:pt idx="3307" formatCode="0.00%">
                  <c:v>1.4304921962870962E-3</c:v>
                </c:pt>
                <c:pt idx="3308" formatCode="0.00%">
                  <c:v>1.4392678440253576E-3</c:v>
                </c:pt>
                <c:pt idx="3309" formatCode="0.00%">
                  <c:v>1.4448268903519516E-3</c:v>
                </c:pt>
                <c:pt idx="3310" formatCode="0.00%">
                  <c:v>1.4477860557797068E-3</c:v>
                </c:pt>
                <c:pt idx="3311" formatCode="0.00%">
                  <c:v>1.4480212599478591E-3</c:v>
                </c:pt>
                <c:pt idx="3312" formatCode="0.00%">
                  <c:v>1.444972119297238E-3</c:v>
                </c:pt>
                <c:pt idx="3313" formatCode="0.00%">
                  <c:v>1.4482523930477824E-3</c:v>
                </c:pt>
                <c:pt idx="3314" formatCode="0.00%">
                  <c:v>1.4504257676430099E-3</c:v>
                </c:pt>
                <c:pt idx="3315" formatCode="0.00%">
                  <c:v>1.45856682843069E-3</c:v>
                </c:pt>
                <c:pt idx="3316" formatCode="0.00%">
                  <c:v>1.4513982750052265E-3</c:v>
                </c:pt>
                <c:pt idx="3317" formatCode="0.00%">
                  <c:v>1.410672750098263E-3</c:v>
                </c:pt>
                <c:pt idx="3318" formatCode="0.00%">
                  <c:v>1.4115468647135192E-3</c:v>
                </c:pt>
                <c:pt idx="3319" formatCode="0.00%">
                  <c:v>1.4085264426524045E-3</c:v>
                </c:pt>
                <c:pt idx="3320" formatCode="0.00%">
                  <c:v>1.4110504895722999E-3</c:v>
                </c:pt>
                <c:pt idx="3321" formatCode="0.00%">
                  <c:v>1.4172044969350886E-3</c:v>
                </c:pt>
                <c:pt idx="3322" formatCode="0.00%">
                  <c:v>1.4155356555172714E-3</c:v>
                </c:pt>
                <c:pt idx="3323" formatCode="0.00%">
                  <c:v>1.4116688339211383E-3</c:v>
                </c:pt>
                <c:pt idx="3324" formatCode="0.00%">
                  <c:v>1.4129096026623753E-3</c:v>
                </c:pt>
                <c:pt idx="3325" formatCode="0.00%">
                  <c:v>1.4125293627567197E-3</c:v>
                </c:pt>
                <c:pt idx="3326" formatCode="0.00%">
                  <c:v>1.4090870898441112E-3</c:v>
                </c:pt>
                <c:pt idx="3327" formatCode="0.00%">
                  <c:v>1.410264302073156E-3</c:v>
                </c:pt>
                <c:pt idx="3328" formatCode="0.00%">
                  <c:v>1.4190373101276993E-3</c:v>
                </c:pt>
                <c:pt idx="3329" formatCode="0.00%">
                  <c:v>1.4159843156836757E-3</c:v>
                </c:pt>
                <c:pt idx="3330" formatCode="0.00%">
                  <c:v>1.4187916781234142E-3</c:v>
                </c:pt>
                <c:pt idx="3331" formatCode="0.00%">
                  <c:v>1.4096709062519953E-3</c:v>
                </c:pt>
                <c:pt idx="3332" formatCode="0.00%">
                  <c:v>1.4079556887437276E-3</c:v>
                </c:pt>
                <c:pt idx="3333" formatCode="0.00%">
                  <c:v>1.4079511719289027E-3</c:v>
                </c:pt>
                <c:pt idx="3334" formatCode="0.00%">
                  <c:v>1.4022155713022642E-3</c:v>
                </c:pt>
                <c:pt idx="3335" formatCode="0.00%">
                  <c:v>1.3926952941128654E-3</c:v>
                </c:pt>
                <c:pt idx="3336" formatCode="0.00%">
                  <c:v>1.3932582996907111E-3</c:v>
                </c:pt>
                <c:pt idx="3337" formatCode="0.00%">
                  <c:v>1.3921019567393299E-3</c:v>
                </c:pt>
                <c:pt idx="3338" formatCode="0.00%">
                  <c:v>1.389616701188541E-3</c:v>
                </c:pt>
                <c:pt idx="3339" formatCode="0.00%">
                  <c:v>1.3899610964939295E-3</c:v>
                </c:pt>
                <c:pt idx="3340" formatCode="0.00%">
                  <c:v>1.3886422849072495E-3</c:v>
                </c:pt>
                <c:pt idx="3341" formatCode="0.00%">
                  <c:v>1.3852746890808572E-3</c:v>
                </c:pt>
                <c:pt idx="3342" formatCode="0.00%">
                  <c:v>1.3842105155747672E-3</c:v>
                </c:pt>
                <c:pt idx="3343" formatCode="0.00%">
                  <c:v>1.3818881864045805E-3</c:v>
                </c:pt>
                <c:pt idx="3344" formatCode="0.00%">
                  <c:v>1.3894510397217778E-3</c:v>
                </c:pt>
                <c:pt idx="3345" formatCode="0.00%">
                  <c:v>1.3916818577544392E-3</c:v>
                </c:pt>
                <c:pt idx="3346" formatCode="0.00%">
                  <c:v>1.3964721452242833E-3</c:v>
                </c:pt>
                <c:pt idx="3347" formatCode="0.00%">
                  <c:v>1.4055093017516056E-3</c:v>
                </c:pt>
                <c:pt idx="3348" formatCode="0.00%">
                  <c:v>1.4038288223982183E-3</c:v>
                </c:pt>
                <c:pt idx="3349" formatCode="0.00%">
                  <c:v>1.4002726054759482E-3</c:v>
                </c:pt>
                <c:pt idx="3350" formatCode="0.00%">
                  <c:v>1.3687158777971851E-3</c:v>
                </c:pt>
                <c:pt idx="3351" formatCode="0.00%">
                  <c:v>1.3682315554126336E-3</c:v>
                </c:pt>
                <c:pt idx="3352" formatCode="0.00%">
                  <c:v>1.3669455520877449E-3</c:v>
                </c:pt>
                <c:pt idx="3353" formatCode="0.00%">
                  <c:v>1.3669976691367443E-3</c:v>
                </c:pt>
                <c:pt idx="3354" formatCode="0.00%">
                  <c:v>1.3673401217959881E-3</c:v>
                </c:pt>
                <c:pt idx="3355" formatCode="0.00%">
                  <c:v>1.3632808203558923E-3</c:v>
                </c:pt>
                <c:pt idx="3356" formatCode="0.00%">
                  <c:v>1.367167587777534E-3</c:v>
                </c:pt>
                <c:pt idx="3357" formatCode="0.00%">
                  <c:v>1.3651083139061687E-3</c:v>
                </c:pt>
                <c:pt idx="3358" formatCode="0.00%">
                  <c:v>1.3633838448327204E-3</c:v>
                </c:pt>
                <c:pt idx="3359" formatCode="0.00%">
                  <c:v>1.3634719073528749E-3</c:v>
                </c:pt>
                <c:pt idx="3360" formatCode="0.00%">
                  <c:v>1.3622348422346851E-3</c:v>
                </c:pt>
                <c:pt idx="3361" formatCode="0.00%">
                  <c:v>1.3581294614607858E-3</c:v>
                </c:pt>
                <c:pt idx="3362" formatCode="0.00%">
                  <c:v>1.36057290228591E-3</c:v>
                </c:pt>
                <c:pt idx="3363" formatCode="0.00%">
                  <c:v>1.3549047782064928E-3</c:v>
                </c:pt>
                <c:pt idx="3364" formatCode="0.00%">
                  <c:v>1.3489848383605382E-3</c:v>
                </c:pt>
                <c:pt idx="3365" formatCode="0.00%">
                  <c:v>1.3427773300932304E-3</c:v>
                </c:pt>
                <c:pt idx="3366" formatCode="0.00%">
                  <c:v>1.3434229226074804E-3</c:v>
                </c:pt>
                <c:pt idx="3367" formatCode="0.00%">
                  <c:v>1.3432396150195765E-3</c:v>
                </c:pt>
                <c:pt idx="3368" formatCode="0.00%">
                  <c:v>1.3436843550549381E-3</c:v>
                </c:pt>
                <c:pt idx="3369" formatCode="0.00%">
                  <c:v>1.3455734093893133E-3</c:v>
                </c:pt>
                <c:pt idx="3370" formatCode="0.00%">
                  <c:v>1.3456764879789251E-3</c:v>
                </c:pt>
                <c:pt idx="3371" formatCode="0.00%">
                  <c:v>1.3466330023637271E-3</c:v>
                </c:pt>
                <c:pt idx="3372" formatCode="0.00%">
                  <c:v>1.3457467240169038E-3</c:v>
                </c:pt>
                <c:pt idx="3373" formatCode="0.00%">
                  <c:v>1.3504752067891174E-3</c:v>
                </c:pt>
                <c:pt idx="3374" formatCode="0.00%">
                  <c:v>1.3495965614359236E-3</c:v>
                </c:pt>
                <c:pt idx="3375" formatCode="0.00%">
                  <c:v>1.351809794371505E-3</c:v>
                </c:pt>
                <c:pt idx="3376" formatCode="0.00%">
                  <c:v>1.3602327937127096E-3</c:v>
                </c:pt>
                <c:pt idx="3377" formatCode="0.00%">
                  <c:v>1.3752160224692056E-3</c:v>
                </c:pt>
                <c:pt idx="3378" formatCode="0.00%">
                  <c:v>1.3595795906474334E-3</c:v>
                </c:pt>
                <c:pt idx="3379" formatCode="0.00%">
                  <c:v>1.3621086008178511E-3</c:v>
                </c:pt>
                <c:pt idx="3380" formatCode="0.00%">
                  <c:v>1.3615562472980326E-3</c:v>
                </c:pt>
                <c:pt idx="3381" formatCode="0.00%">
                  <c:v>1.3643171390468785E-3</c:v>
                </c:pt>
                <c:pt idx="3382" formatCode="0.00%">
                  <c:v>1.3589894923280443E-3</c:v>
                </c:pt>
                <c:pt idx="3383" formatCode="0.00%">
                  <c:v>1.3641999047660641E-3</c:v>
                </c:pt>
                <c:pt idx="3384" formatCode="0.00%">
                  <c:v>1.3541789793933556E-3</c:v>
                </c:pt>
                <c:pt idx="3385" formatCode="0.00%">
                  <c:v>1.3544008371351897E-3</c:v>
                </c:pt>
                <c:pt idx="3386" formatCode="0.00%">
                  <c:v>1.3544760885776178E-3</c:v>
                </c:pt>
                <c:pt idx="3387" formatCode="0.00%">
                  <c:v>1.3532314309481729E-3</c:v>
                </c:pt>
                <c:pt idx="3388" formatCode="0.00%">
                  <c:v>1.3505053753954076E-3</c:v>
                </c:pt>
                <c:pt idx="3389" formatCode="0.00%">
                  <c:v>1.3453927241516943E-3</c:v>
                </c:pt>
                <c:pt idx="3390" formatCode="0.00%">
                  <c:v>1.3478270830798479E-3</c:v>
                </c:pt>
                <c:pt idx="3391" formatCode="0.00%">
                  <c:v>1.3498892619403201E-3</c:v>
                </c:pt>
                <c:pt idx="3392" formatCode="0.00%">
                  <c:v>1.346370540778144E-3</c:v>
                </c:pt>
                <c:pt idx="3393" formatCode="0.00%">
                  <c:v>1.3440855349939676E-3</c:v>
                </c:pt>
                <c:pt idx="3394" formatCode="0.00%">
                  <c:v>1.3433593839586519E-3</c:v>
                </c:pt>
                <c:pt idx="3395" formatCode="0.00%">
                  <c:v>1.3361246987138621E-3</c:v>
                </c:pt>
                <c:pt idx="3396" formatCode="0.00%">
                  <c:v>1.3359784036114097E-3</c:v>
                </c:pt>
                <c:pt idx="3397" formatCode="0.00%">
                  <c:v>1.3346344954069146E-3</c:v>
                </c:pt>
                <c:pt idx="3398" formatCode="0.00%">
                  <c:v>1.3380596111311135E-3</c:v>
                </c:pt>
                <c:pt idx="3399" formatCode="0.00%">
                  <c:v>1.3385150745638674E-3</c:v>
                </c:pt>
                <c:pt idx="3400" formatCode="0.00%">
                  <c:v>1.3348204971630855E-3</c:v>
                </c:pt>
                <c:pt idx="3401" formatCode="0.00%">
                  <c:v>1.3416360540508994E-3</c:v>
                </c:pt>
                <c:pt idx="3402" formatCode="0.00%">
                  <c:v>1.3413443028465824E-3</c:v>
                </c:pt>
                <c:pt idx="3403" formatCode="0.00%">
                  <c:v>1.3322312539363161E-3</c:v>
                </c:pt>
                <c:pt idx="3404" formatCode="0.00%">
                  <c:v>1.3432166418074175E-3</c:v>
                </c:pt>
                <c:pt idx="3405" formatCode="0.00%">
                  <c:v>1.3469231214977596E-3</c:v>
                </c:pt>
                <c:pt idx="3406" formatCode="0.00%">
                  <c:v>1.3405493165172325E-3</c:v>
                </c:pt>
                <c:pt idx="3407" formatCode="0.00%">
                  <c:v>1.3408348227369471E-3</c:v>
                </c:pt>
                <c:pt idx="3408" formatCode="0.00%">
                  <c:v>1.3610041942442412E-3</c:v>
                </c:pt>
                <c:pt idx="3409" formatCode="0.00%">
                  <c:v>1.3606927646121168E-3</c:v>
                </c:pt>
                <c:pt idx="3410" formatCode="0.00%">
                  <c:v>1.3575258418440095E-3</c:v>
                </c:pt>
                <c:pt idx="3411" formatCode="0.00%">
                  <c:v>1.3559611703688954E-3</c:v>
                </c:pt>
                <c:pt idx="3412" formatCode="0.00%">
                  <c:v>1.3558965072739022E-3</c:v>
                </c:pt>
                <c:pt idx="3413" formatCode="0.00%">
                  <c:v>1.3528945596454102E-3</c:v>
                </c:pt>
                <c:pt idx="3414" formatCode="0.00%">
                  <c:v>1.3606202508762918E-3</c:v>
                </c:pt>
                <c:pt idx="3415" formatCode="0.00%">
                  <c:v>1.362638593639335E-3</c:v>
                </c:pt>
                <c:pt idx="3416" formatCode="0.00%">
                  <c:v>1.3595562252698458E-3</c:v>
                </c:pt>
                <c:pt idx="3417" formatCode="0.00%">
                  <c:v>1.3612433973257884E-3</c:v>
                </c:pt>
                <c:pt idx="3418" formatCode="0.00%">
                  <c:v>1.3648120829971126E-3</c:v>
                </c:pt>
                <c:pt idx="3419" formatCode="0.00%">
                  <c:v>1.3646460322402978E-3</c:v>
                </c:pt>
                <c:pt idx="3420" formatCode="0.00%">
                  <c:v>1.3657344800304151E-3</c:v>
                </c:pt>
                <c:pt idx="3421" formatCode="0.00%">
                  <c:v>1.3649697262071714E-3</c:v>
                </c:pt>
                <c:pt idx="3422" formatCode="0.00%">
                  <c:v>1.3630028991358928E-3</c:v>
                </c:pt>
                <c:pt idx="3423" formatCode="0.00%">
                  <c:v>1.3626228031334495E-3</c:v>
                </c:pt>
                <c:pt idx="3424" formatCode="0.00%">
                  <c:v>1.3631173226038608E-3</c:v>
                </c:pt>
                <c:pt idx="3425" formatCode="0.00%">
                  <c:v>1.3615485452981198E-3</c:v>
                </c:pt>
                <c:pt idx="3426" formatCode="0.00%">
                  <c:v>1.3664036870720785E-3</c:v>
                </c:pt>
                <c:pt idx="3427" formatCode="0.00%">
                  <c:v>1.3684129365301063E-3</c:v>
                </c:pt>
                <c:pt idx="3428" formatCode="0.00%">
                  <c:v>1.3694253073855203E-3</c:v>
                </c:pt>
                <c:pt idx="3429" formatCode="0.00%">
                  <c:v>1.3668345523069128E-3</c:v>
                </c:pt>
                <c:pt idx="3430" formatCode="0.00%">
                  <c:v>1.3639409851416498E-3</c:v>
                </c:pt>
                <c:pt idx="3431" formatCode="0.00%">
                  <c:v>1.3649553792953809E-3</c:v>
                </c:pt>
                <c:pt idx="3432" formatCode="0.00%">
                  <c:v>1.3622376754354251E-3</c:v>
                </c:pt>
                <c:pt idx="3433" formatCode="0.00%">
                  <c:v>1.3664840414794391E-3</c:v>
                </c:pt>
                <c:pt idx="3434" formatCode="0.00%">
                  <c:v>1.3672197144238563E-3</c:v>
                </c:pt>
                <c:pt idx="3435" formatCode="0.00%">
                  <c:v>1.3665001135378246E-3</c:v>
                </c:pt>
                <c:pt idx="3436" formatCode="0.00%">
                  <c:v>1.3645357477641215E-3</c:v>
                </c:pt>
                <c:pt idx="3437" formatCode="0.00%">
                  <c:v>1.3650971865348839E-3</c:v>
                </c:pt>
                <c:pt idx="3438" formatCode="0.00%">
                  <c:v>1.3731348284188316E-3</c:v>
                </c:pt>
                <c:pt idx="3439" formatCode="0.00%">
                  <c:v>1.3819625844163942E-3</c:v>
                </c:pt>
                <c:pt idx="3440" formatCode="0.00%">
                  <c:v>1.3896654249724791E-3</c:v>
                </c:pt>
                <c:pt idx="3441" formatCode="0.00%">
                  <c:v>1.3905341214884466E-3</c:v>
                </c:pt>
                <c:pt idx="3442" formatCode="0.00%">
                  <c:v>1.3917005663886713E-3</c:v>
                </c:pt>
                <c:pt idx="3443" formatCode="0.00%">
                  <c:v>1.4013450143332863E-3</c:v>
                </c:pt>
                <c:pt idx="3444" formatCode="0.00%">
                  <c:v>1.4012472375452868E-3</c:v>
                </c:pt>
                <c:pt idx="3445" formatCode="0.00%">
                  <c:v>1.4020017522988586E-3</c:v>
                </c:pt>
                <c:pt idx="3446" formatCode="0.00%">
                  <c:v>1.4092666089819718E-3</c:v>
                </c:pt>
                <c:pt idx="3447" formatCode="0.00%">
                  <c:v>1.4100982546478222E-3</c:v>
                </c:pt>
                <c:pt idx="3448" formatCode="0.00%">
                  <c:v>1.4181708852862816E-3</c:v>
                </c:pt>
                <c:pt idx="3449" formatCode="0.00%">
                  <c:v>1.4304717511319232E-3</c:v>
                </c:pt>
                <c:pt idx="3450" formatCode="0.00%">
                  <c:v>1.4295935325957035E-3</c:v>
                </c:pt>
                <c:pt idx="3451" formatCode="0.00%">
                  <c:v>1.4290778466697178E-3</c:v>
                </c:pt>
                <c:pt idx="3452" formatCode="0.00%">
                  <c:v>1.433397045807222E-3</c:v>
                </c:pt>
                <c:pt idx="3453" formatCode="0.00%">
                  <c:v>1.4391261488750536E-3</c:v>
                </c:pt>
                <c:pt idx="3454" formatCode="0.00%">
                  <c:v>1.4396644657424691E-3</c:v>
                </c:pt>
                <c:pt idx="3455" formatCode="0.00%">
                  <c:v>1.4445574870906377E-3</c:v>
                </c:pt>
                <c:pt idx="3456" formatCode="0.00%">
                  <c:v>1.4484472672793361E-3</c:v>
                </c:pt>
                <c:pt idx="3457" formatCode="0.00%">
                  <c:v>1.4484944591116149E-3</c:v>
                </c:pt>
                <c:pt idx="3458" formatCode="0.00%">
                  <c:v>1.4418701019645354E-3</c:v>
                </c:pt>
                <c:pt idx="3459" formatCode="0.00%">
                  <c:v>1.4380802207824249E-3</c:v>
                </c:pt>
                <c:pt idx="3460" formatCode="0.00%">
                  <c:v>1.437942805034273E-3</c:v>
                </c:pt>
                <c:pt idx="3461" formatCode="0.00%">
                  <c:v>1.4390437350581264E-3</c:v>
                </c:pt>
                <c:pt idx="3462" formatCode="0.00%">
                  <c:v>1.4403984314518802E-3</c:v>
                </c:pt>
                <c:pt idx="3463" formatCode="0.00%">
                  <c:v>1.4365350624582184E-3</c:v>
                </c:pt>
                <c:pt idx="3464" formatCode="0.00%">
                  <c:v>1.4389238331861745E-3</c:v>
                </c:pt>
                <c:pt idx="3465" formatCode="0.00%">
                  <c:v>1.4375660582757188E-3</c:v>
                </c:pt>
                <c:pt idx="3466" formatCode="0.00%">
                  <c:v>1.4370051680480285E-3</c:v>
                </c:pt>
                <c:pt idx="3467" formatCode="0.00%">
                  <c:v>1.4274842969939257E-3</c:v>
                </c:pt>
                <c:pt idx="3468" formatCode="0.00%">
                  <c:v>1.4224216314969347E-3</c:v>
                </c:pt>
                <c:pt idx="3469" formatCode="0.00%">
                  <c:v>1.4258639168327029E-3</c:v>
                </c:pt>
                <c:pt idx="3470" formatCode="0.00%">
                  <c:v>1.4313841838856887E-3</c:v>
                </c:pt>
                <c:pt idx="3471" formatCode="0.00%">
                  <c:v>1.4306362084331829E-3</c:v>
                </c:pt>
                <c:pt idx="3472" formatCode="0.00%">
                  <c:v>1.4302062864555189E-3</c:v>
                </c:pt>
                <c:pt idx="3473" formatCode="0.00%">
                  <c:v>1.428476191918264E-3</c:v>
                </c:pt>
                <c:pt idx="3474" formatCode="0.00%">
                  <c:v>1.4271043805693905E-3</c:v>
                </c:pt>
                <c:pt idx="3475" formatCode="0.00%">
                  <c:v>1.4246764132467941E-3</c:v>
                </c:pt>
                <c:pt idx="3476" formatCode="0.00%">
                  <c:v>1.4270079987042245E-3</c:v>
                </c:pt>
                <c:pt idx="3477" formatCode="0.00%">
                  <c:v>1.4256780517332424E-3</c:v>
                </c:pt>
                <c:pt idx="3478" formatCode="0.00%">
                  <c:v>1.4246172586927473E-3</c:v>
                </c:pt>
                <c:pt idx="3479" formatCode="0.00%">
                  <c:v>1.4244446329460779E-3</c:v>
                </c:pt>
                <c:pt idx="3480" formatCode="0.00%">
                  <c:v>1.4205856157396973E-3</c:v>
                </c:pt>
                <c:pt idx="3481" formatCode="0.00%">
                  <c:v>1.4290846980563182E-3</c:v>
                </c:pt>
                <c:pt idx="3482" formatCode="0.00%">
                  <c:v>1.4283344743484076E-3</c:v>
                </c:pt>
                <c:pt idx="3483" formatCode="0.00%">
                  <c:v>1.4325952980987003E-3</c:v>
                </c:pt>
                <c:pt idx="3484" formatCode="0.00%">
                  <c:v>1.4327512907286351E-3</c:v>
                </c:pt>
                <c:pt idx="3485" formatCode="0.00%">
                  <c:v>1.4358748366560016E-3</c:v>
                </c:pt>
                <c:pt idx="3486" formatCode="0.00%">
                  <c:v>1.4361079018266436E-3</c:v>
                </c:pt>
                <c:pt idx="3487" formatCode="0.00%">
                  <c:v>1.4347362802834308E-3</c:v>
                </c:pt>
                <c:pt idx="3488" formatCode="0.00%">
                  <c:v>1.430177944755865E-3</c:v>
                </c:pt>
                <c:pt idx="3489" formatCode="0.00%">
                  <c:v>1.4310992934503108E-3</c:v>
                </c:pt>
                <c:pt idx="3490" formatCode="0.00%">
                  <c:v>1.4298665769881015E-3</c:v>
                </c:pt>
                <c:pt idx="3491" formatCode="0.00%">
                  <c:v>1.431301706096344E-3</c:v>
                </c:pt>
                <c:pt idx="3492" formatCode="0.00%">
                  <c:v>1.4314470675181254E-3</c:v>
                </c:pt>
                <c:pt idx="3493" formatCode="0.00%">
                  <c:v>1.4310348985587321E-3</c:v>
                </c:pt>
                <c:pt idx="3494" formatCode="0.00%">
                  <c:v>1.4325438972226309E-3</c:v>
                </c:pt>
                <c:pt idx="3495" formatCode="0.00%">
                  <c:v>1.442243541179597E-3</c:v>
                </c:pt>
                <c:pt idx="3496" formatCode="0.00%">
                  <c:v>1.4414808882380128E-3</c:v>
                </c:pt>
                <c:pt idx="3497" formatCode="0.00%">
                  <c:v>1.4480589823629882E-3</c:v>
                </c:pt>
                <c:pt idx="3498" formatCode="0.00%">
                  <c:v>1.4482764740250294E-3</c:v>
                </c:pt>
                <c:pt idx="3499" formatCode="0.00%">
                  <c:v>1.4382195349769873E-3</c:v>
                </c:pt>
                <c:pt idx="3500" formatCode="0.00%">
                  <c:v>1.4227672771779422E-3</c:v>
                </c:pt>
                <c:pt idx="3501" formatCode="0.00%">
                  <c:v>1.4238003472771994E-3</c:v>
                </c:pt>
                <c:pt idx="3502" formatCode="0.00%">
                  <c:v>1.4239735209905895E-3</c:v>
                </c:pt>
                <c:pt idx="3503" formatCode="0.00%">
                  <c:v>1.423226052632981E-3</c:v>
                </c:pt>
                <c:pt idx="3504" formatCode="0.00%">
                  <c:v>1.4284961280538709E-3</c:v>
                </c:pt>
                <c:pt idx="3505" formatCode="0.00%">
                  <c:v>1.4267185508540364E-3</c:v>
                </c:pt>
                <c:pt idx="3506" formatCode="0.00%">
                  <c:v>1.4337985941203814E-3</c:v>
                </c:pt>
                <c:pt idx="3507" formatCode="0.00%">
                  <c:v>1.4342348167232927E-3</c:v>
                </c:pt>
                <c:pt idx="3508" formatCode="0.00%">
                  <c:v>1.4350571080395738E-3</c:v>
                </c:pt>
                <c:pt idx="3509" formatCode="0.00%">
                  <c:v>1.4305461323650924E-3</c:v>
                </c:pt>
                <c:pt idx="3510" formatCode="0.00%">
                  <c:v>1.441642548924562E-3</c:v>
                </c:pt>
                <c:pt idx="3511" formatCode="0.00%">
                  <c:v>1.446411052482343E-3</c:v>
                </c:pt>
                <c:pt idx="3512" formatCode="0.00%">
                  <c:v>1.4383357079942871E-3</c:v>
                </c:pt>
                <c:pt idx="3513" formatCode="0.00%">
                  <c:v>1.4392270644092882E-3</c:v>
                </c:pt>
                <c:pt idx="3514" formatCode="0.00%">
                  <c:v>1.4389566656604381E-3</c:v>
                </c:pt>
                <c:pt idx="3515" formatCode="0.00%">
                  <c:v>1.4385410293050148E-3</c:v>
                </c:pt>
                <c:pt idx="3516" formatCode="0.00%">
                  <c:v>1.4445910160454378E-3</c:v>
                </c:pt>
                <c:pt idx="3517" formatCode="0.00%">
                  <c:v>1.4431167136843281E-3</c:v>
                </c:pt>
                <c:pt idx="3518" formatCode="0.00%">
                  <c:v>1.4438846965688437E-3</c:v>
                </c:pt>
                <c:pt idx="3519" formatCode="0.00%">
                  <c:v>1.4485023110883573E-3</c:v>
                </c:pt>
                <c:pt idx="3520" formatCode="0.00%">
                  <c:v>9.1309348754405745E-4</c:v>
                </c:pt>
                <c:pt idx="3521" formatCode="0.00%">
                  <c:v>9.2344000603119397E-4</c:v>
                </c:pt>
                <c:pt idx="3522" formatCode="0.00%">
                  <c:v>9.2422103878880141E-4</c:v>
                </c:pt>
                <c:pt idx="3523" formatCode="0.00%">
                  <c:v>9.2233542104483771E-4</c:v>
                </c:pt>
                <c:pt idx="3524" formatCode="0.00%">
                  <c:v>9.1900798745084972E-4</c:v>
                </c:pt>
                <c:pt idx="3525" formatCode="0.00%">
                  <c:v>9.1767799642505574E-4</c:v>
                </c:pt>
                <c:pt idx="3526" formatCode="0.00%">
                  <c:v>9.1761629556648058E-4</c:v>
                </c:pt>
                <c:pt idx="3527" formatCode="0.00%">
                  <c:v>9.1541442844561213E-4</c:v>
                </c:pt>
                <c:pt idx="3528" formatCode="0.00%">
                  <c:v>9.1695019359794988E-4</c:v>
                </c:pt>
                <c:pt idx="3529" formatCode="0.00%">
                  <c:v>9.2645838523951196E-4</c:v>
                </c:pt>
                <c:pt idx="3530" formatCode="0.00%">
                  <c:v>9.4052094565423919E-4</c:v>
                </c:pt>
                <c:pt idx="3531" formatCode="0.00%">
                  <c:v>9.3854082774984249E-4</c:v>
                </c:pt>
                <c:pt idx="3532" formatCode="0.00%">
                  <c:v>9.3800137767052066E-4</c:v>
                </c:pt>
                <c:pt idx="3533" formatCode="0.00%">
                  <c:v>9.3797989022622805E-4</c:v>
                </c:pt>
                <c:pt idx="3534" formatCode="0.00%">
                  <c:v>9.3885186271269044E-4</c:v>
                </c:pt>
                <c:pt idx="3535" formatCode="0.00%">
                  <c:v>9.3914789327407405E-4</c:v>
                </c:pt>
                <c:pt idx="3536" formatCode="0.00%">
                  <c:v>9.4315777952622137E-4</c:v>
                </c:pt>
                <c:pt idx="3537" formatCode="0.00%">
                  <c:v>9.4354185403863061E-4</c:v>
                </c:pt>
                <c:pt idx="3538" formatCode="0.00%">
                  <c:v>9.4038856494902193E-4</c:v>
                </c:pt>
                <c:pt idx="3539" formatCode="0.00%">
                  <c:v>9.4125003784669564E-4</c:v>
                </c:pt>
                <c:pt idx="3540" formatCode="0.00%">
                  <c:v>9.3943006834650358E-4</c:v>
                </c:pt>
                <c:pt idx="3541" formatCode="0.00%">
                  <c:v>9.3961039206808677E-4</c:v>
                </c:pt>
                <c:pt idx="3542" formatCode="0.00%">
                  <c:v>9.3888186404379043E-4</c:v>
                </c:pt>
                <c:pt idx="3543" formatCode="0.00%">
                  <c:v>9.3733085192080137E-4</c:v>
                </c:pt>
                <c:pt idx="3544" formatCode="0.00%">
                  <c:v>9.395988229754515E-4</c:v>
                </c:pt>
                <c:pt idx="3545" formatCode="0.00%">
                  <c:v>9.3881511852807187E-4</c:v>
                </c:pt>
                <c:pt idx="3546" formatCode="0.00%">
                  <c:v>9.3593558298306345E-4</c:v>
                </c:pt>
                <c:pt idx="3547" formatCode="0.00%">
                  <c:v>9.3629192072683387E-4</c:v>
                </c:pt>
                <c:pt idx="3548" formatCode="0.00%">
                  <c:v>9.3491074948081482E-4</c:v>
                </c:pt>
                <c:pt idx="3549" formatCode="0.00%">
                  <c:v>9.5067896205719427E-4</c:v>
                </c:pt>
                <c:pt idx="3550" formatCode="0.00%">
                  <c:v>9.4876365425185932E-4</c:v>
                </c:pt>
                <c:pt idx="3551" formatCode="0.00%">
                  <c:v>9.499302015556696E-4</c:v>
                </c:pt>
                <c:pt idx="3552" formatCode="0.00%">
                  <c:v>9.5074161012660349E-4</c:v>
                </c:pt>
                <c:pt idx="3553" formatCode="0.00%">
                  <c:v>9.530492196938023E-4</c:v>
                </c:pt>
                <c:pt idx="3554" formatCode="0.00%">
                  <c:v>9.5220113653957106E-4</c:v>
                </c:pt>
                <c:pt idx="3555" formatCode="0.00%">
                  <c:v>9.4850400850613262E-4</c:v>
                </c:pt>
                <c:pt idx="3556" formatCode="0.00%">
                  <c:v>9.4670920478746173E-4</c:v>
                </c:pt>
                <c:pt idx="3557" formatCode="0.00%">
                  <c:v>9.5397721645944233E-4</c:v>
                </c:pt>
                <c:pt idx="3558" formatCode="0.00%">
                  <c:v>9.5850465502759358E-4</c:v>
                </c:pt>
                <c:pt idx="3559" formatCode="0.00%">
                  <c:v>9.5983710637859154E-4</c:v>
                </c:pt>
                <c:pt idx="3560" formatCode="0.00%">
                  <c:v>9.5992428688369824E-4</c:v>
                </c:pt>
                <c:pt idx="3561" formatCode="0.00%">
                  <c:v>9.5592974869366382E-4</c:v>
                </c:pt>
                <c:pt idx="3562" formatCode="0.00%">
                  <c:v>9.5595020415305959E-4</c:v>
                </c:pt>
                <c:pt idx="3563" formatCode="0.00%">
                  <c:v>9.6838551781526505E-4</c:v>
                </c:pt>
                <c:pt idx="3564" formatCode="0.00%">
                  <c:v>9.2698892910081723E-4</c:v>
                </c:pt>
                <c:pt idx="3565" formatCode="0.00%">
                  <c:v>9.2721988764397564E-4</c:v>
                </c:pt>
                <c:pt idx="3566" formatCode="0.00%">
                  <c:v>9.2942341144356191E-4</c:v>
                </c:pt>
                <c:pt idx="3567" formatCode="0.00%">
                  <c:v>9.383244147237145E-4</c:v>
                </c:pt>
                <c:pt idx="3568" formatCode="0.00%">
                  <c:v>9.2907726454847725E-4</c:v>
                </c:pt>
                <c:pt idx="3569" formatCode="0.00%">
                  <c:v>9.3057131224971376E-4</c:v>
                </c:pt>
                <c:pt idx="3570" formatCode="0.00%">
                  <c:v>9.2932959348883057E-4</c:v>
                </c:pt>
                <c:pt idx="3571" formatCode="0.00%">
                  <c:v>9.4780613131861119E-4</c:v>
                </c:pt>
                <c:pt idx="3572" formatCode="0.00%">
                  <c:v>9.4734675653034353E-4</c:v>
                </c:pt>
                <c:pt idx="3573" formatCode="0.00%">
                  <c:v>9.4488023144958036E-4</c:v>
                </c:pt>
                <c:pt idx="3574" formatCode="0.00%">
                  <c:v>9.4061721089306813E-4</c:v>
                </c:pt>
                <c:pt idx="3575" formatCode="0.00%">
                  <c:v>9.4035380779228239E-4</c:v>
                </c:pt>
                <c:pt idx="3576" formatCode="0.00%">
                  <c:v>9.3949815027557365E-4</c:v>
                </c:pt>
                <c:pt idx="3577" formatCode="0.00%">
                  <c:v>9.4393107316555896E-4</c:v>
                </c:pt>
                <c:pt idx="3578" formatCode="0.00%">
                  <c:v>9.4422837217557343E-4</c:v>
                </c:pt>
                <c:pt idx="3579" formatCode="0.00%">
                  <c:v>9.627372889387982E-4</c:v>
                </c:pt>
                <c:pt idx="3580" formatCode="0.00%">
                  <c:v>9.8087191634749563E-4</c:v>
                </c:pt>
                <c:pt idx="3581" formatCode="0.00%">
                  <c:v>9.8141109431534521E-4</c:v>
                </c:pt>
                <c:pt idx="3582" formatCode="0.00%">
                  <c:v>9.9088035263755758E-4</c:v>
                </c:pt>
                <c:pt idx="3583" formatCode="0.00%">
                  <c:v>9.9166720398952482E-4</c:v>
                </c:pt>
                <c:pt idx="3584" formatCode="0.00%">
                  <c:v>9.9381540807013183E-4</c:v>
                </c:pt>
                <c:pt idx="3585" formatCode="0.00%">
                  <c:v>9.9364958585873922E-4</c:v>
                </c:pt>
                <c:pt idx="3586" formatCode="0.00%">
                  <c:v>9.9332295474809443E-4</c:v>
                </c:pt>
                <c:pt idx="3587" formatCode="0.00%">
                  <c:v>9.8642034042482896E-4</c:v>
                </c:pt>
                <c:pt idx="3588" formatCode="0.00%">
                  <c:v>9.9630252938196287E-4</c:v>
                </c:pt>
                <c:pt idx="3589" formatCode="0.00%">
                  <c:v>9.9597672666095621E-4</c:v>
                </c:pt>
                <c:pt idx="3590" formatCode="0.00%">
                  <c:v>9.9731900851210073E-4</c:v>
                </c:pt>
                <c:pt idx="3591" formatCode="0.00%">
                  <c:v>9.9846332268152538E-4</c:v>
                </c:pt>
                <c:pt idx="3592" formatCode="0.00%">
                  <c:v>1.0095262269981531E-3</c:v>
                </c:pt>
                <c:pt idx="3593" formatCode="0.00%">
                  <c:v>1.0115896212864565E-3</c:v>
                </c:pt>
                <c:pt idx="3594" formatCode="0.00%">
                  <c:v>1.0066617549302284E-3</c:v>
                </c:pt>
                <c:pt idx="3595" formatCode="0.00%">
                  <c:v>1.0064116274961232E-3</c:v>
                </c:pt>
                <c:pt idx="3596" formatCode="0.00%">
                  <c:v>1.0049192328513111E-3</c:v>
                </c:pt>
                <c:pt idx="3597" formatCode="0.00%">
                  <c:v>1.0075114367598913E-3</c:v>
                </c:pt>
                <c:pt idx="3598" formatCode="0.00%">
                  <c:v>1.0341636523064218E-3</c:v>
                </c:pt>
                <c:pt idx="3599" formatCode="0.00%">
                  <c:v>1.0343479852637852E-3</c:v>
                </c:pt>
                <c:pt idx="3600" formatCode="0.00%">
                  <c:v>1.0120858691942715E-3</c:v>
                </c:pt>
                <c:pt idx="3601" formatCode="0.00%">
                  <c:v>9.927765879600807E-4</c:v>
                </c:pt>
                <c:pt idx="3602" formatCode="0.00%">
                  <c:v>9.9435324240976231E-4</c:v>
                </c:pt>
                <c:pt idx="3603" formatCode="0.00%">
                  <c:v>9.7726929835984661E-4</c:v>
                </c:pt>
                <c:pt idx="3604" formatCode="0.00%">
                  <c:v>9.6357061897501053E-4</c:v>
                </c:pt>
                <c:pt idx="3605" formatCode="0.00%">
                  <c:v>9.621386209661513E-4</c:v>
                </c:pt>
                <c:pt idx="3606" formatCode="0.00%">
                  <c:v>9.6407422328254402E-4</c:v>
                </c:pt>
                <c:pt idx="3607" formatCode="0.00%">
                  <c:v>9.5975261550522439E-4</c:v>
                </c:pt>
                <c:pt idx="3608" formatCode="0.00%">
                  <c:v>9.5968818710069279E-4</c:v>
                </c:pt>
                <c:pt idx="3609" formatCode="0.00%">
                  <c:v>9.7179571665602024E-4</c:v>
                </c:pt>
                <c:pt idx="3610" formatCode="0.00%">
                  <c:v>9.7630182560041676E-4</c:v>
                </c:pt>
                <c:pt idx="3611" formatCode="0.00%">
                  <c:v>9.7562130128842767E-4</c:v>
                </c:pt>
                <c:pt idx="3612" formatCode="0.00%">
                  <c:v>9.7689629124140046E-4</c:v>
                </c:pt>
                <c:pt idx="3613" formatCode="0.00%">
                  <c:v>9.7062370412762458E-4</c:v>
                </c:pt>
                <c:pt idx="3614" formatCode="0.00%">
                  <c:v>9.8069637026189718E-4</c:v>
                </c:pt>
                <c:pt idx="3615" formatCode="0.00%">
                  <c:v>9.7857189775217915E-4</c:v>
                </c:pt>
                <c:pt idx="3616" formatCode="0.00%">
                  <c:v>9.7734001515972085E-4</c:v>
                </c:pt>
                <c:pt idx="3617" formatCode="0.00%">
                  <c:v>9.747499468699683E-4</c:v>
                </c:pt>
                <c:pt idx="3618" formatCode="0.00%">
                  <c:v>9.7267595986556821E-4</c:v>
                </c:pt>
                <c:pt idx="3619" formatCode="0.00%">
                  <c:v>9.7320133652735105E-4</c:v>
                </c:pt>
                <c:pt idx="3620" formatCode="0.00%">
                  <c:v>9.7758495383739111E-4</c:v>
                </c:pt>
                <c:pt idx="3621" formatCode="0.00%">
                  <c:v>9.7804261892155825E-4</c:v>
                </c:pt>
                <c:pt idx="3622" formatCode="0.00%">
                  <c:v>9.8497171111068885E-4</c:v>
                </c:pt>
                <c:pt idx="3623" formatCode="0.00%">
                  <c:v>9.8385018351975634E-4</c:v>
                </c:pt>
                <c:pt idx="3624" formatCode="0.00%">
                  <c:v>9.8182084200513706E-4</c:v>
                </c:pt>
                <c:pt idx="3625" formatCode="0.00%">
                  <c:v>1.0232656981156857E-3</c:v>
                </c:pt>
                <c:pt idx="3626" formatCode="0.00%">
                  <c:v>1.0166926407640976E-3</c:v>
                </c:pt>
                <c:pt idx="3627" formatCode="0.00%">
                  <c:v>1.0007762525595272E-3</c:v>
                </c:pt>
                <c:pt idx="3628" formatCode="0.00%">
                  <c:v>1.0008604668771508E-3</c:v>
                </c:pt>
                <c:pt idx="3629" formatCode="0.00%">
                  <c:v>9.9675802408726033E-4</c:v>
                </c:pt>
                <c:pt idx="3630" formatCode="0.00%">
                  <c:v>9.9736286319619671E-4</c:v>
                </c:pt>
                <c:pt idx="3631" formatCode="0.00%">
                  <c:v>1.0044430842493443E-3</c:v>
                </c:pt>
                <c:pt idx="3632" formatCode="0.00%">
                  <c:v>1.0038014535248309E-3</c:v>
                </c:pt>
                <c:pt idx="3633" formatCode="0.00%">
                  <c:v>1.0060731054371379E-3</c:v>
                </c:pt>
                <c:pt idx="3634" formatCode="0.00%">
                  <c:v>1.0095692566327273E-3</c:v>
                </c:pt>
                <c:pt idx="3635" formatCode="0.00%">
                  <c:v>1.0205589176645463E-3</c:v>
                </c:pt>
                <c:pt idx="3636" formatCode="0.00%">
                  <c:v>1.0170280324988956E-3</c:v>
                </c:pt>
                <c:pt idx="3637" formatCode="0.00%">
                  <c:v>1.013290595276977E-3</c:v>
                </c:pt>
                <c:pt idx="3638" formatCode="0.00%">
                  <c:v>1.0149462655698327E-3</c:v>
                </c:pt>
                <c:pt idx="3639" formatCode="0.00%">
                  <c:v>1.0149304045027445E-3</c:v>
                </c:pt>
                <c:pt idx="3640" formatCode="0.00%">
                  <c:v>1.0143050142708103E-3</c:v>
                </c:pt>
                <c:pt idx="3641" formatCode="0.00%">
                  <c:v>1.0132722959212727E-3</c:v>
                </c:pt>
                <c:pt idx="3642" formatCode="0.00%">
                  <c:v>1.0111046911436723E-3</c:v>
                </c:pt>
                <c:pt idx="3643" formatCode="0.00%">
                  <c:v>1.0147031476119006E-3</c:v>
                </c:pt>
                <c:pt idx="3644" formatCode="0.00%">
                  <c:v>8.4666875116259574E-4</c:v>
                </c:pt>
                <c:pt idx="3645" formatCode="0.00%">
                  <c:v>8.5887089956993012E-4</c:v>
                </c:pt>
                <c:pt idx="3646" formatCode="0.00%">
                  <c:v>8.5568457481230778E-4</c:v>
                </c:pt>
                <c:pt idx="3647" formatCode="0.00%">
                  <c:v>8.5440597954102374E-4</c:v>
                </c:pt>
                <c:pt idx="3648" formatCode="0.00%">
                  <c:v>8.5503096446404997E-4</c:v>
                </c:pt>
                <c:pt idx="3649" formatCode="0.00%">
                  <c:v>8.8054091806512996E-4</c:v>
                </c:pt>
                <c:pt idx="3650" formatCode="0.00%">
                  <c:v>9.1038531229144237E-4</c:v>
                </c:pt>
                <c:pt idx="3651" formatCode="0.00%">
                  <c:v>9.0952286479440564E-4</c:v>
                </c:pt>
                <c:pt idx="3652" formatCode="0.00%">
                  <c:v>9.0930873635808318E-4</c:v>
                </c:pt>
                <c:pt idx="3653" formatCode="0.00%">
                  <c:v>9.0591312982693864E-4</c:v>
                </c:pt>
                <c:pt idx="3654" formatCode="0.00%">
                  <c:v>9.0729526249589895E-4</c:v>
                </c:pt>
                <c:pt idx="3655" formatCode="0.00%">
                  <c:v>8.9938606569953117E-4</c:v>
                </c:pt>
                <c:pt idx="3656" formatCode="0.00%">
                  <c:v>8.9278581762877729E-4</c:v>
                </c:pt>
                <c:pt idx="3657" formatCode="0.00%">
                  <c:v>8.8556498077328044E-4</c:v>
                </c:pt>
                <c:pt idx="3658" formatCode="0.00%">
                  <c:v>8.8656754917285432E-4</c:v>
                </c:pt>
                <c:pt idx="3659" formatCode="0.00%">
                  <c:v>9.0544949558351434E-4</c:v>
                </c:pt>
                <c:pt idx="3660" formatCode="0.00%">
                  <c:v>8.9014998092560096E-4</c:v>
                </c:pt>
                <c:pt idx="3661" formatCode="0.00%">
                  <c:v>8.8946056437530507E-4</c:v>
                </c:pt>
                <c:pt idx="3662" formatCode="0.00%">
                  <c:v>8.8884016505480501E-4</c:v>
                </c:pt>
                <c:pt idx="3663" formatCode="0.00%">
                  <c:v>8.9420638997532442E-4</c:v>
                </c:pt>
                <c:pt idx="3664" formatCode="0.00%">
                  <c:v>8.8582874966515457E-4</c:v>
                </c:pt>
                <c:pt idx="3665" formatCode="0.00%">
                  <c:v>8.8582447964039024E-4</c:v>
                </c:pt>
                <c:pt idx="3666" formatCode="0.00%">
                  <c:v>8.8648234863348066E-4</c:v>
                </c:pt>
                <c:pt idx="3667" formatCode="0.00%">
                  <c:v>8.8576732503014427E-4</c:v>
                </c:pt>
                <c:pt idx="3668" formatCode="0.00%">
                  <c:v>8.874889783436965E-4</c:v>
                </c:pt>
                <c:pt idx="3669" formatCode="0.00%">
                  <c:v>8.9352588464526247E-4</c:v>
                </c:pt>
                <c:pt idx="3670" formatCode="0.00%">
                  <c:v>8.9175343748010283E-4</c:v>
                </c:pt>
                <c:pt idx="3671" formatCode="0.00%">
                  <c:v>8.9139051649339898E-4</c:v>
                </c:pt>
                <c:pt idx="3672" formatCode="0.00%">
                  <c:v>8.9119669803424881E-4</c:v>
                </c:pt>
                <c:pt idx="3673" formatCode="0.00%">
                  <c:v>8.8974510839236187E-4</c:v>
                </c:pt>
                <c:pt idx="3674" formatCode="0.00%">
                  <c:v>8.9003026376305999E-4</c:v>
                </c:pt>
                <c:pt idx="3675" formatCode="0.00%">
                  <c:v>8.935201165706716E-4</c:v>
                </c:pt>
                <c:pt idx="3676" formatCode="0.00%">
                  <c:v>8.9366368127703766E-4</c:v>
                </c:pt>
                <c:pt idx="3677" formatCode="0.00%">
                  <c:v>8.8990135460282477E-4</c:v>
                </c:pt>
                <c:pt idx="3678" formatCode="0.00%">
                  <c:v>8.8994760124195063E-4</c:v>
                </c:pt>
                <c:pt idx="3679" formatCode="0.00%">
                  <c:v>9.004282781097557E-4</c:v>
                </c:pt>
                <c:pt idx="3680" formatCode="0.00%">
                  <c:v>9.1229607789325776E-4</c:v>
                </c:pt>
                <c:pt idx="3681" formatCode="0.00%">
                  <c:v>9.1025983266848631E-4</c:v>
                </c:pt>
                <c:pt idx="3682" formatCode="0.00%">
                  <c:v>9.1031292990695345E-4</c:v>
                </c:pt>
                <c:pt idx="3683" formatCode="0.00%">
                  <c:v>9.113626741490688E-4</c:v>
                </c:pt>
                <c:pt idx="3684" formatCode="0.00%">
                  <c:v>9.3778581684206275E-4</c:v>
                </c:pt>
                <c:pt idx="3685" formatCode="0.00%">
                  <c:v>9.3781911283642716E-4</c:v>
                </c:pt>
                <c:pt idx="3686" formatCode="0.00%">
                  <c:v>9.41164556029217E-4</c:v>
                </c:pt>
                <c:pt idx="3687" formatCode="0.00%">
                  <c:v>9.5857871608907852E-4</c:v>
                </c:pt>
                <c:pt idx="3688" formatCode="0.00%">
                  <c:v>9.6234410360578407E-4</c:v>
                </c:pt>
                <c:pt idx="3689" formatCode="0.00%">
                  <c:v>9.6158367149324145E-4</c:v>
                </c:pt>
                <c:pt idx="3690" formatCode="0.00%">
                  <c:v>9.6399126426075996E-4</c:v>
                </c:pt>
                <c:pt idx="3691" formatCode="0.00%">
                  <c:v>1.4656261628923778E-4</c:v>
                </c:pt>
                <c:pt idx="3692" formatCode="0.00%">
                  <c:v>1.7844954404901484E-4</c:v>
                </c:pt>
                <c:pt idx="3693" formatCode="0.00%">
                  <c:v>1.7495073121365223E-4</c:v>
                </c:pt>
                <c:pt idx="3694" formatCode="0.00%">
                  <c:v>1.767007273805743E-4</c:v>
                </c:pt>
                <c:pt idx="3695" formatCode="0.00%">
                  <c:v>1.758416488596877E-4</c:v>
                </c:pt>
                <c:pt idx="3696" formatCode="0.00%">
                  <c:v>1.7558048538608706E-4</c:v>
                </c:pt>
                <c:pt idx="3697" formatCode="0.00%">
                  <c:v>1.7600030647585418E-4</c:v>
                </c:pt>
                <c:pt idx="3698" formatCode="0.00%">
                  <c:v>1.7373056776352064E-4</c:v>
                </c:pt>
                <c:pt idx="3699" formatCode="0.00%">
                  <c:v>1.7310077531390577E-4</c:v>
                </c:pt>
                <c:pt idx="3700" formatCode="0.00%">
                  <c:v>1.7003463747224459E-4</c:v>
                </c:pt>
                <c:pt idx="3701" formatCode="0.00%">
                  <c:v>2.0103171407115372E-4</c:v>
                </c:pt>
                <c:pt idx="3702" formatCode="0.00%">
                  <c:v>2.0042258222194992E-4</c:v>
                </c:pt>
                <c:pt idx="3703" formatCode="0.00%">
                  <c:v>2.0994003470627826E-4</c:v>
                </c:pt>
                <c:pt idx="3704" formatCode="0.00%">
                  <c:v>2.0725785171296293E-4</c:v>
                </c:pt>
                <c:pt idx="3705" formatCode="0.00%">
                  <c:v>2.0790402185009993E-4</c:v>
                </c:pt>
                <c:pt idx="3706" formatCode="0.00%">
                  <c:v>2.084219583355848E-4</c:v>
                </c:pt>
                <c:pt idx="3707" formatCode="0.00%">
                  <c:v>2.0821265002336428E-4</c:v>
                </c:pt>
                <c:pt idx="3708" formatCode="0.00%">
                  <c:v>2.0295921345291415E-4</c:v>
                </c:pt>
                <c:pt idx="3709" formatCode="0.00%">
                  <c:v>2.0031021117504141E-4</c:v>
                </c:pt>
                <c:pt idx="3710" formatCode="0.00%">
                  <c:v>2.0094061772297014E-4</c:v>
                </c:pt>
                <c:pt idx="3711" formatCode="0.00%">
                  <c:v>2.0231757828574962E-4</c:v>
                </c:pt>
                <c:pt idx="3712" formatCode="0.00%">
                  <c:v>2.0462468576879292E-4</c:v>
                </c:pt>
                <c:pt idx="3713" formatCode="0.00%">
                  <c:v>1.9218258297475088E-4</c:v>
                </c:pt>
                <c:pt idx="3714" formatCode="0.00%">
                  <c:v>1.9047468334547346E-4</c:v>
                </c:pt>
                <c:pt idx="3715" formatCode="0.00%">
                  <c:v>1.9505950211129788E-4</c:v>
                </c:pt>
                <c:pt idx="3716" formatCode="0.00%">
                  <c:v>1.9499320111623225E-4</c:v>
                </c:pt>
                <c:pt idx="3717" formatCode="0.00%">
                  <c:v>1.9508680244817792E-4</c:v>
                </c:pt>
                <c:pt idx="3718" formatCode="0.00%">
                  <c:v>2.0218475402633204E-4</c:v>
                </c:pt>
                <c:pt idx="3719" formatCode="0.00%">
                  <c:v>2.0198168047836501E-4</c:v>
                </c:pt>
                <c:pt idx="3720" formatCode="0.00%">
                  <c:v>1.7880830566751119E-4</c:v>
                </c:pt>
                <c:pt idx="3721" formatCode="0.00%">
                  <c:v>1.7757609453473988E-4</c:v>
                </c:pt>
                <c:pt idx="3722" formatCode="0.00%">
                  <c:v>1.8061631610809953E-4</c:v>
                </c:pt>
                <c:pt idx="3723" formatCode="0.00%">
                  <c:v>1.7720722020585916E-4</c:v>
                </c:pt>
                <c:pt idx="3724" formatCode="0.00%">
                  <c:v>1.7733748831267118E-4</c:v>
                </c:pt>
                <c:pt idx="3725" formatCode="0.00%">
                  <c:v>1.7727266854490609E-4</c:v>
                </c:pt>
                <c:pt idx="3726" formatCode="0.00%">
                  <c:v>1.7946261410420328E-4</c:v>
                </c:pt>
                <c:pt idx="3727" formatCode="0.00%">
                  <c:v>1.7424408533023641E-4</c:v>
                </c:pt>
                <c:pt idx="3728" formatCode="0.00%">
                  <c:v>1.7373522075342374E-4</c:v>
                </c:pt>
                <c:pt idx="3729" formatCode="0.00%">
                  <c:v>1.7165166028602907E-4</c:v>
                </c:pt>
                <c:pt idx="3730" formatCode="0.00%">
                  <c:v>1.4952122219589331E-4</c:v>
                </c:pt>
                <c:pt idx="3731" formatCode="0.00%">
                  <c:v>1.4995070986538461E-4</c:v>
                </c:pt>
                <c:pt idx="3732" formatCode="0.00%">
                  <c:v>1.4845862095353227E-4</c:v>
                </c:pt>
                <c:pt idx="3733" formatCode="0.00%">
                  <c:v>1.4904961762916141E-4</c:v>
                </c:pt>
                <c:pt idx="3734" formatCode="0.00%">
                  <c:v>1.4839169953473341E-4</c:v>
                </c:pt>
                <c:pt idx="3735" formatCode="0.00%">
                  <c:v>1.4584165355616477E-4</c:v>
                </c:pt>
                <c:pt idx="3736" formatCode="0.00%">
                  <c:v>1.6511559658133335E-4</c:v>
                </c:pt>
                <c:pt idx="3737" formatCode="0.00%">
                  <c:v>1.6518086762575337E-4</c:v>
                </c:pt>
                <c:pt idx="3738" formatCode="0.00%">
                  <c:v>1.7059341722264545E-4</c:v>
                </c:pt>
                <c:pt idx="3739" formatCode="0.00%">
                  <c:v>6.1011634611016219E-5</c:v>
                </c:pt>
                <c:pt idx="3740" formatCode="0.00%">
                  <c:v>5.7857485683907722E-5</c:v>
                </c:pt>
                <c:pt idx="3741" formatCode="0.00%">
                  <c:v>6.7420313216964844E-5</c:v>
                </c:pt>
                <c:pt idx="3742" formatCode="0.00%">
                  <c:v>6.5411595371468734E-5</c:v>
                </c:pt>
                <c:pt idx="3743" formatCode="0.00%">
                  <c:v>6.1006442176613634E-5</c:v>
                </c:pt>
                <c:pt idx="3744" formatCode="0.00%">
                  <c:v>5.1078373531254079E-5</c:v>
                </c:pt>
                <c:pt idx="3745" formatCode="0.00%">
                  <c:v>5.0790281024826883E-5</c:v>
                </c:pt>
                <c:pt idx="3746" formatCode="0.00%">
                  <c:v>5.0960515731973688E-5</c:v>
                </c:pt>
                <c:pt idx="3747" formatCode="0.00%">
                  <c:v>5.2450561478810387E-5</c:v>
                </c:pt>
                <c:pt idx="3748" formatCode="0.00%">
                  <c:v>5.6508018851521291E-5</c:v>
                </c:pt>
                <c:pt idx="3749" formatCode="0.00%">
                  <c:v>5.4754223819491327E-5</c:v>
                </c:pt>
                <c:pt idx="3750" formatCode="0.00%">
                  <c:v>4.8787545100188734E-5</c:v>
                </c:pt>
                <c:pt idx="3751" formatCode="0.00%">
                  <c:v>5.2632153974691009E-5</c:v>
                </c:pt>
                <c:pt idx="3752" formatCode="0.00%">
                  <c:v>5.3767626403949248E-5</c:v>
                </c:pt>
                <c:pt idx="3753" formatCode="0.00%">
                  <c:v>4.645831450597257E-5</c:v>
                </c:pt>
                <c:pt idx="3754" formatCode="0.00%">
                  <c:v>4.60639014012304E-5</c:v>
                </c:pt>
                <c:pt idx="3755" formatCode="0.00%">
                  <c:v>6.0070088687230044E-5</c:v>
                </c:pt>
                <c:pt idx="3756" formatCode="0.00%">
                  <c:v>6.2126269977053755E-5</c:v>
                </c:pt>
                <c:pt idx="3757" formatCode="0.00%">
                  <c:v>5.9475132533775427E-5</c:v>
                </c:pt>
                <c:pt idx="3758" formatCode="0.00%">
                  <c:v>5.5116821289488693E-5</c:v>
                </c:pt>
                <c:pt idx="3759" formatCode="0.00%">
                  <c:v>6.6630372064058196E-5</c:v>
                </c:pt>
                <c:pt idx="3760" formatCode="0.00%">
                  <c:v>6.7440590687459223E-5</c:v>
                </c:pt>
                <c:pt idx="3761" formatCode="0.00%">
                  <c:v>6.930836260684442E-5</c:v>
                </c:pt>
                <c:pt idx="3762" formatCode="0.00%">
                  <c:v>6.883550925638679E-5</c:v>
                </c:pt>
                <c:pt idx="3763" formatCode="0.00%">
                  <c:v>7.5612872274845311E-5</c:v>
                </c:pt>
                <c:pt idx="3764" formatCode="0.00%">
                  <c:v>6.8630811189324126E-5</c:v>
                </c:pt>
                <c:pt idx="3765" formatCode="0.00%">
                  <c:v>4.1021555535616233E-5</c:v>
                </c:pt>
                <c:pt idx="3766" formatCode="0.00%">
                  <c:v>5.0222269827857047E-5</c:v>
                </c:pt>
                <c:pt idx="3767" formatCode="0.00%">
                  <c:v>5.5906502810464803E-5</c:v>
                </c:pt>
                <c:pt idx="3768" formatCode="0.00%">
                  <c:v>6.1146283791592426E-5</c:v>
                </c:pt>
                <c:pt idx="3769" formatCode="0.00%">
                  <c:v>6.9285437204965467E-5</c:v>
                </c:pt>
                <c:pt idx="3770" formatCode="0.00%">
                  <c:v>8.3357943213607094E-5</c:v>
                </c:pt>
                <c:pt idx="3771" formatCode="0.00%">
                  <c:v>7.0756950792168899E-5</c:v>
                </c:pt>
                <c:pt idx="3772" formatCode="0.00%">
                  <c:v>7.0932702670625791E-5</c:v>
                </c:pt>
                <c:pt idx="3773" formatCode="0.00%">
                  <c:v>7.0045837335316885E-5</c:v>
                </c:pt>
                <c:pt idx="3774" formatCode="0.00%">
                  <c:v>6.8514452043710178E-5</c:v>
                </c:pt>
                <c:pt idx="3775" formatCode="0.00%">
                  <c:v>6.4148261056332784E-5</c:v>
                </c:pt>
                <c:pt idx="3776" formatCode="0.00%">
                  <c:v>4.9150614266545156E-5</c:v>
                </c:pt>
                <c:pt idx="3777" formatCode="0.00%">
                  <c:v>5.0603835388358942E-5</c:v>
                </c:pt>
                <c:pt idx="3778" formatCode="0.00%">
                  <c:v>5.2459881111809742E-5</c:v>
                </c:pt>
                <c:pt idx="3779" formatCode="0.00%">
                  <c:v>5.2042332202524577E-5</c:v>
                </c:pt>
                <c:pt idx="3780" formatCode="0.00%">
                  <c:v>5.2558051982849741E-5</c:v>
                </c:pt>
                <c:pt idx="3781" formatCode="0.00%">
                  <c:v>5.3607871783802052E-5</c:v>
                </c:pt>
                <c:pt idx="3782" formatCode="0.00%">
                  <c:v>5.7956991600750796E-5</c:v>
                </c:pt>
                <c:pt idx="3783" formatCode="0.00%">
                  <c:v>7.2044043822452886E-5</c:v>
                </c:pt>
                <c:pt idx="3784" formatCode="0.00%">
                  <c:v>8.8956059013763772E-5</c:v>
                </c:pt>
                <c:pt idx="3785" formatCode="0.00%">
                  <c:v>9.136630663398107E-5</c:v>
                </c:pt>
                <c:pt idx="3786" formatCode="0.00%">
                  <c:v>9.5965496522087274E-5</c:v>
                </c:pt>
                <c:pt idx="3787" formatCode="0.00%">
                  <c:v>9.4915310779600942E-5</c:v>
                </c:pt>
                <c:pt idx="3788" formatCode="0.00%">
                  <c:v>9.9356932850985791E-5</c:v>
                </c:pt>
                <c:pt idx="3789" formatCode="0.00%">
                  <c:v>9.7182868505171771E-5</c:v>
                </c:pt>
                <c:pt idx="3790" formatCode="0.00%">
                  <c:v>9.6982985091885465E-5</c:v>
                </c:pt>
                <c:pt idx="3791" formatCode="0.00%">
                  <c:v>9.491033159720122E-5</c:v>
                </c:pt>
                <c:pt idx="3792" formatCode="0.00%">
                  <c:v>9.7144535932586901E-5</c:v>
                </c:pt>
                <c:pt idx="3793" formatCode="0.00%">
                  <c:v>9.7057963588911139E-5</c:v>
                </c:pt>
                <c:pt idx="3794" formatCode="0.00%">
                  <c:v>9.9565863532900811E-5</c:v>
                </c:pt>
                <c:pt idx="3795" formatCode="0.00%">
                  <c:v>1.0593507376850664E-4</c:v>
                </c:pt>
                <c:pt idx="3796" formatCode="0.00%">
                  <c:v>1.187591251004122E-4</c:v>
                </c:pt>
                <c:pt idx="3797" formatCode="0.00%">
                  <c:v>1.1916188895699092E-4</c:v>
                </c:pt>
                <c:pt idx="3798" formatCode="0.00%">
                  <c:v>1.2541566218648992E-4</c:v>
                </c:pt>
                <c:pt idx="3799" formatCode="0.00%">
                  <c:v>1.2935120392879376E-4</c:v>
                </c:pt>
                <c:pt idx="3800" formatCode="0.00%">
                  <c:v>1.4152682548463844E-4</c:v>
                </c:pt>
                <c:pt idx="3801" formatCode="0.00%">
                  <c:v>1.4261441767819683E-4</c:v>
                </c:pt>
                <c:pt idx="3802" formatCode="0.00%">
                  <c:v>1.4299380977613949E-4</c:v>
                </c:pt>
                <c:pt idx="3803" formatCode="0.00%">
                  <c:v>1.4275555021332417E-4</c:v>
                </c:pt>
                <c:pt idx="3804" formatCode="0.00%">
                  <c:v>1.4999049324062458E-4</c:v>
                </c:pt>
                <c:pt idx="3805" formatCode="0.00%">
                  <c:v>1.4559455593303808E-4</c:v>
                </c:pt>
                <c:pt idx="3806" formatCode="0.00%">
                  <c:v>1.45266649450769E-4</c:v>
                </c:pt>
                <c:pt idx="3807" formatCode="0.00%">
                  <c:v>1.4797548045227676E-4</c:v>
                </c:pt>
                <c:pt idx="3808" formatCode="0.00%">
                  <c:v>1.4787105196953018E-4</c:v>
                </c:pt>
                <c:pt idx="3809" formatCode="0.00%">
                  <c:v>1.5187326145460131E-4</c:v>
                </c:pt>
                <c:pt idx="3810" formatCode="0.00%">
                  <c:v>1.5190709204884745E-4</c:v>
                </c:pt>
                <c:pt idx="3811" formatCode="0.00%">
                  <c:v>1.5405766771926441E-4</c:v>
                </c:pt>
                <c:pt idx="3812" formatCode="0.00%">
                  <c:v>1.5418526457030429E-4</c:v>
                </c:pt>
                <c:pt idx="3813" formatCode="0.00%">
                  <c:v>1.539219088679232E-4</c:v>
                </c:pt>
                <c:pt idx="3814" formatCode="0.00%">
                  <c:v>1.6309812187790748E-4</c:v>
                </c:pt>
                <c:pt idx="3815" formatCode="0.00%">
                  <c:v>1.6093327724912843E-4</c:v>
                </c:pt>
                <c:pt idx="3816" formatCode="0.00%">
                  <c:v>1.6339916234688751E-4</c:v>
                </c:pt>
                <c:pt idx="3817" formatCode="0.00%">
                  <c:v>1.618934199193317E-4</c:v>
                </c:pt>
                <c:pt idx="3818" formatCode="0.00%">
                  <c:v>1.6582838522520224E-4</c:v>
                </c:pt>
                <c:pt idx="3819" formatCode="0.00%">
                  <c:v>1.6931721337148584E-4</c:v>
                </c:pt>
                <c:pt idx="3820" formatCode="0.00%">
                  <c:v>1.7421686787483237E-4</c:v>
                </c:pt>
                <c:pt idx="3821" formatCode="0.00%">
                  <c:v>1.7391899220119134E-4</c:v>
                </c:pt>
                <c:pt idx="3822" formatCode="0.00%">
                  <c:v>1.7344541178594339E-4</c:v>
                </c:pt>
                <c:pt idx="3823" formatCode="0.00%">
                  <c:v>1.7778826621227956E-4</c:v>
                </c:pt>
                <c:pt idx="3824" formatCode="0.00%">
                  <c:v>1.7858272935003527E-4</c:v>
                </c:pt>
                <c:pt idx="3825" formatCode="0.00%">
                  <c:v>1.718943398198898E-4</c:v>
                </c:pt>
                <c:pt idx="3826" formatCode="0.00%">
                  <c:v>1.7573325576998242E-4</c:v>
                </c:pt>
                <c:pt idx="3827" formatCode="0.00%">
                  <c:v>1.7622463658278562E-4</c:v>
                </c:pt>
                <c:pt idx="3828" formatCode="0.00%">
                  <c:v>1.9996624362158058E-4</c:v>
                </c:pt>
                <c:pt idx="3829" formatCode="0.00%">
                  <c:v>2.439602143333372E-4</c:v>
                </c:pt>
                <c:pt idx="3830" formatCode="0.00%">
                  <c:v>2.3451356297379822E-4</c:v>
                </c:pt>
                <c:pt idx="3831" formatCode="0.00%">
                  <c:v>2.3451004432379144E-4</c:v>
                </c:pt>
                <c:pt idx="3832" formatCode="0.00%">
                  <c:v>2.3066677223442661E-4</c:v>
                </c:pt>
                <c:pt idx="3833" formatCode="0.00%">
                  <c:v>2.4641357494228217E-4</c:v>
                </c:pt>
                <c:pt idx="3834" formatCode="0.00%">
                  <c:v>2.4544449106041893E-4</c:v>
                </c:pt>
                <c:pt idx="3835" formatCode="0.00%">
                  <c:v>2.717590400007977E-4</c:v>
                </c:pt>
                <c:pt idx="3836" formatCode="0.00%">
                  <c:v>2.6425782412531351E-4</c:v>
                </c:pt>
                <c:pt idx="3837" formatCode="0.00%">
                  <c:v>2.8512088720717907E-4</c:v>
                </c:pt>
                <c:pt idx="3838" formatCode="0.00%">
                  <c:v>2.8589656201634742E-4</c:v>
                </c:pt>
                <c:pt idx="3839" formatCode="0.00%">
                  <c:v>3.2678697022075695E-4</c:v>
                </c:pt>
                <c:pt idx="3840" formatCode="0.00%">
                  <c:v>3.6799425385468723E-4</c:v>
                </c:pt>
                <c:pt idx="3841" formatCode="0.00%">
                  <c:v>3.785052467682945E-4</c:v>
                </c:pt>
                <c:pt idx="3842" formatCode="0.00%">
                  <c:v>3.7669991822042795E-4</c:v>
                </c:pt>
                <c:pt idx="3843" formatCode="0.00%">
                  <c:v>3.7965367027680691E-4</c:v>
                </c:pt>
                <c:pt idx="3844" formatCode="0.00%">
                  <c:v>3.9883601933860327E-4</c:v>
                </c:pt>
                <c:pt idx="3845" formatCode="0.00%">
                  <c:v>4.3266780020388002E-4</c:v>
                </c:pt>
                <c:pt idx="3846" formatCode="0.00%">
                  <c:v>4.3204228093291983E-4</c:v>
                </c:pt>
                <c:pt idx="3847" formatCode="0.00%">
                  <c:v>4.6159221303282427E-4</c:v>
                </c:pt>
                <c:pt idx="3848" formatCode="0.00%">
                  <c:v>4.613566584110787E-4</c:v>
                </c:pt>
                <c:pt idx="3849" formatCode="0.00%">
                  <c:v>4.6017687719089248E-4</c:v>
                </c:pt>
                <c:pt idx="3850" formatCode="0.00%">
                  <c:v>4.6049121463320047E-4</c:v>
                </c:pt>
                <c:pt idx="3851" formatCode="0.00%">
                  <c:v>4.6370998894119594E-4</c:v>
                </c:pt>
                <c:pt idx="3852" formatCode="0.00%">
                  <c:v>4.6343578472713559E-4</c:v>
                </c:pt>
                <c:pt idx="3853" formatCode="0.00%">
                  <c:v>4.6103183378762638E-4</c:v>
                </c:pt>
                <c:pt idx="3854" formatCode="0.00%">
                  <c:v>4.7109591831530004E-4</c:v>
                </c:pt>
                <c:pt idx="3855" formatCode="0.00%">
                  <c:v>4.7179263065883284E-4</c:v>
                </c:pt>
                <c:pt idx="3856" formatCode="0.00%">
                  <c:v>4.7459316810236074E-4</c:v>
                </c:pt>
                <c:pt idx="3857" formatCode="0.00%">
                  <c:v>4.7847151265886442E-4</c:v>
                </c:pt>
                <c:pt idx="3858" formatCode="0.00%">
                  <c:v>4.8429492249976724E-4</c:v>
                </c:pt>
                <c:pt idx="3859" formatCode="0.00%">
                  <c:v>4.8341379843666946E-4</c:v>
                </c:pt>
                <c:pt idx="3860" formatCode="0.00%">
                  <c:v>4.8302386039366166E-4</c:v>
                </c:pt>
                <c:pt idx="3861" formatCode="0.00%">
                  <c:v>4.8057961911942074E-4</c:v>
                </c:pt>
                <c:pt idx="3862" formatCode="0.00%">
                  <c:v>5.2430754239920357E-4</c:v>
                </c:pt>
                <c:pt idx="3863" formatCode="0.00%">
                  <c:v>5.2740792730721422E-4</c:v>
                </c:pt>
                <c:pt idx="3864" formatCode="0.00%">
                  <c:v>3.7110359987692354E-5</c:v>
                </c:pt>
                <c:pt idx="3865" formatCode="0.00%">
                  <c:v>4.028736101968286E-5</c:v>
                </c:pt>
                <c:pt idx="3866" formatCode="0.00%">
                  <c:v>3.8746208402596488E-5</c:v>
                </c:pt>
                <c:pt idx="3867" formatCode="0.00%">
                  <c:v>3.810073570060038E-5</c:v>
                </c:pt>
                <c:pt idx="3868" formatCode="0.00%">
                  <c:v>5.8984916666605242E-5</c:v>
                </c:pt>
                <c:pt idx="3869" formatCode="0.00%">
                  <c:v>6.0260902145625045E-5</c:v>
                </c:pt>
                <c:pt idx="3870" formatCode="0.00%">
                  <c:v>5.8296122689382307E-5</c:v>
                </c:pt>
                <c:pt idx="3871" formatCode="0.00%">
                  <c:v>6.0303408058598462E-5</c:v>
                </c:pt>
                <c:pt idx="3872" formatCode="0.00%">
                  <c:v>6.1602016182150249E-5</c:v>
                </c:pt>
                <c:pt idx="3873" formatCode="0.00%">
                  <c:v>6.6279584049738077E-5</c:v>
                </c:pt>
                <c:pt idx="3874" formatCode="0.00%">
                  <c:v>7.2992495444311467E-5</c:v>
                </c:pt>
                <c:pt idx="3875" formatCode="0.00%">
                  <c:v>7.2287927704004634E-5</c:v>
                </c:pt>
                <c:pt idx="3876" formatCode="0.00%">
                  <c:v>7.622089309797242E-5</c:v>
                </c:pt>
                <c:pt idx="3877" formatCode="0.00%">
                  <c:v>7.7176277953044242E-5</c:v>
                </c:pt>
                <c:pt idx="3878" formatCode="0.00%">
                  <c:v>7.5906922667637322E-5</c:v>
                </c:pt>
                <c:pt idx="3879" formatCode="0.00%">
                  <c:v>7.6507806469620215E-5</c:v>
                </c:pt>
                <c:pt idx="3880" formatCode="0.00%">
                  <c:v>7.4811837181002622E-5</c:v>
                </c:pt>
                <c:pt idx="3881" formatCode="0.00%">
                  <c:v>7.5504070393694889E-5</c:v>
                </c:pt>
                <c:pt idx="3882" formatCode="0.00%">
                  <c:v>7.4243984285456838E-5</c:v>
                </c:pt>
                <c:pt idx="3883" formatCode="0.00%">
                  <c:v>7.3900323375234583E-5</c:v>
                </c:pt>
                <c:pt idx="3884" formatCode="0.00%">
                  <c:v>7.5064227218393093E-5</c:v>
                </c:pt>
                <c:pt idx="3885" formatCode="0.00%">
                  <c:v>7.4406549653509291E-5</c:v>
                </c:pt>
                <c:pt idx="3886" formatCode="0.00%">
                  <c:v>7.178240223112281E-5</c:v>
                </c:pt>
                <c:pt idx="3887" formatCode="0.00%">
                  <c:v>5.2464706149141227E-5</c:v>
                </c:pt>
                <c:pt idx="3888" formatCode="0.00%">
                  <c:v>5.4984512022949322E-5</c:v>
                </c:pt>
                <c:pt idx="3889" formatCode="0.00%">
                  <c:v>5.9608173208235138E-5</c:v>
                </c:pt>
                <c:pt idx="3890" formatCode="0.00%">
                  <c:v>5.8668541311510808E-5</c:v>
                </c:pt>
                <c:pt idx="3891" formatCode="0.00%">
                  <c:v>6.3669942641609439E-5</c:v>
                </c:pt>
                <c:pt idx="3892" formatCode="0.00%">
                  <c:v>6.2694501161995875E-5</c:v>
                </c:pt>
                <c:pt idx="3893" formatCode="0.00%">
                  <c:v>6.8579949040366295E-5</c:v>
                </c:pt>
                <c:pt idx="3894" formatCode="0.00%">
                  <c:v>7.1033837122036481E-5</c:v>
                </c:pt>
                <c:pt idx="3895" formatCode="0.00%">
                  <c:v>6.1448111571365399E-5</c:v>
                </c:pt>
                <c:pt idx="3896" formatCode="0.00%">
                  <c:v>6.3069319206215946E-5</c:v>
                </c:pt>
                <c:pt idx="3897" formatCode="0.00%">
                  <c:v>6.1232028167448882E-5</c:v>
                </c:pt>
                <c:pt idx="3898" formatCode="0.00%">
                  <c:v>6.1380475711265287E-5</c:v>
                </c:pt>
                <c:pt idx="3899" formatCode="0.00%">
                  <c:v>6.3002617541413342E-5</c:v>
                </c:pt>
                <c:pt idx="3900" formatCode="0.00%">
                  <c:v>5.8424298578347439E-5</c:v>
                </c:pt>
                <c:pt idx="3901" formatCode="0.00%">
                  <c:v>5.9122299804256068E-5</c:v>
                </c:pt>
                <c:pt idx="3902" formatCode="0.00%">
                  <c:v>5.1042178660951759E-5</c:v>
                </c:pt>
                <c:pt idx="3903" formatCode="0.00%">
                  <c:v>5.2761487810710356E-5</c:v>
                </c:pt>
                <c:pt idx="3904" formatCode="0.00%">
                  <c:v>5.1789661058017356E-5</c:v>
                </c:pt>
                <c:pt idx="3905" formatCode="0.00%">
                  <c:v>5.0984078287959894E-5</c:v>
                </c:pt>
                <c:pt idx="3906" formatCode="0.00%">
                  <c:v>6.2733714078479219E-5</c:v>
                </c:pt>
                <c:pt idx="3907" formatCode="0.00%">
                  <c:v>7.3501890542893022E-5</c:v>
                </c:pt>
                <c:pt idx="3908" formatCode="0.00%">
                  <c:v>7.3468912242767581E-5</c:v>
                </c:pt>
                <c:pt idx="3909" formatCode="0.00%">
                  <c:v>7.4615969407752086E-5</c:v>
                </c:pt>
                <c:pt idx="3910" formatCode="0.00%">
                  <c:v>7.2175971497206309E-5</c:v>
                </c:pt>
                <c:pt idx="3911" formatCode="0.00%">
                  <c:v>6.8526513160402369E-5</c:v>
                </c:pt>
                <c:pt idx="3912" formatCode="0.00%">
                  <c:v>6.5616087678369017E-5</c:v>
                </c:pt>
                <c:pt idx="3913" formatCode="0.00%">
                  <c:v>5.5016909761076982E-5</c:v>
                </c:pt>
                <c:pt idx="3914" formatCode="0.00%">
                  <c:v>5.1973669891444696E-5</c:v>
                </c:pt>
                <c:pt idx="3915" formatCode="0.00%">
                  <c:v>5.2413785221160081E-5</c:v>
                </c:pt>
                <c:pt idx="3916" formatCode="0.00%">
                  <c:v>5.3902182680441724E-5</c:v>
                </c:pt>
                <c:pt idx="3917" formatCode="0.00%">
                  <c:v>5.7842350097040557E-5</c:v>
                </c:pt>
                <c:pt idx="3918" formatCode="0.00%">
                  <c:v>5.809446263771792E-5</c:v>
                </c:pt>
                <c:pt idx="3919" formatCode="0.00%">
                  <c:v>5.9369161934955117E-5</c:v>
                </c:pt>
                <c:pt idx="3920" formatCode="0.00%">
                  <c:v>5.6536139764418181E-5</c:v>
                </c:pt>
                <c:pt idx="3921" formatCode="0.00%">
                  <c:v>6.2690978020696342E-5</c:v>
                </c:pt>
                <c:pt idx="3922" formatCode="0.00%">
                  <c:v>6.9185411769003696E-5</c:v>
                </c:pt>
                <c:pt idx="3923" formatCode="0.00%">
                  <c:v>6.7789456462651054E-5</c:v>
                </c:pt>
                <c:pt idx="3924" formatCode="0.00%">
                  <c:v>6.5903431459405498E-5</c:v>
                </c:pt>
                <c:pt idx="3925" formatCode="0.00%">
                  <c:v>6.7263909890150769E-5</c:v>
                </c:pt>
                <c:pt idx="3926" formatCode="0.00%">
                  <c:v>6.5817426945568441E-5</c:v>
                </c:pt>
                <c:pt idx="3927" formatCode="0.00%">
                  <c:v>8.670174004488107E-5</c:v>
                </c:pt>
                <c:pt idx="3928" formatCode="0.00%">
                  <c:v>7.8725629153186122E-5</c:v>
                </c:pt>
                <c:pt idx="3929" formatCode="0.00%">
                  <c:v>6.6148847825405616E-5</c:v>
                </c:pt>
                <c:pt idx="3930" formatCode="0.00%">
                  <c:v>6.6291211429123781E-5</c:v>
                </c:pt>
                <c:pt idx="3931" formatCode="0.00%">
                  <c:v>7.3682113858532239E-5</c:v>
                </c:pt>
                <c:pt idx="3932" formatCode="0.00%">
                  <c:v>7.5328068346453003E-5</c:v>
                </c:pt>
                <c:pt idx="3933" formatCode="0.00%">
                  <c:v>8.1852165282624706E-5</c:v>
                </c:pt>
                <c:pt idx="3934" formatCode="0.00%">
                  <c:v>9.243052690714737E-5</c:v>
                </c:pt>
                <c:pt idx="3935" formatCode="0.00%">
                  <c:v>1.1015232925118412E-4</c:v>
                </c:pt>
                <c:pt idx="3936" formatCode="0.00%">
                  <c:v>1.0654362347414098E-4</c:v>
                </c:pt>
                <c:pt idx="3937" formatCode="0.00%">
                  <c:v>1.3724058062784122E-4</c:v>
                </c:pt>
                <c:pt idx="3938" formatCode="0.00%">
                  <c:v>1.3832455666104582E-4</c:v>
                </c:pt>
                <c:pt idx="3939" formatCode="0.00%">
                  <c:v>1.4099536028226722E-4</c:v>
                </c:pt>
                <c:pt idx="3940" formatCode="0.00%">
                  <c:v>1.5353223420331782E-4</c:v>
                </c:pt>
                <c:pt idx="3941" formatCode="0.00%">
                  <c:v>1.6450705293716977E-4</c:v>
                </c:pt>
                <c:pt idx="3942" formatCode="0.00%">
                  <c:v>1.6479572430905601E-4</c:v>
                </c:pt>
                <c:pt idx="3943" formatCode="0.00%">
                  <c:v>1.6544099744689872E-4</c:v>
                </c:pt>
                <c:pt idx="3944" formatCode="0.00%">
                  <c:v>1.6942641843488426E-4</c:v>
                </c:pt>
                <c:pt idx="3945" formatCode="0.00%">
                  <c:v>1.6520825227011801E-4</c:v>
                </c:pt>
                <c:pt idx="3946" formatCode="0.00%">
                  <c:v>1.8624817055858459E-4</c:v>
                </c:pt>
                <c:pt idx="3947" formatCode="0.00%">
                  <c:v>1.9627369677069004E-4</c:v>
                </c:pt>
                <c:pt idx="3948" formatCode="0.00%">
                  <c:v>1.948023238655186E-4</c:v>
                </c:pt>
                <c:pt idx="3949" formatCode="0.00%">
                  <c:v>1.9590696916649969E-4</c:v>
                </c:pt>
                <c:pt idx="3950" formatCode="0.00%">
                  <c:v>2.1281732948570317E-4</c:v>
                </c:pt>
                <c:pt idx="3951" formatCode="0.00%">
                  <c:v>2.4280672961400976E-4</c:v>
                </c:pt>
                <c:pt idx="3952" formatCode="0.00%">
                  <c:v>2.4029276349414597E-4</c:v>
                </c:pt>
                <c:pt idx="3953" formatCode="0.00%">
                  <c:v>2.4488428479133711E-4</c:v>
                </c:pt>
                <c:pt idx="3954" formatCode="0.00%">
                  <c:v>2.4098512801747074E-4</c:v>
                </c:pt>
                <c:pt idx="3955" formatCode="0.00%">
                  <c:v>2.4122560025514883E-4</c:v>
                </c:pt>
                <c:pt idx="3956" formatCode="0.00%">
                  <c:v>2.4619537578131345E-4</c:v>
                </c:pt>
                <c:pt idx="3957" formatCode="0.00%">
                  <c:v>2.4478308971128196E-4</c:v>
                </c:pt>
                <c:pt idx="3958" formatCode="0.00%">
                  <c:v>2.5251705845167477E-4</c:v>
                </c:pt>
                <c:pt idx="3959" formatCode="0.00%">
                  <c:v>2.5232418011835595E-4</c:v>
                </c:pt>
                <c:pt idx="3960" formatCode="0.00%">
                  <c:v>2.5305143767188551E-4</c:v>
                </c:pt>
                <c:pt idx="3961" formatCode="0.00%">
                  <c:v>-7.5119855597816781E-5</c:v>
                </c:pt>
                <c:pt idx="3962" formatCode="0.00%">
                  <c:v>-7.366202807207109E-5</c:v>
                </c:pt>
                <c:pt idx="3963" formatCode="0.00%">
                  <c:v>-5.4830565561193867E-5</c:v>
                </c:pt>
                <c:pt idx="3964" formatCode="0.00%">
                  <c:v>-4.3996452590278762E-5</c:v>
                </c:pt>
                <c:pt idx="3965" formatCode="0.00%">
                  <c:v>-3.8210173548061666E-5</c:v>
                </c:pt>
                <c:pt idx="3966" formatCode="0.00%">
                  <c:v>-3.1008365333103083E-5</c:v>
                </c:pt>
                <c:pt idx="3967" formatCode="0.00%">
                  <c:v>-1.7187341759108271E-4</c:v>
                </c:pt>
                <c:pt idx="3968" formatCode="0.00%">
                  <c:v>-8.8664832603782898E-4</c:v>
                </c:pt>
                <c:pt idx="3969" formatCode="0.00%">
                  <c:v>-8.3102254747513538E-4</c:v>
                </c:pt>
                <c:pt idx="3970" formatCode="0.00%">
                  <c:v>2.4469801807449135E-3</c:v>
                </c:pt>
                <c:pt idx="3971" formatCode="0.00%">
                  <c:v>2.593377890732159E-3</c:v>
                </c:pt>
                <c:pt idx="3972" formatCode="0.00%">
                  <c:v>3.048913333778977E-3</c:v>
                </c:pt>
                <c:pt idx="3973" formatCode="0.00%">
                  <c:v>3.0346726460188933E-3</c:v>
                </c:pt>
                <c:pt idx="3974" formatCode="0.00%">
                  <c:v>3.0283404882521583E-3</c:v>
                </c:pt>
                <c:pt idx="3975" formatCode="0.00%">
                  <c:v>3.4538457373954161E-3</c:v>
                </c:pt>
                <c:pt idx="3976" formatCode="0.00%">
                  <c:v>3.4802062030435781E-3</c:v>
                </c:pt>
                <c:pt idx="3977" formatCode="0.00%">
                  <c:v>3.4795787912287844E-3</c:v>
                </c:pt>
                <c:pt idx="3978" formatCode="0.00%">
                  <c:v>3.6132991755184092E-3</c:v>
                </c:pt>
                <c:pt idx="3979" formatCode="0.00%">
                  <c:v>3.6533306135469665E-3</c:v>
                </c:pt>
                <c:pt idx="3980" formatCode="0.00%">
                  <c:v>3.6598759280632061E-3</c:v>
                </c:pt>
                <c:pt idx="3981" formatCode="0.00%">
                  <c:v>3.6933007311816674E-3</c:v>
                </c:pt>
                <c:pt idx="3982" formatCode="0.00%">
                  <c:v>3.7018774738323476E-3</c:v>
                </c:pt>
                <c:pt idx="3983" formatCode="0.00%">
                  <c:v>3.7224800326915407E-3</c:v>
                </c:pt>
                <c:pt idx="3984" formatCode="0.00%">
                  <c:v>3.7506474671503663E-3</c:v>
                </c:pt>
                <c:pt idx="3985" formatCode="0.00%">
                  <c:v>3.1664436959312828E-3</c:v>
                </c:pt>
                <c:pt idx="3986" formatCode="0.00%">
                  <c:v>3.1897903134479287E-3</c:v>
                </c:pt>
                <c:pt idx="3987" formatCode="0.00%">
                  <c:v>3.1923352115426004E-3</c:v>
                </c:pt>
                <c:pt idx="3988" formatCode="0.00%">
                  <c:v>3.2299916551375672E-3</c:v>
                </c:pt>
                <c:pt idx="3989" formatCode="0.00%">
                  <c:v>3.2469079417186755E-3</c:v>
                </c:pt>
                <c:pt idx="3990" formatCode="0.00%">
                  <c:v>3.2467625030762406E-3</c:v>
                </c:pt>
                <c:pt idx="3991" formatCode="0.00%">
                  <c:v>3.2698371396133567E-3</c:v>
                </c:pt>
                <c:pt idx="3992" formatCode="0.00%">
                  <c:v>3.272251611949141E-3</c:v>
                </c:pt>
                <c:pt idx="3993" formatCode="0.00%">
                  <c:v>2.7738381839196545E-3</c:v>
                </c:pt>
                <c:pt idx="3994" formatCode="0.00%">
                  <c:v>2.7748989991090364E-3</c:v>
                </c:pt>
                <c:pt idx="3995" formatCode="0.00%">
                  <c:v>2.7686462677697539E-3</c:v>
                </c:pt>
                <c:pt idx="3996" formatCode="0.00%">
                  <c:v>2.7711058320619292E-3</c:v>
                </c:pt>
                <c:pt idx="3997" formatCode="0.00%">
                  <c:v>2.7835409802500696E-3</c:v>
                </c:pt>
                <c:pt idx="3998" formatCode="0.00%">
                  <c:v>2.8021017095806663E-3</c:v>
                </c:pt>
                <c:pt idx="3999" formatCode="0.00%">
                  <c:v>2.527850705528939E-3</c:v>
                </c:pt>
                <c:pt idx="4000" formatCode="0.00%">
                  <c:v>2.5285844625903206E-3</c:v>
                </c:pt>
                <c:pt idx="4001" formatCode="0.00%">
                  <c:v>2.5286247214646555E-3</c:v>
                </c:pt>
                <c:pt idx="4002" formatCode="0.00%">
                  <c:v>2.5161252528469354E-3</c:v>
                </c:pt>
                <c:pt idx="4003" formatCode="0.00%">
                  <c:v>2.5228593704187223E-3</c:v>
                </c:pt>
                <c:pt idx="4004" formatCode="0.00%">
                  <c:v>2.542746992744576E-3</c:v>
                </c:pt>
                <c:pt idx="4005" formatCode="0.00%">
                  <c:v>2.5793550521549247E-3</c:v>
                </c:pt>
                <c:pt idx="4006" formatCode="0.00%">
                  <c:v>2.5873780014187171E-3</c:v>
                </c:pt>
                <c:pt idx="4007" formatCode="0.00%">
                  <c:v>2.3144594719179436E-3</c:v>
                </c:pt>
                <c:pt idx="4008" formatCode="0.00%">
                  <c:v>2.3133765239367055E-3</c:v>
                </c:pt>
                <c:pt idx="4009" formatCode="0.00%">
                  <c:v>2.3584185185596233E-3</c:v>
                </c:pt>
                <c:pt idx="4010" formatCode="0.00%">
                  <c:v>2.3568751610014115E-3</c:v>
                </c:pt>
                <c:pt idx="4011" formatCode="0.00%">
                  <c:v>2.3780054287086023E-3</c:v>
                </c:pt>
                <c:pt idx="4012" formatCode="0.00%">
                  <c:v>1.9525483656655136E-3</c:v>
                </c:pt>
                <c:pt idx="4013" formatCode="0.00%">
                  <c:v>1.9845174421502486E-3</c:v>
                </c:pt>
                <c:pt idx="4014" formatCode="0.00%">
                  <c:v>1.9846648404004304E-3</c:v>
                </c:pt>
                <c:pt idx="4015" formatCode="0.00%">
                  <c:v>1.9849828786094072E-3</c:v>
                </c:pt>
                <c:pt idx="4016" formatCode="0.00%">
                  <c:v>1.9845872844523535E-3</c:v>
                </c:pt>
                <c:pt idx="4017" formatCode="0.00%">
                  <c:v>1.9894121807584979E-3</c:v>
                </c:pt>
                <c:pt idx="4018" formatCode="0.00%">
                  <c:v>1.8534356027218521E-3</c:v>
                </c:pt>
                <c:pt idx="4019" formatCode="0.00%">
                  <c:v>1.8578526186201344E-3</c:v>
                </c:pt>
                <c:pt idx="4020" formatCode="0.00%">
                  <c:v>1.8642312504644591E-3</c:v>
                </c:pt>
                <c:pt idx="4021" formatCode="0.00%">
                  <c:v>1.8662352355542991E-3</c:v>
                </c:pt>
                <c:pt idx="4022" formatCode="0.00%">
                  <c:v>1.9388123830337833E-3</c:v>
                </c:pt>
                <c:pt idx="4023" formatCode="0.00%">
                  <c:v>1.9378684659287007E-3</c:v>
                </c:pt>
                <c:pt idx="4024" formatCode="0.00%">
                  <c:v>1.9383505316838585E-3</c:v>
                </c:pt>
                <c:pt idx="4025" formatCode="0.00%">
                  <c:v>1.9360936700909617E-3</c:v>
                </c:pt>
                <c:pt idx="4026" formatCode="0.00%">
                  <c:v>2.1451653854306051E-3</c:v>
                </c:pt>
                <c:pt idx="4027" formatCode="0.00%">
                  <c:v>2.1577309458706458E-3</c:v>
                </c:pt>
                <c:pt idx="4028" formatCode="0.00%">
                  <c:v>2.1609735550108533E-3</c:v>
                </c:pt>
                <c:pt idx="4029" formatCode="0.00%">
                  <c:v>2.161128366988601E-3</c:v>
                </c:pt>
                <c:pt idx="4030" formatCode="0.00%">
                  <c:v>2.162028622510432E-3</c:v>
                </c:pt>
                <c:pt idx="4031" formatCode="0.00%">
                  <c:v>2.1936634251310781E-3</c:v>
                </c:pt>
                <c:pt idx="4032" formatCode="0.00%">
                  <c:v>2.1950784152560271E-3</c:v>
                </c:pt>
                <c:pt idx="4033" formatCode="0.00%">
                  <c:v>2.199922976297123E-3</c:v>
                </c:pt>
                <c:pt idx="4034" formatCode="0.00%">
                  <c:v>1.6975405466059766E-3</c:v>
                </c:pt>
                <c:pt idx="4035" formatCode="0.00%">
                  <c:v>1.6693241135502246E-3</c:v>
                </c:pt>
                <c:pt idx="4036" formatCode="0.00%">
                  <c:v>1.6752479837072211E-3</c:v>
                </c:pt>
                <c:pt idx="4037" formatCode="0.00%">
                  <c:v>1.6887435242146608E-3</c:v>
                </c:pt>
                <c:pt idx="4038" formatCode="0.00%">
                  <c:v>1.7027898537881163E-3</c:v>
                </c:pt>
                <c:pt idx="4039" formatCode="0.00%">
                  <c:v>1.7041895189179451E-3</c:v>
                </c:pt>
                <c:pt idx="4040" formatCode="0.00%">
                  <c:v>1.7148611197064303E-3</c:v>
                </c:pt>
                <c:pt idx="4041" formatCode="0.00%">
                  <c:v>1.7234065206992964E-3</c:v>
                </c:pt>
                <c:pt idx="4042" formatCode="0.00%">
                  <c:v>1.732286762850456E-3</c:v>
                </c:pt>
                <c:pt idx="4043" formatCode="0.00%">
                  <c:v>1.7324462016448626E-3</c:v>
                </c:pt>
                <c:pt idx="4044" formatCode="0.00%">
                  <c:v>1.7531473012525854E-3</c:v>
                </c:pt>
                <c:pt idx="4045" formatCode="0.00%">
                  <c:v>1.7536187705492479E-3</c:v>
                </c:pt>
                <c:pt idx="4046" formatCode="0.00%">
                  <c:v>1.7523984728454664E-3</c:v>
                </c:pt>
                <c:pt idx="4047" formatCode="0.00%">
                  <c:v>1.7597508954410104E-3</c:v>
                </c:pt>
                <c:pt idx="4048" formatCode="0.00%">
                  <c:v>1.7631636048942578E-3</c:v>
                </c:pt>
                <c:pt idx="4049" formatCode="0.00%">
                  <c:v>1.7562226014411521E-3</c:v>
                </c:pt>
                <c:pt idx="4050" formatCode="0.00%">
                  <c:v>1.722884970595865E-3</c:v>
                </c:pt>
                <c:pt idx="4051" formatCode="0.00%">
                  <c:v>1.7226651174798227E-3</c:v>
                </c:pt>
                <c:pt idx="4052" formatCode="0.00%">
                  <c:v>1.7224000647153848E-3</c:v>
                </c:pt>
                <c:pt idx="4053" formatCode="0.00%">
                  <c:v>1.721477190061587E-3</c:v>
                </c:pt>
                <c:pt idx="4054" formatCode="0.00%">
                  <c:v>1.7187576183705922E-3</c:v>
                </c:pt>
                <c:pt idx="4055" formatCode="0.00%">
                  <c:v>1.72339552937395E-3</c:v>
                </c:pt>
                <c:pt idx="4056" formatCode="0.00%">
                  <c:v>1.733651730873375E-3</c:v>
                </c:pt>
                <c:pt idx="4057" formatCode="0.00%">
                  <c:v>1.7360551582195037E-3</c:v>
                </c:pt>
                <c:pt idx="4058" formatCode="0.00%">
                  <c:v>1.7386359414227094E-3</c:v>
                </c:pt>
                <c:pt idx="4059" formatCode="0.00%">
                  <c:v>1.7530999573028595E-3</c:v>
                </c:pt>
                <c:pt idx="4060" formatCode="0.00%">
                  <c:v>1.7482906446070375E-3</c:v>
                </c:pt>
                <c:pt idx="4061" formatCode="0.00%">
                  <c:v>1.7637571431290758E-3</c:v>
                </c:pt>
                <c:pt idx="4062" formatCode="0.00%">
                  <c:v>1.7653834698320436E-3</c:v>
                </c:pt>
                <c:pt idx="4063" formatCode="0.00%">
                  <c:v>1.7654202797572037E-3</c:v>
                </c:pt>
                <c:pt idx="4064" formatCode="0.00%">
                  <c:v>1.7641406347671737E-3</c:v>
                </c:pt>
                <c:pt idx="4065" formatCode="0.00%">
                  <c:v>1.7643939707048563E-3</c:v>
                </c:pt>
                <c:pt idx="4066" formatCode="0.00%">
                  <c:v>1.765278403209232E-3</c:v>
                </c:pt>
                <c:pt idx="4067" formatCode="0.00%">
                  <c:v>1.7617963282815716E-3</c:v>
                </c:pt>
                <c:pt idx="4068" formatCode="0.00%">
                  <c:v>1.7618110781441043E-3</c:v>
                </c:pt>
                <c:pt idx="4069" formatCode="0.00%">
                  <c:v>1.776255996254042E-3</c:v>
                </c:pt>
                <c:pt idx="4070" formatCode="0.00%">
                  <c:v>1.7760110984530696E-3</c:v>
                </c:pt>
                <c:pt idx="4071" formatCode="0.00%">
                  <c:v>1.7737444255465362E-3</c:v>
                </c:pt>
                <c:pt idx="4072" formatCode="0.00%">
                  <c:v>1.7745638227112115E-3</c:v>
                </c:pt>
                <c:pt idx="4073" formatCode="0.00%">
                  <c:v>1.7758387996749808E-3</c:v>
                </c:pt>
                <c:pt idx="4074" formatCode="0.00%">
                  <c:v>1.7764072896022144E-3</c:v>
                </c:pt>
                <c:pt idx="4075" formatCode="0.00%">
                  <c:v>1.7680711683660706E-3</c:v>
                </c:pt>
                <c:pt idx="4076" formatCode="0.00%">
                  <c:v>1.7720761313082638E-3</c:v>
                </c:pt>
                <c:pt idx="4077" formatCode="0.00%">
                  <c:v>1.7669318923557997E-3</c:v>
                </c:pt>
                <c:pt idx="4078" formatCode="0.00%">
                  <c:v>1.7504260454613702E-3</c:v>
                </c:pt>
                <c:pt idx="4079" formatCode="0.00%">
                  <c:v>1.5405487657339026E-3</c:v>
                </c:pt>
                <c:pt idx="4080" formatCode="0.00%">
                  <c:v>1.5661180629722091E-3</c:v>
                </c:pt>
                <c:pt idx="4081" formatCode="0.00%">
                  <c:v>1.5675296346469789E-3</c:v>
                </c:pt>
                <c:pt idx="4082" formatCode="0.00%">
                  <c:v>1.5469033853853162E-3</c:v>
                </c:pt>
                <c:pt idx="4083" formatCode="0.00%">
                  <c:v>1.5511577671980005E-3</c:v>
                </c:pt>
                <c:pt idx="4084" formatCode="0.00%">
                  <c:v>1.546783132281529E-3</c:v>
                </c:pt>
                <c:pt idx="4085" formatCode="0.00%">
                  <c:v>1.554753212626124E-3</c:v>
                </c:pt>
                <c:pt idx="4086" formatCode="0.00%">
                  <c:v>1.5567882209291499E-3</c:v>
                </c:pt>
                <c:pt idx="4087" formatCode="0.00%">
                  <c:v>1.5942147456217901E-3</c:v>
                </c:pt>
                <c:pt idx="4088" formatCode="0.00%">
                  <c:v>1.5931379049470631E-3</c:v>
                </c:pt>
                <c:pt idx="4089" formatCode="0.00%">
                  <c:v>1.5917839034868854E-3</c:v>
                </c:pt>
                <c:pt idx="4090" formatCode="0.00%">
                  <c:v>1.5917544291574014E-3</c:v>
                </c:pt>
                <c:pt idx="4091" formatCode="0.00%">
                  <c:v>1.7492522822022648E-3</c:v>
                </c:pt>
                <c:pt idx="4092" formatCode="0.00%">
                  <c:v>1.7466183150989939E-3</c:v>
                </c:pt>
                <c:pt idx="4093" formatCode="0.00%">
                  <c:v>1.668724190015472E-3</c:v>
                </c:pt>
                <c:pt idx="4094" formatCode="0.00%">
                  <c:v>1.6695794013187847E-3</c:v>
                </c:pt>
                <c:pt idx="4095" formatCode="0.00%">
                  <c:v>1.6722187131045681E-3</c:v>
                </c:pt>
                <c:pt idx="4096" formatCode="0.00%">
                  <c:v>1.6774252840265867E-3</c:v>
                </c:pt>
                <c:pt idx="4097" formatCode="0.00%">
                  <c:v>1.6718350347284736E-3</c:v>
                </c:pt>
                <c:pt idx="4098" formatCode="0.00%">
                  <c:v>1.6702771277524696E-3</c:v>
                </c:pt>
                <c:pt idx="4099" formatCode="0.00%">
                  <c:v>1.6760313578058593E-3</c:v>
                </c:pt>
                <c:pt idx="4100" formatCode="0.00%">
                  <c:v>1.6764052088512685E-3</c:v>
                </c:pt>
                <c:pt idx="4101" formatCode="0.00%">
                  <c:v>1.6764596475414145E-3</c:v>
                </c:pt>
                <c:pt idx="4102" formatCode="0.00%">
                  <c:v>1.6761895251580297E-3</c:v>
                </c:pt>
                <c:pt idx="4103" formatCode="0.00%">
                  <c:v>1.6813470833704144E-3</c:v>
                </c:pt>
                <c:pt idx="4104" formatCode="0.00%">
                  <c:v>1.6794151855653097E-3</c:v>
                </c:pt>
                <c:pt idx="4105" formatCode="0.00%">
                  <c:v>1.6789995237132156E-3</c:v>
                </c:pt>
                <c:pt idx="4106" formatCode="0.00%">
                  <c:v>1.6729889977880052E-3</c:v>
                </c:pt>
                <c:pt idx="4107" formatCode="0.00%">
                  <c:v>1.6817584734124778E-3</c:v>
                </c:pt>
                <c:pt idx="4108" formatCode="0.00%">
                  <c:v>1.6887254965279631E-3</c:v>
                </c:pt>
                <c:pt idx="4109" formatCode="0.00%">
                  <c:v>1.6940904905242103E-3</c:v>
                </c:pt>
                <c:pt idx="4110" formatCode="0.00%">
                  <c:v>1.6972003167009427E-3</c:v>
                </c:pt>
                <c:pt idx="4111" formatCode="0.00%">
                  <c:v>1.6612636656635447E-3</c:v>
                </c:pt>
                <c:pt idx="4112" formatCode="0.00%">
                  <c:v>1.6902796514992706E-3</c:v>
                </c:pt>
                <c:pt idx="4113" formatCode="0.00%">
                  <c:v>1.6672932386816441E-3</c:v>
                </c:pt>
                <c:pt idx="4114" formatCode="0.00%">
                  <c:v>1.6677911892151662E-3</c:v>
                </c:pt>
                <c:pt idx="4115" formatCode="0.00%">
                  <c:v>1.6669480171210803E-3</c:v>
                </c:pt>
                <c:pt idx="4116" formatCode="0.00%">
                  <c:v>1.6860491476852445E-3</c:v>
                </c:pt>
                <c:pt idx="4117" formatCode="0.00%">
                  <c:v>1.7158848898175573E-3</c:v>
                </c:pt>
                <c:pt idx="4118" formatCode="0.00%">
                  <c:v>1.7097613098966125E-3</c:v>
                </c:pt>
                <c:pt idx="4119" formatCode="0.00%">
                  <c:v>1.71001938093766E-3</c:v>
                </c:pt>
                <c:pt idx="4120" formatCode="0.00%">
                  <c:v>1.7217446239723329E-3</c:v>
                </c:pt>
                <c:pt idx="4121" formatCode="0.00%">
                  <c:v>1.7254245640005023E-3</c:v>
                </c:pt>
                <c:pt idx="4122" formatCode="0.00%">
                  <c:v>1.7256916306532845E-3</c:v>
                </c:pt>
                <c:pt idx="4123" formatCode="0.00%">
                  <c:v>1.7230339047601614E-3</c:v>
                </c:pt>
                <c:pt idx="4124" formatCode="0.00%">
                  <c:v>1.7285639631853013E-3</c:v>
                </c:pt>
                <c:pt idx="4125" formatCode="0.00%">
                  <c:v>1.7988327967758018E-3</c:v>
                </c:pt>
                <c:pt idx="4126" formatCode="0.00%">
                  <c:v>1.8124280917358911E-3</c:v>
                </c:pt>
                <c:pt idx="4127" formatCode="0.00%">
                  <c:v>1.8173875553873474E-3</c:v>
                </c:pt>
                <c:pt idx="4128" formatCode="0.00%">
                  <c:v>1.8166948087195503E-3</c:v>
                </c:pt>
                <c:pt idx="4129" formatCode="0.00%">
                  <c:v>1.7827964529220988E-3</c:v>
                </c:pt>
                <c:pt idx="4130" formatCode="0.00%">
                  <c:v>1.7885709025248775E-3</c:v>
                </c:pt>
                <c:pt idx="4131" formatCode="0.00%">
                  <c:v>1.817908722280704E-3</c:v>
                </c:pt>
                <c:pt idx="4132" formatCode="0.00%">
                  <c:v>1.819023592919685E-3</c:v>
                </c:pt>
                <c:pt idx="4133" formatCode="0.00%">
                  <c:v>1.8157232917175095E-3</c:v>
                </c:pt>
                <c:pt idx="4134" formatCode="0.00%">
                  <c:v>1.8159036562839376E-3</c:v>
                </c:pt>
                <c:pt idx="4135" formatCode="0.00%">
                  <c:v>1.8161853460791633E-3</c:v>
                </c:pt>
                <c:pt idx="4136" formatCode="0.00%">
                  <c:v>1.8080114212643064E-3</c:v>
                </c:pt>
                <c:pt idx="4137" formatCode="0.00%">
                  <c:v>1.8414164685329922E-3</c:v>
                </c:pt>
                <c:pt idx="4138" formatCode="0.00%">
                  <c:v>1.8402206193614823E-3</c:v>
                </c:pt>
                <c:pt idx="4139" formatCode="0.00%">
                  <c:v>1.8465977641607886E-3</c:v>
                </c:pt>
                <c:pt idx="4140" formatCode="0.00%">
                  <c:v>1.8493770347285769E-3</c:v>
                </c:pt>
                <c:pt idx="4141" formatCode="0.00%">
                  <c:v>1.858148173641716E-3</c:v>
                </c:pt>
                <c:pt idx="4142" formatCode="0.00%">
                  <c:v>1.8602582659127676E-3</c:v>
                </c:pt>
                <c:pt idx="4143" formatCode="0.00%">
                  <c:v>1.8628404389785976E-3</c:v>
                </c:pt>
                <c:pt idx="4144" formatCode="0.00%">
                  <c:v>1.8933723879294324E-3</c:v>
                </c:pt>
                <c:pt idx="4145" formatCode="0.00%">
                  <c:v>1.8988289114988885E-3</c:v>
                </c:pt>
                <c:pt idx="4146" formatCode="0.00%">
                  <c:v>1.891424896674803E-3</c:v>
                </c:pt>
                <c:pt idx="4147" formatCode="0.00%">
                  <c:v>1.8859650824219025E-3</c:v>
                </c:pt>
                <c:pt idx="4148" formatCode="0.00%">
                  <c:v>1.8934084017255583E-3</c:v>
                </c:pt>
                <c:pt idx="4149" formatCode="0.00%">
                  <c:v>1.8986219461213372E-3</c:v>
                </c:pt>
                <c:pt idx="4150" formatCode="0.00%">
                  <c:v>1.9199140843468125E-3</c:v>
                </c:pt>
                <c:pt idx="4151" formatCode="0.00%">
                  <c:v>1.9204788790426787E-3</c:v>
                </c:pt>
                <c:pt idx="4152" formatCode="0.00%">
                  <c:v>1.9265382156224524E-3</c:v>
                </c:pt>
                <c:pt idx="4153" formatCode="0.00%">
                  <c:v>1.9161190663986756E-3</c:v>
                </c:pt>
                <c:pt idx="4154" formatCode="0.00%">
                  <c:v>1.9299598554248856E-3</c:v>
                </c:pt>
                <c:pt idx="4155" formatCode="0.00%">
                  <c:v>1.9279702865743625E-3</c:v>
                </c:pt>
                <c:pt idx="4156" formatCode="0.00%">
                  <c:v>1.9256718566553616E-3</c:v>
                </c:pt>
                <c:pt idx="4157" formatCode="0.00%">
                  <c:v>1.9230238621837786E-3</c:v>
                </c:pt>
                <c:pt idx="4158" formatCode="0.00%">
                  <c:v>1.9276135775613233E-3</c:v>
                </c:pt>
                <c:pt idx="4159" formatCode="0.00%">
                  <c:v>1.9339012402066272E-3</c:v>
                </c:pt>
                <c:pt idx="4160" formatCode="0.00%">
                  <c:v>1.9325127356058583E-3</c:v>
                </c:pt>
                <c:pt idx="4161" formatCode="0.00%">
                  <c:v>1.9473960361146223E-3</c:v>
                </c:pt>
                <c:pt idx="4162" formatCode="0.00%">
                  <c:v>1.965280746116068E-3</c:v>
                </c:pt>
                <c:pt idx="4163" formatCode="0.00%">
                  <c:v>1.9644095000331055E-3</c:v>
                </c:pt>
                <c:pt idx="4164" formatCode="0.00%">
                  <c:v>1.9636848662083345E-3</c:v>
                </c:pt>
                <c:pt idx="4165" formatCode="0.00%">
                  <c:v>1.9787029644126909E-3</c:v>
                </c:pt>
                <c:pt idx="4166" formatCode="0.00%">
                  <c:v>1.9846736156724429E-3</c:v>
                </c:pt>
                <c:pt idx="4167" formatCode="0.00%">
                  <c:v>2.0046064292248422E-3</c:v>
                </c:pt>
                <c:pt idx="4168" formatCode="0.00%">
                  <c:v>2.0047390019448524E-3</c:v>
                </c:pt>
                <c:pt idx="4169" formatCode="0.00%">
                  <c:v>2.006091095250611E-3</c:v>
                </c:pt>
                <c:pt idx="4170" formatCode="0.00%">
                  <c:v>2.0047259436901145E-3</c:v>
                </c:pt>
                <c:pt idx="4171" formatCode="0.00%">
                  <c:v>2.0052839937065754E-3</c:v>
                </c:pt>
                <c:pt idx="4172" formatCode="0.00%">
                  <c:v>2.0062932968043477E-3</c:v>
                </c:pt>
                <c:pt idx="4173" formatCode="0.00%">
                  <c:v>2.2090825669748466E-3</c:v>
                </c:pt>
                <c:pt idx="4174" formatCode="0.00%">
                  <c:v>2.2211411297809076E-3</c:v>
                </c:pt>
                <c:pt idx="4175" formatCode="0.00%">
                  <c:v>2.255842764686225E-3</c:v>
                </c:pt>
                <c:pt idx="4176" formatCode="0.00%">
                  <c:v>2.2556445303511807E-3</c:v>
                </c:pt>
                <c:pt idx="4177" formatCode="0.00%">
                  <c:v>2.226955277651068E-3</c:v>
                </c:pt>
                <c:pt idx="4178" formatCode="0.00%">
                  <c:v>2.2530838972623056E-3</c:v>
                </c:pt>
                <c:pt idx="4179" formatCode="0.00%">
                  <c:v>2.2144498427242795E-3</c:v>
                </c:pt>
                <c:pt idx="4180" formatCode="0.00%">
                  <c:v>2.2123430212635659E-3</c:v>
                </c:pt>
                <c:pt idx="4181" formatCode="0.00%">
                  <c:v>2.2105965372997624E-3</c:v>
                </c:pt>
                <c:pt idx="4182" formatCode="0.00%">
                  <c:v>2.2042120005140095E-3</c:v>
                </c:pt>
                <c:pt idx="4183" formatCode="0.00%">
                  <c:v>2.2151184661628083E-3</c:v>
                </c:pt>
                <c:pt idx="4184" formatCode="0.00%">
                  <c:v>2.2056716492708066E-3</c:v>
                </c:pt>
                <c:pt idx="4185" formatCode="0.00%">
                  <c:v>2.200218631663458E-3</c:v>
                </c:pt>
                <c:pt idx="4186" formatCode="0.00%">
                  <c:v>2.2086810287241659E-3</c:v>
                </c:pt>
                <c:pt idx="4187" formatCode="0.00%">
                  <c:v>2.2079157437986142E-3</c:v>
                </c:pt>
                <c:pt idx="4188" formatCode="0.00%">
                  <c:v>2.2100991196161886E-3</c:v>
                </c:pt>
                <c:pt idx="4189" formatCode="0.00%">
                  <c:v>2.2003938244936141E-3</c:v>
                </c:pt>
                <c:pt idx="4190" formatCode="0.00%">
                  <c:v>2.2038724465366852E-3</c:v>
                </c:pt>
                <c:pt idx="4191" formatCode="0.00%">
                  <c:v>2.2224462757080843E-3</c:v>
                </c:pt>
                <c:pt idx="4192" formatCode="0.00%">
                  <c:v>2.2420084095849079E-3</c:v>
                </c:pt>
                <c:pt idx="4193" formatCode="0.00%">
                  <c:v>2.2234992929393224E-3</c:v>
                </c:pt>
                <c:pt idx="4194" formatCode="0.00%">
                  <c:v>2.2201151254687898E-3</c:v>
                </c:pt>
                <c:pt idx="4195" formatCode="0.00%">
                  <c:v>2.2211225748660184E-3</c:v>
                </c:pt>
                <c:pt idx="4196" formatCode="0.00%">
                  <c:v>2.221050459613523E-3</c:v>
                </c:pt>
                <c:pt idx="4197" formatCode="0.00%">
                  <c:v>2.2202025630357058E-3</c:v>
                </c:pt>
                <c:pt idx="4198" formatCode="0.00%">
                  <c:v>2.2186970082674201E-3</c:v>
                </c:pt>
                <c:pt idx="4199" formatCode="0.00%">
                  <c:v>2.2193059283450202E-3</c:v>
                </c:pt>
                <c:pt idx="4200" formatCode="0.00%">
                  <c:v>2.2129926904786851E-3</c:v>
                </c:pt>
                <c:pt idx="4201" formatCode="0.00%">
                  <c:v>2.2155028672330122E-3</c:v>
                </c:pt>
                <c:pt idx="4202" formatCode="0.00%">
                  <c:v>2.2231735074924354E-3</c:v>
                </c:pt>
                <c:pt idx="4203" formatCode="0.00%">
                  <c:v>2.2231312780392372E-3</c:v>
                </c:pt>
                <c:pt idx="4204" formatCode="0.00%">
                  <c:v>2.223263376182897E-3</c:v>
                </c:pt>
                <c:pt idx="4205" formatCode="0.00%">
                  <c:v>2.2254717326727277E-3</c:v>
                </c:pt>
                <c:pt idx="4206" formatCode="0.00%">
                  <c:v>2.2240062920710693E-3</c:v>
                </c:pt>
                <c:pt idx="4207" formatCode="0.00%">
                  <c:v>2.2259727375641518E-3</c:v>
                </c:pt>
                <c:pt idx="4208" formatCode="0.00%">
                  <c:v>2.2222548139031149E-3</c:v>
                </c:pt>
                <c:pt idx="4209" formatCode="0.00%">
                  <c:v>2.2167810312620218E-3</c:v>
                </c:pt>
                <c:pt idx="4210" formatCode="0.00%">
                  <c:v>2.2236021080613982E-3</c:v>
                </c:pt>
                <c:pt idx="4211" formatCode="0.00%">
                  <c:v>2.2237059696699549E-3</c:v>
                </c:pt>
                <c:pt idx="4212" formatCode="0.00%">
                  <c:v>2.2088713077043666E-3</c:v>
                </c:pt>
                <c:pt idx="4213" formatCode="0.00%">
                  <c:v>2.201025083617577E-3</c:v>
                </c:pt>
                <c:pt idx="4214" formatCode="0.00%">
                  <c:v>2.2010711917849618E-3</c:v>
                </c:pt>
                <c:pt idx="4215" formatCode="0.00%">
                  <c:v>2.2008887602642281E-3</c:v>
                </c:pt>
                <c:pt idx="4216" formatCode="0.00%">
                  <c:v>2.2102133585952151E-3</c:v>
                </c:pt>
                <c:pt idx="4217" formatCode="0.00%">
                  <c:v>2.2081376598258526E-3</c:v>
                </c:pt>
                <c:pt idx="4218" formatCode="0.00%">
                  <c:v>2.2040494701014643E-3</c:v>
                </c:pt>
                <c:pt idx="4219" formatCode="0.00%">
                  <c:v>2.2283187952992431E-3</c:v>
                </c:pt>
                <c:pt idx="4220" formatCode="0.00%">
                  <c:v>2.2281829627146914E-3</c:v>
                </c:pt>
                <c:pt idx="4221" formatCode="0.00%">
                  <c:v>2.2283534067615261E-3</c:v>
                </c:pt>
                <c:pt idx="4222" formatCode="0.00%">
                  <c:v>2.2200978262589023E-3</c:v>
                </c:pt>
                <c:pt idx="4223" formatCode="0.00%">
                  <c:v>2.2238460041384203E-3</c:v>
                </c:pt>
                <c:pt idx="4224" formatCode="0.00%">
                  <c:v>2.2336317883192222E-3</c:v>
                </c:pt>
                <c:pt idx="4225" formatCode="0.00%">
                  <c:v>2.25503980754908E-3</c:v>
                </c:pt>
                <c:pt idx="4226" formatCode="0.00%">
                  <c:v>2.2549498353036691E-3</c:v>
                </c:pt>
                <c:pt idx="4227" formatCode="0.00%">
                  <c:v>2.2602264120414467E-3</c:v>
                </c:pt>
                <c:pt idx="4228" formatCode="0.00%">
                  <c:v>2.259527517763725E-3</c:v>
                </c:pt>
                <c:pt idx="4229" formatCode="0.00%">
                  <c:v>2.2616903813248643E-3</c:v>
                </c:pt>
                <c:pt idx="4230" formatCode="0.00%">
                  <c:v>2.2872016020510921E-3</c:v>
                </c:pt>
                <c:pt idx="4231" formatCode="0.00%">
                  <c:v>2.286250870743415E-3</c:v>
                </c:pt>
                <c:pt idx="4232" formatCode="0.00%">
                  <c:v>2.2858023230354144E-3</c:v>
                </c:pt>
                <c:pt idx="4233" formatCode="0.00%">
                  <c:v>2.2863570692985939E-3</c:v>
                </c:pt>
                <c:pt idx="4234" formatCode="0.00%">
                  <c:v>2.2872999955118774E-3</c:v>
                </c:pt>
                <c:pt idx="4235" formatCode="0.00%">
                  <c:v>2.287104591977257E-3</c:v>
                </c:pt>
                <c:pt idx="4236" formatCode="0.00%">
                  <c:v>2.3003216575664953E-3</c:v>
                </c:pt>
                <c:pt idx="4237" formatCode="0.00%">
                  <c:v>2.3061004978357537E-3</c:v>
                </c:pt>
                <c:pt idx="4238" formatCode="0.00%">
                  <c:v>2.306077257729907E-3</c:v>
                </c:pt>
                <c:pt idx="4239" formatCode="0.00%">
                  <c:v>2.309983197326379E-3</c:v>
                </c:pt>
                <c:pt idx="4240" formatCode="0.00%">
                  <c:v>2.3037066083676228E-3</c:v>
                </c:pt>
                <c:pt idx="4241" formatCode="0.00%">
                  <c:v>2.3213135220987863E-3</c:v>
                </c:pt>
                <c:pt idx="4242" formatCode="0.00%">
                  <c:v>2.3208431815154758E-3</c:v>
                </c:pt>
                <c:pt idx="4243" formatCode="0.00%">
                  <c:v>2.3209679978197298E-3</c:v>
                </c:pt>
                <c:pt idx="4244" formatCode="0.00%">
                  <c:v>2.3526063740315316E-3</c:v>
                </c:pt>
                <c:pt idx="4245" formatCode="0.00%">
                  <c:v>2.3525601034148566E-3</c:v>
                </c:pt>
                <c:pt idx="4246" formatCode="0.00%">
                  <c:v>2.3534682754071772E-3</c:v>
                </c:pt>
                <c:pt idx="4247" formatCode="0.00%">
                  <c:v>2.3548924491788303E-3</c:v>
                </c:pt>
                <c:pt idx="4248" formatCode="0.00%">
                  <c:v>2.3529021217126127E-3</c:v>
                </c:pt>
                <c:pt idx="4249" formatCode="0.00%">
                  <c:v>2.3482076808720026E-3</c:v>
                </c:pt>
                <c:pt idx="4250" formatCode="0.00%">
                  <c:v>2.3559524642516906E-3</c:v>
                </c:pt>
                <c:pt idx="4251" formatCode="0.00%">
                  <c:v>2.3470882676289023E-3</c:v>
                </c:pt>
                <c:pt idx="4252" formatCode="0.00%">
                  <c:v>2.3464166655190362E-3</c:v>
                </c:pt>
                <c:pt idx="4253" formatCode="0.00%">
                  <c:v>2.343655055922534E-3</c:v>
                </c:pt>
                <c:pt idx="4254" formatCode="0.00%">
                  <c:v>2.3483279227727236E-3</c:v>
                </c:pt>
                <c:pt idx="4255" formatCode="0.00%">
                  <c:v>2.3497081402461956E-3</c:v>
                </c:pt>
                <c:pt idx="4256" formatCode="0.00%">
                  <c:v>2.3539681962667161E-3</c:v>
                </c:pt>
                <c:pt idx="4257" formatCode="0.00%">
                  <c:v>2.3541953242574992E-3</c:v>
                </c:pt>
                <c:pt idx="4258" formatCode="0.00%">
                  <c:v>2.3543931449789834E-3</c:v>
                </c:pt>
                <c:pt idx="4259" formatCode="0.00%">
                  <c:v>2.3574053365663303E-3</c:v>
                </c:pt>
                <c:pt idx="4260" formatCode="0.00%">
                  <c:v>2.3483635900870756E-3</c:v>
                </c:pt>
                <c:pt idx="4261" formatCode="0.00%">
                  <c:v>2.3507184470128589E-3</c:v>
                </c:pt>
                <c:pt idx="4262" formatCode="0.00%">
                  <c:v>2.3522155137316661E-3</c:v>
                </c:pt>
                <c:pt idx="4263" formatCode="0.00%">
                  <c:v>2.356012336435908E-3</c:v>
                </c:pt>
                <c:pt idx="4264" formatCode="0.00%">
                  <c:v>2.3566717362280207E-3</c:v>
                </c:pt>
                <c:pt idx="4265" formatCode="0.00%">
                  <c:v>2.3575473254965548E-3</c:v>
                </c:pt>
                <c:pt idx="4266" formatCode="0.00%">
                  <c:v>2.3595657487779712E-3</c:v>
                </c:pt>
                <c:pt idx="4267" formatCode="0.00%">
                  <c:v>2.3655930342104912E-3</c:v>
                </c:pt>
                <c:pt idx="4268" formatCode="0.00%">
                  <c:v>2.3652664908664876E-3</c:v>
                </c:pt>
                <c:pt idx="4269" formatCode="0.00%">
                  <c:v>2.3667924089893037E-3</c:v>
                </c:pt>
                <c:pt idx="4270" formatCode="0.00%">
                  <c:v>2.3666699312808043E-3</c:v>
                </c:pt>
                <c:pt idx="4271" formatCode="0.00%">
                  <c:v>2.3688098875181002E-3</c:v>
                </c:pt>
                <c:pt idx="4272" formatCode="0.00%">
                  <c:v>2.3679056876854364E-3</c:v>
                </c:pt>
                <c:pt idx="4273" formatCode="0.00%">
                  <c:v>2.365348825869959E-3</c:v>
                </c:pt>
                <c:pt idx="4274" formatCode="0.00%">
                  <c:v>2.3707386177847442E-3</c:v>
                </c:pt>
                <c:pt idx="4275" formatCode="0.00%">
                  <c:v>2.380931051514764E-3</c:v>
                </c:pt>
                <c:pt idx="4276" formatCode="0.00%">
                  <c:v>2.3907652334783022E-3</c:v>
                </c:pt>
                <c:pt idx="4277" formatCode="0.00%">
                  <c:v>2.3895243977257244E-3</c:v>
                </c:pt>
                <c:pt idx="4278" formatCode="0.00%">
                  <c:v>2.3726571474073192E-3</c:v>
                </c:pt>
                <c:pt idx="4279" formatCode="0.00%">
                  <c:v>2.3682226462329765E-3</c:v>
                </c:pt>
                <c:pt idx="4280" formatCode="0.00%">
                  <c:v>2.3691859884150367E-3</c:v>
                </c:pt>
                <c:pt idx="4281" formatCode="0.00%">
                  <c:v>2.3615024378632644E-3</c:v>
                </c:pt>
                <c:pt idx="4282" formatCode="0.00%">
                  <c:v>2.3536171377047665E-3</c:v>
                </c:pt>
                <c:pt idx="4283" formatCode="0.00%">
                  <c:v>2.3502697682273796E-3</c:v>
                </c:pt>
                <c:pt idx="4284" formatCode="0.00%">
                  <c:v>2.3379034842377251E-3</c:v>
                </c:pt>
                <c:pt idx="4285" formatCode="0.00%">
                  <c:v>2.3114030097342274E-3</c:v>
                </c:pt>
                <c:pt idx="4286" formatCode="0.00%">
                  <c:v>2.3134429489978792E-3</c:v>
                </c:pt>
                <c:pt idx="4287" formatCode="0.00%">
                  <c:v>2.2979495317345666E-3</c:v>
                </c:pt>
                <c:pt idx="4288" formatCode="0.00%">
                  <c:v>2.2987329539260921E-3</c:v>
                </c:pt>
                <c:pt idx="4289" formatCode="0.00%">
                  <c:v>2.3072408791683652E-3</c:v>
                </c:pt>
                <c:pt idx="4290" formatCode="0.00%">
                  <c:v>2.2963691611219209E-3</c:v>
                </c:pt>
                <c:pt idx="4291" formatCode="0.00%">
                  <c:v>2.296501985146273E-3</c:v>
                </c:pt>
                <c:pt idx="4292" formatCode="0.00%">
                  <c:v>2.2955008259033689E-3</c:v>
                </c:pt>
                <c:pt idx="4293" formatCode="0.00%">
                  <c:v>2.2962738527567417E-3</c:v>
                </c:pt>
                <c:pt idx="4294" formatCode="0.00%">
                  <c:v>2.2957005067973935E-3</c:v>
                </c:pt>
                <c:pt idx="4295" formatCode="0.00%">
                  <c:v>2.2970289743827962E-3</c:v>
                </c:pt>
                <c:pt idx="4296" formatCode="0.00%">
                  <c:v>2.2944636940248134E-3</c:v>
                </c:pt>
                <c:pt idx="4297" formatCode="0.00%">
                  <c:v>2.2607002822177744E-3</c:v>
                </c:pt>
                <c:pt idx="4298" formatCode="0.00%">
                  <c:v>2.2555719058754801E-3</c:v>
                </c:pt>
                <c:pt idx="4299" formatCode="0.00%">
                  <c:v>2.2492989411819105E-3</c:v>
                </c:pt>
                <c:pt idx="4300" formatCode="0.00%">
                  <c:v>2.2535203429677186E-3</c:v>
                </c:pt>
                <c:pt idx="4301" formatCode="0.00%">
                  <c:v>2.2561447986481874E-3</c:v>
                </c:pt>
                <c:pt idx="4302" formatCode="0.00%">
                  <c:v>2.2601845622064153E-3</c:v>
                </c:pt>
                <c:pt idx="4303" formatCode="0.00%">
                  <c:v>2.2820708926436332E-3</c:v>
                </c:pt>
                <c:pt idx="4304" formatCode="0.00%">
                  <c:v>2.2818579922538364E-3</c:v>
                </c:pt>
                <c:pt idx="4305" formatCode="0.00%">
                  <c:v>2.283794379150942E-3</c:v>
                </c:pt>
                <c:pt idx="4306" formatCode="0.00%">
                  <c:v>2.2796905770099581E-3</c:v>
                </c:pt>
                <c:pt idx="4307" formatCode="0.00%">
                  <c:v>2.2772602115668644E-3</c:v>
                </c:pt>
                <c:pt idx="4308" formatCode="0.00%">
                  <c:v>2.277931800204986E-3</c:v>
                </c:pt>
                <c:pt idx="4309" formatCode="0.00%">
                  <c:v>2.2793404378489493E-3</c:v>
                </c:pt>
                <c:pt idx="4310" formatCode="0.00%">
                  <c:v>2.3131763385865027E-3</c:v>
                </c:pt>
                <c:pt idx="4311" formatCode="0.00%">
                  <c:v>2.3118837015714336E-3</c:v>
                </c:pt>
                <c:pt idx="4312" formatCode="0.00%">
                  <c:v>2.345489610380197E-3</c:v>
                </c:pt>
                <c:pt idx="4313" formatCode="0.00%">
                  <c:v>2.3284341932404418E-3</c:v>
                </c:pt>
                <c:pt idx="4314" formatCode="0.00%">
                  <c:v>2.3155966616553308E-3</c:v>
                </c:pt>
                <c:pt idx="4315" formatCode="0.00%">
                  <c:v>2.3138345917057927E-3</c:v>
                </c:pt>
                <c:pt idx="4316" formatCode="0.00%">
                  <c:v>2.3157959436497511E-3</c:v>
                </c:pt>
                <c:pt idx="4317" formatCode="0.00%">
                  <c:v>2.3129136424555677E-3</c:v>
                </c:pt>
                <c:pt idx="4318" formatCode="0.00%">
                  <c:v>2.308794533508924E-3</c:v>
                </c:pt>
                <c:pt idx="4319" formatCode="0.00%">
                  <c:v>2.3123991237768531E-3</c:v>
                </c:pt>
                <c:pt idx="4320" formatCode="0.00%">
                  <c:v>2.3124039665146576E-3</c:v>
                </c:pt>
                <c:pt idx="4321" formatCode="0.00%">
                  <c:v>2.3137615507167891E-3</c:v>
                </c:pt>
                <c:pt idx="4322" formatCode="0.00%">
                  <c:v>2.2932852663650229E-3</c:v>
                </c:pt>
                <c:pt idx="4323" formatCode="0.00%">
                  <c:v>2.2948520068750596E-3</c:v>
                </c:pt>
                <c:pt idx="4324" formatCode="0.00%">
                  <c:v>2.2908311889626685E-3</c:v>
                </c:pt>
                <c:pt idx="4325" formatCode="0.00%">
                  <c:v>2.2847605490302798E-3</c:v>
                </c:pt>
                <c:pt idx="4326" formatCode="0.00%">
                  <c:v>2.2870511629721965E-3</c:v>
                </c:pt>
                <c:pt idx="4327" formatCode="0.00%">
                  <c:v>2.0776518850618084E-3</c:v>
                </c:pt>
                <c:pt idx="4328" formatCode="0.00%">
                  <c:v>2.0868974293227725E-3</c:v>
                </c:pt>
                <c:pt idx="4329" formatCode="0.00%">
                  <c:v>2.08220066451811E-3</c:v>
                </c:pt>
                <c:pt idx="4330" formatCode="0.00%">
                  <c:v>2.0828353611597322E-3</c:v>
                </c:pt>
                <c:pt idx="4331" formatCode="0.00%">
                  <c:v>2.0835773208120467E-3</c:v>
                </c:pt>
                <c:pt idx="4332" formatCode="0.00%">
                  <c:v>2.0644532873580757E-3</c:v>
                </c:pt>
                <c:pt idx="4333" formatCode="0.00%">
                  <c:v>2.0625142748024392E-3</c:v>
                </c:pt>
                <c:pt idx="4334" formatCode="0.00%">
                  <c:v>2.0588832060710119E-3</c:v>
                </c:pt>
                <c:pt idx="4335" formatCode="0.00%">
                  <c:v>2.0594580068379886E-3</c:v>
                </c:pt>
                <c:pt idx="4336" formatCode="0.00%">
                  <c:v>2.0504559125957104E-3</c:v>
                </c:pt>
                <c:pt idx="4337" formatCode="0.00%">
                  <c:v>2.0280659253773814E-3</c:v>
                </c:pt>
                <c:pt idx="4338" formatCode="0.00%">
                  <c:v>2.0258672594041689E-3</c:v>
                </c:pt>
                <c:pt idx="4339" formatCode="0.00%">
                  <c:v>2.0255776502453512E-3</c:v>
                </c:pt>
                <c:pt idx="4340" formatCode="0.00%">
                  <c:v>2.0226924902081202E-3</c:v>
                </c:pt>
                <c:pt idx="4341" formatCode="0.00%">
                  <c:v>2.0150813744026497E-3</c:v>
                </c:pt>
                <c:pt idx="4342" formatCode="0.00%">
                  <c:v>2.0112604493620831E-3</c:v>
                </c:pt>
                <c:pt idx="4343" formatCode="0.00%">
                  <c:v>2.0098673160395299E-3</c:v>
                </c:pt>
                <c:pt idx="4344" formatCode="0.00%">
                  <c:v>2.0062859034046913E-3</c:v>
                </c:pt>
                <c:pt idx="4345" formatCode="0.00%">
                  <c:v>2.0149869143158312E-3</c:v>
                </c:pt>
                <c:pt idx="4346" formatCode="0.00%">
                  <c:v>2.0159328439286021E-3</c:v>
                </c:pt>
                <c:pt idx="4347" formatCode="0.00%">
                  <c:v>1.9779935863171692E-3</c:v>
                </c:pt>
                <c:pt idx="4348" formatCode="0.00%">
                  <c:v>1.9865685353103076E-3</c:v>
                </c:pt>
                <c:pt idx="4349" formatCode="0.00%">
                  <c:v>1.9865518719932307E-3</c:v>
                </c:pt>
                <c:pt idx="4350" formatCode="0.00%">
                  <c:v>1.9801593705500928E-3</c:v>
                </c:pt>
                <c:pt idx="4351" formatCode="0.00%">
                  <c:v>1.9787282641500203E-3</c:v>
                </c:pt>
                <c:pt idx="4352" formatCode="0.00%">
                  <c:v>1.977605820886328E-3</c:v>
                </c:pt>
                <c:pt idx="4353" formatCode="0.00%">
                  <c:v>1.9851359832108867E-3</c:v>
                </c:pt>
                <c:pt idx="4354" formatCode="0.00%">
                  <c:v>1.9839349143038754E-3</c:v>
                </c:pt>
                <c:pt idx="4355" formatCode="0.00%">
                  <c:v>1.9830680077519043E-3</c:v>
                </c:pt>
                <c:pt idx="4356" formatCode="0.00%">
                  <c:v>1.9837407442088763E-3</c:v>
                </c:pt>
                <c:pt idx="4357" formatCode="0.00%">
                  <c:v>2.1888237597509942E-3</c:v>
                </c:pt>
                <c:pt idx="4358" formatCode="0.00%">
                  <c:v>2.1693780403745991E-3</c:v>
                </c:pt>
                <c:pt idx="4359" formatCode="0.00%">
                  <c:v>2.1703370491805811E-3</c:v>
                </c:pt>
                <c:pt idx="4360" formatCode="0.00%">
                  <c:v>2.1515224672388165E-3</c:v>
                </c:pt>
                <c:pt idx="4361" formatCode="0.00%">
                  <c:v>2.1519931759518725E-3</c:v>
                </c:pt>
                <c:pt idx="4362" formatCode="0.00%">
                  <c:v>2.154973401168464E-3</c:v>
                </c:pt>
                <c:pt idx="4363" formatCode="0.00%">
                  <c:v>2.1577947295385695E-3</c:v>
                </c:pt>
                <c:pt idx="4364" formatCode="0.00%">
                  <c:v>2.1578191359681656E-3</c:v>
                </c:pt>
                <c:pt idx="4365" formatCode="0.00%">
                  <c:v>2.1485585064507894E-3</c:v>
                </c:pt>
                <c:pt idx="4366" formatCode="0.00%">
                  <c:v>2.1720540045284051E-3</c:v>
                </c:pt>
                <c:pt idx="4367" formatCode="0.00%">
                  <c:v>2.8666301311282734E-3</c:v>
                </c:pt>
                <c:pt idx="4368" formatCode="0.00%">
                  <c:v>2.8682088851399688E-3</c:v>
                </c:pt>
                <c:pt idx="4369" formatCode="0.00%">
                  <c:v>2.8595767334041802E-3</c:v>
                </c:pt>
                <c:pt idx="4370" formatCode="0.00%">
                  <c:v>2.8549805342133298E-3</c:v>
                </c:pt>
                <c:pt idx="4371" formatCode="0.00%">
                  <c:v>2.8556033481923621E-3</c:v>
                </c:pt>
                <c:pt idx="4372" formatCode="0.00%">
                  <c:v>2.8553161853100868E-3</c:v>
                </c:pt>
                <c:pt idx="4373" formatCode="0.00%">
                  <c:v>2.8627859752090035E-3</c:v>
                </c:pt>
                <c:pt idx="4374" formatCode="0.00%">
                  <c:v>2.8455685423281682E-3</c:v>
                </c:pt>
                <c:pt idx="4375" formatCode="0.00%">
                  <c:v>2.8446805944043196E-3</c:v>
                </c:pt>
                <c:pt idx="4376" formatCode="0.00%">
                  <c:v>2.8422277893892546E-3</c:v>
                </c:pt>
                <c:pt idx="4377" formatCode="0.00%">
                  <c:v>2.8428792525863368E-3</c:v>
                </c:pt>
                <c:pt idx="4378" formatCode="0.00%">
                  <c:v>2.8399397622271075E-3</c:v>
                </c:pt>
                <c:pt idx="4379" formatCode="0.00%">
                  <c:v>2.7979648865367641E-3</c:v>
                </c:pt>
                <c:pt idx="4380" formatCode="0.00%">
                  <c:v>2.7997734658481641E-3</c:v>
                </c:pt>
                <c:pt idx="4381" formatCode="0.00%">
                  <c:v>2.8119782681515493E-3</c:v>
                </c:pt>
                <c:pt idx="4382" formatCode="0.00%">
                  <c:v>2.7970114743293036E-3</c:v>
                </c:pt>
                <c:pt idx="4383" formatCode="0.00%">
                  <c:v>2.7752368982748438E-3</c:v>
                </c:pt>
                <c:pt idx="4384" formatCode="0.00%">
                  <c:v>2.7731490293343812E-3</c:v>
                </c:pt>
                <c:pt idx="4385" formatCode="0.00%">
                  <c:v>2.7479225181877565E-3</c:v>
                </c:pt>
                <c:pt idx="4386" formatCode="0.00%">
                  <c:v>2.7496070783610167E-3</c:v>
                </c:pt>
                <c:pt idx="4387" formatCode="0.00%">
                  <c:v>2.758485510031012E-3</c:v>
                </c:pt>
                <c:pt idx="4388" formatCode="0.00%">
                  <c:v>2.7489456605769916E-3</c:v>
                </c:pt>
                <c:pt idx="4389" formatCode="0.00%">
                  <c:v>2.7607301769381927E-3</c:v>
                </c:pt>
                <c:pt idx="4390" formatCode="0.00%">
                  <c:v>2.760731009991968E-3</c:v>
                </c:pt>
                <c:pt idx="4391" formatCode="0.00%">
                  <c:v>2.7602356447438275E-3</c:v>
                </c:pt>
                <c:pt idx="4392" formatCode="0.00%">
                  <c:v>2.7370832585894532E-3</c:v>
                </c:pt>
                <c:pt idx="4393" formatCode="0.00%">
                  <c:v>2.7399483757619969E-3</c:v>
                </c:pt>
                <c:pt idx="4394" formatCode="0.00%">
                  <c:v>2.7371937600716399E-3</c:v>
                </c:pt>
                <c:pt idx="4395" formatCode="0.00%">
                  <c:v>2.7485906155222256E-3</c:v>
                </c:pt>
                <c:pt idx="4396" formatCode="0.00%">
                  <c:v>2.7484307608395646E-3</c:v>
                </c:pt>
                <c:pt idx="4397" formatCode="0.00%">
                  <c:v>2.7412813487915251E-3</c:v>
                </c:pt>
                <c:pt idx="4398" formatCode="0.00%">
                  <c:v>2.751927866177898E-3</c:v>
                </c:pt>
                <c:pt idx="4399" formatCode="0.00%">
                  <c:v>2.7883773041687751E-3</c:v>
                </c:pt>
                <c:pt idx="4400" formatCode="0.00%">
                  <c:v>2.7904558098496811E-3</c:v>
                </c:pt>
                <c:pt idx="4401" formatCode="0.00%">
                  <c:v>2.7903391027296574E-3</c:v>
                </c:pt>
                <c:pt idx="4402" formatCode="0.00%">
                  <c:v>2.7876053754368295E-3</c:v>
                </c:pt>
                <c:pt idx="4403" formatCode="0.00%">
                  <c:v>2.785915615344952E-3</c:v>
                </c:pt>
                <c:pt idx="4404" formatCode="0.00%">
                  <c:v>2.781510307888424E-3</c:v>
                </c:pt>
                <c:pt idx="4405" formatCode="0.00%">
                  <c:v>2.7821670816330635E-3</c:v>
                </c:pt>
                <c:pt idx="4406" formatCode="0.00%">
                  <c:v>2.7683831565931197E-3</c:v>
                </c:pt>
                <c:pt idx="4407" formatCode="0.00%">
                  <c:v>2.768105952345036E-3</c:v>
                </c:pt>
                <c:pt idx="4408" formatCode="0.00%">
                  <c:v>2.7688682218831306E-3</c:v>
                </c:pt>
                <c:pt idx="4409" formatCode="0.00%">
                  <c:v>2.7690572443784534E-3</c:v>
                </c:pt>
                <c:pt idx="4410" formatCode="0.00%">
                  <c:v>2.7579725943954053E-3</c:v>
                </c:pt>
                <c:pt idx="4411" formatCode="0.00%">
                  <c:v>2.7576402482667392E-3</c:v>
                </c:pt>
                <c:pt idx="4412" formatCode="0.00%">
                  <c:v>2.7637632971358912E-3</c:v>
                </c:pt>
                <c:pt idx="4413" formatCode="0.00%">
                  <c:v>2.771294817743946E-3</c:v>
                </c:pt>
                <c:pt idx="4414" formatCode="0.00%">
                  <c:v>2.7648715762126942E-3</c:v>
                </c:pt>
                <c:pt idx="4415" formatCode="0.00%">
                  <c:v>2.7701723792486511E-3</c:v>
                </c:pt>
                <c:pt idx="4416" formatCode="0.00%">
                  <c:v>2.7702476186819008E-3</c:v>
                </c:pt>
                <c:pt idx="4417" formatCode="0.00%">
                  <c:v>2.9203737866582771E-3</c:v>
                </c:pt>
                <c:pt idx="4418" formatCode="0.00%">
                  <c:v>2.9047965344173067E-3</c:v>
                </c:pt>
                <c:pt idx="4419" formatCode="0.00%">
                  <c:v>2.8945962798818496E-3</c:v>
                </c:pt>
                <c:pt idx="4420" formatCode="0.00%">
                  <c:v>2.8919051091696943E-3</c:v>
                </c:pt>
                <c:pt idx="4421" formatCode="0.00%">
                  <c:v>2.9003435355710629E-3</c:v>
                </c:pt>
                <c:pt idx="4422" formatCode="0.00%">
                  <c:v>2.8977334530866303E-3</c:v>
                </c:pt>
                <c:pt idx="4423" formatCode="0.00%">
                  <c:v>2.8975824448776583E-3</c:v>
                </c:pt>
                <c:pt idx="4424" formatCode="0.00%">
                  <c:v>2.8915370895548458E-3</c:v>
                </c:pt>
                <c:pt idx="4425" formatCode="0.00%">
                  <c:v>2.8944510522373144E-3</c:v>
                </c:pt>
                <c:pt idx="4426" formatCode="0.00%">
                  <c:v>2.8895379695625771E-3</c:v>
                </c:pt>
                <c:pt idx="4427" formatCode="0.00%">
                  <c:v>2.8973727049044565E-3</c:v>
                </c:pt>
                <c:pt idx="4428" formatCode="0.00%">
                  <c:v>2.8776494136368569E-3</c:v>
                </c:pt>
                <c:pt idx="4429" formatCode="0.00%">
                  <c:v>2.8916877867406383E-3</c:v>
                </c:pt>
                <c:pt idx="4430" formatCode="0.00%">
                  <c:v>2.8973857099871721E-3</c:v>
                </c:pt>
                <c:pt idx="4431" formatCode="0.00%">
                  <c:v>2.8971985978016659E-3</c:v>
                </c:pt>
                <c:pt idx="4432" formatCode="0.00%">
                  <c:v>2.8958733509808904E-3</c:v>
                </c:pt>
                <c:pt idx="4433" formatCode="0.00%">
                  <c:v>2.8951352142126234E-3</c:v>
                </c:pt>
                <c:pt idx="4434" formatCode="0.00%">
                  <c:v>2.8888472545377762E-3</c:v>
                </c:pt>
                <c:pt idx="4435" formatCode="0.00%">
                  <c:v>2.8824159836468473E-3</c:v>
                </c:pt>
                <c:pt idx="4436" formatCode="0.00%">
                  <c:v>2.8797173178138867E-3</c:v>
                </c:pt>
                <c:pt idx="4437" formatCode="0.00%">
                  <c:v>2.8551074042235842E-3</c:v>
                </c:pt>
                <c:pt idx="4438" formatCode="0.00%">
                  <c:v>2.8743181805100104E-3</c:v>
                </c:pt>
                <c:pt idx="4439" formatCode="0.00%">
                  <c:v>2.8776548037848827E-3</c:v>
                </c:pt>
                <c:pt idx="4440" formatCode="0.00%">
                  <c:v>2.8754941628328784E-3</c:v>
                </c:pt>
                <c:pt idx="4441" formatCode="0.00%">
                  <c:v>2.880429175320158E-3</c:v>
                </c:pt>
                <c:pt idx="4442" formatCode="0.00%">
                  <c:v>2.8801166121422313E-3</c:v>
                </c:pt>
                <c:pt idx="4443" formatCode="0.00%">
                  <c:v>2.8767190739983593E-3</c:v>
                </c:pt>
                <c:pt idx="4444" formatCode="0.00%">
                  <c:v>2.8770820121691645E-3</c:v>
                </c:pt>
                <c:pt idx="4445" formatCode="0.00%">
                  <c:v>2.8711177835129519E-3</c:v>
                </c:pt>
                <c:pt idx="4446" formatCode="0.00%">
                  <c:v>2.8845205952297004E-3</c:v>
                </c:pt>
                <c:pt idx="4447" formatCode="0.00%">
                  <c:v>2.8873856621340378E-3</c:v>
                </c:pt>
                <c:pt idx="4448" formatCode="0.00%">
                  <c:v>2.8863014354097091E-3</c:v>
                </c:pt>
                <c:pt idx="4449" formatCode="0.00%">
                  <c:v>2.8763621383182843E-3</c:v>
                </c:pt>
                <c:pt idx="4450" formatCode="0.00%">
                  <c:v>2.8375937402713852E-3</c:v>
                </c:pt>
                <c:pt idx="4451" formatCode="0.00%">
                  <c:v>2.8507390278195953E-3</c:v>
                </c:pt>
                <c:pt idx="4452" formatCode="0.00%">
                  <c:v>2.8418478524577587E-3</c:v>
                </c:pt>
                <c:pt idx="4453" formatCode="0.00%">
                  <c:v>2.8363712169151394E-3</c:v>
                </c:pt>
                <c:pt idx="4454" formatCode="0.00%">
                  <c:v>2.8364147785767367E-3</c:v>
                </c:pt>
                <c:pt idx="4455" formatCode="0.00%">
                  <c:v>3.2376247872870564E-3</c:v>
                </c:pt>
                <c:pt idx="4456" formatCode="0.00%">
                  <c:v>3.2324606200563669E-3</c:v>
                </c:pt>
                <c:pt idx="4457" formatCode="0.00%">
                  <c:v>3.2260417343670383E-3</c:v>
                </c:pt>
                <c:pt idx="4458" formatCode="0.00%">
                  <c:v>3.217573590402506E-3</c:v>
                </c:pt>
                <c:pt idx="4459" formatCode="0.00%">
                  <c:v>3.2005661355165686E-3</c:v>
                </c:pt>
                <c:pt idx="4460" formatCode="0.00%">
                  <c:v>3.1992620960187464E-3</c:v>
                </c:pt>
                <c:pt idx="4461" formatCode="0.00%">
                  <c:v>3.1952248192115146E-3</c:v>
                </c:pt>
                <c:pt idx="4462" formatCode="0.00%">
                  <c:v>3.1880969104411926E-3</c:v>
                </c:pt>
                <c:pt idx="4463" formatCode="0.00%">
                  <c:v>3.1877671064835071E-3</c:v>
                </c:pt>
                <c:pt idx="4464" formatCode="0.00%">
                  <c:v>3.1711833761902432E-3</c:v>
                </c:pt>
                <c:pt idx="4465" formatCode="0.00%">
                  <c:v>3.1696772814136416E-3</c:v>
                </c:pt>
                <c:pt idx="4466" formatCode="0.00%">
                  <c:v>3.1146111034734483E-3</c:v>
                </c:pt>
                <c:pt idx="4467" formatCode="0.00%">
                  <c:v>3.1147294051367021E-3</c:v>
                </c:pt>
                <c:pt idx="4468" formatCode="0.00%">
                  <c:v>3.1148343412927895E-3</c:v>
                </c:pt>
                <c:pt idx="4469" formatCode="0.00%">
                  <c:v>3.1124111445943944E-3</c:v>
                </c:pt>
                <c:pt idx="4470" formatCode="0.00%">
                  <c:v>3.1146583998352198E-3</c:v>
                </c:pt>
                <c:pt idx="4471" formatCode="0.00%">
                  <c:v>3.121769547400087E-3</c:v>
                </c:pt>
                <c:pt idx="4472" formatCode="0.00%">
                  <c:v>3.0980170461212438E-3</c:v>
                </c:pt>
                <c:pt idx="4473" formatCode="0.00%">
                  <c:v>2.9627497992526057E-3</c:v>
                </c:pt>
                <c:pt idx="4474" formatCode="0.00%">
                  <c:v>2.999618221539456E-3</c:v>
                </c:pt>
                <c:pt idx="4475" formatCode="0.00%">
                  <c:v>3.0002069250706434E-3</c:v>
                </c:pt>
                <c:pt idx="4476" formatCode="0.00%">
                  <c:v>2.9559864965614663E-3</c:v>
                </c:pt>
                <c:pt idx="4477" formatCode="0.00%">
                  <c:v>2.9635231665719602E-3</c:v>
                </c:pt>
                <c:pt idx="4478" formatCode="0.00%">
                  <c:v>2.9645032588949197E-3</c:v>
                </c:pt>
                <c:pt idx="4479" formatCode="0.00%">
                  <c:v>2.9729696101038414E-3</c:v>
                </c:pt>
                <c:pt idx="4480" formatCode="0.00%">
                  <c:v>2.9766296855152571E-3</c:v>
                </c:pt>
                <c:pt idx="4481" formatCode="0.00%">
                  <c:v>2.9764343417367813E-3</c:v>
                </c:pt>
                <c:pt idx="4482" formatCode="0.00%">
                  <c:v>2.9888359452517124E-3</c:v>
                </c:pt>
                <c:pt idx="4483" formatCode="0.00%">
                  <c:v>2.9915897946366718E-3</c:v>
                </c:pt>
                <c:pt idx="4484" formatCode="0.00%">
                  <c:v>2.9914159674480252E-3</c:v>
                </c:pt>
                <c:pt idx="4485" formatCode="0.00%">
                  <c:v>3.0006048302515589E-3</c:v>
                </c:pt>
                <c:pt idx="4486" formatCode="0.00%">
                  <c:v>2.9928081650313944E-3</c:v>
                </c:pt>
                <c:pt idx="4487" formatCode="0.00%">
                  <c:v>3.0017066257390021E-3</c:v>
                </c:pt>
                <c:pt idx="4488" formatCode="0.00%">
                  <c:v>3.0045955475422291E-3</c:v>
                </c:pt>
                <c:pt idx="4489" formatCode="0.00%">
                  <c:v>3.0315988260944497E-3</c:v>
                </c:pt>
                <c:pt idx="4490" formatCode="0.00%">
                  <c:v>3.0308900201156466E-3</c:v>
                </c:pt>
                <c:pt idx="4491" formatCode="0.00%">
                  <c:v>3.0301425553497692E-3</c:v>
                </c:pt>
                <c:pt idx="4492" formatCode="0.00%">
                  <c:v>3.022084467744407E-3</c:v>
                </c:pt>
                <c:pt idx="4493" formatCode="0.00%">
                  <c:v>3.0192909229085248E-3</c:v>
                </c:pt>
                <c:pt idx="4494" formatCode="0.00%">
                  <c:v>3.0153805683226301E-3</c:v>
                </c:pt>
                <c:pt idx="4495" formatCode="0.00%">
                  <c:v>3.020266550698758E-3</c:v>
                </c:pt>
                <c:pt idx="4496" formatCode="0.00%">
                  <c:v>3.0211852192851621E-3</c:v>
                </c:pt>
                <c:pt idx="4497" formatCode="0.00%">
                  <c:v>3.0166647089064809E-3</c:v>
                </c:pt>
                <c:pt idx="4498" formatCode="0.00%">
                  <c:v>3.0001029654353022E-3</c:v>
                </c:pt>
                <c:pt idx="4499" formatCode="0.00%">
                  <c:v>2.9900467111937459E-3</c:v>
                </c:pt>
                <c:pt idx="4500" formatCode="0.00%">
                  <c:v>2.9854323439428079E-3</c:v>
                </c:pt>
                <c:pt idx="4501" formatCode="0.00%">
                  <c:v>2.9720029609254794E-3</c:v>
                </c:pt>
                <c:pt idx="4502" formatCode="0.00%">
                  <c:v>2.9678584122972869E-3</c:v>
                </c:pt>
                <c:pt idx="4503" formatCode="0.00%">
                  <c:v>2.9295732242759984E-3</c:v>
                </c:pt>
                <c:pt idx="4504" formatCode="0.00%">
                  <c:v>2.9167493460695373E-3</c:v>
                </c:pt>
                <c:pt idx="4505" formatCode="0.00%">
                  <c:v>2.9658788313173742E-3</c:v>
                </c:pt>
                <c:pt idx="4506" formatCode="0.00%">
                  <c:v>2.8074201683483332E-3</c:v>
                </c:pt>
                <c:pt idx="4507" formatCode="0.00%">
                  <c:v>2.8107287348070262E-3</c:v>
                </c:pt>
                <c:pt idx="4508" formatCode="0.00%">
                  <c:v>2.7785998474023355E-3</c:v>
                </c:pt>
                <c:pt idx="4509" formatCode="0.00%">
                  <c:v>2.7796898532435194E-3</c:v>
                </c:pt>
                <c:pt idx="4510" formatCode="0.00%">
                  <c:v>2.7456120383100406E-3</c:v>
                </c:pt>
                <c:pt idx="4511" formatCode="0.00%">
                  <c:v>2.7485772995231202E-3</c:v>
                </c:pt>
                <c:pt idx="4512" formatCode="0.00%">
                  <c:v>2.7483895879664988E-3</c:v>
                </c:pt>
                <c:pt idx="4513" formatCode="0.00%">
                  <c:v>2.7438471730188152E-3</c:v>
                </c:pt>
                <c:pt idx="4514" formatCode="0.00%">
                  <c:v>2.7288383226758139E-3</c:v>
                </c:pt>
                <c:pt idx="4515" formatCode="0.00%">
                  <c:v>2.7203196008614774E-3</c:v>
                </c:pt>
                <c:pt idx="4516" formatCode="0.00%">
                  <c:v>2.7262936792981259E-3</c:v>
                </c:pt>
                <c:pt idx="4517" formatCode="0.00%">
                  <c:v>2.6886588329660052E-3</c:v>
                </c:pt>
                <c:pt idx="4518" formatCode="0.00%">
                  <c:v>2.7214280317401016E-3</c:v>
                </c:pt>
                <c:pt idx="4519" formatCode="0.00%">
                  <c:v>2.7197825755391307E-3</c:v>
                </c:pt>
                <c:pt idx="4520" formatCode="0.00%">
                  <c:v>2.7032770452191865E-3</c:v>
                </c:pt>
                <c:pt idx="4521" formatCode="0.00%">
                  <c:v>2.6922295301034412E-3</c:v>
                </c:pt>
                <c:pt idx="4522" formatCode="0.00%">
                  <c:v>2.6926583678609471E-3</c:v>
                </c:pt>
                <c:pt idx="4523" formatCode="0.00%">
                  <c:v>2.685653207261475E-3</c:v>
                </c:pt>
                <c:pt idx="4524" formatCode="0.00%">
                  <c:v>2.685899605989174E-3</c:v>
                </c:pt>
                <c:pt idx="4525" formatCode="0.00%">
                  <c:v>2.6531776680981493E-3</c:v>
                </c:pt>
                <c:pt idx="4526" formatCode="0.00%">
                  <c:v>2.6542724626241569E-3</c:v>
                </c:pt>
                <c:pt idx="4527" formatCode="0.00%">
                  <c:v>2.6676457877388288E-3</c:v>
                </c:pt>
                <c:pt idx="4528" formatCode="0.00%">
                  <c:v>2.6707289346056054E-3</c:v>
                </c:pt>
                <c:pt idx="4529" formatCode="0.00%">
                  <c:v>2.6629228135471202E-3</c:v>
                </c:pt>
                <c:pt idx="4530" formatCode="0.00%">
                  <c:v>2.6730991580316207E-3</c:v>
                </c:pt>
                <c:pt idx="4531" formatCode="0.00%">
                  <c:v>2.6729948488708015E-3</c:v>
                </c:pt>
                <c:pt idx="4532" formatCode="0.00%">
                  <c:v>2.6870081986552496E-3</c:v>
                </c:pt>
                <c:pt idx="4533" formatCode="0.00%">
                  <c:v>2.6915437028944278E-3</c:v>
                </c:pt>
                <c:pt idx="4534" formatCode="0.00%">
                  <c:v>2.6894432552458242E-3</c:v>
                </c:pt>
                <c:pt idx="4535" formatCode="0.00%">
                  <c:v>2.2741396360072622E-3</c:v>
                </c:pt>
                <c:pt idx="4536" formatCode="0.00%">
                  <c:v>2.2783324671801081E-3</c:v>
                </c:pt>
                <c:pt idx="4537" formatCode="0.00%">
                  <c:v>2.2544511784706733E-3</c:v>
                </c:pt>
                <c:pt idx="4538" formatCode="0.00%">
                  <c:v>2.2662582160098317E-3</c:v>
                </c:pt>
                <c:pt idx="4539" formatCode="0.00%">
                  <c:v>2.2632610440999484E-3</c:v>
                </c:pt>
                <c:pt idx="4540" formatCode="0.00%">
                  <c:v>2.2632815121303405E-3</c:v>
                </c:pt>
                <c:pt idx="4541" formatCode="0.00%">
                  <c:v>2.1296437254441566E-3</c:v>
                </c:pt>
                <c:pt idx="4542" formatCode="0.00%">
                  <c:v>2.1138887657740218E-3</c:v>
                </c:pt>
                <c:pt idx="4543" formatCode="0.00%">
                  <c:v>2.1063371740519012E-3</c:v>
                </c:pt>
                <c:pt idx="4544" formatCode="0.00%">
                  <c:v>2.1260488754964169E-3</c:v>
                </c:pt>
                <c:pt idx="4545" formatCode="0.00%">
                  <c:v>2.1000673252144011E-3</c:v>
                </c:pt>
                <c:pt idx="4546" formatCode="0.00%">
                  <c:v>2.093905650231976E-3</c:v>
                </c:pt>
                <c:pt idx="4547" formatCode="0.00%">
                  <c:v>2.1024807240525994E-3</c:v>
                </c:pt>
                <c:pt idx="4548" formatCode="0.00%">
                  <c:v>2.1042671725948342E-3</c:v>
                </c:pt>
                <c:pt idx="4549" formatCode="0.00%">
                  <c:v>2.0908351535506506E-3</c:v>
                </c:pt>
                <c:pt idx="4550" formatCode="0.00%">
                  <c:v>2.0899253126139133E-3</c:v>
                </c:pt>
                <c:pt idx="4551" formatCode="0.00%">
                  <c:v>2.089963858537127E-3</c:v>
                </c:pt>
                <c:pt idx="4552" formatCode="0.00%">
                  <c:v>2.0979458767243671E-3</c:v>
                </c:pt>
                <c:pt idx="4553" formatCode="0.00%">
                  <c:v>2.0871752341579813E-3</c:v>
                </c:pt>
                <c:pt idx="4554" formatCode="0.00%">
                  <c:v>2.0868864791628548E-3</c:v>
                </c:pt>
                <c:pt idx="4555" formatCode="0.00%">
                  <c:v>2.0761517551352998E-3</c:v>
                </c:pt>
                <c:pt idx="4556" formatCode="0.00%">
                  <c:v>2.2039715029111839E-3</c:v>
                </c:pt>
                <c:pt idx="4557" formatCode="0.00%">
                  <c:v>2.1987854494057296E-3</c:v>
                </c:pt>
                <c:pt idx="4558" formatCode="0.00%">
                  <c:v>2.1918311553848074E-3</c:v>
                </c:pt>
                <c:pt idx="4559" formatCode="0.00%">
                  <c:v>2.1931294053247792E-3</c:v>
                </c:pt>
                <c:pt idx="4560" formatCode="0.00%">
                  <c:v>2.1914257759405968E-3</c:v>
                </c:pt>
                <c:pt idx="4561" formatCode="0.00%">
                  <c:v>2.2119872367816172E-3</c:v>
                </c:pt>
                <c:pt idx="4562" formatCode="0.00%">
                  <c:v>2.1999176911454248E-3</c:v>
                </c:pt>
                <c:pt idx="4563" formatCode="0.00%">
                  <c:v>2.1967476704972989E-3</c:v>
                </c:pt>
                <c:pt idx="4564" formatCode="0.00%">
                  <c:v>2.1917656871318428E-3</c:v>
                </c:pt>
                <c:pt idx="4565" formatCode="0.00%">
                  <c:v>2.1922270859218579E-3</c:v>
                </c:pt>
                <c:pt idx="4566" formatCode="0.00%">
                  <c:v>2.1907338424336023E-3</c:v>
                </c:pt>
                <c:pt idx="4567" formatCode="0.00%">
                  <c:v>2.1853302482474843E-3</c:v>
                </c:pt>
                <c:pt idx="4568" formatCode="0.00%">
                  <c:v>2.1838050235540724E-3</c:v>
                </c:pt>
                <c:pt idx="4569" formatCode="0.00%">
                  <c:v>2.1839323519197186E-3</c:v>
                </c:pt>
                <c:pt idx="4570" formatCode="0.00%">
                  <c:v>2.1840392859496238E-3</c:v>
                </c:pt>
                <c:pt idx="4571" formatCode="0.00%">
                  <c:v>2.1674665733422589E-3</c:v>
                </c:pt>
                <c:pt idx="4572" formatCode="0.00%">
                  <c:v>2.1708716509834455E-3</c:v>
                </c:pt>
                <c:pt idx="4573" formatCode="0.00%">
                  <c:v>2.1727286754006786E-3</c:v>
                </c:pt>
                <c:pt idx="4574" formatCode="0.00%">
                  <c:v>2.1774802192597274E-3</c:v>
                </c:pt>
                <c:pt idx="4575" formatCode="0.00%">
                  <c:v>2.1759262879308856E-3</c:v>
                </c:pt>
                <c:pt idx="4576" formatCode="0.00%">
                  <c:v>2.1839428803821052E-3</c:v>
                </c:pt>
                <c:pt idx="4577" formatCode="0.00%">
                  <c:v>2.1827740704201196E-3</c:v>
                </c:pt>
                <c:pt idx="4578" formatCode="0.00%">
                  <c:v>2.1821379627910177E-3</c:v>
                </c:pt>
                <c:pt idx="4579" formatCode="0.00%">
                  <c:v>2.186125530846135E-3</c:v>
                </c:pt>
                <c:pt idx="4580" formatCode="0.00%">
                  <c:v>2.1815705488693708E-3</c:v>
                </c:pt>
                <c:pt idx="4581" formatCode="0.00%">
                  <c:v>2.1883211630428882E-3</c:v>
                </c:pt>
                <c:pt idx="4582" formatCode="0.00%">
                  <c:v>2.1927777423895456E-3</c:v>
                </c:pt>
                <c:pt idx="4583" formatCode="0.00%">
                  <c:v>2.2072199141278948E-3</c:v>
                </c:pt>
                <c:pt idx="4584" formatCode="0.00%">
                  <c:v>2.2070066443790164E-3</c:v>
                </c:pt>
                <c:pt idx="4585" formatCode="0.00%">
                  <c:v>2.2075563148839066E-3</c:v>
                </c:pt>
                <c:pt idx="4586" formatCode="0.00%">
                  <c:v>2.2022771367434212E-3</c:v>
                </c:pt>
                <c:pt idx="4587" formatCode="0.00%">
                  <c:v>2.1980552938105601E-3</c:v>
                </c:pt>
                <c:pt idx="4588" formatCode="0.00%">
                  <c:v>2.202015496793077E-3</c:v>
                </c:pt>
                <c:pt idx="4589" formatCode="0.00%">
                  <c:v>2.2042738890453023E-3</c:v>
                </c:pt>
                <c:pt idx="4590" formatCode="0.00%">
                  <c:v>2.2062977191620245E-3</c:v>
                </c:pt>
                <c:pt idx="4591" formatCode="0.00%">
                  <c:v>2.2144796274932259E-3</c:v>
                </c:pt>
                <c:pt idx="4592" formatCode="0.00%">
                  <c:v>2.2188383186207902E-3</c:v>
                </c:pt>
                <c:pt idx="4593" formatCode="0.00%">
                  <c:v>2.2023977753093636E-3</c:v>
                </c:pt>
                <c:pt idx="4594" formatCode="0.00%">
                  <c:v>2.1865360642499311E-3</c:v>
                </c:pt>
                <c:pt idx="4595" formatCode="0.00%">
                  <c:v>2.1827561799187371E-3</c:v>
                </c:pt>
                <c:pt idx="4596" formatCode="0.00%">
                  <c:v>2.1790732390221633E-3</c:v>
                </c:pt>
                <c:pt idx="4597" formatCode="0.00%">
                  <c:v>2.1805001285189821E-3</c:v>
                </c:pt>
                <c:pt idx="4598" formatCode="0.00%">
                  <c:v>2.1807033062719999E-3</c:v>
                </c:pt>
                <c:pt idx="4599" formatCode="0.00%">
                  <c:v>2.1792999102784455E-3</c:v>
                </c:pt>
                <c:pt idx="4600" formatCode="0.00%">
                  <c:v>2.1779409206317095E-3</c:v>
                </c:pt>
                <c:pt idx="4601" formatCode="0.00%">
                  <c:v>2.1950819043760339E-3</c:v>
                </c:pt>
                <c:pt idx="4602" formatCode="0.00%">
                  <c:v>2.2051695662704159E-3</c:v>
                </c:pt>
                <c:pt idx="4603" formatCode="0.00%">
                  <c:v>2.2172482716208836E-3</c:v>
                </c:pt>
                <c:pt idx="4604" formatCode="0.00%">
                  <c:v>2.2350351148182693E-3</c:v>
                </c:pt>
                <c:pt idx="4605" formatCode="0.00%">
                  <c:v>2.2338499602375661E-3</c:v>
                </c:pt>
                <c:pt idx="4606" formatCode="0.00%">
                  <c:v>2.2319482652051158E-3</c:v>
                </c:pt>
                <c:pt idx="4607" formatCode="0.00%">
                  <c:v>2.2280806108429738E-3</c:v>
                </c:pt>
                <c:pt idx="4608" formatCode="0.00%">
                  <c:v>2.2439451073978205E-3</c:v>
                </c:pt>
                <c:pt idx="4609" formatCode="0.00%">
                  <c:v>2.2382340673952825E-3</c:v>
                </c:pt>
                <c:pt idx="4610" formatCode="0.00%">
                  <c:v>2.2358758570855744E-3</c:v>
                </c:pt>
                <c:pt idx="4611" formatCode="0.00%">
                  <c:v>2.2355425072368255E-3</c:v>
                </c:pt>
                <c:pt idx="4612" formatCode="0.00%">
                  <c:v>2.2353414057868365E-3</c:v>
                </c:pt>
                <c:pt idx="4613" formatCode="0.00%">
                  <c:v>2.2334873481010507E-3</c:v>
                </c:pt>
                <c:pt idx="4614" formatCode="0.00%">
                  <c:v>2.2336972480861209E-3</c:v>
                </c:pt>
                <c:pt idx="4615" formatCode="0.00%">
                  <c:v>2.2317417931403509E-3</c:v>
                </c:pt>
                <c:pt idx="4616" formatCode="0.00%">
                  <c:v>2.216218091545874E-3</c:v>
                </c:pt>
                <c:pt idx="4617" formatCode="0.00%">
                  <c:v>2.2072028060938671E-3</c:v>
                </c:pt>
                <c:pt idx="4618" formatCode="0.00%">
                  <c:v>2.2340957505218931E-3</c:v>
                </c:pt>
                <c:pt idx="4619" formatCode="0.00%">
                  <c:v>2.2334459730322873E-3</c:v>
                </c:pt>
                <c:pt idx="4620" formatCode="0.00%">
                  <c:v>2.2353431313370704E-3</c:v>
                </c:pt>
                <c:pt idx="4621" formatCode="0.00%">
                  <c:v>2.2369664279932831E-3</c:v>
                </c:pt>
                <c:pt idx="4622" formatCode="0.00%">
                  <c:v>2.2230676991303426E-3</c:v>
                </c:pt>
                <c:pt idx="4623" formatCode="0.00%">
                  <c:v>2.217872684985002E-3</c:v>
                </c:pt>
                <c:pt idx="4624" formatCode="0.00%">
                  <c:v>2.2193537454235912E-3</c:v>
                </c:pt>
                <c:pt idx="4625" formatCode="0.00%">
                  <c:v>2.2197955797090274E-3</c:v>
                </c:pt>
                <c:pt idx="4626" formatCode="0.00%">
                  <c:v>2.2199552640679576E-3</c:v>
                </c:pt>
                <c:pt idx="4627" formatCode="0.00%">
                  <c:v>2.2091375705673363E-3</c:v>
                </c:pt>
                <c:pt idx="4628" formatCode="0.00%">
                  <c:v>2.2096886856059345E-3</c:v>
                </c:pt>
                <c:pt idx="4629" formatCode="0.00%">
                  <c:v>2.1817518338618919E-3</c:v>
                </c:pt>
                <c:pt idx="4630" formatCode="0.00%">
                  <c:v>2.1805451117921822E-3</c:v>
                </c:pt>
                <c:pt idx="4631" formatCode="0.00%">
                  <c:v>2.1794872062465553E-3</c:v>
                </c:pt>
                <c:pt idx="4632" formatCode="0.00%">
                  <c:v>2.1697502491959952E-3</c:v>
                </c:pt>
                <c:pt idx="4633" formatCode="0.00%">
                  <c:v>2.1726836080912769E-3</c:v>
                </c:pt>
                <c:pt idx="4634" formatCode="0.00%">
                  <c:v>2.1746937475917785E-3</c:v>
                </c:pt>
                <c:pt idx="4635" formatCode="0.00%">
                  <c:v>2.1729618223836275E-3</c:v>
                </c:pt>
                <c:pt idx="4636" formatCode="0.00%">
                  <c:v>2.1654399754638329E-3</c:v>
                </c:pt>
                <c:pt idx="4637" formatCode="0.00%">
                  <c:v>2.1727498440926238E-3</c:v>
                </c:pt>
                <c:pt idx="4638" formatCode="0.00%">
                  <c:v>2.169484789488918E-3</c:v>
                </c:pt>
                <c:pt idx="4639" formatCode="0.00%">
                  <c:v>2.1730451429345793E-3</c:v>
                </c:pt>
                <c:pt idx="4640" formatCode="0.00%">
                  <c:v>2.175994548070985E-3</c:v>
                </c:pt>
                <c:pt idx="4641" formatCode="0.00%">
                  <c:v>2.1824671837629463E-3</c:v>
                </c:pt>
                <c:pt idx="4642" formatCode="0.00%">
                  <c:v>2.1815435295079316E-3</c:v>
                </c:pt>
                <c:pt idx="4643" formatCode="0.00%">
                  <c:v>2.2030424181088346E-3</c:v>
                </c:pt>
                <c:pt idx="4644" formatCode="0.00%">
                  <c:v>2.1998642406172025E-3</c:v>
                </c:pt>
                <c:pt idx="4645" formatCode="0.00%">
                  <c:v>2.2001926427601577E-3</c:v>
                </c:pt>
                <c:pt idx="4646" formatCode="0.00%">
                  <c:v>2.1986295110221592E-3</c:v>
                </c:pt>
                <c:pt idx="4647" formatCode="0.00%">
                  <c:v>2.2180100801697765E-3</c:v>
                </c:pt>
                <c:pt idx="4648" formatCode="0.00%">
                  <c:v>2.2256735328134263E-3</c:v>
                </c:pt>
                <c:pt idx="4649" formatCode="0.00%">
                  <c:v>2.2009732771765232E-3</c:v>
                </c:pt>
                <c:pt idx="4650" formatCode="0.00%">
                  <c:v>2.2003360386025732E-3</c:v>
                </c:pt>
                <c:pt idx="4651" formatCode="0.00%">
                  <c:v>2.2009490610997925E-3</c:v>
                </c:pt>
                <c:pt idx="4652" formatCode="0.00%">
                  <c:v>2.1939608045455396E-3</c:v>
                </c:pt>
                <c:pt idx="4653" formatCode="0.00%">
                  <c:v>2.1929026584674161E-3</c:v>
                </c:pt>
                <c:pt idx="4654" formatCode="0.00%">
                  <c:v>2.1930022572796623E-3</c:v>
                </c:pt>
                <c:pt idx="4655" formatCode="0.00%">
                  <c:v>2.199375386447551E-3</c:v>
                </c:pt>
                <c:pt idx="4656" formatCode="0.00%">
                  <c:v>2.1966110191535132E-3</c:v>
                </c:pt>
                <c:pt idx="4657" formatCode="0.00%">
                  <c:v>2.1836689844340063E-3</c:v>
                </c:pt>
                <c:pt idx="4658" formatCode="0.00%">
                  <c:v>2.1946568988971439E-3</c:v>
                </c:pt>
                <c:pt idx="4659" formatCode="0.00%">
                  <c:v>2.2007881982079418E-3</c:v>
                </c:pt>
                <c:pt idx="4660" formatCode="0.00%">
                  <c:v>2.1985088794600205E-3</c:v>
                </c:pt>
                <c:pt idx="4661" formatCode="0.00%">
                  <c:v>2.1691635206542749E-3</c:v>
                </c:pt>
                <c:pt idx="4662" formatCode="0.00%">
                  <c:v>2.1691830178128049E-3</c:v>
                </c:pt>
                <c:pt idx="4663" formatCode="0.00%">
                  <c:v>2.2116517735278306E-3</c:v>
                </c:pt>
                <c:pt idx="4664" formatCode="0.00%">
                  <c:v>2.221503935959112E-3</c:v>
                </c:pt>
                <c:pt idx="4665" formatCode="0.00%">
                  <c:v>2.2074840974742951E-3</c:v>
                </c:pt>
                <c:pt idx="4666" formatCode="0.00%">
                  <c:v>2.2206612072727012E-3</c:v>
                </c:pt>
                <c:pt idx="4667" formatCode="0.00%">
                  <c:v>2.2486337125310514E-3</c:v>
                </c:pt>
                <c:pt idx="4668" formatCode="0.00%">
                  <c:v>2.2489381740401215E-3</c:v>
                </c:pt>
                <c:pt idx="4669" formatCode="0.00%">
                  <c:v>2.2405462169614726E-3</c:v>
                </c:pt>
                <c:pt idx="4670" formatCode="0.00%">
                  <c:v>2.2398404922209687E-3</c:v>
                </c:pt>
                <c:pt idx="4671" formatCode="0.00%">
                  <c:v>2.244875205399087E-3</c:v>
                </c:pt>
                <c:pt idx="4672" formatCode="0.00%">
                  <c:v>2.2451419810103485E-3</c:v>
                </c:pt>
                <c:pt idx="4673" formatCode="0.00%">
                  <c:v>2.2454950196026183E-3</c:v>
                </c:pt>
                <c:pt idx="4674" formatCode="0.00%">
                  <c:v>2.2431342963662691E-3</c:v>
                </c:pt>
                <c:pt idx="4675" formatCode="0.00%">
                  <c:v>2.2547645294073819E-3</c:v>
                </c:pt>
                <c:pt idx="4676" formatCode="0.00%">
                  <c:v>2.2911957071328135E-3</c:v>
                </c:pt>
                <c:pt idx="4677" formatCode="0.00%">
                  <c:v>2.2936423019435416E-3</c:v>
                </c:pt>
                <c:pt idx="4678" formatCode="0.00%">
                  <c:v>2.2912798948294434E-3</c:v>
                </c:pt>
                <c:pt idx="4679" formatCode="0.00%">
                  <c:v>2.291612964731838E-3</c:v>
                </c:pt>
                <c:pt idx="4680" formatCode="0.00%">
                  <c:v>2.2831457427098557E-3</c:v>
                </c:pt>
                <c:pt idx="4681" formatCode="0.00%">
                  <c:v>2.3046608432344268E-3</c:v>
                </c:pt>
                <c:pt idx="4682" formatCode="0.00%">
                  <c:v>2.3064027501660568E-3</c:v>
                </c:pt>
                <c:pt idx="4683" formatCode="0.00%">
                  <c:v>2.3036207690079434E-3</c:v>
                </c:pt>
                <c:pt idx="4684" formatCode="0.00%">
                  <c:v>2.3009372173313815E-3</c:v>
                </c:pt>
                <c:pt idx="4685" formatCode="0.00%">
                  <c:v>2.159171290372245E-3</c:v>
                </c:pt>
                <c:pt idx="4686" formatCode="0.00%">
                  <c:v>2.1825158901602332E-3</c:v>
                </c:pt>
                <c:pt idx="4687" formatCode="0.00%">
                  <c:v>2.1798996232359445E-3</c:v>
                </c:pt>
                <c:pt idx="4688" formatCode="0.00%">
                  <c:v>1.8838337604131575E-3</c:v>
                </c:pt>
                <c:pt idx="4689" formatCode="0.00%">
                  <c:v>1.9137384935623281E-3</c:v>
                </c:pt>
                <c:pt idx="4690" formatCode="0.00%">
                  <c:v>1.9550252104498719E-3</c:v>
                </c:pt>
                <c:pt idx="4691" formatCode="0.00%">
                  <c:v>1.9623378665902975E-3</c:v>
                </c:pt>
                <c:pt idx="4692" formatCode="0.00%">
                  <c:v>2.0181222566083151E-3</c:v>
                </c:pt>
                <c:pt idx="4693" formatCode="0.00%">
                  <c:v>1.9927042395336859E-3</c:v>
                </c:pt>
                <c:pt idx="4694" formatCode="0.00%">
                  <c:v>1.9891560354344771E-3</c:v>
                </c:pt>
                <c:pt idx="4695" formatCode="0.00%">
                  <c:v>2.0120153227781885E-3</c:v>
                </c:pt>
                <c:pt idx="4696" formatCode="0.00%">
                  <c:v>2.180055807284028E-3</c:v>
                </c:pt>
                <c:pt idx="4697" formatCode="0.00%">
                  <c:v>2.1708596968089688E-3</c:v>
                </c:pt>
                <c:pt idx="4698" formatCode="0.00%">
                  <c:v>2.1515359932971108E-3</c:v>
                </c:pt>
                <c:pt idx="4699" formatCode="0.00%">
                  <c:v>2.1692984440548797E-3</c:v>
                </c:pt>
                <c:pt idx="4700" formatCode="0.00%">
                  <c:v>2.1703225650722135E-3</c:v>
                </c:pt>
                <c:pt idx="4701" formatCode="0.00%">
                  <c:v>2.1756999996316029E-3</c:v>
                </c:pt>
                <c:pt idx="4702" formatCode="0.00%">
                  <c:v>2.1710989096863954E-3</c:v>
                </c:pt>
                <c:pt idx="4703" formatCode="0.00%">
                  <c:v>2.149350068954746E-3</c:v>
                </c:pt>
                <c:pt idx="4704" formatCode="0.00%">
                  <c:v>2.16091346267068E-3</c:v>
                </c:pt>
                <c:pt idx="4705" formatCode="0.00%">
                  <c:v>2.1561191202241932E-3</c:v>
                </c:pt>
                <c:pt idx="4706" formatCode="0.00%">
                  <c:v>2.1387089643200019E-3</c:v>
                </c:pt>
                <c:pt idx="4707" formatCode="0.00%">
                  <c:v>2.1210220080781321E-3</c:v>
                </c:pt>
                <c:pt idx="4708" formatCode="0.00%">
                  <c:v>2.1181138044383402E-3</c:v>
                </c:pt>
                <c:pt idx="4709" formatCode="0.00%">
                  <c:v>2.1451587811629098E-3</c:v>
                </c:pt>
                <c:pt idx="4710" formatCode="0.00%">
                  <c:v>2.1394050916568493E-3</c:v>
                </c:pt>
                <c:pt idx="4711" formatCode="0.00%">
                  <c:v>2.0702805912593929E-3</c:v>
                </c:pt>
                <c:pt idx="4712" formatCode="0.00%">
                  <c:v>2.0745859918753114E-3</c:v>
                </c:pt>
                <c:pt idx="4713" formatCode="0.00%">
                  <c:v>2.0900494434713049E-3</c:v>
                </c:pt>
                <c:pt idx="4714" formatCode="0.00%">
                  <c:v>2.102175283949112E-3</c:v>
                </c:pt>
                <c:pt idx="4715" formatCode="0.00%">
                  <c:v>2.0815119948240611E-3</c:v>
                </c:pt>
                <c:pt idx="4716" formatCode="0.00%">
                  <c:v>2.1000027952477532E-3</c:v>
                </c:pt>
                <c:pt idx="4717" formatCode="0.00%">
                  <c:v>1.8887037387653183E-3</c:v>
                </c:pt>
                <c:pt idx="4718" formatCode="0.00%">
                  <c:v>1.8245504423907814E-3</c:v>
                </c:pt>
                <c:pt idx="4719" formatCode="0.00%">
                  <c:v>1.820101591264299E-3</c:v>
                </c:pt>
                <c:pt idx="4720" formatCode="0.00%">
                  <c:v>1.8135001514340172E-3</c:v>
                </c:pt>
                <c:pt idx="4721" formatCode="0.00%">
                  <c:v>1.8024373930864562E-3</c:v>
                </c:pt>
                <c:pt idx="4722" formatCode="0.00%">
                  <c:v>1.5287929179411512E-3</c:v>
                </c:pt>
                <c:pt idx="4723" formatCode="0.00%">
                  <c:v>1.5245540608014863E-3</c:v>
                </c:pt>
                <c:pt idx="4724" formatCode="0.00%">
                  <c:v>1.6833159862344148E-3</c:v>
                </c:pt>
                <c:pt idx="4725" formatCode="0.00%">
                  <c:v>1.647912478177329E-3</c:v>
                </c:pt>
                <c:pt idx="4726" formatCode="0.00%">
                  <c:v>1.6322839126654692E-3</c:v>
                </c:pt>
                <c:pt idx="4727" formatCode="0.00%">
                  <c:v>1.655629592675692E-3</c:v>
                </c:pt>
                <c:pt idx="4728" formatCode="0.00%">
                  <c:v>1.6563725533612038E-3</c:v>
                </c:pt>
                <c:pt idx="4729" formatCode="0.00%">
                  <c:v>1.7092238545726376E-3</c:v>
                </c:pt>
                <c:pt idx="4730" formatCode="0.00%">
                  <c:v>1.7310188653297184E-3</c:v>
                </c:pt>
                <c:pt idx="4731" formatCode="0.00%">
                  <c:v>1.7317329128298774E-3</c:v>
                </c:pt>
                <c:pt idx="4732" formatCode="0.00%">
                  <c:v>1.7414324821003503E-3</c:v>
                </c:pt>
                <c:pt idx="4733" formatCode="0.00%">
                  <c:v>1.6750354679742965E-3</c:v>
                </c:pt>
                <c:pt idx="4734" formatCode="0.00%">
                  <c:v>2.6824465915048119E-3</c:v>
                </c:pt>
                <c:pt idx="4735" formatCode="0.00%">
                  <c:v>2.7161731875699063E-3</c:v>
                </c:pt>
                <c:pt idx="4736" formatCode="0.00%">
                  <c:v>2.7290632091086717E-3</c:v>
                </c:pt>
                <c:pt idx="4737" formatCode="0.00%">
                  <c:v>2.7286931472222456E-3</c:v>
                </c:pt>
                <c:pt idx="4738" formatCode="0.00%">
                  <c:v>2.7742753121922752E-3</c:v>
                </c:pt>
                <c:pt idx="4739" formatCode="0.00%">
                  <c:v>3.3338536681964646E-3</c:v>
                </c:pt>
                <c:pt idx="4740" formatCode="0.00%">
                  <c:v>3.3326979857831451E-3</c:v>
                </c:pt>
                <c:pt idx="4741" formatCode="0.00%">
                  <c:v>3.3107582404326534E-3</c:v>
                </c:pt>
                <c:pt idx="4742" formatCode="0.00%">
                  <c:v>3.3191458832014242E-3</c:v>
                </c:pt>
                <c:pt idx="4743" formatCode="0.00%">
                  <c:v>3.330454487781926E-3</c:v>
                </c:pt>
                <c:pt idx="4744" formatCode="0.00%">
                  <c:v>3.3129905456617224E-3</c:v>
                </c:pt>
                <c:pt idx="4745" formatCode="0.00%">
                  <c:v>3.2973862146090036E-3</c:v>
                </c:pt>
                <c:pt idx="4746" formatCode="0.00%">
                  <c:v>3.3051195002673436E-3</c:v>
                </c:pt>
                <c:pt idx="4747" formatCode="0.00%">
                  <c:v>3.3083998905055166E-3</c:v>
                </c:pt>
                <c:pt idx="4748" formatCode="0.00%">
                  <c:v>3.3067026743466565E-3</c:v>
                </c:pt>
                <c:pt idx="4749" formatCode="0.00%">
                  <c:v>3.2268733733577318E-3</c:v>
                </c:pt>
                <c:pt idx="4750" formatCode="0.00%">
                  <c:v>3.2265937142383246E-3</c:v>
                </c:pt>
                <c:pt idx="4751" formatCode="0.00%">
                  <c:v>3.2269977476539168E-3</c:v>
                </c:pt>
                <c:pt idx="4752" formatCode="0.00%">
                  <c:v>3.2464594140714127E-3</c:v>
                </c:pt>
                <c:pt idx="4753" formatCode="0.00%">
                  <c:v>3.2465617595283519E-3</c:v>
                </c:pt>
                <c:pt idx="4754" formatCode="0.00%">
                  <c:v>3.2491072232457736E-3</c:v>
                </c:pt>
                <c:pt idx="4755" formatCode="0.00%">
                  <c:v>3.2399203906714087E-3</c:v>
                </c:pt>
                <c:pt idx="4756" formatCode="0.00%">
                  <c:v>3.2394856634940586E-3</c:v>
                </c:pt>
                <c:pt idx="4757" formatCode="0.00%">
                  <c:v>3.2329596443742316E-3</c:v>
                </c:pt>
                <c:pt idx="4758" formatCode="0.00%">
                  <c:v>3.2384588833960434E-3</c:v>
                </c:pt>
                <c:pt idx="4759" formatCode="0.00%">
                  <c:v>3.2414251875537183E-3</c:v>
                </c:pt>
                <c:pt idx="4760" formatCode="0.00%">
                  <c:v>3.2376684860453142E-3</c:v>
                </c:pt>
                <c:pt idx="4761" formatCode="0.00%">
                  <c:v>3.2342173348731129E-3</c:v>
                </c:pt>
                <c:pt idx="4762" formatCode="0.00%">
                  <c:v>3.2357257913201397E-3</c:v>
                </c:pt>
                <c:pt idx="4763" formatCode="0.00%">
                  <c:v>3.2383516734054846E-3</c:v>
                </c:pt>
                <c:pt idx="4764" formatCode="0.00%">
                  <c:v>3.2369919429203232E-3</c:v>
                </c:pt>
                <c:pt idx="4765" formatCode="0.00%">
                  <c:v>3.2367140614243395E-3</c:v>
                </c:pt>
                <c:pt idx="4766" formatCode="0.00%">
                  <c:v>3.2330786163355107E-3</c:v>
                </c:pt>
                <c:pt idx="4767" formatCode="0.00%">
                  <c:v>3.23432086840535E-3</c:v>
                </c:pt>
                <c:pt idx="4768" formatCode="0.00%">
                  <c:v>3.2295483942978501E-3</c:v>
                </c:pt>
                <c:pt idx="4769" formatCode="0.00%">
                  <c:v>3.2358728506694349E-3</c:v>
                </c:pt>
                <c:pt idx="4770" formatCode="0.00%">
                  <c:v>3.2383338344635984E-3</c:v>
                </c:pt>
                <c:pt idx="4771" formatCode="0.00%">
                  <c:v>3.2413325335202518E-3</c:v>
                </c:pt>
                <c:pt idx="4772" formatCode="0.00%">
                  <c:v>3.242214302644434E-3</c:v>
                </c:pt>
                <c:pt idx="4773" formatCode="0.00%">
                  <c:v>3.243579867355486E-3</c:v>
                </c:pt>
                <c:pt idx="4774" formatCode="0.00%">
                  <c:v>3.2430295989707529E-3</c:v>
                </c:pt>
                <c:pt idx="4775" formatCode="0.00%">
                  <c:v>3.2478017441681072E-3</c:v>
                </c:pt>
                <c:pt idx="4776" formatCode="0.00%">
                  <c:v>3.2281842263092025E-3</c:v>
                </c:pt>
                <c:pt idx="4777" formatCode="0.00%">
                  <c:v>3.233039932694786E-3</c:v>
                </c:pt>
                <c:pt idx="4778" formatCode="0.00%">
                  <c:v>3.2335678264219028E-3</c:v>
                </c:pt>
                <c:pt idx="4779" formatCode="0.00%">
                  <c:v>3.2335659384133582E-3</c:v>
                </c:pt>
                <c:pt idx="4780" formatCode="0.00%">
                  <c:v>3.4642733134355973E-3</c:v>
                </c:pt>
                <c:pt idx="4781" formatCode="0.00%">
                  <c:v>3.4851929239307911E-3</c:v>
                </c:pt>
                <c:pt idx="4782" formatCode="0.00%">
                  <c:v>3.4845711716490479E-3</c:v>
                </c:pt>
                <c:pt idx="4783" formatCode="0.00%">
                  <c:v>3.4823627698094307E-3</c:v>
                </c:pt>
                <c:pt idx="4784" formatCode="0.00%">
                  <c:v>3.4605310840829656E-3</c:v>
                </c:pt>
                <c:pt idx="4785" formatCode="0.00%">
                  <c:v>3.4747609565414887E-3</c:v>
                </c:pt>
                <c:pt idx="4786" formatCode="0.00%">
                  <c:v>3.4704416393535123E-3</c:v>
                </c:pt>
                <c:pt idx="4787" formatCode="0.00%">
                  <c:v>3.4703046576432806E-3</c:v>
                </c:pt>
                <c:pt idx="4788" formatCode="0.00%">
                  <c:v>3.4541926727906826E-3</c:v>
                </c:pt>
                <c:pt idx="4789" formatCode="0.00%">
                  <c:v>3.4535691711791716E-3</c:v>
                </c:pt>
                <c:pt idx="4790" formatCode="0.00%">
                  <c:v>3.4067865838823437E-3</c:v>
                </c:pt>
                <c:pt idx="4791" formatCode="0.00%">
                  <c:v>3.4654551410414382E-3</c:v>
                </c:pt>
                <c:pt idx="4792" formatCode="0.00%">
                  <c:v>3.4690361979594249E-3</c:v>
                </c:pt>
                <c:pt idx="4793" formatCode="0.00%">
                  <c:v>3.4644274536407629E-3</c:v>
                </c:pt>
                <c:pt idx="4794" formatCode="0.00%">
                  <c:v>3.4749872379416583E-3</c:v>
                </c:pt>
                <c:pt idx="4795" formatCode="0.00%">
                  <c:v>3.470481733175091E-3</c:v>
                </c:pt>
                <c:pt idx="4796" formatCode="0.00%">
                  <c:v>3.4759281865364491E-3</c:v>
                </c:pt>
                <c:pt idx="4797" formatCode="0.00%">
                  <c:v>3.4573071933796905E-3</c:v>
                </c:pt>
                <c:pt idx="4798" formatCode="0.00%">
                  <c:v>3.4560470886807991E-3</c:v>
                </c:pt>
                <c:pt idx="4799" formatCode="0.00%">
                  <c:v>3.4559994034793033E-3</c:v>
                </c:pt>
                <c:pt idx="4800" formatCode="0.00%">
                  <c:v>3.4584247098507735E-3</c:v>
                </c:pt>
                <c:pt idx="4801" formatCode="0.00%">
                  <c:v>3.4494889187148721E-3</c:v>
                </c:pt>
                <c:pt idx="4802" formatCode="0.00%">
                  <c:v>3.4498280164727731E-3</c:v>
                </c:pt>
                <c:pt idx="4803" formatCode="0.00%">
                  <c:v>3.4566009932890905E-3</c:v>
                </c:pt>
                <c:pt idx="4804" formatCode="0.00%">
                  <c:v>3.4517681276144165E-3</c:v>
                </c:pt>
                <c:pt idx="4805" formatCode="0.00%">
                  <c:v>3.4456019620588245E-3</c:v>
                </c:pt>
                <c:pt idx="4806" formatCode="0.00%">
                  <c:v>3.4479683259662532E-3</c:v>
                </c:pt>
                <c:pt idx="4807" formatCode="0.00%">
                  <c:v>3.4489247385777397E-3</c:v>
                </c:pt>
                <c:pt idx="4808" formatCode="0.00%">
                  <c:v>3.468409367525592E-3</c:v>
                </c:pt>
                <c:pt idx="4809" formatCode="0.00%">
                  <c:v>3.4402994543534446E-3</c:v>
                </c:pt>
                <c:pt idx="4810" formatCode="0.00%">
                  <c:v>3.4375118106929788E-3</c:v>
                </c:pt>
                <c:pt idx="4811" formatCode="0.00%">
                  <c:v>3.4234780460497133E-3</c:v>
                </c:pt>
                <c:pt idx="4812" formatCode="0.00%">
                  <c:v>3.3979582743271682E-3</c:v>
                </c:pt>
                <c:pt idx="4813" formatCode="0.00%">
                  <c:v>3.3981617423332437E-3</c:v>
                </c:pt>
                <c:pt idx="4814" formatCode="0.00%">
                  <c:v>3.4155064636524832E-3</c:v>
                </c:pt>
                <c:pt idx="4815" formatCode="0.00%">
                  <c:v>3.3849831527479161E-3</c:v>
                </c:pt>
                <c:pt idx="4816" formatCode="0.00%">
                  <c:v>3.3748132556171151E-3</c:v>
                </c:pt>
                <c:pt idx="4817" formatCode="0.00%">
                  <c:v>3.3742045150741383E-3</c:v>
                </c:pt>
                <c:pt idx="4818" formatCode="0.00%">
                  <c:v>3.3851748854762456E-3</c:v>
                </c:pt>
                <c:pt idx="4819" formatCode="0.00%">
                  <c:v>3.3819459683153176E-3</c:v>
                </c:pt>
                <c:pt idx="4820" formatCode="0.00%">
                  <c:v>3.3717579787039056E-3</c:v>
                </c:pt>
                <c:pt idx="4821" formatCode="0.00%">
                  <c:v>3.370086287883288E-3</c:v>
                </c:pt>
                <c:pt idx="4822" formatCode="0.00%">
                  <c:v>3.3676183397809215E-3</c:v>
                </c:pt>
                <c:pt idx="4823" formatCode="0.00%">
                  <c:v>3.3730493472160783E-3</c:v>
                </c:pt>
                <c:pt idx="4824" formatCode="0.00%">
                  <c:v>3.3742880774062928E-3</c:v>
                </c:pt>
                <c:pt idx="4825" formatCode="0.00%">
                  <c:v>3.339385212342276E-3</c:v>
                </c:pt>
                <c:pt idx="4826" formatCode="0.00%">
                  <c:v>3.3333491216381538E-3</c:v>
                </c:pt>
                <c:pt idx="4827" formatCode="0.00%">
                  <c:v>3.3396185114827268E-3</c:v>
                </c:pt>
                <c:pt idx="4828" formatCode="0.00%">
                  <c:v>3.5974288364510679E-3</c:v>
                </c:pt>
                <c:pt idx="4829" formatCode="0.00%">
                  <c:v>3.601641267262496E-3</c:v>
                </c:pt>
                <c:pt idx="4830" formatCode="0.00%">
                  <c:v>3.5761245647496324E-3</c:v>
                </c:pt>
                <c:pt idx="4831" formatCode="0.00%">
                  <c:v>3.5390444085363036E-3</c:v>
                </c:pt>
                <c:pt idx="4832" formatCode="0.00%">
                  <c:v>3.5417346926566624E-3</c:v>
                </c:pt>
                <c:pt idx="4833" formatCode="0.00%">
                  <c:v>3.542982717003703E-3</c:v>
                </c:pt>
                <c:pt idx="4834" formatCode="0.00%">
                  <c:v>3.5400280430296777E-3</c:v>
                </c:pt>
                <c:pt idx="4835" formatCode="0.00%">
                  <c:v>3.5438276918571369E-3</c:v>
                </c:pt>
                <c:pt idx="4836" formatCode="0.00%">
                  <c:v>3.5105625691641655E-3</c:v>
                </c:pt>
                <c:pt idx="4837" formatCode="0.00%">
                  <c:v>3.509157967002647E-3</c:v>
                </c:pt>
                <c:pt idx="4838" formatCode="0.00%">
                  <c:v>3.497895042112259E-3</c:v>
                </c:pt>
                <c:pt idx="4839" formatCode="0.00%">
                  <c:v>3.4927748059312806E-3</c:v>
                </c:pt>
                <c:pt idx="4840" formatCode="0.00%">
                  <c:v>3.487837583006078E-3</c:v>
                </c:pt>
                <c:pt idx="4841" formatCode="0.00%">
                  <c:v>3.5003529285603727E-3</c:v>
                </c:pt>
                <c:pt idx="4842" formatCode="0.00%">
                  <c:v>3.5104328309460663E-3</c:v>
                </c:pt>
                <c:pt idx="4843" formatCode="0.00%">
                  <c:v>3.5122621265071645E-3</c:v>
                </c:pt>
                <c:pt idx="4844" formatCode="0.00%">
                  <c:v>3.5039986342327648E-3</c:v>
                </c:pt>
                <c:pt idx="4845" formatCode="0.00%">
                  <c:v>3.4974299160775019E-3</c:v>
                </c:pt>
                <c:pt idx="4846" formatCode="0.00%">
                  <c:v>3.4987013256941625E-3</c:v>
                </c:pt>
                <c:pt idx="4847" formatCode="0.00%">
                  <c:v>3.517678603729802E-3</c:v>
                </c:pt>
                <c:pt idx="4848" formatCode="0.00%">
                  <c:v>3.5195396326276954E-3</c:v>
                </c:pt>
                <c:pt idx="4849" formatCode="0.00%">
                  <c:v>3.5224498421619517E-3</c:v>
                </c:pt>
                <c:pt idx="4850" formatCode="0.00%">
                  <c:v>3.5200821264206178E-3</c:v>
                </c:pt>
                <c:pt idx="4851" formatCode="0.00%">
                  <c:v>3.518299806036615E-3</c:v>
                </c:pt>
                <c:pt idx="4852" formatCode="0.00%">
                  <c:v>3.5274636842200537E-3</c:v>
                </c:pt>
                <c:pt idx="4853" formatCode="0.00%">
                  <c:v>3.5200525834210364E-3</c:v>
                </c:pt>
                <c:pt idx="4854" formatCode="0.00%">
                  <c:v>3.5189941913019301E-3</c:v>
                </c:pt>
                <c:pt idx="4855" formatCode="0.00%">
                  <c:v>3.5140885539308685E-3</c:v>
                </c:pt>
                <c:pt idx="4856" formatCode="0.00%">
                  <c:v>3.5228091210555007E-3</c:v>
                </c:pt>
                <c:pt idx="4857" formatCode="0.00%">
                  <c:v>3.4899689600928138E-3</c:v>
                </c:pt>
                <c:pt idx="4858" formatCode="0.00%">
                  <c:v>3.4900934473539903E-3</c:v>
                </c:pt>
                <c:pt idx="4859" formatCode="0.00%">
                  <c:v>3.4917775796766935E-3</c:v>
                </c:pt>
                <c:pt idx="4860" formatCode="0.00%">
                  <c:v>3.4867366346506175E-3</c:v>
                </c:pt>
                <c:pt idx="4861" formatCode="0.00%">
                  <c:v>3.4906832196409943E-3</c:v>
                </c:pt>
                <c:pt idx="4862" formatCode="0.00%">
                  <c:v>3.4816232721079504E-3</c:v>
                </c:pt>
                <c:pt idx="4863" formatCode="0.00%">
                  <c:v>3.4707731812264157E-3</c:v>
                </c:pt>
                <c:pt idx="4864" formatCode="0.00%">
                  <c:v>3.4715361579436485E-3</c:v>
                </c:pt>
                <c:pt idx="4865" formatCode="0.00%">
                  <c:v>3.4531529957534945E-3</c:v>
                </c:pt>
                <c:pt idx="4866" formatCode="0.00%">
                  <c:v>3.4526619105996227E-3</c:v>
                </c:pt>
                <c:pt idx="4867" formatCode="0.00%">
                  <c:v>3.4613895685844664E-3</c:v>
                </c:pt>
                <c:pt idx="4868" formatCode="0.00%">
                  <c:v>3.4564652173826212E-3</c:v>
                </c:pt>
                <c:pt idx="4869" formatCode="0.00%">
                  <c:v>3.4609982315614192E-3</c:v>
                </c:pt>
                <c:pt idx="4870" formatCode="0.00%">
                  <c:v>3.5000878482621747E-3</c:v>
                </c:pt>
                <c:pt idx="4871" formatCode="0.00%">
                  <c:v>3.4922563670032568E-3</c:v>
                </c:pt>
                <c:pt idx="4872" formatCode="0.00%">
                  <c:v>3.4863840078001272E-3</c:v>
                </c:pt>
                <c:pt idx="4873" formatCode="0.00%">
                  <c:v>3.4922037226314331E-3</c:v>
                </c:pt>
                <c:pt idx="4874" formatCode="0.00%">
                  <c:v>3.4907447467107146E-3</c:v>
                </c:pt>
                <c:pt idx="4875" formatCode="0.00%">
                  <c:v>3.5382003918935125E-3</c:v>
                </c:pt>
                <c:pt idx="4876" formatCode="0.00%">
                  <c:v>3.5345411202388835E-3</c:v>
                </c:pt>
                <c:pt idx="4877" formatCode="0.00%">
                  <c:v>3.5123503516847274E-3</c:v>
                </c:pt>
                <c:pt idx="4878" formatCode="0.00%">
                  <c:v>3.5018055776558851E-3</c:v>
                </c:pt>
                <c:pt idx="4879" formatCode="0.00%">
                  <c:v>3.50346966783735E-3</c:v>
                </c:pt>
                <c:pt idx="4880" formatCode="0.00%">
                  <c:v>3.5036195544237356E-3</c:v>
                </c:pt>
                <c:pt idx="4881" formatCode="0.00%">
                  <c:v>3.5070654122971341E-3</c:v>
                </c:pt>
                <c:pt idx="4882" formatCode="0.00%">
                  <c:v>3.4956881189667707E-3</c:v>
                </c:pt>
                <c:pt idx="4883" formatCode="0.00%">
                  <c:v>3.4914094364288523E-3</c:v>
                </c:pt>
                <c:pt idx="4884" formatCode="0.00%">
                  <c:v>3.4852523981607764E-3</c:v>
                </c:pt>
                <c:pt idx="4885" formatCode="0.00%">
                  <c:v>3.4834499330174303E-3</c:v>
                </c:pt>
                <c:pt idx="4886" formatCode="0.00%">
                  <c:v>3.4546683768393038E-3</c:v>
                </c:pt>
                <c:pt idx="4887" formatCode="0.00%">
                  <c:v>3.4596438534211481E-3</c:v>
                </c:pt>
                <c:pt idx="4888" formatCode="0.00%">
                  <c:v>3.4473014972730767E-3</c:v>
                </c:pt>
                <c:pt idx="4889" formatCode="0.00%">
                  <c:v>3.4613090941859638E-3</c:v>
                </c:pt>
                <c:pt idx="4890" formatCode="0.00%">
                  <c:v>3.4601002387254776E-3</c:v>
                </c:pt>
                <c:pt idx="4891" formatCode="0.00%">
                  <c:v>3.4570200254828813E-3</c:v>
                </c:pt>
                <c:pt idx="4892" formatCode="0.00%">
                  <c:v>3.4740974026717802E-3</c:v>
                </c:pt>
                <c:pt idx="4893" formatCode="0.00%">
                  <c:v>3.4740992710241766E-3</c:v>
                </c:pt>
                <c:pt idx="4894" formatCode="0.00%">
                  <c:v>3.4311541972128316E-3</c:v>
                </c:pt>
                <c:pt idx="4895" formatCode="0.00%">
                  <c:v>3.4373007042222924E-3</c:v>
                </c:pt>
                <c:pt idx="4896" formatCode="0.00%">
                  <c:v>3.4366431928392165E-3</c:v>
                </c:pt>
                <c:pt idx="4897" formatCode="0.00%">
                  <c:v>3.4482319002733519E-3</c:v>
                </c:pt>
                <c:pt idx="4898" formatCode="0.00%">
                  <c:v>3.4442966389921989E-3</c:v>
                </c:pt>
                <c:pt idx="4899" formatCode="0.00%">
                  <c:v>3.4367317265160194E-3</c:v>
                </c:pt>
                <c:pt idx="4900" formatCode="0.00%">
                  <c:v>3.4375324232034689E-3</c:v>
                </c:pt>
                <c:pt idx="4901" formatCode="0.00%">
                  <c:v>3.4078092858005372E-3</c:v>
                </c:pt>
                <c:pt idx="4902" formatCode="0.00%">
                  <c:v>3.3990759215337049E-3</c:v>
                </c:pt>
                <c:pt idx="4903" formatCode="0.00%">
                  <c:v>3.365729053082505E-3</c:v>
                </c:pt>
                <c:pt idx="4904" formatCode="0.00%">
                  <c:v>3.368150913820183E-3</c:v>
                </c:pt>
                <c:pt idx="4905" formatCode="0.00%">
                  <c:v>3.3740744529760329E-3</c:v>
                </c:pt>
                <c:pt idx="4906" formatCode="0.00%">
                  <c:v>3.3751029981940669E-3</c:v>
                </c:pt>
                <c:pt idx="4907" formatCode="0.00%">
                  <c:v>3.3910755112998743E-3</c:v>
                </c:pt>
                <c:pt idx="4908" formatCode="0.00%">
                  <c:v>3.3712944827232437E-3</c:v>
                </c:pt>
                <c:pt idx="4909" formatCode="0.00%">
                  <c:v>3.3736790638080154E-3</c:v>
                </c:pt>
                <c:pt idx="4910" formatCode="0.00%">
                  <c:v>3.3590774168811739E-3</c:v>
                </c:pt>
                <c:pt idx="4911" formatCode="0.00%">
                  <c:v>3.3602343016319557E-3</c:v>
                </c:pt>
                <c:pt idx="4912" formatCode="0.00%">
                  <c:v>3.3420646777406124E-3</c:v>
                </c:pt>
                <c:pt idx="4913" formatCode="0.00%">
                  <c:v>3.3345830775390779E-3</c:v>
                </c:pt>
                <c:pt idx="4914" formatCode="0.00%">
                  <c:v>3.3336122570943351E-3</c:v>
                </c:pt>
                <c:pt idx="4915" formatCode="0.00%">
                  <c:v>3.3363923036414667E-3</c:v>
                </c:pt>
                <c:pt idx="4916" formatCode="0.00%">
                  <c:v>3.31635875910756E-3</c:v>
                </c:pt>
                <c:pt idx="4917" formatCode="0.00%">
                  <c:v>3.3188141200301072E-3</c:v>
                </c:pt>
                <c:pt idx="4918" formatCode="0.00%">
                  <c:v>3.3221251005410048E-3</c:v>
                </c:pt>
                <c:pt idx="4919" formatCode="0.00%">
                  <c:v>3.3262548950361258E-3</c:v>
                </c:pt>
                <c:pt idx="4920" formatCode="0.00%">
                  <c:v>3.3249558368238091E-3</c:v>
                </c:pt>
                <c:pt idx="4921" formatCode="0.00%">
                  <c:v>3.3249077514354124E-3</c:v>
                </c:pt>
                <c:pt idx="4922" formatCode="0.00%">
                  <c:v>3.3046642820838447E-3</c:v>
                </c:pt>
                <c:pt idx="4923" formatCode="0.00%">
                  <c:v>3.3044933037968925E-3</c:v>
                </c:pt>
                <c:pt idx="4924" formatCode="0.00%">
                  <c:v>3.3004903279965844E-3</c:v>
                </c:pt>
                <c:pt idx="4925" formatCode="0.00%">
                  <c:v>3.2943662797302251E-3</c:v>
                </c:pt>
                <c:pt idx="4926" formatCode="0.00%">
                  <c:v>3.2858356709309228E-3</c:v>
                </c:pt>
                <c:pt idx="4927" formatCode="0.00%">
                  <c:v>3.2881693202750535E-3</c:v>
                </c:pt>
                <c:pt idx="4928" formatCode="0.00%">
                  <c:v>3.2887034118488749E-3</c:v>
                </c:pt>
                <c:pt idx="4929" formatCode="0.00%">
                  <c:v>3.2923246931161922E-3</c:v>
                </c:pt>
                <c:pt idx="4930" formatCode="0.00%">
                  <c:v>3.2990285309855497E-3</c:v>
                </c:pt>
                <c:pt idx="4931" formatCode="0.00%">
                  <c:v>3.2984425752674608E-3</c:v>
                </c:pt>
                <c:pt idx="4932" formatCode="0.00%">
                  <c:v>3.3019873133599692E-3</c:v>
                </c:pt>
                <c:pt idx="4933" formatCode="0.00%">
                  <c:v>3.3051393770287575E-3</c:v>
                </c:pt>
                <c:pt idx="4934" formatCode="0.00%">
                  <c:v>3.3007443900720211E-3</c:v>
                </c:pt>
                <c:pt idx="4935" formatCode="0.00%">
                  <c:v>3.3006768624567508E-3</c:v>
                </c:pt>
                <c:pt idx="4936" formatCode="0.00%">
                  <c:v>3.3005614314297674E-3</c:v>
                </c:pt>
                <c:pt idx="4937" formatCode="0.00%">
                  <c:v>3.3025236323991208E-3</c:v>
                </c:pt>
                <c:pt idx="4938" formatCode="0.00%">
                  <c:v>3.3057319970801712E-3</c:v>
                </c:pt>
                <c:pt idx="4939" formatCode="0.00%">
                  <c:v>3.2167230226030977E-3</c:v>
                </c:pt>
                <c:pt idx="4940" formatCode="0.00%">
                  <c:v>3.2170474284133367E-3</c:v>
                </c:pt>
                <c:pt idx="4941" formatCode="0.00%">
                  <c:v>3.2371913629075273E-3</c:v>
                </c:pt>
                <c:pt idx="4942" formatCode="0.00%">
                  <c:v>3.2339955235237416E-3</c:v>
                </c:pt>
                <c:pt idx="4943" formatCode="0.00%">
                  <c:v>3.2262287065027463E-3</c:v>
                </c:pt>
                <c:pt idx="4944" formatCode="0.00%">
                  <c:v>3.2248221642179088E-3</c:v>
                </c:pt>
                <c:pt idx="4945" formatCode="0.00%">
                  <c:v>3.2271276760400293E-3</c:v>
                </c:pt>
                <c:pt idx="4946" formatCode="0.00%">
                  <c:v>3.194855835617301E-3</c:v>
                </c:pt>
                <c:pt idx="4947" formatCode="0.00%">
                  <c:v>3.1839668322325917E-3</c:v>
                </c:pt>
                <c:pt idx="4948" formatCode="0.00%">
                  <c:v>3.1856539962738586E-3</c:v>
                </c:pt>
                <c:pt idx="4949" formatCode="0.00%">
                  <c:v>3.1913065583842777E-3</c:v>
                </c:pt>
                <c:pt idx="4950" formatCode="0.00%">
                  <c:v>3.1780175925941491E-3</c:v>
                </c:pt>
                <c:pt idx="4951" formatCode="0.00%">
                  <c:v>3.1805117034272995E-3</c:v>
                </c:pt>
                <c:pt idx="4952" formatCode="0.00%">
                  <c:v>3.1674336723159641E-3</c:v>
                </c:pt>
                <c:pt idx="4953" formatCode="0.00%">
                  <c:v>3.1669881321624641E-3</c:v>
                </c:pt>
                <c:pt idx="4954" formatCode="0.00%">
                  <c:v>3.1620043277883515E-3</c:v>
                </c:pt>
                <c:pt idx="4955" formatCode="0.00%">
                  <c:v>3.1534781859373189E-3</c:v>
                </c:pt>
                <c:pt idx="4956" formatCode="0.00%">
                  <c:v>3.1501287132513142E-3</c:v>
                </c:pt>
                <c:pt idx="4957" formatCode="0.00%">
                  <c:v>3.1410540075078076E-3</c:v>
                </c:pt>
                <c:pt idx="4958" formatCode="0.00%">
                  <c:v>3.1409165660889887E-3</c:v>
                </c:pt>
                <c:pt idx="4959" formatCode="0.00%">
                  <c:v>3.1404356800286415E-3</c:v>
                </c:pt>
                <c:pt idx="4960" formatCode="0.00%">
                  <c:v>3.1294144671848816E-3</c:v>
                </c:pt>
                <c:pt idx="4961" formatCode="0.00%">
                  <c:v>3.1213065541001971E-3</c:v>
                </c:pt>
                <c:pt idx="4962" formatCode="0.00%">
                  <c:v>3.1200479038043134E-3</c:v>
                </c:pt>
                <c:pt idx="4963" formatCode="0.00%">
                  <c:v>3.1143675637747142E-3</c:v>
                </c:pt>
                <c:pt idx="4964" formatCode="0.00%">
                  <c:v>3.1141250508644677E-3</c:v>
                </c:pt>
                <c:pt idx="4965" formatCode="0.00%">
                  <c:v>3.1114881071825432E-3</c:v>
                </c:pt>
                <c:pt idx="4966" formatCode="0.00%">
                  <c:v>3.0896579613793815E-3</c:v>
                </c:pt>
                <c:pt idx="4967" formatCode="0.00%">
                  <c:v>3.0778372535602942E-3</c:v>
                </c:pt>
                <c:pt idx="4968" formatCode="0.00%">
                  <c:v>3.0437905431589807E-3</c:v>
                </c:pt>
                <c:pt idx="4969" formatCode="0.00%">
                  <c:v>3.0404900618449422E-3</c:v>
                </c:pt>
                <c:pt idx="4970" formatCode="0.00%">
                  <c:v>3.0426190310148399E-3</c:v>
                </c:pt>
                <c:pt idx="4971" formatCode="0.00%">
                  <c:v>3.0440712219597446E-3</c:v>
                </c:pt>
                <c:pt idx="4972" formatCode="0.00%">
                  <c:v>3.0157042796337373E-3</c:v>
                </c:pt>
                <c:pt idx="4973" formatCode="0.00%">
                  <c:v>3.0151933103870245E-3</c:v>
                </c:pt>
                <c:pt idx="4974" formatCode="0.00%">
                  <c:v>3.0098225023445328E-3</c:v>
                </c:pt>
                <c:pt idx="4975" formatCode="0.00%">
                  <c:v>3.0238978484709682E-3</c:v>
                </c:pt>
                <c:pt idx="4976" formatCode="0.00%">
                  <c:v>3.025844212357038E-3</c:v>
                </c:pt>
                <c:pt idx="4977" formatCode="0.00%">
                  <c:v>3.0194686769168741E-3</c:v>
                </c:pt>
                <c:pt idx="4978" formatCode="0.00%">
                  <c:v>3.0176181489399122E-3</c:v>
                </c:pt>
                <c:pt idx="4979" formatCode="0.00%">
                  <c:v>2.9991232142473762E-3</c:v>
                </c:pt>
                <c:pt idx="4980" formatCode="0.00%">
                  <c:v>2.9980858128265953E-3</c:v>
                </c:pt>
                <c:pt idx="4981" formatCode="0.00%">
                  <c:v>2.9961909082356561E-3</c:v>
                </c:pt>
                <c:pt idx="4982" formatCode="0.00%">
                  <c:v>2.9955242558841397E-3</c:v>
                </c:pt>
                <c:pt idx="4983" formatCode="0.00%">
                  <c:v>2.959529862968293E-3</c:v>
                </c:pt>
                <c:pt idx="4984" formatCode="0.00%">
                  <c:v>2.9659001593275273E-3</c:v>
                </c:pt>
                <c:pt idx="4985" formatCode="0.00%">
                  <c:v>3.0122893716842611E-3</c:v>
                </c:pt>
                <c:pt idx="4986" formatCode="0.00%">
                  <c:v>3.0185314134977548E-3</c:v>
                </c:pt>
                <c:pt idx="4987" formatCode="0.00%">
                  <c:v>3.0214377713250334E-3</c:v>
                </c:pt>
                <c:pt idx="4988" formatCode="0.00%">
                  <c:v>3.0255932157747592E-3</c:v>
                </c:pt>
                <c:pt idx="4989" formatCode="0.00%">
                  <c:v>3.0101993758833608E-3</c:v>
                </c:pt>
                <c:pt idx="4990" formatCode="0.00%">
                  <c:v>3.0070009907925549E-3</c:v>
                </c:pt>
                <c:pt idx="4991" formatCode="0.00%">
                  <c:v>3.0079113288577417E-3</c:v>
                </c:pt>
                <c:pt idx="4992" formatCode="0.00%">
                  <c:v>3.0008906744352047E-3</c:v>
                </c:pt>
                <c:pt idx="4993" formatCode="0.00%">
                  <c:v>3.0010452747556496E-3</c:v>
                </c:pt>
                <c:pt idx="4994" formatCode="0.00%">
                  <c:v>2.9926617168449972E-3</c:v>
                </c:pt>
                <c:pt idx="4995" formatCode="0.00%">
                  <c:v>2.9857550569396263E-3</c:v>
                </c:pt>
                <c:pt idx="4996" formatCode="0.00%">
                  <c:v>2.9815316454049369E-3</c:v>
                </c:pt>
                <c:pt idx="4997" formatCode="0.00%">
                  <c:v>2.9826800551446403E-3</c:v>
                </c:pt>
                <c:pt idx="4998" formatCode="0.00%">
                  <c:v>2.9538775924230314E-3</c:v>
                </c:pt>
                <c:pt idx="4999" formatCode="0.00%">
                  <c:v>2.9120045745289792E-3</c:v>
                </c:pt>
                <c:pt idx="5000" formatCode="0.00%">
                  <c:v>2.9100760220011311E-3</c:v>
                </c:pt>
                <c:pt idx="5001" formatCode="0.00%">
                  <c:v>2.8807379801770033E-3</c:v>
                </c:pt>
                <c:pt idx="5002" formatCode="0.00%">
                  <c:v>2.9554795166969947E-3</c:v>
                </c:pt>
                <c:pt idx="5003" formatCode="0.00%">
                  <c:v>2.9557669873380189E-3</c:v>
                </c:pt>
                <c:pt idx="5004" formatCode="0.00%">
                  <c:v>2.9604085882793292E-3</c:v>
                </c:pt>
                <c:pt idx="5005" formatCode="0.00%">
                  <c:v>2.9581437381936103E-3</c:v>
                </c:pt>
                <c:pt idx="5006" formatCode="0.00%">
                  <c:v>2.9519884768123977E-3</c:v>
                </c:pt>
                <c:pt idx="5007" formatCode="0.00%">
                  <c:v>2.9590571678862997E-3</c:v>
                </c:pt>
                <c:pt idx="5008" formatCode="0.00%">
                  <c:v>2.9497657480044466E-3</c:v>
                </c:pt>
                <c:pt idx="5009" formatCode="0.00%">
                  <c:v>2.9468290310606486E-3</c:v>
                </c:pt>
                <c:pt idx="5010" formatCode="0.00%">
                  <c:v>2.8900818535476311E-3</c:v>
                </c:pt>
                <c:pt idx="5011" formatCode="0.00%">
                  <c:v>2.8865855569185396E-3</c:v>
                </c:pt>
                <c:pt idx="5012" formatCode="0.00%">
                  <c:v>2.8881892219513421E-3</c:v>
                </c:pt>
                <c:pt idx="5013" formatCode="0.00%">
                  <c:v>2.8847091761342938E-3</c:v>
                </c:pt>
                <c:pt idx="5014" formatCode="0.00%">
                  <c:v>2.8876652454737292E-3</c:v>
                </c:pt>
                <c:pt idx="5015" formatCode="0.00%">
                  <c:v>2.8963138956901516E-3</c:v>
                </c:pt>
                <c:pt idx="5016" formatCode="0.00%">
                  <c:v>2.8962260622841622E-3</c:v>
                </c:pt>
                <c:pt idx="5017" formatCode="0.00%">
                  <c:v>2.8991228117735551E-3</c:v>
                </c:pt>
                <c:pt idx="5018" formatCode="0.00%">
                  <c:v>2.8898610714230798E-3</c:v>
                </c:pt>
                <c:pt idx="5019" formatCode="0.00%">
                  <c:v>2.8913146452943551E-3</c:v>
                </c:pt>
                <c:pt idx="5020" formatCode="0.00%">
                  <c:v>2.8933742782824012E-3</c:v>
                </c:pt>
                <c:pt idx="5021" formatCode="0.00%">
                  <c:v>2.8915805735363412E-3</c:v>
                </c:pt>
                <c:pt idx="5022" formatCode="0.00%">
                  <c:v>2.8907994645612327E-3</c:v>
                </c:pt>
                <c:pt idx="5023" formatCode="0.00%">
                  <c:v>2.8833252662046581E-3</c:v>
                </c:pt>
                <c:pt idx="5024" formatCode="0.00%">
                  <c:v>2.8756528870213793E-3</c:v>
                </c:pt>
                <c:pt idx="5025" formatCode="0.00%">
                  <c:v>2.8767402418782805E-3</c:v>
                </c:pt>
                <c:pt idx="5026" formatCode="0.00%">
                  <c:v>2.8775183650492191E-3</c:v>
                </c:pt>
                <c:pt idx="5027" formatCode="0.00%">
                  <c:v>2.9038507605234701E-3</c:v>
                </c:pt>
                <c:pt idx="5028" formatCode="0.00%">
                  <c:v>2.8872101513852874E-3</c:v>
                </c:pt>
                <c:pt idx="5029" formatCode="0.00%">
                  <c:v>2.8916840978728924E-3</c:v>
                </c:pt>
                <c:pt idx="5030" formatCode="0.00%">
                  <c:v>2.8902202197424835E-3</c:v>
                </c:pt>
                <c:pt idx="5031" formatCode="0.00%">
                  <c:v>2.9014570302791712E-3</c:v>
                </c:pt>
                <c:pt idx="5032" formatCode="0.00%">
                  <c:v>2.880140947655277E-3</c:v>
                </c:pt>
                <c:pt idx="5033" formatCode="0.00%">
                  <c:v>2.880921562413645E-3</c:v>
                </c:pt>
                <c:pt idx="5034" formatCode="0.00%">
                  <c:v>2.8800308904496121E-3</c:v>
                </c:pt>
                <c:pt idx="5035" formatCode="0.00%">
                  <c:v>2.8731932426343323E-3</c:v>
                </c:pt>
                <c:pt idx="5036" formatCode="0.00%">
                  <c:v>2.8667893191348486E-3</c:v>
                </c:pt>
                <c:pt idx="5037" formatCode="0.00%">
                  <c:v>2.8535405158835493E-3</c:v>
                </c:pt>
                <c:pt idx="5038" formatCode="0.00%">
                  <c:v>2.8511879663101307E-3</c:v>
                </c:pt>
                <c:pt idx="5039" formatCode="0.00%">
                  <c:v>2.8582533530260509E-3</c:v>
                </c:pt>
                <c:pt idx="5040" formatCode="0.00%">
                  <c:v>2.8605603094815982E-3</c:v>
                </c:pt>
                <c:pt idx="5041" formatCode="0.00%">
                  <c:v>2.8654194260327587E-3</c:v>
                </c:pt>
                <c:pt idx="5042" formatCode="0.00%">
                  <c:v>2.8551755451460339E-3</c:v>
                </c:pt>
                <c:pt idx="5043" formatCode="0.00%">
                  <c:v>2.8619219943589597E-3</c:v>
                </c:pt>
                <c:pt idx="5044" formatCode="0.00%">
                  <c:v>2.8624309119621577E-3</c:v>
                </c:pt>
                <c:pt idx="5045" formatCode="0.00%">
                  <c:v>2.8690505518768651E-3</c:v>
                </c:pt>
                <c:pt idx="5046" formatCode="0.00%">
                  <c:v>2.8781431887643476E-3</c:v>
                </c:pt>
                <c:pt idx="5047" formatCode="0.00%">
                  <c:v>2.8806351154996475E-3</c:v>
                </c:pt>
                <c:pt idx="5048" formatCode="0.00%">
                  <c:v>2.8897832355804544E-3</c:v>
                </c:pt>
                <c:pt idx="5049" formatCode="0.00%">
                  <c:v>2.8824282816490056E-3</c:v>
                </c:pt>
                <c:pt idx="5050" formatCode="0.00%">
                  <c:v>2.8826650269889662E-3</c:v>
                </c:pt>
                <c:pt idx="5051" formatCode="0.00%">
                  <c:v>2.8829219846475858E-3</c:v>
                </c:pt>
                <c:pt idx="5052" formatCode="0.00%">
                  <c:v>2.8990749879089957E-3</c:v>
                </c:pt>
                <c:pt idx="5053" formatCode="0.00%">
                  <c:v>2.8982717096730712E-3</c:v>
                </c:pt>
                <c:pt idx="5054" formatCode="0.00%">
                  <c:v>2.9067110016458252E-3</c:v>
                </c:pt>
                <c:pt idx="5055" formatCode="0.00%">
                  <c:v>2.8941228469120256E-3</c:v>
                </c:pt>
                <c:pt idx="5056" formatCode="0.00%">
                  <c:v>2.8117214559501211E-3</c:v>
                </c:pt>
                <c:pt idx="5057" formatCode="0.00%">
                  <c:v>2.8126065331525382E-3</c:v>
                </c:pt>
                <c:pt idx="5058" formatCode="0.00%">
                  <c:v>2.8131291839027725E-3</c:v>
                </c:pt>
                <c:pt idx="5059" formatCode="0.00%">
                  <c:v>2.7881544911526196E-3</c:v>
                </c:pt>
                <c:pt idx="5060" formatCode="0.00%">
                  <c:v>2.7854601990891584E-3</c:v>
                </c:pt>
                <c:pt idx="5061" formatCode="0.00%">
                  <c:v>2.7663892345815705E-3</c:v>
                </c:pt>
                <c:pt idx="5062" formatCode="0.00%">
                  <c:v>2.7621809318013751E-3</c:v>
                </c:pt>
                <c:pt idx="5063" formatCode="0.00%">
                  <c:v>2.7689086463094544E-3</c:v>
                </c:pt>
                <c:pt idx="5064" formatCode="0.00%">
                  <c:v>2.7699343484652549E-3</c:v>
                </c:pt>
                <c:pt idx="5065" formatCode="0.00%">
                  <c:v>2.78031401320393E-3</c:v>
                </c:pt>
                <c:pt idx="5066" formatCode="0.00%">
                  <c:v>2.7796482617484103E-3</c:v>
                </c:pt>
                <c:pt idx="5067" formatCode="0.00%">
                  <c:v>2.7765780428830704E-3</c:v>
                </c:pt>
                <c:pt idx="5068" formatCode="0.00%">
                  <c:v>2.7801716612787727E-3</c:v>
                </c:pt>
                <c:pt idx="5069" formatCode="0.00%">
                  <c:v>3.0121092025815234E-3</c:v>
                </c:pt>
                <c:pt idx="5070" formatCode="0.00%">
                  <c:v>3.0170732372818074E-3</c:v>
                </c:pt>
                <c:pt idx="5071" formatCode="0.00%">
                  <c:v>3.0158372519946131E-3</c:v>
                </c:pt>
                <c:pt idx="5072" formatCode="0.00%">
                  <c:v>3.015457486961335E-3</c:v>
                </c:pt>
                <c:pt idx="5073" formatCode="0.00%">
                  <c:v>3.2582179251750241E-3</c:v>
                </c:pt>
                <c:pt idx="5074" formatCode="0.00%">
                  <c:v>3.2322681183035822E-3</c:v>
                </c:pt>
                <c:pt idx="5075" formatCode="0.00%">
                  <c:v>3.2305671829402152E-3</c:v>
                </c:pt>
                <c:pt idx="5076" formatCode="0.00%">
                  <c:v>3.2402855240290657E-3</c:v>
                </c:pt>
                <c:pt idx="5077" formatCode="0.00%">
                  <c:v>3.2457394581981852E-3</c:v>
                </c:pt>
                <c:pt idx="5078" formatCode="0.00%">
                  <c:v>3.2501664382162503E-3</c:v>
                </c:pt>
                <c:pt idx="5079" formatCode="0.00%">
                  <c:v>3.2492420904523291E-3</c:v>
                </c:pt>
                <c:pt idx="5080" formatCode="0.00%">
                  <c:v>3.2452989517172091E-3</c:v>
                </c:pt>
                <c:pt idx="5081" formatCode="0.00%">
                  <c:v>3.211408060081529E-3</c:v>
                </c:pt>
                <c:pt idx="5082" formatCode="0.00%">
                  <c:v>3.2128663178200081E-3</c:v>
                </c:pt>
                <c:pt idx="5083" formatCode="0.00%">
                  <c:v>3.1698627825398722E-3</c:v>
                </c:pt>
                <c:pt idx="5084" formatCode="0.00%">
                  <c:v>3.1701056660865187E-3</c:v>
                </c:pt>
                <c:pt idx="5085" formatCode="0.00%">
                  <c:v>3.1696789520033845E-3</c:v>
                </c:pt>
                <c:pt idx="5086" formatCode="0.00%">
                  <c:v>3.1574276332027064E-3</c:v>
                </c:pt>
                <c:pt idx="5087" formatCode="0.00%">
                  <c:v>3.156906656261161E-3</c:v>
                </c:pt>
                <c:pt idx="5088" formatCode="0.00%">
                  <c:v>4.1226825493834267E-3</c:v>
                </c:pt>
                <c:pt idx="5089" formatCode="0.00%">
                  <c:v>4.1266635812640534E-3</c:v>
                </c:pt>
                <c:pt idx="5090" formatCode="0.00%">
                  <c:v>4.1295897727170912E-3</c:v>
                </c:pt>
                <c:pt idx="5091" formatCode="0.00%">
                  <c:v>4.1272805971067673E-3</c:v>
                </c:pt>
                <c:pt idx="5092" formatCode="0.00%">
                  <c:v>4.1036693398611192E-3</c:v>
                </c:pt>
                <c:pt idx="5093" formatCode="0.00%">
                  <c:v>4.1159153621580583E-3</c:v>
                </c:pt>
                <c:pt idx="5094" formatCode="0.00%">
                  <c:v>4.1126403406284047E-3</c:v>
                </c:pt>
                <c:pt idx="5095" formatCode="0.00%">
                  <c:v>4.1115988712575151E-3</c:v>
                </c:pt>
                <c:pt idx="5096" formatCode="0.00%">
                  <c:v>4.1117940329199534E-3</c:v>
                </c:pt>
                <c:pt idx="5097" formatCode="0.00%">
                  <c:v>4.1090771554084006E-3</c:v>
                </c:pt>
                <c:pt idx="5098" formatCode="0.00%">
                  <c:v>4.0899598629777524E-3</c:v>
                </c:pt>
                <c:pt idx="5099" formatCode="0.00%">
                  <c:v>4.1164493750431227E-3</c:v>
                </c:pt>
                <c:pt idx="5100" formatCode="0.00%">
                  <c:v>4.1505124383168536E-3</c:v>
                </c:pt>
                <c:pt idx="5101" formatCode="0.00%">
                  <c:v>4.1341940828695939E-3</c:v>
                </c:pt>
                <c:pt idx="5102" formatCode="0.00%">
                  <c:v>4.1364749859376694E-3</c:v>
                </c:pt>
                <c:pt idx="5103" formatCode="0.00%">
                  <c:v>4.1273580078327737E-3</c:v>
                </c:pt>
                <c:pt idx="5104" formatCode="0.00%">
                  <c:v>4.0950876664598151E-3</c:v>
                </c:pt>
                <c:pt idx="5105" formatCode="0.00%">
                  <c:v>4.0781860134894432E-3</c:v>
                </c:pt>
                <c:pt idx="5106" formatCode="0.00%">
                  <c:v>3.9655896751026321E-3</c:v>
                </c:pt>
                <c:pt idx="5107" formatCode="0.00%">
                  <c:v>3.9672461519061827E-3</c:v>
                </c:pt>
                <c:pt idx="5108" formatCode="0.00%">
                  <c:v>3.9834668164742126E-3</c:v>
                </c:pt>
                <c:pt idx="5109" formatCode="0.00%">
                  <c:v>3.9570700290024845E-3</c:v>
                </c:pt>
                <c:pt idx="5110" formatCode="0.00%">
                  <c:v>3.9591109152644043E-3</c:v>
                </c:pt>
                <c:pt idx="5111" formatCode="0.00%">
                  <c:v>3.9480956117617649E-3</c:v>
                </c:pt>
                <c:pt idx="5112" formatCode="0.00%">
                  <c:v>3.9543504135976862E-3</c:v>
                </c:pt>
                <c:pt idx="5113" formatCode="0.00%">
                  <c:v>3.9535536271676532E-3</c:v>
                </c:pt>
                <c:pt idx="5114" formatCode="0.00%">
                  <c:v>3.9392927498034212E-3</c:v>
                </c:pt>
                <c:pt idx="5115" formatCode="0.00%">
                  <c:v>3.9386694599918837E-3</c:v>
                </c:pt>
                <c:pt idx="5116" formatCode="0.00%">
                  <c:v>3.9176199381424463E-3</c:v>
                </c:pt>
                <c:pt idx="5117" formatCode="0.00%">
                  <c:v>3.9241086908993542E-3</c:v>
                </c:pt>
                <c:pt idx="5118" formatCode="0.00%">
                  <c:v>3.9264260757486055E-3</c:v>
                </c:pt>
                <c:pt idx="5119" formatCode="0.00%">
                  <c:v>3.9185629269724367E-3</c:v>
                </c:pt>
                <c:pt idx="5120" formatCode="0.00%">
                  <c:v>3.914198727154157E-3</c:v>
                </c:pt>
                <c:pt idx="5121" formatCode="0.00%">
                  <c:v>3.9156742642680979E-3</c:v>
                </c:pt>
                <c:pt idx="5122" formatCode="0.00%">
                  <c:v>3.9148582518198707E-3</c:v>
                </c:pt>
                <c:pt idx="5123" formatCode="0.00%">
                  <c:v>3.9050858039022251E-3</c:v>
                </c:pt>
                <c:pt idx="5124" formatCode="0.00%">
                  <c:v>3.9080106975157673E-3</c:v>
                </c:pt>
                <c:pt idx="5125" formatCode="0.00%">
                  <c:v>3.8622010175077652E-3</c:v>
                </c:pt>
                <c:pt idx="5126" formatCode="0.00%">
                  <c:v>3.8387469441767096E-3</c:v>
                </c:pt>
                <c:pt idx="5127" formatCode="0.00%">
                  <c:v>4.8964374052882648E-3</c:v>
                </c:pt>
                <c:pt idx="5128" formatCode="0.00%">
                  <c:v>4.8472161249718815E-3</c:v>
                </c:pt>
                <c:pt idx="5129" formatCode="0.00%">
                  <c:v>4.8128935500276263E-3</c:v>
                </c:pt>
                <c:pt idx="5130" formatCode="0.00%">
                  <c:v>4.8027920937780758E-3</c:v>
                </c:pt>
                <c:pt idx="5131" formatCode="0.00%">
                  <c:v>4.8108661664653871E-3</c:v>
                </c:pt>
                <c:pt idx="5132" formatCode="0.00%">
                  <c:v>4.8070609576399415E-3</c:v>
                </c:pt>
                <c:pt idx="5133" formatCode="0.00%">
                  <c:v>4.7648421124698304E-3</c:v>
                </c:pt>
                <c:pt idx="5134" formatCode="0.00%">
                  <c:v>4.7496267782958061E-3</c:v>
                </c:pt>
                <c:pt idx="5135" formatCode="0.00%">
                  <c:v>4.7519733168481446E-3</c:v>
                </c:pt>
                <c:pt idx="5136" formatCode="0.00%">
                  <c:v>4.7450509162742169E-3</c:v>
                </c:pt>
                <c:pt idx="5137" formatCode="0.00%">
                  <c:v>4.7426231914567442E-3</c:v>
                </c:pt>
                <c:pt idx="5138" formatCode="0.00%">
                  <c:v>4.7302020343444919E-3</c:v>
                </c:pt>
                <c:pt idx="5139" formatCode="0.00%">
                  <c:v>4.6867392454165435E-3</c:v>
                </c:pt>
                <c:pt idx="5140" formatCode="0.00%">
                  <c:v>4.6860205970641472E-3</c:v>
                </c:pt>
                <c:pt idx="5141" formatCode="0.00%">
                  <c:v>4.6786174765940103E-3</c:v>
                </c:pt>
                <c:pt idx="5142" formatCode="0.00%">
                  <c:v>4.6731749368007468E-3</c:v>
                </c:pt>
                <c:pt idx="5143" formatCode="0.00%">
                  <c:v>4.6724224793249364E-3</c:v>
                </c:pt>
                <c:pt idx="5144" formatCode="0.00%">
                  <c:v>4.6402487775182161E-3</c:v>
                </c:pt>
                <c:pt idx="5145" formatCode="0.00%">
                  <c:v>4.6294883739902738E-3</c:v>
                </c:pt>
                <c:pt idx="5146" formatCode="0.00%">
                  <c:v>4.6286465986420909E-3</c:v>
                </c:pt>
                <c:pt idx="5147" formatCode="0.00%">
                  <c:v>4.6108394896658828E-3</c:v>
                </c:pt>
                <c:pt idx="5148" formatCode="0.00%">
                  <c:v>4.6150229470505802E-3</c:v>
                </c:pt>
                <c:pt idx="5149" formatCode="0.00%">
                  <c:v>4.6205998578975685E-3</c:v>
                </c:pt>
                <c:pt idx="5150" formatCode="0.00%">
                  <c:v>4.615513669498042E-3</c:v>
                </c:pt>
                <c:pt idx="5151" formatCode="0.00%">
                  <c:v>4.5739195845661863E-3</c:v>
                </c:pt>
                <c:pt idx="5152" formatCode="0.00%">
                  <c:v>4.5705444609634889E-3</c:v>
                </c:pt>
                <c:pt idx="5153" formatCode="0.00%">
                  <c:v>4.5352933104924019E-3</c:v>
                </c:pt>
                <c:pt idx="5154" formatCode="0.00%">
                  <c:v>4.5255525850492855E-3</c:v>
                </c:pt>
                <c:pt idx="5155" formatCode="0.00%">
                  <c:v>4.5096308934409607E-3</c:v>
                </c:pt>
                <c:pt idx="5156" formatCode="0.00%">
                  <c:v>4.5073391728053559E-3</c:v>
                </c:pt>
                <c:pt idx="5157" formatCode="0.00%">
                  <c:v>4.4667174195037011E-3</c:v>
                </c:pt>
                <c:pt idx="5158" formatCode="0.00%">
                  <c:v>4.4672291804583701E-3</c:v>
                </c:pt>
                <c:pt idx="5159" formatCode="0.00%">
                  <c:v>4.4562274544849879E-3</c:v>
                </c:pt>
                <c:pt idx="5160" formatCode="0.00%">
                  <c:v>4.4460780176884297E-3</c:v>
                </c:pt>
                <c:pt idx="5161" formatCode="0.00%">
                  <c:v>4.4383015115050974E-3</c:v>
                </c:pt>
                <c:pt idx="5162" formatCode="0.00%">
                  <c:v>4.446238817251584E-3</c:v>
                </c:pt>
                <c:pt idx="5163" formatCode="0.00%">
                  <c:v>4.4451906344146128E-3</c:v>
                </c:pt>
                <c:pt idx="5164" formatCode="0.00%">
                  <c:v>4.4388034071757877E-3</c:v>
                </c:pt>
                <c:pt idx="5165" formatCode="0.00%">
                  <c:v>4.4357982405669009E-3</c:v>
                </c:pt>
                <c:pt idx="5166" formatCode="0.00%">
                  <c:v>4.4275961489187304E-3</c:v>
                </c:pt>
                <c:pt idx="5167" formatCode="0.00%">
                  <c:v>4.4198149639752514E-3</c:v>
                </c:pt>
                <c:pt idx="5168" formatCode="0.00%">
                  <c:v>4.4211350066284821E-3</c:v>
                </c:pt>
                <c:pt idx="5169" formatCode="0.00%">
                  <c:v>4.4218980921151459E-3</c:v>
                </c:pt>
                <c:pt idx="5170" formatCode="0.00%">
                  <c:v>4.4144590911411007E-3</c:v>
                </c:pt>
                <c:pt idx="5171" formatCode="0.00%">
                  <c:v>4.4135984832489837E-3</c:v>
                </c:pt>
                <c:pt idx="5172" formatCode="0.00%">
                  <c:v>4.4068131828221002E-3</c:v>
                </c:pt>
                <c:pt idx="5173" formatCode="0.00%">
                  <c:v>4.4146543182350256E-3</c:v>
                </c:pt>
                <c:pt idx="5174" formatCode="0.00%">
                  <c:v>4.3820119463283715E-3</c:v>
                </c:pt>
                <c:pt idx="5175" formatCode="0.00%">
                  <c:v>4.3751236262082466E-3</c:v>
                </c:pt>
                <c:pt idx="5176" formatCode="0.00%">
                  <c:v>4.3751007392165212E-3</c:v>
                </c:pt>
                <c:pt idx="5177" formatCode="0.00%">
                  <c:v>4.3770562208670025E-3</c:v>
                </c:pt>
                <c:pt idx="5178" formatCode="0.00%">
                  <c:v>4.3795155782360463E-3</c:v>
                </c:pt>
                <c:pt idx="5179" formatCode="0.00%">
                  <c:v>4.36871339942628E-3</c:v>
                </c:pt>
                <c:pt idx="5180" formatCode="0.00%">
                  <c:v>4.368817669742734E-3</c:v>
                </c:pt>
                <c:pt idx="5181" formatCode="0.00%">
                  <c:v>4.3673353517299056E-3</c:v>
                </c:pt>
                <c:pt idx="5182" formatCode="0.00%">
                  <c:v>4.3435332464338908E-3</c:v>
                </c:pt>
                <c:pt idx="5183" formatCode="0.00%">
                  <c:v>4.3490598571500096E-3</c:v>
                </c:pt>
                <c:pt idx="5184" formatCode="0.00%">
                  <c:v>4.3467415085761546E-3</c:v>
                </c:pt>
                <c:pt idx="5185" formatCode="0.00%">
                  <c:v>4.3485308031526657E-3</c:v>
                </c:pt>
                <c:pt idx="5186" formatCode="0.00%">
                  <c:v>4.3491642912139479E-3</c:v>
                </c:pt>
                <c:pt idx="5187" formatCode="0.00%">
                  <c:v>4.3506175042202083E-3</c:v>
                </c:pt>
                <c:pt idx="5188" formatCode="0.00%">
                  <c:v>4.3535026263129065E-3</c:v>
                </c:pt>
                <c:pt idx="5189" formatCode="0.00%">
                  <c:v>4.3535670532953465E-3</c:v>
                </c:pt>
                <c:pt idx="5190" formatCode="0.00%">
                  <c:v>4.3524103731455328E-3</c:v>
                </c:pt>
                <c:pt idx="5191" formatCode="0.00%">
                  <c:v>4.3374017790657991E-3</c:v>
                </c:pt>
                <c:pt idx="5192" formatCode="0.00%">
                  <c:v>4.3282707808321753E-3</c:v>
                </c:pt>
                <c:pt idx="5193" formatCode="0.00%">
                  <c:v>4.3362130750696504E-3</c:v>
                </c:pt>
                <c:pt idx="5194" formatCode="0.00%">
                  <c:v>4.3235667478319778E-3</c:v>
                </c:pt>
                <c:pt idx="5195" formatCode="0.00%">
                  <c:v>4.3190037576840735E-3</c:v>
                </c:pt>
                <c:pt idx="5196" formatCode="0.00%">
                  <c:v>4.3319991565342469E-3</c:v>
                </c:pt>
                <c:pt idx="5197" formatCode="0.00%">
                  <c:v>4.30836100332797E-3</c:v>
                </c:pt>
                <c:pt idx="5198" formatCode="0.00%">
                  <c:v>4.3056633128287745E-3</c:v>
                </c:pt>
                <c:pt idx="5199" formatCode="0.00%">
                  <c:v>4.2673026458392403E-3</c:v>
                </c:pt>
                <c:pt idx="5200" formatCode="0.00%">
                  <c:v>4.2668980104197431E-3</c:v>
                </c:pt>
                <c:pt idx="5201" formatCode="0.00%">
                  <c:v>4.2696020521205275E-3</c:v>
                </c:pt>
                <c:pt idx="5202" formatCode="0.00%">
                  <c:v>4.2684825359258736E-3</c:v>
                </c:pt>
                <c:pt idx="5203" formatCode="0.00%">
                  <c:v>4.2670124268509475E-3</c:v>
                </c:pt>
                <c:pt idx="5204" formatCode="0.00%">
                  <c:v>4.2680080898693899E-3</c:v>
                </c:pt>
                <c:pt idx="5205" formatCode="0.00%">
                  <c:v>4.2683506359660096E-3</c:v>
                </c:pt>
                <c:pt idx="5206" formatCode="0.00%">
                  <c:v>4.275514516518357E-3</c:v>
                </c:pt>
                <c:pt idx="5207" formatCode="0.00%">
                  <c:v>4.2675005761855581E-3</c:v>
                </c:pt>
                <c:pt idx="5208" formatCode="0.00%">
                  <c:v>4.2575605104496761E-3</c:v>
                </c:pt>
                <c:pt idx="5209" formatCode="0.00%">
                  <c:v>4.2588408605997198E-3</c:v>
                </c:pt>
                <c:pt idx="5210" formatCode="0.00%">
                  <c:v>4.2590123204345326E-3</c:v>
                </c:pt>
                <c:pt idx="5211" formatCode="0.00%">
                  <c:v>4.2727513987877996E-3</c:v>
                </c:pt>
                <c:pt idx="5212" formatCode="0.00%">
                  <c:v>4.2701824305818696E-3</c:v>
                </c:pt>
                <c:pt idx="5213" formatCode="0.00%">
                  <c:v>4.2691722400794163E-3</c:v>
                </c:pt>
                <c:pt idx="5214" formatCode="0.00%">
                  <c:v>4.2659675597109536E-3</c:v>
                </c:pt>
                <c:pt idx="5215" formatCode="0.00%">
                  <c:v>4.2686065602607834E-3</c:v>
                </c:pt>
                <c:pt idx="5216" formatCode="0.00%">
                  <c:v>4.2836391843620245E-3</c:v>
                </c:pt>
                <c:pt idx="5217" formatCode="0.00%">
                  <c:v>4.2846025220559837E-3</c:v>
                </c:pt>
                <c:pt idx="5218" formatCode="0.00%">
                  <c:v>4.2842996972983043E-3</c:v>
                </c:pt>
                <c:pt idx="5219" formatCode="0.00%">
                  <c:v>4.2952313685094522E-3</c:v>
                </c:pt>
                <c:pt idx="5220" formatCode="0.00%">
                  <c:v>4.2952584614196557E-3</c:v>
                </c:pt>
                <c:pt idx="5221" formatCode="0.00%">
                  <c:v>4.2929066065011089E-3</c:v>
                </c:pt>
                <c:pt idx="5222" formatCode="0.00%">
                  <c:v>4.2876633494487934E-3</c:v>
                </c:pt>
                <c:pt idx="5223" formatCode="0.00%">
                  <c:v>4.2902196163215334E-3</c:v>
                </c:pt>
                <c:pt idx="5224" formatCode="0.00%">
                  <c:v>4.3114836449133741E-3</c:v>
                </c:pt>
                <c:pt idx="5225" formatCode="0.00%">
                  <c:v>4.3084152866889047E-3</c:v>
                </c:pt>
                <c:pt idx="5226" formatCode="0.00%">
                  <c:v>4.2972850047370524E-3</c:v>
                </c:pt>
                <c:pt idx="5227" formatCode="0.00%">
                  <c:v>4.3057701244394973E-3</c:v>
                </c:pt>
                <c:pt idx="5228" formatCode="0.00%">
                  <c:v>4.30047632638942E-3</c:v>
                </c:pt>
                <c:pt idx="5229" formatCode="0.00%">
                  <c:v>4.3146608907068985E-3</c:v>
                </c:pt>
                <c:pt idx="5230" formatCode="0.00%">
                  <c:v>4.3120666729346349E-3</c:v>
                </c:pt>
                <c:pt idx="5231" formatCode="0.00%">
                  <c:v>4.3116053316370161E-3</c:v>
                </c:pt>
                <c:pt idx="5232" formatCode="0.00%">
                  <c:v>4.3094741846350475E-3</c:v>
                </c:pt>
                <c:pt idx="5233" formatCode="0.00%">
                  <c:v>4.29683308977407E-3</c:v>
                </c:pt>
                <c:pt idx="5234" formatCode="0.00%">
                  <c:v>4.2738726126651909E-3</c:v>
                </c:pt>
                <c:pt idx="5235" formatCode="0.00%">
                  <c:v>4.2723510807016925E-3</c:v>
                </c:pt>
                <c:pt idx="5236" formatCode="0.00%">
                  <c:v>4.2662291162178442E-3</c:v>
                </c:pt>
                <c:pt idx="5237" formatCode="0.00%">
                  <c:v>4.2649145072869883E-3</c:v>
                </c:pt>
                <c:pt idx="5238" formatCode="0.00%">
                  <c:v>4.2660603085183102E-3</c:v>
                </c:pt>
                <c:pt idx="5239" formatCode="0.00%">
                  <c:v>4.2607675359968775E-3</c:v>
                </c:pt>
                <c:pt idx="5240" formatCode="0.00%">
                  <c:v>4.2520661738644876E-3</c:v>
                </c:pt>
                <c:pt idx="5241" formatCode="0.00%">
                  <c:v>4.2513801380267384E-3</c:v>
                </c:pt>
                <c:pt idx="5242" formatCode="0.00%">
                  <c:v>4.2330626245616655E-3</c:v>
                </c:pt>
                <c:pt idx="5243" formatCode="0.00%">
                  <c:v>4.2097071648930957E-3</c:v>
                </c:pt>
                <c:pt idx="5244" formatCode="0.00%">
                  <c:v>4.2142330792974275E-3</c:v>
                </c:pt>
                <c:pt idx="5245" formatCode="0.00%">
                  <c:v>4.2076247955979522E-3</c:v>
                </c:pt>
                <c:pt idx="5246" formatCode="0.00%">
                  <c:v>4.2155594746185916E-3</c:v>
                </c:pt>
                <c:pt idx="5247" formatCode="0.00%">
                  <c:v>4.2228579428611919E-3</c:v>
                </c:pt>
                <c:pt idx="5248" formatCode="0.00%">
                  <c:v>4.1881232161195409E-3</c:v>
                </c:pt>
                <c:pt idx="5249" formatCode="0.00%">
                  <c:v>4.185025009751004E-3</c:v>
                </c:pt>
                <c:pt idx="5250" formatCode="0.00%">
                  <c:v>4.1707298406908587E-3</c:v>
                </c:pt>
                <c:pt idx="5251" formatCode="0.00%">
                  <c:v>4.1450912952898343E-3</c:v>
                </c:pt>
                <c:pt idx="5252" formatCode="0.00%">
                  <c:v>4.1794551893126961E-3</c:v>
                </c:pt>
                <c:pt idx="5253" formatCode="0.00%">
                  <c:v>4.1317284949160885E-3</c:v>
                </c:pt>
                <c:pt idx="5254" formatCode="0.00%">
                  <c:v>4.1325703897196996E-3</c:v>
                </c:pt>
                <c:pt idx="5255" formatCode="0.00%">
                  <c:v>4.1057317447623261E-3</c:v>
                </c:pt>
                <c:pt idx="5256" formatCode="0.00%">
                  <c:v>4.1029459546145126E-3</c:v>
                </c:pt>
                <c:pt idx="5257" formatCode="0.00%">
                  <c:v>4.0511670275339313E-3</c:v>
                </c:pt>
                <c:pt idx="5258" formatCode="0.00%">
                  <c:v>4.0516054269206132E-3</c:v>
                </c:pt>
                <c:pt idx="5259" formatCode="0.00%">
                  <c:v>4.0501023998039641E-3</c:v>
                </c:pt>
                <c:pt idx="5260" formatCode="0.00%">
                  <c:v>4.0537306812271703E-3</c:v>
                </c:pt>
                <c:pt idx="5261" formatCode="0.00%">
                  <c:v>4.0036566393216524E-3</c:v>
                </c:pt>
                <c:pt idx="5262" formatCode="0.00%">
                  <c:v>4.00217266360791E-3</c:v>
                </c:pt>
                <c:pt idx="5263" formatCode="0.00%">
                  <c:v>4.0001154870869526E-3</c:v>
                </c:pt>
                <c:pt idx="5264" formatCode="0.00%">
                  <c:v>3.9954248491423892E-3</c:v>
                </c:pt>
                <c:pt idx="5265" formatCode="0.00%">
                  <c:v>3.9801420742771772E-3</c:v>
                </c:pt>
                <c:pt idx="5266" formatCode="0.00%">
                  <c:v>3.9763092398480658E-3</c:v>
                </c:pt>
                <c:pt idx="5267" formatCode="0.00%">
                  <c:v>3.9776347686992369E-3</c:v>
                </c:pt>
                <c:pt idx="5268" formatCode="0.00%">
                  <c:v>3.9755507545999498E-3</c:v>
                </c:pt>
                <c:pt idx="5269" formatCode="0.00%">
                  <c:v>3.9759635884728216E-3</c:v>
                </c:pt>
                <c:pt idx="5270" formatCode="0.00%">
                  <c:v>3.9745266764913759E-3</c:v>
                </c:pt>
                <c:pt idx="5271" formatCode="0.00%">
                  <c:v>3.9524901678491438E-3</c:v>
                </c:pt>
                <c:pt idx="5272" formatCode="0.00%">
                  <c:v>3.9478700808818525E-3</c:v>
                </c:pt>
                <c:pt idx="5273" formatCode="0.00%">
                  <c:v>3.8984480579384584E-3</c:v>
                </c:pt>
                <c:pt idx="5274" formatCode="0.00%">
                  <c:v>3.8866327814140039E-3</c:v>
                </c:pt>
                <c:pt idx="5275" formatCode="0.00%">
                  <c:v>3.8678498716758526E-3</c:v>
                </c:pt>
                <c:pt idx="5276" formatCode="0.00%">
                  <c:v>3.8709388679409838E-3</c:v>
                </c:pt>
                <c:pt idx="5277" formatCode="0.00%">
                  <c:v>3.8538306989603331E-3</c:v>
                </c:pt>
                <c:pt idx="5278" formatCode="0.00%">
                  <c:v>3.8543715344238616E-3</c:v>
                </c:pt>
                <c:pt idx="5279" formatCode="0.00%">
                  <c:v>3.8240744672174871E-3</c:v>
                </c:pt>
                <c:pt idx="5280" formatCode="0.00%">
                  <c:v>3.8258745158114456E-3</c:v>
                </c:pt>
                <c:pt idx="5281" formatCode="0.00%">
                  <c:v>3.7963615729419524E-3</c:v>
                </c:pt>
                <c:pt idx="5282" formatCode="0.00%">
                  <c:v>3.7910840487852988E-3</c:v>
                </c:pt>
                <c:pt idx="5283" formatCode="0.00%">
                  <c:v>3.7933197158812638E-3</c:v>
                </c:pt>
                <c:pt idx="5284" formatCode="0.00%">
                  <c:v>3.7842942769882662E-3</c:v>
                </c:pt>
                <c:pt idx="5285" formatCode="0.00%">
                  <c:v>3.7847595852578998E-3</c:v>
                </c:pt>
                <c:pt idx="5286" formatCode="0.00%">
                  <c:v>3.7555727450098719E-3</c:v>
                </c:pt>
                <c:pt idx="5287" formatCode="0.00%">
                  <c:v>3.7561540366709452E-3</c:v>
                </c:pt>
                <c:pt idx="5288" formatCode="0.00%">
                  <c:v>3.7587686891899334E-3</c:v>
                </c:pt>
                <c:pt idx="5289" formatCode="0.00%">
                  <c:v>3.692991977364498E-3</c:v>
                </c:pt>
                <c:pt idx="5290" formatCode="0.00%">
                  <c:v>3.6719154352344748E-3</c:v>
                </c:pt>
                <c:pt idx="5291" formatCode="0.00%">
                  <c:v>3.6696556210120551E-3</c:v>
                </c:pt>
                <c:pt idx="5292" formatCode="0.00%">
                  <c:v>3.6568619910299222E-3</c:v>
                </c:pt>
                <c:pt idx="5293" formatCode="0.00%">
                  <c:v>3.6576616150723607E-3</c:v>
                </c:pt>
                <c:pt idx="5294" formatCode="0.00%">
                  <c:v>3.6500114686167338E-3</c:v>
                </c:pt>
                <c:pt idx="5295" formatCode="0.00%">
                  <c:v>3.6402204172546332E-3</c:v>
                </c:pt>
                <c:pt idx="5296" formatCode="0.00%">
                  <c:v>3.619229294249994E-3</c:v>
                </c:pt>
                <c:pt idx="5297" formatCode="0.00%">
                  <c:v>3.5793550592839521E-3</c:v>
                </c:pt>
                <c:pt idx="5298" formatCode="0.00%">
                  <c:v>3.5831933530486131E-3</c:v>
                </c:pt>
                <c:pt idx="5299" formatCode="0.00%">
                  <c:v>3.5689661828707218E-3</c:v>
                </c:pt>
                <c:pt idx="5300" formatCode="0.00%">
                  <c:v>3.54886925194213E-3</c:v>
                </c:pt>
                <c:pt idx="5301" formatCode="0.00%">
                  <c:v>3.548911495039473E-3</c:v>
                </c:pt>
                <c:pt idx="5302" formatCode="0.00%">
                  <c:v>3.5277753334520268E-3</c:v>
                </c:pt>
                <c:pt idx="5303" formatCode="0.00%">
                  <c:v>3.5288907659169477E-3</c:v>
                </c:pt>
                <c:pt idx="5304" formatCode="0.00%">
                  <c:v>3.5317843718084482E-3</c:v>
                </c:pt>
                <c:pt idx="5305" formatCode="0.00%">
                  <c:v>3.5324817634300558E-3</c:v>
                </c:pt>
                <c:pt idx="5306" formatCode="0.00%">
                  <c:v>3.5198622068411227E-3</c:v>
                </c:pt>
                <c:pt idx="5307" formatCode="0.00%">
                  <c:v>3.5812694121970523E-3</c:v>
                </c:pt>
                <c:pt idx="5308" formatCode="0.00%">
                  <c:v>3.4680900207936724E-3</c:v>
                </c:pt>
                <c:pt idx="5309" formatCode="0.00%">
                  <c:v>3.4560028668720703E-3</c:v>
                </c:pt>
                <c:pt idx="5310" formatCode="0.00%">
                  <c:v>3.621010217096772E-3</c:v>
                </c:pt>
                <c:pt idx="5311" formatCode="0.00%">
                  <c:v>3.620618715618789E-3</c:v>
                </c:pt>
                <c:pt idx="5312" formatCode="0.00%">
                  <c:v>3.6236041837908912E-3</c:v>
                </c:pt>
                <c:pt idx="5313" formatCode="0.00%">
                  <c:v>3.6286833218634497E-3</c:v>
                </c:pt>
                <c:pt idx="5314" formatCode="0.00%">
                  <c:v>3.6273963883256162E-3</c:v>
                </c:pt>
                <c:pt idx="5315" formatCode="0.00%">
                  <c:v>3.6203793745830312E-3</c:v>
                </c:pt>
                <c:pt idx="5316" formatCode="0.00%">
                  <c:v>3.6283179046873344E-3</c:v>
                </c:pt>
                <c:pt idx="5317" formatCode="0.00%">
                  <c:v>3.6775714815746631E-3</c:v>
                </c:pt>
                <c:pt idx="5318" formatCode="0.00%">
                  <c:v>3.6751055534944982E-3</c:v>
                </c:pt>
                <c:pt idx="5319" formatCode="0.00%">
                  <c:v>3.6743109698377241E-3</c:v>
                </c:pt>
                <c:pt idx="5320" formatCode="0.00%">
                  <c:v>3.6731075641757635E-3</c:v>
                </c:pt>
                <c:pt idx="5321" formatCode="0.00%">
                  <c:v>3.6696068287313637E-3</c:v>
                </c:pt>
                <c:pt idx="5322" formatCode="0.00%">
                  <c:v>3.6713827239918673E-3</c:v>
                </c:pt>
                <c:pt idx="5323" formatCode="0.00%">
                  <c:v>3.6705127485083776E-3</c:v>
                </c:pt>
                <c:pt idx="5324" formatCode="0.00%">
                  <c:v>3.6680021982188546E-3</c:v>
                </c:pt>
                <c:pt idx="5325" formatCode="0.00%">
                  <c:v>3.6681368368159557E-3</c:v>
                </c:pt>
                <c:pt idx="5326" formatCode="0.00%">
                  <c:v>3.6715449331190496E-3</c:v>
                </c:pt>
                <c:pt idx="5327" formatCode="0.00%">
                  <c:v>3.6692776234553311E-3</c:v>
                </c:pt>
                <c:pt idx="5328" formatCode="0.00%">
                  <c:v>3.6694423184177108E-3</c:v>
                </c:pt>
                <c:pt idx="5329" formatCode="0.00%">
                  <c:v>3.6447562516532354E-3</c:v>
                </c:pt>
                <c:pt idx="5330" formatCode="0.00%">
                  <c:v>3.6480271477813651E-3</c:v>
                </c:pt>
                <c:pt idx="5331" formatCode="0.00%">
                  <c:v>3.6576351015106534E-3</c:v>
                </c:pt>
                <c:pt idx="5332" formatCode="0.00%">
                  <c:v>3.6491056066716432E-3</c:v>
                </c:pt>
                <c:pt idx="5333" formatCode="0.00%">
                  <c:v>3.6419563882550757E-3</c:v>
                </c:pt>
                <c:pt idx="5334" formatCode="0.00%">
                  <c:v>3.6289923346092198E-3</c:v>
                </c:pt>
                <c:pt idx="5335" formatCode="0.00%">
                  <c:v>3.6367014027009724E-3</c:v>
                </c:pt>
                <c:pt idx="5336" formatCode="0.00%">
                  <c:v>3.6261212565550233E-3</c:v>
                </c:pt>
                <c:pt idx="5337" formatCode="0.00%">
                  <c:v>3.6246867235133103E-3</c:v>
                </c:pt>
                <c:pt idx="5338" formatCode="0.00%">
                  <c:v>3.6319492967502101E-3</c:v>
                </c:pt>
                <c:pt idx="5339" formatCode="0.00%">
                  <c:v>3.5991004551093886E-3</c:v>
                </c:pt>
                <c:pt idx="5340" formatCode="0.00%">
                  <c:v>3.5742973818914878E-3</c:v>
                </c:pt>
                <c:pt idx="5341" formatCode="0.00%">
                  <c:v>3.5455281461163855E-3</c:v>
                </c:pt>
                <c:pt idx="5342" formatCode="0.00%">
                  <c:v>3.5443647976021765E-3</c:v>
                </c:pt>
                <c:pt idx="5343" formatCode="0.00%">
                  <c:v>3.5404316661032456E-3</c:v>
                </c:pt>
                <c:pt idx="5344" formatCode="0.00%">
                  <c:v>3.5313599323451329E-3</c:v>
                </c:pt>
                <c:pt idx="5345" formatCode="0.00%">
                  <c:v>3.5302439164432604E-3</c:v>
                </c:pt>
                <c:pt idx="5346" formatCode="0.00%">
                  <c:v>3.5089093940482985E-3</c:v>
                </c:pt>
                <c:pt idx="5347" formatCode="0.00%">
                  <c:v>3.5083539802290703E-3</c:v>
                </c:pt>
                <c:pt idx="5348" formatCode="0.00%">
                  <c:v>3.5036736336189374E-3</c:v>
                </c:pt>
                <c:pt idx="5349" formatCode="0.00%">
                  <c:v>3.5071834619460097E-3</c:v>
                </c:pt>
                <c:pt idx="5350" formatCode="0.00%">
                  <c:v>3.5415037766090701E-3</c:v>
                </c:pt>
                <c:pt idx="5351" formatCode="0.00%">
                  <c:v>3.5417955775797517E-3</c:v>
                </c:pt>
                <c:pt idx="5352" formatCode="0.00%">
                  <c:v>3.5445831315435924E-3</c:v>
                </c:pt>
                <c:pt idx="5353" formatCode="0.00%">
                  <c:v>3.4925674349331262E-3</c:v>
                </c:pt>
                <c:pt idx="5354" formatCode="0.00%">
                  <c:v>3.419730148179808E-3</c:v>
                </c:pt>
                <c:pt idx="5355" formatCode="0.00%">
                  <c:v>3.4196742438865543E-3</c:v>
                </c:pt>
                <c:pt idx="5356" formatCode="0.00%">
                  <c:v>3.3645221640282025E-3</c:v>
                </c:pt>
                <c:pt idx="5357" formatCode="0.00%">
                  <c:v>3.366571899169727E-3</c:v>
                </c:pt>
                <c:pt idx="5358" formatCode="0.00%">
                  <c:v>3.333169264868388E-3</c:v>
                </c:pt>
                <c:pt idx="5359" formatCode="0.00%">
                  <c:v>3.3246210159787563E-3</c:v>
                </c:pt>
                <c:pt idx="5360" formatCode="0.00%">
                  <c:v>3.2792389612850033E-3</c:v>
                </c:pt>
                <c:pt idx="5361" formatCode="0.00%">
                  <c:v>3.2548856478222185E-3</c:v>
                </c:pt>
                <c:pt idx="5362" formatCode="0.00%">
                  <c:v>3.2541377420993202E-3</c:v>
                </c:pt>
                <c:pt idx="5363" formatCode="0.00%">
                  <c:v>3.2530249062256676E-3</c:v>
                </c:pt>
                <c:pt idx="5364" formatCode="0.00%">
                  <c:v>3.256852068139339E-3</c:v>
                </c:pt>
                <c:pt idx="5365" formatCode="0.00%">
                  <c:v>3.2423433940316701E-3</c:v>
                </c:pt>
                <c:pt idx="5366" formatCode="0.00%">
                  <c:v>3.1937241797656245E-3</c:v>
                </c:pt>
                <c:pt idx="5367" formatCode="0.00%">
                  <c:v>3.1898950472668865E-3</c:v>
                </c:pt>
                <c:pt idx="5368" formatCode="0.00%">
                  <c:v>3.1883649137099852E-3</c:v>
                </c:pt>
                <c:pt idx="5369" formatCode="0.00%">
                  <c:v>3.1712230328761852E-3</c:v>
                </c:pt>
                <c:pt idx="5370" formatCode="0.00%">
                  <c:v>3.4255704802824208E-3</c:v>
                </c:pt>
                <c:pt idx="5371" formatCode="0.00%">
                  <c:v>3.4222381256922597E-3</c:v>
                </c:pt>
                <c:pt idx="5372" formatCode="0.00%">
                  <c:v>3.3408970906350401E-3</c:v>
                </c:pt>
                <c:pt idx="5373" formatCode="0.00%">
                  <c:v>3.3085219388392199E-3</c:v>
                </c:pt>
                <c:pt idx="5374" formatCode="0.00%">
                  <c:v>3.3107230303137947E-3</c:v>
                </c:pt>
                <c:pt idx="5375" formatCode="0.00%">
                  <c:v>3.2843892341359662E-3</c:v>
                </c:pt>
                <c:pt idx="5376" formatCode="0.00%">
                  <c:v>3.2816977792291049E-3</c:v>
                </c:pt>
                <c:pt idx="5377" formatCode="0.00%">
                  <c:v>3.2767486627761876E-3</c:v>
                </c:pt>
                <c:pt idx="5378" formatCode="0.00%">
                  <c:v>3.2903914894372305E-3</c:v>
                </c:pt>
                <c:pt idx="5379" formatCode="0.00%">
                  <c:v>3.2897473377800635E-3</c:v>
                </c:pt>
                <c:pt idx="5380" formatCode="0.00%">
                  <c:v>3.2275649828779687E-3</c:v>
                </c:pt>
                <c:pt idx="5381" formatCode="0.00%">
                  <c:v>3.2257934788369816E-3</c:v>
                </c:pt>
                <c:pt idx="5382" formatCode="0.00%">
                  <c:v>3.2228194406188244E-3</c:v>
                </c:pt>
                <c:pt idx="5383" formatCode="0.00%">
                  <c:v>3.2003167142071916E-3</c:v>
                </c:pt>
                <c:pt idx="5384" formatCode="0.00%">
                  <c:v>3.1972861099031566E-3</c:v>
                </c:pt>
                <c:pt idx="5385" formatCode="0.00%">
                  <c:v>3.1905617484984626E-3</c:v>
                </c:pt>
                <c:pt idx="5386" formatCode="0.00%">
                  <c:v>3.1910769557001728E-3</c:v>
                </c:pt>
                <c:pt idx="5387" formatCode="0.00%">
                  <c:v>3.1870064905698825E-3</c:v>
                </c:pt>
                <c:pt idx="5388" formatCode="0.00%">
                  <c:v>3.1865015897924835E-3</c:v>
                </c:pt>
                <c:pt idx="5389" formatCode="0.00%">
                  <c:v>3.1878385501212109E-3</c:v>
                </c:pt>
                <c:pt idx="5390" formatCode="0.00%">
                  <c:v>3.1874130635056418E-3</c:v>
                </c:pt>
                <c:pt idx="5391" formatCode="0.00%">
                  <c:v>3.1663325957211642E-3</c:v>
                </c:pt>
                <c:pt idx="5392" formatCode="0.00%">
                  <c:v>3.1648906427161651E-3</c:v>
                </c:pt>
                <c:pt idx="5393" formatCode="0.00%">
                  <c:v>3.1678282621569846E-3</c:v>
                </c:pt>
                <c:pt idx="5394" formatCode="0.00%">
                  <c:v>3.1711414153255679E-3</c:v>
                </c:pt>
                <c:pt idx="5395" formatCode="0.00%">
                  <c:v>3.1737374478640439E-3</c:v>
                </c:pt>
                <c:pt idx="5396" formatCode="0.00%">
                  <c:v>3.1725566886041771E-3</c:v>
                </c:pt>
                <c:pt idx="5397" formatCode="0.00%">
                  <c:v>3.1655873374269554E-3</c:v>
                </c:pt>
                <c:pt idx="5398" formatCode="0.00%">
                  <c:v>3.1653098618128934E-3</c:v>
                </c:pt>
                <c:pt idx="5399" formatCode="0.00%">
                  <c:v>3.1650283566584496E-3</c:v>
                </c:pt>
                <c:pt idx="5400" formatCode="0.00%">
                  <c:v>3.1386406344229324E-3</c:v>
                </c:pt>
                <c:pt idx="5401" formatCode="0.00%">
                  <c:v>3.1386728659005304E-3</c:v>
                </c:pt>
                <c:pt idx="5402" formatCode="0.00%">
                  <c:v>3.1387296250033267E-3</c:v>
                </c:pt>
                <c:pt idx="5403" formatCode="0.00%">
                  <c:v>3.146024506813172E-3</c:v>
                </c:pt>
                <c:pt idx="5404" formatCode="0.00%">
                  <c:v>3.142793863794343E-3</c:v>
                </c:pt>
                <c:pt idx="5405" formatCode="0.00%">
                  <c:v>3.1206047080697061E-3</c:v>
                </c:pt>
                <c:pt idx="5406" formatCode="0.00%">
                  <c:v>3.127411968183974E-3</c:v>
                </c:pt>
                <c:pt idx="5407" formatCode="0.00%">
                  <c:v>3.1118274926642507E-3</c:v>
                </c:pt>
                <c:pt idx="5408" formatCode="0.00%">
                  <c:v>3.1030483064702977E-3</c:v>
                </c:pt>
                <c:pt idx="5409" formatCode="0.00%">
                  <c:v>3.0799733269339727E-3</c:v>
                </c:pt>
                <c:pt idx="5410" formatCode="0.00%">
                  <c:v>3.0830719155312721E-3</c:v>
                </c:pt>
                <c:pt idx="5411" formatCode="0.00%">
                  <c:v>3.0845903659949374E-3</c:v>
                </c:pt>
                <c:pt idx="5412" formatCode="0.00%">
                  <c:v>3.0884810091681009E-3</c:v>
                </c:pt>
                <c:pt idx="5413" formatCode="0.00%">
                  <c:v>3.0931311852252577E-3</c:v>
                </c:pt>
                <c:pt idx="5414" formatCode="0.00%">
                  <c:v>3.0919912563529238E-3</c:v>
                </c:pt>
                <c:pt idx="5415" formatCode="0.00%">
                  <c:v>3.0921614221373593E-3</c:v>
                </c:pt>
                <c:pt idx="5416" formatCode="0.00%">
                  <c:v>3.0841451098021951E-3</c:v>
                </c:pt>
                <c:pt idx="5417" formatCode="0.00%">
                  <c:v>3.0762344836374154E-3</c:v>
                </c:pt>
                <c:pt idx="5418" formatCode="0.00%">
                  <c:v>3.0759369679039111E-3</c:v>
                </c:pt>
                <c:pt idx="5419" formatCode="0.00%">
                  <c:v>3.0635689682466972E-3</c:v>
                </c:pt>
                <c:pt idx="5420" formatCode="0.00%">
                  <c:v>3.0348330680083392E-3</c:v>
                </c:pt>
                <c:pt idx="5421" formatCode="0.00%">
                  <c:v>3.0324322542290526E-3</c:v>
                </c:pt>
                <c:pt idx="5422" formatCode="0.00%">
                  <c:v>3.0360567528865991E-3</c:v>
                </c:pt>
                <c:pt idx="5423" formatCode="0.00%">
                  <c:v>3.0369752549117557E-3</c:v>
                </c:pt>
                <c:pt idx="5424" formatCode="0.00%">
                  <c:v>3.036438070171902E-3</c:v>
                </c:pt>
                <c:pt idx="5425" formatCode="0.00%">
                  <c:v>3.0357163078092511E-3</c:v>
                </c:pt>
                <c:pt idx="5426" formatCode="0.00%">
                  <c:v>3.0307103023399611E-3</c:v>
                </c:pt>
                <c:pt idx="5427" formatCode="0.00%">
                  <c:v>3.0245831342971125E-3</c:v>
                </c:pt>
                <c:pt idx="5428" formatCode="0.00%">
                  <c:v>3.0222530512122106E-3</c:v>
                </c:pt>
                <c:pt idx="5429" formatCode="0.00%">
                  <c:v>3.0196668625534773E-3</c:v>
                </c:pt>
                <c:pt idx="5430" formatCode="0.00%">
                  <c:v>3.0195220845555849E-3</c:v>
                </c:pt>
                <c:pt idx="5431" formatCode="0.00%">
                  <c:v>3.0173860149713648E-3</c:v>
                </c:pt>
                <c:pt idx="5432" formatCode="0.00%">
                  <c:v>3.0211708850755095E-3</c:v>
                </c:pt>
                <c:pt idx="5433" formatCode="0.00%">
                  <c:v>3.0185903870929912E-3</c:v>
                </c:pt>
                <c:pt idx="5434" formatCode="0.00%">
                  <c:v>3.0043592303149284E-3</c:v>
                </c:pt>
                <c:pt idx="5435" formatCode="0.00%">
                  <c:v>2.9604585885431127E-3</c:v>
                </c:pt>
                <c:pt idx="5436" formatCode="0.00%">
                  <c:v>2.9621810675342468E-3</c:v>
                </c:pt>
                <c:pt idx="5437" formatCode="0.00%">
                  <c:v>2.941743521957408E-3</c:v>
                </c:pt>
                <c:pt idx="5438" formatCode="0.00%">
                  <c:v>2.9396826322300798E-3</c:v>
                </c:pt>
                <c:pt idx="5439" formatCode="0.00%">
                  <c:v>2.923957555065429E-3</c:v>
                </c:pt>
                <c:pt idx="5440" formatCode="0.00%">
                  <c:v>2.9242810618376087E-3</c:v>
                </c:pt>
                <c:pt idx="5441" formatCode="0.00%">
                  <c:v>2.913974693438081E-3</c:v>
                </c:pt>
                <c:pt idx="5442" formatCode="0.00%">
                  <c:v>2.9129018190278098E-3</c:v>
                </c:pt>
                <c:pt idx="5443" formatCode="0.00%">
                  <c:v>2.9067106406426846E-3</c:v>
                </c:pt>
                <c:pt idx="5444" formatCode="0.00%">
                  <c:v>2.9072561516571872E-3</c:v>
                </c:pt>
                <c:pt idx="5445" formatCode="0.00%">
                  <c:v>2.9034280352306582E-3</c:v>
                </c:pt>
                <c:pt idx="5446" formatCode="0.00%">
                  <c:v>2.8786084281007297E-3</c:v>
                </c:pt>
                <c:pt idx="5447" formatCode="0.00%">
                  <c:v>2.8548306226490912E-3</c:v>
                </c:pt>
                <c:pt idx="5448" formatCode="0.00%">
                  <c:v>2.8507969611233988E-3</c:v>
                </c:pt>
                <c:pt idx="5449" formatCode="0.00%">
                  <c:v>2.8505227030353429E-3</c:v>
                </c:pt>
                <c:pt idx="5450" formatCode="0.00%">
                  <c:v>2.8511306435561601E-3</c:v>
                </c:pt>
                <c:pt idx="5451" formatCode="0.00%">
                  <c:v>2.8495923657866386E-3</c:v>
                </c:pt>
                <c:pt idx="5452" formatCode="0.00%">
                  <c:v>2.8516117602055656E-3</c:v>
                </c:pt>
                <c:pt idx="5453" formatCode="0.00%">
                  <c:v>2.8517716097489001E-3</c:v>
                </c:pt>
                <c:pt idx="5454" formatCode="0.00%">
                  <c:v>2.8518205395023921E-3</c:v>
                </c:pt>
                <c:pt idx="5455" formatCode="0.00%">
                  <c:v>2.8478990880756103E-3</c:v>
                </c:pt>
                <c:pt idx="5456" formatCode="0.00%">
                  <c:v>2.8372796429255234E-3</c:v>
                </c:pt>
                <c:pt idx="5457" formatCode="0.00%">
                  <c:v>2.8384430110002593E-3</c:v>
                </c:pt>
                <c:pt idx="5458" formatCode="0.00%">
                  <c:v>2.8172059453525806E-3</c:v>
                </c:pt>
                <c:pt idx="5459" formatCode="0.00%">
                  <c:v>2.8203509120927998E-3</c:v>
                </c:pt>
                <c:pt idx="5460" formatCode="0.00%">
                  <c:v>2.8208577868725528E-3</c:v>
                </c:pt>
                <c:pt idx="5461" formatCode="0.00%">
                  <c:v>2.8209588186410978E-3</c:v>
                </c:pt>
                <c:pt idx="5462" formatCode="0.00%">
                  <c:v>2.817641276227547E-3</c:v>
                </c:pt>
                <c:pt idx="5463" formatCode="0.00%">
                  <c:v>2.8143566283295625E-3</c:v>
                </c:pt>
                <c:pt idx="5464" formatCode="0.00%">
                  <c:v>2.8142512178133822E-3</c:v>
                </c:pt>
                <c:pt idx="5465" formatCode="0.00%">
                  <c:v>2.7930614761092903E-3</c:v>
                </c:pt>
                <c:pt idx="5466" formatCode="0.00%">
                  <c:v>2.7946933397597455E-3</c:v>
                </c:pt>
                <c:pt idx="5467" formatCode="0.00%">
                  <c:v>2.7881309097157435E-3</c:v>
                </c:pt>
                <c:pt idx="5468" formatCode="0.00%">
                  <c:v>2.7930286345209769E-3</c:v>
                </c:pt>
                <c:pt idx="5469" formatCode="0.00%">
                  <c:v>2.789973753009465E-3</c:v>
                </c:pt>
                <c:pt idx="5470" formatCode="0.00%">
                  <c:v>2.7783849183531661E-3</c:v>
                </c:pt>
                <c:pt idx="5471" formatCode="0.00%">
                  <c:v>2.7745411966999776E-3</c:v>
                </c:pt>
                <c:pt idx="5472" formatCode="0.00%">
                  <c:v>2.7530274423362804E-3</c:v>
                </c:pt>
                <c:pt idx="5473" formatCode="0.00%">
                  <c:v>2.7401910203690809E-3</c:v>
                </c:pt>
                <c:pt idx="5474" formatCode="0.00%">
                  <c:v>2.7166079971810281E-3</c:v>
                </c:pt>
                <c:pt idx="5475" formatCode="0.00%">
                  <c:v>2.7197001402881997E-3</c:v>
                </c:pt>
                <c:pt idx="5476" formatCode="0.00%">
                  <c:v>2.7180131235465463E-3</c:v>
                </c:pt>
                <c:pt idx="5477" formatCode="0.00%">
                  <c:v>2.7172972316858238E-3</c:v>
                </c:pt>
                <c:pt idx="5478" formatCode="0.00%">
                  <c:v>2.6765193035569561E-3</c:v>
                </c:pt>
                <c:pt idx="5479" formatCode="0.00%">
                  <c:v>2.6471516126658386E-3</c:v>
                </c:pt>
                <c:pt idx="5480" formatCode="0.00%">
                  <c:v>2.6509099864438397E-3</c:v>
                </c:pt>
                <c:pt idx="5481" formatCode="0.00%">
                  <c:v>3.1388980516962317E-3</c:v>
                </c:pt>
                <c:pt idx="5482" formatCode="0.00%">
                  <c:v>3.1332664628467462E-3</c:v>
                </c:pt>
                <c:pt idx="5483" formatCode="0.00%">
                  <c:v>3.1096030281934223E-3</c:v>
                </c:pt>
                <c:pt idx="5484" formatCode="0.00%">
                  <c:v>3.4443775937367666E-3</c:v>
                </c:pt>
                <c:pt idx="5485" formatCode="0.00%">
                  <c:v>3.4147255221144111E-3</c:v>
                </c:pt>
                <c:pt idx="5486" formatCode="0.00%">
                  <c:v>3.353801698132975E-3</c:v>
                </c:pt>
                <c:pt idx="5487" formatCode="0.00%">
                  <c:v>3.3558340273806518E-3</c:v>
                </c:pt>
                <c:pt idx="5488" formatCode="0.00%">
                  <c:v>3.3554128244413922E-3</c:v>
                </c:pt>
                <c:pt idx="5489" formatCode="0.00%">
                  <c:v>3.3546257407675306E-3</c:v>
                </c:pt>
                <c:pt idx="5490" formatCode="0.00%">
                  <c:v>3.3416086848733761E-3</c:v>
                </c:pt>
                <c:pt idx="5491" formatCode="0.00%">
                  <c:v>3.3436272224450017E-3</c:v>
                </c:pt>
                <c:pt idx="5492" formatCode="0.00%">
                  <c:v>3.341226058156295E-3</c:v>
                </c:pt>
                <c:pt idx="5493" formatCode="0.00%">
                  <c:v>3.3305697357960302E-3</c:v>
                </c:pt>
                <c:pt idx="5494" formatCode="0.00%">
                  <c:v>3.3285447702374772E-3</c:v>
                </c:pt>
                <c:pt idx="5495" formatCode="0.00%">
                  <c:v>3.3280893762014686E-3</c:v>
                </c:pt>
                <c:pt idx="5496" formatCode="0.00%">
                  <c:v>3.3195680081273479E-3</c:v>
                </c:pt>
                <c:pt idx="5497" formatCode="0.00%">
                  <c:v>3.3139919266327797E-3</c:v>
                </c:pt>
                <c:pt idx="5498" formatCode="0.00%">
                  <c:v>3.299120141742877E-3</c:v>
                </c:pt>
                <c:pt idx="5499" formatCode="0.00%">
                  <c:v>3.3086806436535172E-3</c:v>
                </c:pt>
                <c:pt idx="5500" formatCode="0.00%">
                  <c:v>3.318728469704605E-3</c:v>
                </c:pt>
                <c:pt idx="5501" formatCode="0.00%">
                  <c:v>3.3164036743226939E-3</c:v>
                </c:pt>
                <c:pt idx="5502" formatCode="0.00%">
                  <c:v>3.31692115190357E-3</c:v>
                </c:pt>
                <c:pt idx="5503" formatCode="0.00%">
                  <c:v>3.2871801780082234E-3</c:v>
                </c:pt>
                <c:pt idx="5504" formatCode="0.00%">
                  <c:v>3.2783870478793747E-3</c:v>
                </c:pt>
                <c:pt idx="5505" formatCode="0.00%">
                  <c:v>3.2813094587555124E-3</c:v>
                </c:pt>
                <c:pt idx="5506" formatCode="0.00%">
                  <c:v>3.2757065657124523E-3</c:v>
                </c:pt>
                <c:pt idx="5507" formatCode="0.00%">
                  <c:v>3.2745328799929953E-3</c:v>
                </c:pt>
                <c:pt idx="5508" formatCode="0.00%">
                  <c:v>3.2734790911218628E-3</c:v>
                </c:pt>
                <c:pt idx="5509" formatCode="0.00%">
                  <c:v>3.2739978649131696E-3</c:v>
                </c:pt>
                <c:pt idx="5510" formatCode="0.00%">
                  <c:v>3.2770855430874352E-3</c:v>
                </c:pt>
                <c:pt idx="5511" formatCode="0.00%">
                  <c:v>3.2337027212231868E-3</c:v>
                </c:pt>
                <c:pt idx="5512" formatCode="0.00%">
                  <c:v>3.2151239311073235E-3</c:v>
                </c:pt>
                <c:pt idx="5513" formatCode="0.00%">
                  <c:v>3.2137947175062444E-3</c:v>
                </c:pt>
                <c:pt idx="5514" formatCode="0.00%">
                  <c:v>3.1970499914920417E-3</c:v>
                </c:pt>
                <c:pt idx="5515" formatCode="0.00%">
                  <c:v>3.1974646394203436E-3</c:v>
                </c:pt>
                <c:pt idx="5516" formatCode="0.00%">
                  <c:v>3.1958979382917738E-3</c:v>
                </c:pt>
                <c:pt idx="5517" formatCode="0.00%">
                  <c:v>3.19262735428592E-3</c:v>
                </c:pt>
                <c:pt idx="5518" formatCode="0.00%">
                  <c:v>3.1906029383663194E-3</c:v>
                </c:pt>
                <c:pt idx="5519" formatCode="0.00%">
                  <c:v>3.190552682558738E-3</c:v>
                </c:pt>
                <c:pt idx="5520" formatCode="0.00%">
                  <c:v>3.189981005554305E-3</c:v>
                </c:pt>
                <c:pt idx="5521" formatCode="0.00%">
                  <c:v>3.1876253250848578E-3</c:v>
                </c:pt>
                <c:pt idx="5522" formatCode="0.00%">
                  <c:v>3.1789689247654004E-3</c:v>
                </c:pt>
                <c:pt idx="5523" formatCode="0.00%">
                  <c:v>3.1804088342799602E-3</c:v>
                </c:pt>
                <c:pt idx="5524" formatCode="0.00%">
                  <c:v>3.1844652942228588E-3</c:v>
                </c:pt>
                <c:pt idx="5525" formatCode="0.00%">
                  <c:v>3.1825110352055805E-3</c:v>
                </c:pt>
                <c:pt idx="5526" formatCode="0.00%">
                  <c:v>3.180778984856282E-3</c:v>
                </c:pt>
                <c:pt idx="5527" formatCode="0.00%">
                  <c:v>3.1787211249768091E-3</c:v>
                </c:pt>
                <c:pt idx="5528" formatCode="0.00%">
                  <c:v>3.1765113719474589E-3</c:v>
                </c:pt>
                <c:pt idx="5529" formatCode="0.00%">
                  <c:v>3.1743412320446966E-3</c:v>
                </c:pt>
                <c:pt idx="5530" formatCode="0.00%">
                  <c:v>3.1743971647025873E-3</c:v>
                </c:pt>
                <c:pt idx="5531" formatCode="0.00%">
                  <c:v>3.1687626391078381E-3</c:v>
                </c:pt>
                <c:pt idx="5532" formatCode="0.00%">
                  <c:v>3.1409789559408881E-3</c:v>
                </c:pt>
                <c:pt idx="5533" formatCode="0.00%">
                  <c:v>3.1395182772545986E-3</c:v>
                </c:pt>
                <c:pt idx="5534" formatCode="0.00%">
                  <c:v>3.1390645043488687E-3</c:v>
                </c:pt>
                <c:pt idx="5535" formatCode="0.00%">
                  <c:v>3.1293825231862721E-3</c:v>
                </c:pt>
                <c:pt idx="5536" formatCode="0.00%">
                  <c:v>3.1268312244066461E-3</c:v>
                </c:pt>
                <c:pt idx="5537" formatCode="0.00%">
                  <c:v>3.1130075864519817E-3</c:v>
                </c:pt>
                <c:pt idx="5538" formatCode="0.00%">
                  <c:v>3.1142545893542463E-3</c:v>
                </c:pt>
                <c:pt idx="5539" formatCode="0.00%">
                  <c:v>3.1107686877860502E-3</c:v>
                </c:pt>
                <c:pt idx="5540" formatCode="0.00%">
                  <c:v>3.0895891928866895E-3</c:v>
                </c:pt>
                <c:pt idx="5541" formatCode="0.00%">
                  <c:v>3.086460734262865E-3</c:v>
                </c:pt>
                <c:pt idx="5542" formatCode="0.00%">
                  <c:v>3.0859398503706691E-3</c:v>
                </c:pt>
                <c:pt idx="5543" formatCode="0.00%">
                  <c:v>3.0646058346423567E-3</c:v>
                </c:pt>
                <c:pt idx="5544" formatCode="0.00%">
                  <c:v>3.0644812813262791E-3</c:v>
                </c:pt>
                <c:pt idx="5545" formatCode="0.00%">
                  <c:v>3.0653182672642741E-3</c:v>
                </c:pt>
                <c:pt idx="5546" formatCode="0.00%">
                  <c:v>3.068003102596549E-3</c:v>
                </c:pt>
                <c:pt idx="5547" formatCode="0.00%">
                  <c:v>3.069315859309061E-3</c:v>
                </c:pt>
                <c:pt idx="5548" formatCode="0.00%">
                  <c:v>3.0635468882083822E-3</c:v>
                </c:pt>
                <c:pt idx="5549" formatCode="0.00%">
                  <c:v>3.0635190209725577E-3</c:v>
                </c:pt>
                <c:pt idx="5550" formatCode="0.00%">
                  <c:v>3.0658850041642115E-3</c:v>
                </c:pt>
                <c:pt idx="5551" formatCode="0.00%">
                  <c:v>3.0663427290101644E-3</c:v>
                </c:pt>
                <c:pt idx="5552" formatCode="0.00%">
                  <c:v>3.0675256493631446E-3</c:v>
                </c:pt>
                <c:pt idx="5553" formatCode="0.00%">
                  <c:v>3.0680823164491618E-3</c:v>
                </c:pt>
                <c:pt idx="5554" formatCode="0.00%">
                  <c:v>3.0554673793456756E-3</c:v>
                </c:pt>
                <c:pt idx="5555" formatCode="0.00%">
                  <c:v>3.0618417153211487E-3</c:v>
                </c:pt>
                <c:pt idx="5556" formatCode="0.00%">
                  <c:v>3.0638330928045958E-3</c:v>
                </c:pt>
                <c:pt idx="5557" formatCode="0.00%">
                  <c:v>3.0637694909343739E-3</c:v>
                </c:pt>
                <c:pt idx="5558" formatCode="0.00%">
                  <c:v>3.0569975029318998E-3</c:v>
                </c:pt>
                <c:pt idx="5559" formatCode="0.00%">
                  <c:v>3.0530810527828883E-3</c:v>
                </c:pt>
                <c:pt idx="5560" formatCode="0.00%">
                  <c:v>3.0478628911180979E-3</c:v>
                </c:pt>
                <c:pt idx="5561" formatCode="0.00%">
                  <c:v>3.0516431635851035E-3</c:v>
                </c:pt>
                <c:pt idx="5562" formatCode="0.00%">
                  <c:v>3.0401641090904846E-3</c:v>
                </c:pt>
                <c:pt idx="5563" formatCode="0.00%">
                  <c:v>3.0364339647673093E-3</c:v>
                </c:pt>
                <c:pt idx="5564" formatCode="0.00%">
                  <c:v>3.0786424161660178E-3</c:v>
                </c:pt>
                <c:pt idx="5565" formatCode="0.00%">
                  <c:v>3.0538290779259548E-3</c:v>
                </c:pt>
                <c:pt idx="5566" formatCode="0.00%">
                  <c:v>3.0548563817909269E-3</c:v>
                </c:pt>
                <c:pt idx="5567" formatCode="0.00%">
                  <c:v>3.0427490756712791E-3</c:v>
                </c:pt>
                <c:pt idx="5568" formatCode="0.00%">
                  <c:v>3.0438492578651714E-3</c:v>
                </c:pt>
                <c:pt idx="5569" formatCode="0.00%">
                  <c:v>3.0437284348017353E-3</c:v>
                </c:pt>
                <c:pt idx="5570" formatCode="0.00%">
                  <c:v>3.0449270507537964E-3</c:v>
                </c:pt>
                <c:pt idx="5571" formatCode="0.00%">
                  <c:v>3.0440351500165448E-3</c:v>
                </c:pt>
                <c:pt idx="5572" formatCode="0.00%">
                  <c:v>3.0436318939561779E-3</c:v>
                </c:pt>
                <c:pt idx="5573" formatCode="0.00%">
                  <c:v>3.1650302214944435E-3</c:v>
                </c:pt>
                <c:pt idx="5574" formatCode="0.00%">
                  <c:v>3.1688639078264851E-3</c:v>
                </c:pt>
                <c:pt idx="5575" formatCode="0.00%">
                  <c:v>3.1642099868533606E-3</c:v>
                </c:pt>
                <c:pt idx="5576" formatCode="0.00%">
                  <c:v>3.1586430661172914E-3</c:v>
                </c:pt>
                <c:pt idx="5577" formatCode="0.00%">
                  <c:v>3.1288669364350485E-3</c:v>
                </c:pt>
                <c:pt idx="5578" formatCode="0.00%">
                  <c:v>3.1244666806043292E-3</c:v>
                </c:pt>
                <c:pt idx="5579" formatCode="0.00%">
                  <c:v>3.118299211149568E-3</c:v>
                </c:pt>
                <c:pt idx="5580" formatCode="0.00%">
                  <c:v>3.1210725354087303E-3</c:v>
                </c:pt>
                <c:pt idx="5581" formatCode="0.00%">
                  <c:v>3.1170129095168427E-3</c:v>
                </c:pt>
                <c:pt idx="5582" formatCode="0.00%">
                  <c:v>3.1168197807137747E-3</c:v>
                </c:pt>
                <c:pt idx="5583" formatCode="0.00%">
                  <c:v>3.112478899375111E-3</c:v>
                </c:pt>
                <c:pt idx="5584" formatCode="0.00%">
                  <c:v>3.1112447443808026E-3</c:v>
                </c:pt>
                <c:pt idx="5585" formatCode="0.00%">
                  <c:v>3.1115439257457245E-3</c:v>
                </c:pt>
                <c:pt idx="5586" formatCode="0.00%">
                  <c:v>3.0978501664870248E-3</c:v>
                </c:pt>
                <c:pt idx="5587" formatCode="0.00%">
                  <c:v>3.0741166964225498E-3</c:v>
                </c:pt>
                <c:pt idx="5588" formatCode="0.00%">
                  <c:v>3.0703842974952079E-3</c:v>
                </c:pt>
                <c:pt idx="5589" formatCode="0.00%">
                  <c:v>3.0478474539226072E-3</c:v>
                </c:pt>
                <c:pt idx="5590" formatCode="0.00%">
                  <c:v>3.0491909997151373E-3</c:v>
                </c:pt>
                <c:pt idx="5591" formatCode="0.00%">
                  <c:v>3.0404948966478093E-3</c:v>
                </c:pt>
                <c:pt idx="5592" formatCode="0.00%">
                  <c:v>3.0392828649355962E-3</c:v>
                </c:pt>
                <c:pt idx="5593" formatCode="0.00%">
                  <c:v>3.0393431824079359E-3</c:v>
                </c:pt>
                <c:pt idx="5594" formatCode="0.00%">
                  <c:v>3.0418227988698726E-3</c:v>
                </c:pt>
                <c:pt idx="5595" formatCode="0.00%">
                  <c:v>3.0269089151593459E-3</c:v>
                </c:pt>
                <c:pt idx="5596" formatCode="0.00%">
                  <c:v>3.0178383757316803E-3</c:v>
                </c:pt>
                <c:pt idx="5597" formatCode="0.00%">
                  <c:v>3.0210130707754371E-3</c:v>
                </c:pt>
                <c:pt idx="5598" formatCode="0.00%">
                  <c:v>3.025842687670928E-3</c:v>
                </c:pt>
                <c:pt idx="5599" formatCode="0.00%">
                  <c:v>3.0230547903866457E-3</c:v>
                </c:pt>
                <c:pt idx="5600" formatCode="0.00%">
                  <c:v>3.0480581407985943E-3</c:v>
                </c:pt>
                <c:pt idx="5601" formatCode="0.00%">
                  <c:v>3.0705817798872131E-3</c:v>
                </c:pt>
                <c:pt idx="5602" formatCode="0.00%">
                  <c:v>3.0687730081040143E-3</c:v>
                </c:pt>
                <c:pt idx="5603" formatCode="0.00%">
                  <c:v>3.0794459086969199E-3</c:v>
                </c:pt>
                <c:pt idx="5604" formatCode="0.00%">
                  <c:v>3.0911893864659541E-3</c:v>
                </c:pt>
                <c:pt idx="5605" formatCode="0.00%">
                  <c:v>3.090865030938094E-3</c:v>
                </c:pt>
                <c:pt idx="5606" formatCode="0.00%">
                  <c:v>3.089218872843337E-3</c:v>
                </c:pt>
                <c:pt idx="5607" formatCode="0.00%">
                  <c:v>3.0990171500434073E-3</c:v>
                </c:pt>
                <c:pt idx="5608" formatCode="0.00%">
                  <c:v>3.0753757495188272E-3</c:v>
                </c:pt>
                <c:pt idx="5609" formatCode="0.00%">
                  <c:v>3.0803161450817622E-3</c:v>
                </c:pt>
                <c:pt idx="5610" formatCode="0.00%">
                  <c:v>3.0790838864664417E-3</c:v>
                </c:pt>
                <c:pt idx="5611" formatCode="0.00%">
                  <c:v>3.0591351467196722E-3</c:v>
                </c:pt>
                <c:pt idx="5612" formatCode="0.00%">
                  <c:v>3.0607769080324976E-3</c:v>
                </c:pt>
                <c:pt idx="5613" formatCode="0.00%">
                  <c:v>3.0705561855737598E-3</c:v>
                </c:pt>
                <c:pt idx="5614" formatCode="0.00%">
                  <c:v>3.0714870771842324E-3</c:v>
                </c:pt>
                <c:pt idx="5615" formatCode="0.00%">
                  <c:v>3.0718641867909582E-3</c:v>
                </c:pt>
                <c:pt idx="5616" formatCode="0.00%">
                  <c:v>3.0672371481796461E-3</c:v>
                </c:pt>
                <c:pt idx="5617" formatCode="0.00%">
                  <c:v>3.0579794835670013E-3</c:v>
                </c:pt>
                <c:pt idx="5618" formatCode="0.00%">
                  <c:v>3.0590325014339427E-3</c:v>
                </c:pt>
                <c:pt idx="5619" formatCode="0.00%">
                  <c:v>3.0579221930145395E-3</c:v>
                </c:pt>
                <c:pt idx="5620" formatCode="0.00%">
                  <c:v>3.0642983418496354E-3</c:v>
                </c:pt>
                <c:pt idx="5621" formatCode="0.00%">
                  <c:v>3.056899615068779E-3</c:v>
                </c:pt>
                <c:pt idx="5622" formatCode="0.00%">
                  <c:v>3.0548798102689213E-3</c:v>
                </c:pt>
                <c:pt idx="5623" formatCode="0.00%">
                  <c:v>3.010921126313338E-3</c:v>
                </c:pt>
                <c:pt idx="5624" formatCode="0.00%">
                  <c:v>3.0142389861449737E-3</c:v>
                </c:pt>
                <c:pt idx="5625" formatCode="0.00%">
                  <c:v>3.0073645085276421E-3</c:v>
                </c:pt>
                <c:pt idx="5626" formatCode="0.00%">
                  <c:v>2.9990866297822626E-3</c:v>
                </c:pt>
                <c:pt idx="5627" formatCode="0.00%">
                  <c:v>3.0127059041807971E-3</c:v>
                </c:pt>
                <c:pt idx="5628" formatCode="0.00%">
                  <c:v>3.0109423198909566E-3</c:v>
                </c:pt>
                <c:pt idx="5629" formatCode="0.00%">
                  <c:v>3.0224170908574113E-3</c:v>
                </c:pt>
                <c:pt idx="5630" formatCode="0.00%">
                  <c:v>2.9995632884572722E-3</c:v>
                </c:pt>
                <c:pt idx="5631" formatCode="0.00%">
                  <c:v>2.993638630580147E-3</c:v>
                </c:pt>
                <c:pt idx="5632" formatCode="0.00%">
                  <c:v>2.986612941732171E-3</c:v>
                </c:pt>
                <c:pt idx="5633" formatCode="0.00%">
                  <c:v>2.9860535823773016E-3</c:v>
                </c:pt>
                <c:pt idx="5634" formatCode="0.00%">
                  <c:v>2.9676045194982972E-3</c:v>
                </c:pt>
                <c:pt idx="5635" formatCode="0.00%">
                  <c:v>2.9552181996770031E-3</c:v>
                </c:pt>
                <c:pt idx="5636" formatCode="0.00%">
                  <c:v>2.9574249338772778E-3</c:v>
                </c:pt>
                <c:pt idx="5637" formatCode="0.00%">
                  <c:v>2.9609221675562479E-3</c:v>
                </c:pt>
                <c:pt idx="5638" formatCode="0.00%">
                  <c:v>2.9585356023325432E-3</c:v>
                </c:pt>
                <c:pt idx="5639" formatCode="0.00%">
                  <c:v>2.9459832492085211E-3</c:v>
                </c:pt>
                <c:pt idx="5640" formatCode="0.00%">
                  <c:v>2.9142323975619097E-3</c:v>
                </c:pt>
                <c:pt idx="5641" formatCode="0.00%">
                  <c:v>2.9117933889327985E-3</c:v>
                </c:pt>
                <c:pt idx="5642" formatCode="0.00%">
                  <c:v>2.8607430865173582E-3</c:v>
                </c:pt>
                <c:pt idx="5643" formatCode="0.00%">
                  <c:v>2.8402857526790698E-3</c:v>
                </c:pt>
                <c:pt idx="5644" formatCode="0.00%">
                  <c:v>2.8157683570949332E-3</c:v>
                </c:pt>
                <c:pt idx="5645" formatCode="0.00%">
                  <c:v>2.8064236139913289E-3</c:v>
                </c:pt>
                <c:pt idx="5646" formatCode="0.00%">
                  <c:v>2.7964537931610828E-3</c:v>
                </c:pt>
                <c:pt idx="5647" formatCode="0.00%">
                  <c:v>2.7925542412198003E-3</c:v>
                </c:pt>
                <c:pt idx="5648" formatCode="0.00%">
                  <c:v>2.7955634723496221E-3</c:v>
                </c:pt>
                <c:pt idx="5649" formatCode="0.00%">
                  <c:v>2.7958614014360894E-3</c:v>
                </c:pt>
                <c:pt idx="5650" formatCode="0.00%">
                  <c:v>2.7782394372515215E-3</c:v>
                </c:pt>
                <c:pt idx="5651" formatCode="0.00%">
                  <c:v>2.7652613075677089E-3</c:v>
                </c:pt>
                <c:pt idx="5652" formatCode="0.00%">
                  <c:v>2.7654501206467071E-3</c:v>
                </c:pt>
                <c:pt idx="5653" formatCode="0.00%">
                  <c:v>2.7683836159214902E-3</c:v>
                </c:pt>
                <c:pt idx="5654" formatCode="0.00%">
                  <c:v>2.7527754844761006E-3</c:v>
                </c:pt>
                <c:pt idx="5655" formatCode="0.00%">
                  <c:v>2.7513345219612843E-3</c:v>
                </c:pt>
                <c:pt idx="5656" formatCode="0.00%">
                  <c:v>2.7514167611689573E-3</c:v>
                </c:pt>
                <c:pt idx="5657" formatCode="0.00%">
                  <c:v>2.7588649645585786E-3</c:v>
                </c:pt>
                <c:pt idx="5658" formatCode="0.00%">
                  <c:v>2.758530531873412E-3</c:v>
                </c:pt>
                <c:pt idx="5659" formatCode="0.00%">
                  <c:v>2.7187134127577145E-3</c:v>
                </c:pt>
                <c:pt idx="5660" formatCode="0.00%">
                  <c:v>2.7394787774111043E-3</c:v>
                </c:pt>
                <c:pt idx="5661" formatCode="0.00%">
                  <c:v>2.7400861832863124E-3</c:v>
                </c:pt>
                <c:pt idx="5662" formatCode="0.00%">
                  <c:v>2.7100129549198736E-3</c:v>
                </c:pt>
                <c:pt idx="5663" formatCode="0.00%">
                  <c:v>2.7077702259790531E-3</c:v>
                </c:pt>
                <c:pt idx="5664" formatCode="0.00%">
                  <c:v>2.7160613987002105E-3</c:v>
                </c:pt>
                <c:pt idx="5665" formatCode="0.00%">
                  <c:v>2.6906813741558698E-3</c:v>
                </c:pt>
                <c:pt idx="5666" formatCode="0.00%">
                  <c:v>2.691770943305645E-3</c:v>
                </c:pt>
                <c:pt idx="5667" formatCode="0.00%">
                  <c:v>2.6804635303386941E-3</c:v>
                </c:pt>
                <c:pt idx="5668" formatCode="0.00%">
                  <c:v>2.6775652456733044E-3</c:v>
                </c:pt>
                <c:pt idx="5669" formatCode="0.00%">
                  <c:v>2.6495546087466869E-3</c:v>
                </c:pt>
                <c:pt idx="5670" formatCode="0.00%">
                  <c:v>2.6524070301125885E-3</c:v>
                </c:pt>
                <c:pt idx="5671" formatCode="0.00%">
                  <c:v>2.6287833942408266E-3</c:v>
                </c:pt>
                <c:pt idx="5672" formatCode="0.00%">
                  <c:v>2.6109974138378046E-3</c:v>
                </c:pt>
                <c:pt idx="5673" formatCode="0.00%">
                  <c:v>2.586143300952571E-3</c:v>
                </c:pt>
                <c:pt idx="5674" formatCode="0.00%">
                  <c:v>2.5866593789609371E-3</c:v>
                </c:pt>
                <c:pt idx="5675" formatCode="0.00%">
                  <c:v>2.5616098877883665E-3</c:v>
                </c:pt>
                <c:pt idx="5676" formatCode="0.00%">
                  <c:v>2.5618739819759165E-3</c:v>
                </c:pt>
                <c:pt idx="5677" formatCode="0.00%">
                  <c:v>2.5593033452110461E-3</c:v>
                </c:pt>
                <c:pt idx="5678" formatCode="0.00%">
                  <c:v>2.5578726953485349E-3</c:v>
                </c:pt>
                <c:pt idx="5679" formatCode="0.00%">
                  <c:v>2.5210215746337312E-3</c:v>
                </c:pt>
                <c:pt idx="5680" formatCode="0.00%">
                  <c:v>2.4841972486983367E-3</c:v>
                </c:pt>
                <c:pt idx="5681" formatCode="0.00%">
                  <c:v>2.4867749556203647E-3</c:v>
                </c:pt>
                <c:pt idx="5682" formatCode="0.00%">
                  <c:v>2.4389879358802206E-3</c:v>
                </c:pt>
                <c:pt idx="5683" formatCode="0.00%">
                  <c:v>2.4231969012741932E-3</c:v>
                </c:pt>
                <c:pt idx="5684" formatCode="0.00%">
                  <c:v>2.376170532388349E-3</c:v>
                </c:pt>
                <c:pt idx="5685" formatCode="0.00%">
                  <c:v>2.4778809269917525E-3</c:v>
                </c:pt>
                <c:pt idx="5686" formatCode="0.00%">
                  <c:v>2.4795448066516033E-3</c:v>
                </c:pt>
                <c:pt idx="5687" formatCode="0.00%">
                  <c:v>2.4730468152195026E-3</c:v>
                </c:pt>
                <c:pt idx="5688" formatCode="0.00%">
                  <c:v>2.4761441265773766E-3</c:v>
                </c:pt>
                <c:pt idx="5689" formatCode="0.00%">
                  <c:v>2.4498570684889191E-3</c:v>
                </c:pt>
                <c:pt idx="5690" formatCode="0.00%">
                  <c:v>2.4504390641563699E-3</c:v>
                </c:pt>
                <c:pt idx="5691" formatCode="0.00%">
                  <c:v>2.3965993250898848E-3</c:v>
                </c:pt>
                <c:pt idx="5692" formatCode="0.00%">
                  <c:v>2.7006426206151353E-3</c:v>
                </c:pt>
                <c:pt idx="5693" formatCode="0.00%">
                  <c:v>2.6589616983084957E-3</c:v>
                </c:pt>
                <c:pt idx="5694" formatCode="0.00%">
                  <c:v>2.6043563286643236E-3</c:v>
                </c:pt>
                <c:pt idx="5695" formatCode="0.00%">
                  <c:v>2.4743503801867295E-3</c:v>
                </c:pt>
                <c:pt idx="5696" formatCode="0.00%">
                  <c:v>2.468809023757481E-3</c:v>
                </c:pt>
                <c:pt idx="5697" formatCode="0.00%">
                  <c:v>2.4630900729589143E-3</c:v>
                </c:pt>
                <c:pt idx="5698" formatCode="0.00%">
                  <c:v>2.3520248201281124E-3</c:v>
                </c:pt>
                <c:pt idx="5699" formatCode="0.00%">
                  <c:v>2.3528431819416044E-3</c:v>
                </c:pt>
                <c:pt idx="5700" formatCode="0.00%">
                  <c:v>2.3552022609567014E-3</c:v>
                </c:pt>
                <c:pt idx="5701" formatCode="0.00%">
                  <c:v>2.8670201802487201E-3</c:v>
                </c:pt>
                <c:pt idx="5702" formatCode="0.00%">
                  <c:v>2.8263817193875003E-3</c:v>
                </c:pt>
                <c:pt idx="5703" formatCode="0.00%">
                  <c:v>3.7278356769082609E-3</c:v>
                </c:pt>
                <c:pt idx="5704" formatCode="0.00%">
                  <c:v>3.7003027342295824E-3</c:v>
                </c:pt>
                <c:pt idx="5705" formatCode="0.00%">
                  <c:v>3.6901202124843858E-3</c:v>
                </c:pt>
                <c:pt idx="5706" formatCode="0.00%">
                  <c:v>3.6534489185761736E-3</c:v>
                </c:pt>
                <c:pt idx="5707" formatCode="0.00%">
                  <c:v>3.6554179828250967E-3</c:v>
                </c:pt>
                <c:pt idx="5708" formatCode="0.00%">
                  <c:v>3.6549449300199849E-3</c:v>
                </c:pt>
                <c:pt idx="5709" formatCode="0.00%">
                  <c:v>3.6224740196715566E-3</c:v>
                </c:pt>
                <c:pt idx="5710" formatCode="0.00%">
                  <c:v>3.5645675251056337E-3</c:v>
                </c:pt>
                <c:pt idx="5711" formatCode="0.00%">
                  <c:v>3.5651896008802204E-3</c:v>
                </c:pt>
                <c:pt idx="5712" formatCode="0.00%">
                  <c:v>3.5628256846154775E-3</c:v>
                </c:pt>
                <c:pt idx="5713" formatCode="0.00%">
                  <c:v>3.5590513354762238E-3</c:v>
                </c:pt>
                <c:pt idx="5714" formatCode="0.00%">
                  <c:v>3.5447072908789991E-3</c:v>
                </c:pt>
                <c:pt idx="5715" formatCode="0.00%">
                  <c:v>3.5423104412323492E-3</c:v>
                </c:pt>
                <c:pt idx="5716" formatCode="0.00%">
                  <c:v>3.5388748906924027E-3</c:v>
                </c:pt>
                <c:pt idx="5717" formatCode="0.00%">
                  <c:v>3.5014033147487376E-3</c:v>
                </c:pt>
                <c:pt idx="5718" formatCode="0.00%">
                  <c:v>3.5096234401070341E-3</c:v>
                </c:pt>
                <c:pt idx="5719" formatCode="0.00%">
                  <c:v>3.4927732731387835E-3</c:v>
                </c:pt>
                <c:pt idx="5720" formatCode="0.00%">
                  <c:v>3.4876500801527544E-3</c:v>
                </c:pt>
                <c:pt idx="5721" formatCode="0.00%">
                  <c:v>3.4906557617810641E-3</c:v>
                </c:pt>
                <c:pt idx="5722" formatCode="0.00%">
                  <c:v>3.4896965244076948E-3</c:v>
                </c:pt>
                <c:pt idx="5723" formatCode="0.00%">
                  <c:v>3.4754163840039799E-3</c:v>
                </c:pt>
                <c:pt idx="5724" formatCode="0.00%">
                  <c:v>3.4685178728177182E-3</c:v>
                </c:pt>
                <c:pt idx="5725" formatCode="0.00%">
                  <c:v>3.4459203370100604E-3</c:v>
                </c:pt>
                <c:pt idx="5726" formatCode="0.00%">
                  <c:v>3.4394865549208023E-3</c:v>
                </c:pt>
                <c:pt idx="5727" formatCode="0.00%">
                  <c:v>3.4443441113009773E-3</c:v>
                </c:pt>
                <c:pt idx="5728" formatCode="0.00%">
                  <c:v>3.4450778427257307E-3</c:v>
                </c:pt>
                <c:pt idx="5729" formatCode="0.00%">
                  <c:v>3.446341672929433E-3</c:v>
                </c:pt>
                <c:pt idx="5730" formatCode="0.00%">
                  <c:v>3.4219239174447628E-3</c:v>
                </c:pt>
                <c:pt idx="5731" formatCode="0.00%">
                  <c:v>3.4246677681496612E-3</c:v>
                </c:pt>
                <c:pt idx="5732" formatCode="0.00%">
                  <c:v>3.4270317561893616E-3</c:v>
                </c:pt>
                <c:pt idx="5733" formatCode="0.00%">
                  <c:v>3.3951340000978672E-3</c:v>
                </c:pt>
                <c:pt idx="5734" formatCode="0.00%">
                  <c:v>3.3906983934785424E-3</c:v>
                </c:pt>
                <c:pt idx="5735" formatCode="0.00%">
                  <c:v>3.7399241798572111E-3</c:v>
                </c:pt>
                <c:pt idx="5736" formatCode="0.00%">
                  <c:v>3.7413101700041022E-3</c:v>
                </c:pt>
                <c:pt idx="5737" formatCode="0.00%">
                  <c:v>3.7228535510675717E-3</c:v>
                </c:pt>
                <c:pt idx="5738" formatCode="0.00%">
                  <c:v>3.6973697358748531E-3</c:v>
                </c:pt>
                <c:pt idx="5739" formatCode="0.00%">
                  <c:v>3.6804079854733489E-3</c:v>
                </c:pt>
                <c:pt idx="5740" formatCode="0.00%">
                  <c:v>3.6755790569762761E-3</c:v>
                </c:pt>
                <c:pt idx="5741" formatCode="0.00%">
                  <c:v>3.6501644188527346E-3</c:v>
                </c:pt>
                <c:pt idx="5742" formatCode="0.00%">
                  <c:v>3.6381435152790624E-3</c:v>
                </c:pt>
                <c:pt idx="5743" formatCode="0.00%">
                  <c:v>3.5855006768847029E-3</c:v>
                </c:pt>
                <c:pt idx="5744" formatCode="0.00%">
                  <c:v>3.5530707391444837E-3</c:v>
                </c:pt>
                <c:pt idx="5745" formatCode="0.00%">
                  <c:v>3.5407615142874736E-3</c:v>
                </c:pt>
                <c:pt idx="5746" formatCode="0.00%">
                  <c:v>3.5023284875005459E-3</c:v>
                </c:pt>
                <c:pt idx="5747" formatCode="0.00%">
                  <c:v>3.4724755990165578E-3</c:v>
                </c:pt>
                <c:pt idx="5748" formatCode="0.00%">
                  <c:v>3.4725904993104413E-3</c:v>
                </c:pt>
                <c:pt idx="5749" formatCode="0.00%">
                  <c:v>3.4222413423830519E-3</c:v>
                </c:pt>
                <c:pt idx="5750" formatCode="0.00%">
                  <c:v>3.3898442102820135E-3</c:v>
                </c:pt>
                <c:pt idx="5751" formatCode="0.00%">
                  <c:v>3.3407460687879843E-3</c:v>
                </c:pt>
                <c:pt idx="5752" formatCode="0.00%">
                  <c:v>3.3408424051983993E-3</c:v>
                </c:pt>
                <c:pt idx="5753" formatCode="0.00%">
                  <c:v>3.2739704101415537E-3</c:v>
                </c:pt>
                <c:pt idx="5754" formatCode="0.00%">
                  <c:v>3.2310657775940846E-3</c:v>
                </c:pt>
                <c:pt idx="5755" formatCode="0.00%">
                  <c:v>3.2175266414545059E-3</c:v>
                </c:pt>
                <c:pt idx="5756" formatCode="0.00%">
                  <c:v>3.2192583459165341E-3</c:v>
                </c:pt>
                <c:pt idx="5757" formatCode="0.00%">
                  <c:v>3.215374923170547E-3</c:v>
                </c:pt>
                <c:pt idx="5758" formatCode="0.00%">
                  <c:v>3.2073607115862893E-3</c:v>
                </c:pt>
                <c:pt idx="5759" formatCode="0.00%">
                  <c:v>3.2075912387004371E-3</c:v>
                </c:pt>
                <c:pt idx="5760" formatCode="0.00%">
                  <c:v>3.1893236399636177E-3</c:v>
                </c:pt>
                <c:pt idx="5761" formatCode="0.00%">
                  <c:v>3.1836250284266662E-3</c:v>
                </c:pt>
                <c:pt idx="5762" formatCode="0.00%">
                  <c:v>3.1791430708969538E-3</c:v>
                </c:pt>
                <c:pt idx="5763" formatCode="0.00%">
                  <c:v>3.1736562816009548E-3</c:v>
                </c:pt>
                <c:pt idx="5764" formatCode="0.00%">
                  <c:v>3.1802282239418514E-3</c:v>
                </c:pt>
                <c:pt idx="5765" formatCode="0.00%">
                  <c:v>3.2013306842450344E-3</c:v>
                </c:pt>
                <c:pt idx="5766" formatCode="0.00%">
                  <c:v>3.1964649058734418E-3</c:v>
                </c:pt>
                <c:pt idx="5767" formatCode="0.00%">
                  <c:v>3.1961115514518718E-3</c:v>
                </c:pt>
                <c:pt idx="5768" formatCode="0.00%">
                  <c:v>3.1959525847662651E-3</c:v>
                </c:pt>
                <c:pt idx="5769" formatCode="0.00%">
                  <c:v>3.1958260572873542E-3</c:v>
                </c:pt>
                <c:pt idx="5770" formatCode="0.00%">
                  <c:v>3.1596628981571534E-3</c:v>
                </c:pt>
                <c:pt idx="5771" formatCode="0.00%">
                  <c:v>3.1622761392006912E-3</c:v>
                </c:pt>
                <c:pt idx="5772" formatCode="0.00%">
                  <c:v>3.129135653485212E-3</c:v>
                </c:pt>
                <c:pt idx="5773" formatCode="0.00%">
                  <c:v>3.1303245539341107E-3</c:v>
                </c:pt>
                <c:pt idx="5774" formatCode="0.00%">
                  <c:v>3.1303173632716598E-3</c:v>
                </c:pt>
                <c:pt idx="5775" formatCode="0.00%">
                  <c:v>3.1175044603599864E-3</c:v>
                </c:pt>
                <c:pt idx="5776" formatCode="0.00%">
                  <c:v>3.1339316789985583E-3</c:v>
                </c:pt>
                <c:pt idx="5777" formatCode="0.00%">
                  <c:v>3.1217579940894143E-3</c:v>
                </c:pt>
                <c:pt idx="5778" formatCode="0.00%">
                  <c:v>3.1173542160242047E-3</c:v>
                </c:pt>
                <c:pt idx="5779" formatCode="0.00%">
                  <c:v>3.1089298679263418E-3</c:v>
                </c:pt>
                <c:pt idx="5780" formatCode="0.00%">
                  <c:v>3.0981876280725303E-3</c:v>
                </c:pt>
                <c:pt idx="5781" formatCode="0.00%">
                  <c:v>3.0953663964794799E-3</c:v>
                </c:pt>
                <c:pt idx="5782" formatCode="0.00%">
                  <c:v>3.0951358344070458E-3</c:v>
                </c:pt>
                <c:pt idx="5783" formatCode="0.00%">
                  <c:v>3.0632095226221304E-3</c:v>
                </c:pt>
                <c:pt idx="5784" formatCode="0.00%">
                  <c:v>3.042054439721692E-3</c:v>
                </c:pt>
                <c:pt idx="5785" formatCode="0.00%">
                  <c:v>3.038759737875079E-3</c:v>
                </c:pt>
                <c:pt idx="5786" formatCode="0.00%">
                  <c:v>3.037486654708238E-3</c:v>
                </c:pt>
                <c:pt idx="5787" formatCode="0.00%">
                  <c:v>3.0186757484585332E-3</c:v>
                </c:pt>
                <c:pt idx="5788" formatCode="0.00%">
                  <c:v>3.0147949452219679E-3</c:v>
                </c:pt>
                <c:pt idx="5789" formatCode="0.00%">
                  <c:v>3.0037026972853098E-3</c:v>
                </c:pt>
                <c:pt idx="5790" formatCode="0.00%">
                  <c:v>3.004802841565863E-3</c:v>
                </c:pt>
                <c:pt idx="5791" formatCode="0.00%">
                  <c:v>2.9715012556175424E-3</c:v>
                </c:pt>
                <c:pt idx="5792" formatCode="0.00%">
                  <c:v>2.9697649284535499E-3</c:v>
                </c:pt>
                <c:pt idx="5793" formatCode="0.00%">
                  <c:v>2.9687826982835695E-3</c:v>
                </c:pt>
                <c:pt idx="5794" formatCode="0.00%">
                  <c:v>2.9665704711023221E-3</c:v>
                </c:pt>
                <c:pt idx="5795" formatCode="0.00%">
                  <c:v>2.950170008894859E-3</c:v>
                </c:pt>
                <c:pt idx="5796" formatCode="0.00%">
                  <c:v>2.9362189440942064E-3</c:v>
                </c:pt>
                <c:pt idx="5797" formatCode="0.00%">
                  <c:v>2.9278166580328016E-3</c:v>
                </c:pt>
                <c:pt idx="5798" formatCode="0.00%">
                  <c:v>2.9123290406345356E-3</c:v>
                </c:pt>
                <c:pt idx="5799" formatCode="0.00%">
                  <c:v>2.9053412572110394E-3</c:v>
                </c:pt>
                <c:pt idx="5800" formatCode="0.00%">
                  <c:v>2.9033800780011616E-3</c:v>
                </c:pt>
                <c:pt idx="5801" formatCode="0.00%">
                  <c:v>2.9028780111162167E-3</c:v>
                </c:pt>
                <c:pt idx="5802" formatCode="0.00%">
                  <c:v>2.8978489582823473E-3</c:v>
                </c:pt>
                <c:pt idx="5803" formatCode="0.00%">
                  <c:v>2.896103273441808E-3</c:v>
                </c:pt>
                <c:pt idx="5804" formatCode="0.00%">
                  <c:v>2.879713598249057E-3</c:v>
                </c:pt>
                <c:pt idx="5805" formatCode="0.00%">
                  <c:v>2.8846471869835473E-3</c:v>
                </c:pt>
                <c:pt idx="5806" formatCode="0.00%">
                  <c:v>2.8839502151444332E-3</c:v>
                </c:pt>
                <c:pt idx="5807" formatCode="0.00%">
                  <c:v>2.8497531459858241E-3</c:v>
                </c:pt>
                <c:pt idx="5808" formatCode="0.00%">
                  <c:v>2.8482354733663853E-3</c:v>
                </c:pt>
                <c:pt idx="5809" formatCode="0.00%">
                  <c:v>2.8354179412653432E-3</c:v>
                </c:pt>
                <c:pt idx="5810" formatCode="0.00%">
                  <c:v>2.8284295245994268E-3</c:v>
                </c:pt>
                <c:pt idx="5811" formatCode="0.00%">
                  <c:v>2.8140850378347536E-3</c:v>
                </c:pt>
                <c:pt idx="5812" formatCode="0.00%">
                  <c:v>2.8051779852510776E-3</c:v>
                </c:pt>
                <c:pt idx="5813" formatCode="0.00%">
                  <c:v>2.8052007205807451E-3</c:v>
                </c:pt>
                <c:pt idx="5814" formatCode="0.00%">
                  <c:v>2.8028899416029721E-3</c:v>
                </c:pt>
                <c:pt idx="5815" formatCode="0.00%">
                  <c:v>2.8051087779678782E-3</c:v>
                </c:pt>
                <c:pt idx="5816" formatCode="0.00%">
                  <c:v>2.7857530240960951E-3</c:v>
                </c:pt>
                <c:pt idx="5817" formatCode="0.00%">
                  <c:v>2.7832909231574852E-3</c:v>
                </c:pt>
                <c:pt idx="5818" formatCode="0.00%">
                  <c:v>2.7658180895271875E-3</c:v>
                </c:pt>
                <c:pt idx="5819" formatCode="0.00%">
                  <c:v>2.7466872021958896E-3</c:v>
                </c:pt>
                <c:pt idx="5820" formatCode="0.00%">
                  <c:v>2.7347834663145366E-3</c:v>
                </c:pt>
                <c:pt idx="5821" formatCode="0.00%">
                  <c:v>2.7349878076124608E-3</c:v>
                </c:pt>
                <c:pt idx="5822" formatCode="0.00%">
                  <c:v>2.6761786315426944E-3</c:v>
                </c:pt>
                <c:pt idx="5823" formatCode="0.00%">
                  <c:v>2.6534866289583368E-3</c:v>
                </c:pt>
                <c:pt idx="5824" formatCode="0.00%">
                  <c:v>2.6516072484470098E-3</c:v>
                </c:pt>
                <c:pt idx="5825" formatCode="0.00%">
                  <c:v>2.6586959680055776E-3</c:v>
                </c:pt>
                <c:pt idx="5826" formatCode="0.00%">
                  <c:v>2.6201724416251258E-3</c:v>
                </c:pt>
                <c:pt idx="5827" formatCode="0.00%">
                  <c:v>2.6174606062905927E-3</c:v>
                </c:pt>
                <c:pt idx="5828" formatCode="0.00%">
                  <c:v>2.6176007293141693E-3</c:v>
                </c:pt>
                <c:pt idx="5829" formatCode="0.00%">
                  <c:v>2.5994715827284583E-3</c:v>
                </c:pt>
                <c:pt idx="5830" formatCode="0.00%">
                  <c:v>2.6035898171065247E-3</c:v>
                </c:pt>
                <c:pt idx="5831" formatCode="0.00%">
                  <c:v>2.5969035582783899E-3</c:v>
                </c:pt>
                <c:pt idx="5832" formatCode="0.00%">
                  <c:v>2.5891309331446295E-3</c:v>
                </c:pt>
                <c:pt idx="5833" formatCode="0.00%">
                  <c:v>2.5909903433131466E-3</c:v>
                </c:pt>
                <c:pt idx="5834" formatCode="0.00%">
                  <c:v>2.5832497091480208E-3</c:v>
                </c:pt>
                <c:pt idx="5835" formatCode="0.00%">
                  <c:v>2.5685156252758523E-3</c:v>
                </c:pt>
                <c:pt idx="5836" formatCode="0.00%">
                  <c:v>2.5738813174926191E-3</c:v>
                </c:pt>
                <c:pt idx="5837" formatCode="0.00%">
                  <c:v>2.5625996514335933E-3</c:v>
                </c:pt>
                <c:pt idx="5838" formatCode="0.00%">
                  <c:v>2.5549046396004457E-3</c:v>
                </c:pt>
                <c:pt idx="5839" formatCode="0.00%">
                  <c:v>2.5500971095045073E-3</c:v>
                </c:pt>
                <c:pt idx="5840" formatCode="0.00%">
                  <c:v>2.5402474718293627E-3</c:v>
                </c:pt>
                <c:pt idx="5841" formatCode="0.00%">
                  <c:v>2.5374592190688765E-3</c:v>
                </c:pt>
                <c:pt idx="5842" formatCode="0.00%">
                  <c:v>2.5125351068166109E-3</c:v>
                </c:pt>
                <c:pt idx="5843" formatCode="0.00%">
                  <c:v>2.5125322682888855E-3</c:v>
                </c:pt>
                <c:pt idx="5844" formatCode="0.00%">
                  <c:v>2.4971133698581324E-3</c:v>
                </c:pt>
                <c:pt idx="5845" formatCode="0.00%">
                  <c:v>2.4961384652314351E-3</c:v>
                </c:pt>
                <c:pt idx="5846" formatCode="0.00%">
                  <c:v>2.4989008837963816E-3</c:v>
                </c:pt>
                <c:pt idx="5847" formatCode="0.00%">
                  <c:v>2.4916279695412213E-3</c:v>
                </c:pt>
                <c:pt idx="5848" formatCode="0.00%">
                  <c:v>2.4717931578595517E-3</c:v>
                </c:pt>
                <c:pt idx="5849" formatCode="0.00%">
                  <c:v>2.4720210290056985E-3</c:v>
                </c:pt>
                <c:pt idx="5850" formatCode="0.00%">
                  <c:v>2.461519149941839E-3</c:v>
                </c:pt>
                <c:pt idx="5851" formatCode="0.00%">
                  <c:v>2.461960791614367E-3</c:v>
                </c:pt>
                <c:pt idx="5852" formatCode="0.00%">
                  <c:v>2.4165269494248222E-3</c:v>
                </c:pt>
                <c:pt idx="5853" formatCode="0.00%">
                  <c:v>2.4098705126251799E-3</c:v>
                </c:pt>
                <c:pt idx="5854" formatCode="0.00%">
                  <c:v>2.4132420939097891E-3</c:v>
                </c:pt>
                <c:pt idx="5855" formatCode="0.00%">
                  <c:v>2.3753717776489047E-3</c:v>
                </c:pt>
                <c:pt idx="5856" formatCode="0.00%">
                  <c:v>2.3747343668190472E-3</c:v>
                </c:pt>
                <c:pt idx="5857" formatCode="0.00%">
                  <c:v>2.3350634606699137E-3</c:v>
                </c:pt>
                <c:pt idx="5858" formatCode="0.00%">
                  <c:v>2.3359553267514009E-3</c:v>
                </c:pt>
                <c:pt idx="5859" formatCode="0.00%">
                  <c:v>2.3366037685206738E-3</c:v>
                </c:pt>
                <c:pt idx="5860" formatCode="0.00%">
                  <c:v>2.3368787983885364E-3</c:v>
                </c:pt>
                <c:pt idx="5861" formatCode="0.00%">
                  <c:v>2.3262927546237565E-3</c:v>
                </c:pt>
                <c:pt idx="5862" formatCode="0.00%">
                  <c:v>2.5205603341943959E-3</c:v>
                </c:pt>
                <c:pt idx="5863" formatCode="0.00%">
                  <c:v>2.5186431683781527E-3</c:v>
                </c:pt>
                <c:pt idx="5864" formatCode="0.00%">
                  <c:v>2.519304283707658E-3</c:v>
                </c:pt>
                <c:pt idx="5865" formatCode="0.00%">
                  <c:v>2.5192082135010833E-3</c:v>
                </c:pt>
                <c:pt idx="5866" formatCode="0.00%">
                  <c:v>2.5150773255026189E-3</c:v>
                </c:pt>
                <c:pt idx="5867" formatCode="0.00%">
                  <c:v>2.4901592454198984E-3</c:v>
                </c:pt>
                <c:pt idx="5868" formatCode="0.00%">
                  <c:v>2.4881736882532111E-3</c:v>
                </c:pt>
                <c:pt idx="5869" formatCode="0.00%">
                  <c:v>2.4692785793049322E-3</c:v>
                </c:pt>
                <c:pt idx="5870" formatCode="0.00%">
                  <c:v>2.4663277863894752E-3</c:v>
                </c:pt>
                <c:pt idx="5871" formatCode="0.00%">
                  <c:v>2.4668934805997418E-3</c:v>
                </c:pt>
                <c:pt idx="5872" formatCode="0.00%">
                  <c:v>2.4666982683359123E-3</c:v>
                </c:pt>
                <c:pt idx="5873" formatCode="0.00%">
                  <c:v>2.4646090099709229E-3</c:v>
                </c:pt>
                <c:pt idx="5874" formatCode="0.00%">
                  <c:v>2.4483049130100652E-3</c:v>
                </c:pt>
                <c:pt idx="5875" formatCode="0.00%">
                  <c:v>2.449178302525213E-3</c:v>
                </c:pt>
                <c:pt idx="5876" formatCode="0.00%">
                  <c:v>2.4464016028904849E-3</c:v>
                </c:pt>
                <c:pt idx="5877" formatCode="0.00%">
                  <c:v>2.4388644666069742E-3</c:v>
                </c:pt>
                <c:pt idx="5878" formatCode="0.00%">
                  <c:v>2.4407556975033599E-3</c:v>
                </c:pt>
                <c:pt idx="5879" formatCode="0.00%">
                  <c:v>2.4258313225120412E-3</c:v>
                </c:pt>
                <c:pt idx="5880" formatCode="0.00%">
                  <c:v>2.4231364284908428E-3</c:v>
                </c:pt>
                <c:pt idx="5881" formatCode="0.00%">
                  <c:v>2.4213752360716483E-3</c:v>
                </c:pt>
                <c:pt idx="5882" formatCode="0.00%">
                  <c:v>2.4109077057012304E-3</c:v>
                </c:pt>
                <c:pt idx="5883" formatCode="0.00%">
                  <c:v>2.4110678059324347E-3</c:v>
                </c:pt>
                <c:pt idx="5884" formatCode="0.00%">
                  <c:v>2.4020910297425438E-3</c:v>
                </c:pt>
                <c:pt idx="5885" formatCode="0.00%">
                  <c:v>2.3851900007081026E-3</c:v>
                </c:pt>
                <c:pt idx="5886" formatCode="0.00%">
                  <c:v>2.3810869910522413E-3</c:v>
                </c:pt>
                <c:pt idx="5887" formatCode="0.00%">
                  <c:v>2.3994883876326256E-3</c:v>
                </c:pt>
                <c:pt idx="5888" formatCode="0.00%">
                  <c:v>2.3993348333812767E-3</c:v>
                </c:pt>
                <c:pt idx="5889" formatCode="0.00%">
                  <c:v>2.3978999485199971E-3</c:v>
                </c:pt>
                <c:pt idx="5890" formatCode="0.00%">
                  <c:v>2.3944720329100548E-3</c:v>
                </c:pt>
                <c:pt idx="5891" formatCode="0.00%">
                  <c:v>2.3917688894409192E-3</c:v>
                </c:pt>
                <c:pt idx="5892" formatCode="0.00%">
                  <c:v>2.3928822230547576E-3</c:v>
                </c:pt>
                <c:pt idx="5893" formatCode="0.00%">
                  <c:v>2.3980519274730307E-3</c:v>
                </c:pt>
                <c:pt idx="5894" formatCode="0.00%">
                  <c:v>2.3879848626361562E-3</c:v>
                </c:pt>
                <c:pt idx="5895" formatCode="0.00%">
                  <c:v>2.3924620438340802E-3</c:v>
                </c:pt>
                <c:pt idx="5896" formatCode="0.00%">
                  <c:v>2.3916261177606389E-3</c:v>
                </c:pt>
                <c:pt idx="5897" formatCode="0.00%">
                  <c:v>2.3907676383736233E-3</c:v>
                </c:pt>
                <c:pt idx="5898" formatCode="0.00%">
                  <c:v>2.3871210627359682E-3</c:v>
                </c:pt>
                <c:pt idx="5899" formatCode="0.00%">
                  <c:v>2.3884054878480776E-3</c:v>
                </c:pt>
                <c:pt idx="5900" formatCode="0.00%">
                  <c:v>2.3901410285091483E-3</c:v>
                </c:pt>
                <c:pt idx="5901" formatCode="0.00%">
                  <c:v>2.3477609534004462E-3</c:v>
                </c:pt>
                <c:pt idx="5902" formatCode="0.00%">
                  <c:v>2.3547370506333404E-3</c:v>
                </c:pt>
                <c:pt idx="5903" formatCode="0.00%">
                  <c:v>2.3546186598488589E-3</c:v>
                </c:pt>
                <c:pt idx="5904" formatCode="0.00%">
                  <c:v>2.3548274305856334E-3</c:v>
                </c:pt>
                <c:pt idx="5905" formatCode="0.00%">
                  <c:v>2.3551072104143929E-3</c:v>
                </c:pt>
                <c:pt idx="5906" formatCode="0.00%">
                  <c:v>2.3470784671064601E-3</c:v>
                </c:pt>
                <c:pt idx="5907" formatCode="0.00%">
                  <c:v>2.3464237312575686E-3</c:v>
                </c:pt>
                <c:pt idx="5908" formatCode="0.00%">
                  <c:v>2.3431889747266912E-3</c:v>
                </c:pt>
                <c:pt idx="5909" formatCode="0.00%">
                  <c:v>2.3411071936853024E-3</c:v>
                </c:pt>
                <c:pt idx="5910" formatCode="0.00%">
                  <c:v>2.3435082279907316E-3</c:v>
                </c:pt>
                <c:pt idx="5911" formatCode="0.00%">
                  <c:v>2.3460081931917821E-3</c:v>
                </c:pt>
                <c:pt idx="5912" formatCode="0.00%">
                  <c:v>2.3449278863902703E-3</c:v>
                </c:pt>
                <c:pt idx="5913" formatCode="0.00%">
                  <c:v>2.356557522754231E-3</c:v>
                </c:pt>
                <c:pt idx="5914" formatCode="0.00%">
                  <c:v>2.3571272049586894E-3</c:v>
                </c:pt>
                <c:pt idx="5915" formatCode="0.00%">
                  <c:v>2.3425514249851391E-3</c:v>
                </c:pt>
                <c:pt idx="5916" formatCode="0.00%">
                  <c:v>2.3444156606458565E-3</c:v>
                </c:pt>
                <c:pt idx="5917" formatCode="0.00%">
                  <c:v>2.3427772453192656E-3</c:v>
                </c:pt>
                <c:pt idx="5918" formatCode="0.00%">
                  <c:v>2.3418711230013198E-3</c:v>
                </c:pt>
                <c:pt idx="5919" formatCode="0.00%">
                  <c:v>2.3317851849317499E-3</c:v>
                </c:pt>
                <c:pt idx="5920" formatCode="0.00%">
                  <c:v>2.3210182717972073E-3</c:v>
                </c:pt>
                <c:pt idx="5921" formatCode="0.00%">
                  <c:v>2.3200587185999155E-3</c:v>
                </c:pt>
                <c:pt idx="5922" formatCode="0.00%">
                  <c:v>2.3184496288891875E-3</c:v>
                </c:pt>
                <c:pt idx="5923" formatCode="0.00%">
                  <c:v>2.3024502334642039E-3</c:v>
                </c:pt>
                <c:pt idx="5924" formatCode="0.00%">
                  <c:v>2.3027859417665379E-3</c:v>
                </c:pt>
                <c:pt idx="5925" formatCode="0.00%">
                  <c:v>2.285720601066174E-3</c:v>
                </c:pt>
                <c:pt idx="5926" formatCode="0.00%">
                  <c:v>2.2877575201314636E-3</c:v>
                </c:pt>
                <c:pt idx="5927" formatCode="0.00%">
                  <c:v>2.27869645028091E-3</c:v>
                </c:pt>
                <c:pt idx="5928" formatCode="0.00%">
                  <c:v>2.2856595207636186E-3</c:v>
                </c:pt>
                <c:pt idx="5929" formatCode="0.00%">
                  <c:v>2.2916469242365879E-3</c:v>
                </c:pt>
                <c:pt idx="5930" formatCode="0.00%">
                  <c:v>2.2891391594537513E-3</c:v>
                </c:pt>
                <c:pt idx="5931" formatCode="0.00%">
                  <c:v>2.2902759272460209E-3</c:v>
                </c:pt>
                <c:pt idx="5932" formatCode="0.00%">
                  <c:v>2.2886149842494784E-3</c:v>
                </c:pt>
                <c:pt idx="5933" formatCode="0.00%">
                  <c:v>2.2800140316393096E-3</c:v>
                </c:pt>
                <c:pt idx="5934" formatCode="0.00%">
                  <c:v>2.2728834097509414E-3</c:v>
                </c:pt>
                <c:pt idx="5935" formatCode="0.00%">
                  <c:v>2.2726809103237218E-3</c:v>
                </c:pt>
                <c:pt idx="5936" formatCode="0.00%">
                  <c:v>2.2711693740402918E-3</c:v>
                </c:pt>
                <c:pt idx="5937" formatCode="0.00%">
                  <c:v>2.2563105923083179E-3</c:v>
                </c:pt>
                <c:pt idx="5938" formatCode="0.00%">
                  <c:v>2.2602293755326769E-3</c:v>
                </c:pt>
                <c:pt idx="5939" formatCode="0.00%">
                  <c:v>2.2626096705342415E-3</c:v>
                </c:pt>
                <c:pt idx="5940" formatCode="0.00%">
                  <c:v>2.2602946087645522E-3</c:v>
                </c:pt>
                <c:pt idx="5941" formatCode="0.00%">
                  <c:v>2.254886358401504E-3</c:v>
                </c:pt>
                <c:pt idx="5942" formatCode="0.00%">
                  <c:v>2.2401134073643629E-3</c:v>
                </c:pt>
                <c:pt idx="5943" formatCode="0.00%">
                  <c:v>2.2395206784354797E-3</c:v>
                </c:pt>
                <c:pt idx="5944" formatCode="0.00%">
                  <c:v>2.2223195507197618E-3</c:v>
                </c:pt>
                <c:pt idx="5945" formatCode="0.00%">
                  <c:v>2.2260037820465012E-3</c:v>
                </c:pt>
                <c:pt idx="5946" formatCode="0.00%">
                  <c:v>2.2293034083378377E-3</c:v>
                </c:pt>
                <c:pt idx="5947" formatCode="0.00%">
                  <c:v>2.2220405648459424E-3</c:v>
                </c:pt>
                <c:pt idx="5948" formatCode="0.00%">
                  <c:v>2.2185027627544367E-3</c:v>
                </c:pt>
                <c:pt idx="5949" formatCode="0.00%">
                  <c:v>2.2161159464432652E-3</c:v>
                </c:pt>
                <c:pt idx="5950" formatCode="0.00%">
                  <c:v>2.2107907445142495E-3</c:v>
                </c:pt>
                <c:pt idx="5951" formatCode="0.00%">
                  <c:v>2.2095276338166617E-3</c:v>
                </c:pt>
                <c:pt idx="5952" formatCode="0.00%">
                  <c:v>2.2118676580655354E-3</c:v>
                </c:pt>
                <c:pt idx="5953" formatCode="0.00%">
                  <c:v>2.2004305029523739E-3</c:v>
                </c:pt>
                <c:pt idx="5954" formatCode="0.00%">
                  <c:v>2.2046103658958476E-3</c:v>
                </c:pt>
                <c:pt idx="5955" formatCode="0.00%">
                  <c:v>2.1800895748648706E-3</c:v>
                </c:pt>
                <c:pt idx="5956" formatCode="0.00%">
                  <c:v>2.1794000077982392E-3</c:v>
                </c:pt>
                <c:pt idx="5957" formatCode="0.00%">
                  <c:v>2.1819041588479193E-3</c:v>
                </c:pt>
                <c:pt idx="5958" formatCode="0.00%">
                  <c:v>2.1824249738778279E-3</c:v>
                </c:pt>
                <c:pt idx="5959" formatCode="0.00%">
                  <c:v>2.1828603140266259E-3</c:v>
                </c:pt>
                <c:pt idx="5960" formatCode="0.00%">
                  <c:v>2.1827227125325067E-3</c:v>
                </c:pt>
                <c:pt idx="5961" formatCode="0.00%">
                  <c:v>2.1761714753379298E-3</c:v>
                </c:pt>
                <c:pt idx="5962" formatCode="0.00%">
                  <c:v>2.17679985269318E-3</c:v>
                </c:pt>
                <c:pt idx="5963" formatCode="0.00%">
                  <c:v>2.1761045470338365E-3</c:v>
                </c:pt>
                <c:pt idx="5964" formatCode="0.00%">
                  <c:v>2.1769064032515321E-3</c:v>
                </c:pt>
                <c:pt idx="5965" formatCode="0.00%">
                  <c:v>2.1765776248778811E-3</c:v>
                </c:pt>
                <c:pt idx="5966" formatCode="0.00%">
                  <c:v>2.1743911615614529E-3</c:v>
                </c:pt>
                <c:pt idx="5967" formatCode="0.00%">
                  <c:v>2.1741174387401377E-3</c:v>
                </c:pt>
                <c:pt idx="5968" formatCode="0.00%">
                  <c:v>2.1625091424245374E-3</c:v>
                </c:pt>
                <c:pt idx="5969" formatCode="0.00%">
                  <c:v>2.1617023772376766E-3</c:v>
                </c:pt>
                <c:pt idx="5970" formatCode="0.00%">
                  <c:v>2.163108077882607E-3</c:v>
                </c:pt>
                <c:pt idx="5971" formatCode="0.00%">
                  <c:v>2.1637080930037161E-3</c:v>
                </c:pt>
                <c:pt idx="5972" formatCode="0.00%">
                  <c:v>2.1641678414850291E-3</c:v>
                </c:pt>
                <c:pt idx="5973" formatCode="0.00%">
                  <c:v>2.1642277985628906E-3</c:v>
                </c:pt>
                <c:pt idx="5974" formatCode="0.00%">
                  <c:v>2.1679324405871822E-3</c:v>
                </c:pt>
                <c:pt idx="5975" formatCode="0.00%">
                  <c:v>2.170686160980255E-3</c:v>
                </c:pt>
                <c:pt idx="5976" formatCode="0.00%">
                  <c:v>2.1713581284613162E-3</c:v>
                </c:pt>
                <c:pt idx="5977" formatCode="0.00%">
                  <c:v>2.1664342914097454E-3</c:v>
                </c:pt>
                <c:pt idx="5978" formatCode="0.00%">
                  <c:v>2.1673869803089663E-3</c:v>
                </c:pt>
                <c:pt idx="5979" formatCode="0.00%">
                  <c:v>2.1587153118706147E-3</c:v>
                </c:pt>
                <c:pt idx="5980" formatCode="0.00%">
                  <c:v>2.147206221437329E-3</c:v>
                </c:pt>
                <c:pt idx="5981" formatCode="0.00%">
                  <c:v>2.1521043301196488E-3</c:v>
                </c:pt>
                <c:pt idx="5982" formatCode="0.00%">
                  <c:v>2.1525191934102725E-3</c:v>
                </c:pt>
                <c:pt idx="5983" formatCode="0.00%">
                  <c:v>2.1507741300786365E-3</c:v>
                </c:pt>
                <c:pt idx="5984" formatCode="0.00%">
                  <c:v>2.1479682282597133E-3</c:v>
                </c:pt>
                <c:pt idx="5985" formatCode="0.00%">
                  <c:v>2.1458848168747872E-3</c:v>
                </c:pt>
                <c:pt idx="5986" formatCode="0.00%">
                  <c:v>2.1508117966292234E-3</c:v>
                </c:pt>
                <c:pt idx="5987" formatCode="0.00%">
                  <c:v>2.1495556384683E-3</c:v>
                </c:pt>
                <c:pt idx="5988" formatCode="0.00%">
                  <c:v>2.1334114179509742E-3</c:v>
                </c:pt>
                <c:pt idx="5989" formatCode="0.00%">
                  <c:v>2.1334215195473946E-3</c:v>
                </c:pt>
                <c:pt idx="5990" formatCode="0.00%">
                  <c:v>2.1049402336391181E-3</c:v>
                </c:pt>
                <c:pt idx="5991" formatCode="0.00%">
                  <c:v>2.1016493188951817E-3</c:v>
                </c:pt>
                <c:pt idx="5992" formatCode="0.00%">
                  <c:v>2.0949078268356069E-3</c:v>
                </c:pt>
                <c:pt idx="5993" formatCode="0.00%">
                  <c:v>2.0950745220271356E-3</c:v>
                </c:pt>
                <c:pt idx="5994" formatCode="0.00%">
                  <c:v>2.0828026269579629E-3</c:v>
                </c:pt>
                <c:pt idx="5995" formatCode="0.00%">
                  <c:v>2.075855833764878E-3</c:v>
                </c:pt>
                <c:pt idx="5996" formatCode="0.00%">
                  <c:v>2.0796481820451497E-3</c:v>
                </c:pt>
                <c:pt idx="5997" formatCode="0.00%">
                  <c:v>2.0794527148524852E-3</c:v>
                </c:pt>
                <c:pt idx="5998" formatCode="0.00%">
                  <c:v>2.0867878537184047E-3</c:v>
                </c:pt>
                <c:pt idx="5999" formatCode="0.00%">
                  <c:v>2.0980540700808945E-3</c:v>
                </c:pt>
                <c:pt idx="6000" formatCode="0.00%">
                  <c:v>2.0924947140620806E-3</c:v>
                </c:pt>
                <c:pt idx="6001" formatCode="0.00%">
                  <c:v>2.0924684548959821E-3</c:v>
                </c:pt>
                <c:pt idx="6002" formatCode="0.00%">
                  <c:v>2.0941133490414293E-3</c:v>
                </c:pt>
                <c:pt idx="6003" formatCode="0.00%">
                  <c:v>2.0940746804413296E-3</c:v>
                </c:pt>
                <c:pt idx="6004" formatCode="0.00%">
                  <c:v>2.094582148230769E-3</c:v>
                </c:pt>
                <c:pt idx="6005" formatCode="0.00%">
                  <c:v>2.0922391802627345E-3</c:v>
                </c:pt>
                <c:pt idx="6006" formatCode="0.00%">
                  <c:v>2.0959206533560405E-3</c:v>
                </c:pt>
                <c:pt idx="6007" formatCode="0.00%">
                  <c:v>2.0881023960665074E-3</c:v>
                </c:pt>
                <c:pt idx="6008" formatCode="0.00%">
                  <c:v>2.0886618662021086E-3</c:v>
                </c:pt>
                <c:pt idx="6009" formatCode="0.00%">
                  <c:v>2.0882057216408852E-3</c:v>
                </c:pt>
                <c:pt idx="6010" formatCode="0.00%">
                  <c:v>2.0701665050551384E-3</c:v>
                </c:pt>
                <c:pt idx="6011" formatCode="0.00%">
                  <c:v>2.0717915146700079E-3</c:v>
                </c:pt>
                <c:pt idx="6012" formatCode="0.00%">
                  <c:v>2.0721674759858061E-3</c:v>
                </c:pt>
                <c:pt idx="6013" formatCode="0.00%">
                  <c:v>2.0718366978338051E-3</c:v>
                </c:pt>
                <c:pt idx="6014" formatCode="0.00%">
                  <c:v>2.0676953733450819E-3</c:v>
                </c:pt>
                <c:pt idx="6015" formatCode="0.00%">
                  <c:v>2.0668541041415633E-3</c:v>
                </c:pt>
                <c:pt idx="6016" formatCode="0.00%">
                  <c:v>2.0703874838673489E-3</c:v>
                </c:pt>
                <c:pt idx="6017" formatCode="0.00%">
                  <c:v>2.0701912171408668E-3</c:v>
                </c:pt>
                <c:pt idx="6018" formatCode="0.00%">
                  <c:v>2.0735017026119115E-3</c:v>
                </c:pt>
                <c:pt idx="6019" formatCode="0.00%">
                  <c:v>2.0681759993602493E-3</c:v>
                </c:pt>
                <c:pt idx="6020" formatCode="0.00%">
                  <c:v>2.0664217816779157E-3</c:v>
                </c:pt>
                <c:pt idx="6021" formatCode="0.00%">
                  <c:v>2.0667964901803573E-3</c:v>
                </c:pt>
                <c:pt idx="6022" formatCode="0.00%">
                  <c:v>2.0625549689193695E-3</c:v>
                </c:pt>
                <c:pt idx="6023" formatCode="0.00%">
                  <c:v>2.0605500886715748E-3</c:v>
                </c:pt>
                <c:pt idx="6024" formatCode="0.00%">
                  <c:v>2.059199635625699E-3</c:v>
                </c:pt>
                <c:pt idx="6025" formatCode="0.00%">
                  <c:v>2.0590011639666853E-3</c:v>
                </c:pt>
                <c:pt idx="6026" formatCode="0.00%">
                  <c:v>2.0574946914413625E-3</c:v>
                </c:pt>
                <c:pt idx="6027" formatCode="0.00%">
                  <c:v>2.0494010674147085E-3</c:v>
                </c:pt>
                <c:pt idx="6028" formatCode="0.00%">
                  <c:v>2.0494781030250056E-3</c:v>
                </c:pt>
                <c:pt idx="6029" formatCode="0.00%">
                  <c:v>2.0399123884290021E-3</c:v>
                </c:pt>
                <c:pt idx="6030" formatCode="0.00%">
                  <c:v>2.0399063187927363E-3</c:v>
                </c:pt>
                <c:pt idx="6031" formatCode="0.00%">
                  <c:v>2.0328225803207013E-3</c:v>
                </c:pt>
                <c:pt idx="6032" formatCode="0.00%">
                  <c:v>2.0320996778505143E-3</c:v>
                </c:pt>
                <c:pt idx="6033" formatCode="0.00%">
                  <c:v>2.0352759201388189E-3</c:v>
                </c:pt>
                <c:pt idx="6034" formatCode="0.00%">
                  <c:v>2.0365755709165802E-3</c:v>
                </c:pt>
                <c:pt idx="6035" formatCode="0.00%">
                  <c:v>2.0574698639230435E-3</c:v>
                </c:pt>
                <c:pt idx="6036" formatCode="0.00%">
                  <c:v>2.0562136021257948E-3</c:v>
                </c:pt>
                <c:pt idx="6037" formatCode="0.00%">
                  <c:v>2.0659428053632009E-3</c:v>
                </c:pt>
                <c:pt idx="6038" formatCode="0.00%">
                  <c:v>2.062388628878007E-3</c:v>
                </c:pt>
                <c:pt idx="6039" formatCode="0.00%">
                  <c:v>2.0603190160052576E-3</c:v>
                </c:pt>
                <c:pt idx="6040" formatCode="0.00%">
                  <c:v>2.0604282059872893E-3</c:v>
                </c:pt>
                <c:pt idx="6041" formatCode="0.00%">
                  <c:v>2.0534120462146511E-3</c:v>
                </c:pt>
                <c:pt idx="6042" formatCode="0.00%">
                  <c:v>2.0551359596894456E-3</c:v>
                </c:pt>
                <c:pt idx="6043" formatCode="0.00%">
                  <c:v>2.0460747658630554E-3</c:v>
                </c:pt>
                <c:pt idx="6044" formatCode="0.00%">
                  <c:v>2.0441915918898088E-3</c:v>
                </c:pt>
                <c:pt idx="6045" formatCode="0.00%">
                  <c:v>2.0436614401401557E-3</c:v>
                </c:pt>
                <c:pt idx="6046" formatCode="0.00%">
                  <c:v>2.0494102658969275E-3</c:v>
                </c:pt>
                <c:pt idx="6047" formatCode="0.00%">
                  <c:v>2.0458694911068449E-3</c:v>
                </c:pt>
                <c:pt idx="6048" formatCode="0.00%">
                  <c:v>2.0461937999287881E-3</c:v>
                </c:pt>
                <c:pt idx="6049" formatCode="0.00%">
                  <c:v>2.064529437596458E-3</c:v>
                </c:pt>
                <c:pt idx="6050" formatCode="0.00%">
                  <c:v>2.0892479111225028E-3</c:v>
                </c:pt>
                <c:pt idx="6051" formatCode="0.00%">
                  <c:v>2.0875751408053443E-3</c:v>
                </c:pt>
                <c:pt idx="6052" formatCode="0.00%">
                  <c:v>2.089798848341512E-3</c:v>
                </c:pt>
                <c:pt idx="6053" formatCode="0.00%">
                  <c:v>2.0931753072023461E-3</c:v>
                </c:pt>
                <c:pt idx="6054" formatCode="0.00%">
                  <c:v>2.094025260734482E-3</c:v>
                </c:pt>
                <c:pt idx="6055" formatCode="0.00%">
                  <c:v>2.0971221950182653E-3</c:v>
                </c:pt>
                <c:pt idx="6056" formatCode="0.00%">
                  <c:v>2.0953658359320927E-3</c:v>
                </c:pt>
                <c:pt idx="6057" formatCode="0.00%">
                  <c:v>2.0939481088627851E-3</c:v>
                </c:pt>
                <c:pt idx="6058" formatCode="0.00%">
                  <c:v>2.0937885888296648E-3</c:v>
                </c:pt>
                <c:pt idx="6059" formatCode="0.00%">
                  <c:v>2.0922773766400629E-3</c:v>
                </c:pt>
                <c:pt idx="6060" formatCode="0.00%">
                  <c:v>2.0918734797040067E-3</c:v>
                </c:pt>
                <c:pt idx="6061" formatCode="0.00%">
                  <c:v>2.0960232473386485E-3</c:v>
                </c:pt>
                <c:pt idx="6062" formatCode="0.00%">
                  <c:v>2.0956583242356906E-3</c:v>
                </c:pt>
                <c:pt idx="6063" formatCode="0.00%">
                  <c:v>2.0957379779233329E-3</c:v>
                </c:pt>
                <c:pt idx="6064" formatCode="0.00%">
                  <c:v>2.0864969385935121E-3</c:v>
                </c:pt>
                <c:pt idx="6065" formatCode="0.00%">
                  <c:v>2.087071727868442E-3</c:v>
                </c:pt>
                <c:pt idx="6066" formatCode="0.00%">
                  <c:v>2.0815929763121181E-3</c:v>
                </c:pt>
                <c:pt idx="6067" formatCode="0.00%">
                  <c:v>2.0857157967436243E-3</c:v>
                </c:pt>
                <c:pt idx="6068" formatCode="0.00%">
                  <c:v>2.0853033152431026E-3</c:v>
                </c:pt>
                <c:pt idx="6069" formatCode="0.00%">
                  <c:v>2.0854154885555122E-3</c:v>
                </c:pt>
                <c:pt idx="6070" formatCode="0.00%">
                  <c:v>2.083400055536283E-3</c:v>
                </c:pt>
                <c:pt idx="6071" formatCode="0.00%">
                  <c:v>2.0838534648702431E-3</c:v>
                </c:pt>
                <c:pt idx="6072" formatCode="0.00%">
                  <c:v>2.0814526572214276E-3</c:v>
                </c:pt>
                <c:pt idx="6073" formatCode="0.00%">
                  <c:v>2.0788670187170087E-3</c:v>
                </c:pt>
                <c:pt idx="6074" formatCode="0.00%">
                  <c:v>2.0792868901641157E-3</c:v>
                </c:pt>
                <c:pt idx="6075" formatCode="0.00%">
                  <c:v>2.0761467128431708E-3</c:v>
                </c:pt>
                <c:pt idx="6076" formatCode="0.00%">
                  <c:v>2.0656014187279102E-3</c:v>
                </c:pt>
                <c:pt idx="6077" formatCode="0.00%">
                  <c:v>2.0709993879307644E-3</c:v>
                </c:pt>
                <c:pt idx="6078" formatCode="0.00%">
                  <c:v>2.0813094299610632E-3</c:v>
                </c:pt>
                <c:pt idx="6079" formatCode="0.00%">
                  <c:v>2.0827526918077814E-3</c:v>
                </c:pt>
                <c:pt idx="6080" formatCode="0.00%">
                  <c:v>2.0870688680659708E-3</c:v>
                </c:pt>
                <c:pt idx="6081" formatCode="0.00%">
                  <c:v>2.0791890589311919E-3</c:v>
                </c:pt>
                <c:pt idx="6082" formatCode="0.00%">
                  <c:v>2.0949934895253021E-3</c:v>
                </c:pt>
                <c:pt idx="6083" formatCode="0.00%">
                  <c:v>2.0980579882779078E-3</c:v>
                </c:pt>
                <c:pt idx="6084" formatCode="0.00%">
                  <c:v>2.0991077255342258E-3</c:v>
                </c:pt>
                <c:pt idx="6085" formatCode="0.00%">
                  <c:v>2.1062262418185713E-3</c:v>
                </c:pt>
                <c:pt idx="6086" formatCode="0.00%">
                  <c:v>2.1050914516737018E-3</c:v>
                </c:pt>
                <c:pt idx="6087" formatCode="0.00%">
                  <c:v>2.1007678370924127E-3</c:v>
                </c:pt>
                <c:pt idx="6088" formatCode="0.00%">
                  <c:v>2.0951772565893853E-3</c:v>
                </c:pt>
                <c:pt idx="6089" formatCode="0.00%">
                  <c:v>2.1005097309283564E-3</c:v>
                </c:pt>
                <c:pt idx="6090" formatCode="0.00%">
                  <c:v>2.0961832956128655E-3</c:v>
                </c:pt>
                <c:pt idx="6091" formatCode="0.00%">
                  <c:v>1.8801357819707501E-3</c:v>
                </c:pt>
                <c:pt idx="6092" formatCode="0.00%">
                  <c:v>1.8779634385755473E-3</c:v>
                </c:pt>
                <c:pt idx="6093" formatCode="0.00%">
                  <c:v>1.8795778082792217E-3</c:v>
                </c:pt>
                <c:pt idx="6094" formatCode="0.00%">
                  <c:v>1.8776076791521892E-3</c:v>
                </c:pt>
                <c:pt idx="6095" formatCode="0.00%">
                  <c:v>1.8776734105883548E-3</c:v>
                </c:pt>
                <c:pt idx="6096" formatCode="0.00%">
                  <c:v>1.8777649899529361E-3</c:v>
                </c:pt>
                <c:pt idx="6097" formatCode="0.00%">
                  <c:v>1.8826928192085084E-3</c:v>
                </c:pt>
                <c:pt idx="6098" formatCode="0.00%">
                  <c:v>1.8843225151225634E-3</c:v>
                </c:pt>
                <c:pt idx="6099" formatCode="0.00%">
                  <c:v>1.8812294492977118E-3</c:v>
                </c:pt>
                <c:pt idx="6100" formatCode="0.00%">
                  <c:v>1.8826913825544592E-3</c:v>
                </c:pt>
                <c:pt idx="6101" formatCode="0.00%">
                  <c:v>1.8829947512364296E-3</c:v>
                </c:pt>
                <c:pt idx="6102" formatCode="0.00%">
                  <c:v>1.8842704130661581E-3</c:v>
                </c:pt>
                <c:pt idx="6103" formatCode="0.00%">
                  <c:v>1.8751464736396876E-3</c:v>
                </c:pt>
                <c:pt idx="6104" formatCode="0.00%">
                  <c:v>1.8756359302048095E-3</c:v>
                </c:pt>
                <c:pt idx="6105" formatCode="0.00%">
                  <c:v>1.8577097614629716E-3</c:v>
                </c:pt>
                <c:pt idx="6106" formatCode="0.00%">
                  <c:v>1.8427736771857509E-3</c:v>
                </c:pt>
                <c:pt idx="6107" formatCode="0.00%">
                  <c:v>1.8429583226272639E-3</c:v>
                </c:pt>
                <c:pt idx="6108" formatCode="0.00%">
                  <c:v>1.8246519283050162E-3</c:v>
                </c:pt>
                <c:pt idx="6109" formatCode="0.00%">
                  <c:v>1.825671403469592E-3</c:v>
                </c:pt>
                <c:pt idx="6110" formatCode="0.00%">
                  <c:v>1.8254523969783686E-3</c:v>
                </c:pt>
                <c:pt idx="6111" formatCode="0.00%">
                  <c:v>1.8490128173723232E-3</c:v>
                </c:pt>
                <c:pt idx="6112" formatCode="0.00%">
                  <c:v>1.8393631439791343E-3</c:v>
                </c:pt>
                <c:pt idx="6113" formatCode="0.00%">
                  <c:v>1.8403932757215004E-3</c:v>
                </c:pt>
                <c:pt idx="6114" formatCode="0.00%">
                  <c:v>1.8421717840990601E-3</c:v>
                </c:pt>
                <c:pt idx="6115" formatCode="0.00%">
                  <c:v>1.8396117020971457E-3</c:v>
                </c:pt>
                <c:pt idx="6116" formatCode="0.00%">
                  <c:v>1.8349060580156798E-3</c:v>
                </c:pt>
                <c:pt idx="6117" formatCode="0.00%">
                  <c:v>1.8329830204083311E-3</c:v>
                </c:pt>
                <c:pt idx="6118" formatCode="0.00%">
                  <c:v>1.8360517681405529E-3</c:v>
                </c:pt>
                <c:pt idx="6119" formatCode="0.00%">
                  <c:v>1.8362284530566049E-3</c:v>
                </c:pt>
                <c:pt idx="6120" formatCode="0.00%">
                  <c:v>1.834884135951842E-3</c:v>
                </c:pt>
                <c:pt idx="6121" formatCode="0.00%">
                  <c:v>1.8349540301804586E-3</c:v>
                </c:pt>
                <c:pt idx="6122" formatCode="0.00%">
                  <c:v>1.8345779799789248E-3</c:v>
                </c:pt>
                <c:pt idx="6123" formatCode="0.00%">
                  <c:v>1.8372357117828232E-3</c:v>
                </c:pt>
                <c:pt idx="6124" formatCode="0.00%">
                  <c:v>1.8345459665416834E-3</c:v>
                </c:pt>
                <c:pt idx="6125" formatCode="0.00%">
                  <c:v>1.8285270022255634E-3</c:v>
                </c:pt>
                <c:pt idx="6126" formatCode="0.00%">
                  <c:v>1.8274065736533125E-3</c:v>
                </c:pt>
                <c:pt idx="6127" formatCode="0.00%">
                  <c:v>1.8288703286549642E-3</c:v>
                </c:pt>
                <c:pt idx="6128" formatCode="0.00%">
                  <c:v>1.8123189743621503E-3</c:v>
                </c:pt>
                <c:pt idx="6129" formatCode="0.00%">
                  <c:v>1.8346331723471769E-3</c:v>
                </c:pt>
                <c:pt idx="6130" formatCode="0.00%">
                  <c:v>1.836708661351296E-3</c:v>
                </c:pt>
                <c:pt idx="6131" formatCode="0.00%">
                  <c:v>1.838930043302385E-3</c:v>
                </c:pt>
                <c:pt idx="6132" formatCode="0.00%">
                  <c:v>1.8422804855545739E-3</c:v>
                </c:pt>
                <c:pt idx="6133" formatCode="0.00%">
                  <c:v>1.8220249590937439E-3</c:v>
                </c:pt>
                <c:pt idx="6134" formatCode="0.00%">
                  <c:v>1.8230057884292585E-3</c:v>
                </c:pt>
                <c:pt idx="6135" formatCode="0.00%">
                  <c:v>1.8207432885004558E-3</c:v>
                </c:pt>
                <c:pt idx="6136" formatCode="0.00%">
                  <c:v>1.8230888367632217E-3</c:v>
                </c:pt>
                <c:pt idx="6137" formatCode="0.00%">
                  <c:v>1.8183586394374882E-3</c:v>
                </c:pt>
                <c:pt idx="6138" formatCode="0.00%">
                  <c:v>1.8194552289623189E-3</c:v>
                </c:pt>
                <c:pt idx="6139" formatCode="0.00%">
                  <c:v>1.8036518853981887E-3</c:v>
                </c:pt>
                <c:pt idx="6140" formatCode="0.00%">
                  <c:v>1.795488673744159E-3</c:v>
                </c:pt>
                <c:pt idx="6141" formatCode="0.00%">
                  <c:v>1.7892945038354598E-3</c:v>
                </c:pt>
                <c:pt idx="6142" formatCode="0.00%">
                  <c:v>1.7904961332126726E-3</c:v>
                </c:pt>
                <c:pt idx="6143" formatCode="0.00%">
                  <c:v>1.7901885936839231E-3</c:v>
                </c:pt>
                <c:pt idx="6144" formatCode="0.00%">
                  <c:v>1.7934340408016745E-3</c:v>
                </c:pt>
                <c:pt idx="6145" formatCode="0.00%">
                  <c:v>1.7864828377439738E-3</c:v>
                </c:pt>
                <c:pt idx="6146" formatCode="0.00%">
                  <c:v>1.7792443977509807E-3</c:v>
                </c:pt>
                <c:pt idx="6147" formatCode="0.00%">
                  <c:v>1.773746365706156E-3</c:v>
                </c:pt>
                <c:pt idx="6148" formatCode="0.00%">
                  <c:v>1.7735552179375842E-3</c:v>
                </c:pt>
                <c:pt idx="6149" formatCode="0.00%">
                  <c:v>1.7770008876581006E-3</c:v>
                </c:pt>
                <c:pt idx="6150" formatCode="0.00%">
                  <c:v>1.7779162253184766E-3</c:v>
                </c:pt>
                <c:pt idx="6151" formatCode="0.00%">
                  <c:v>1.7762055778157045E-3</c:v>
                </c:pt>
                <c:pt idx="6152" formatCode="0.00%">
                  <c:v>1.7643519573575864E-3</c:v>
                </c:pt>
                <c:pt idx="6153" formatCode="0.00%">
                  <c:v>1.7729166640955314E-3</c:v>
                </c:pt>
                <c:pt idx="6154" formatCode="0.00%">
                  <c:v>1.7710508871687652E-3</c:v>
                </c:pt>
                <c:pt idx="6155" formatCode="0.00%">
                  <c:v>1.7723146448679235E-3</c:v>
                </c:pt>
                <c:pt idx="6156" formatCode="0.00%">
                  <c:v>1.7747324874361273E-3</c:v>
                </c:pt>
                <c:pt idx="6157" formatCode="0.00%">
                  <c:v>1.7773760597553818E-3</c:v>
                </c:pt>
                <c:pt idx="6158" formatCode="0.00%">
                  <c:v>1.774852155918466E-3</c:v>
                </c:pt>
                <c:pt idx="6159" formatCode="0.00%">
                  <c:v>1.7776819960922431E-3</c:v>
                </c:pt>
                <c:pt idx="6160" formatCode="0.00%">
                  <c:v>1.7797497590001932E-3</c:v>
                </c:pt>
                <c:pt idx="6161" formatCode="0.00%">
                  <c:v>1.7829222491785209E-3</c:v>
                </c:pt>
                <c:pt idx="6162" formatCode="0.00%">
                  <c:v>1.7832358506854259E-3</c:v>
                </c:pt>
                <c:pt idx="6163" formatCode="0.00%">
                  <c:v>1.7843668127893279E-3</c:v>
                </c:pt>
                <c:pt idx="6164" formatCode="0.00%">
                  <c:v>1.7765048237274005E-3</c:v>
                </c:pt>
                <c:pt idx="6165" formatCode="0.00%">
                  <c:v>1.7768162364649488E-3</c:v>
                </c:pt>
                <c:pt idx="6166" formatCode="0.00%">
                  <c:v>1.7737432864462256E-3</c:v>
                </c:pt>
                <c:pt idx="6167" formatCode="0.00%">
                  <c:v>1.7794186929895803E-3</c:v>
                </c:pt>
                <c:pt idx="6168" formatCode="0.00%">
                  <c:v>1.7687044853402639E-3</c:v>
                </c:pt>
                <c:pt idx="6169" formatCode="0.00%">
                  <c:v>1.7689452638957257E-3</c:v>
                </c:pt>
                <c:pt idx="6170" formatCode="0.00%">
                  <c:v>1.7579564713762971E-3</c:v>
                </c:pt>
                <c:pt idx="6171" formatCode="0.00%">
                  <c:v>1.7617151120233182E-3</c:v>
                </c:pt>
                <c:pt idx="6172" formatCode="0.00%">
                  <c:v>1.76343832048537E-3</c:v>
                </c:pt>
                <c:pt idx="6173" formatCode="0.00%">
                  <c:v>1.7980468619636612E-3</c:v>
                </c:pt>
                <c:pt idx="6174" formatCode="0.00%">
                  <c:v>1.8056439935184403E-3</c:v>
                </c:pt>
                <c:pt idx="6175" formatCode="0.00%">
                  <c:v>1.8013999164988651E-3</c:v>
                </c:pt>
                <c:pt idx="6176" formatCode="0.00%">
                  <c:v>1.8018291080905274E-3</c:v>
                </c:pt>
                <c:pt idx="6177" formatCode="0.00%">
                  <c:v>1.8232180829287452E-3</c:v>
                </c:pt>
                <c:pt idx="6178" formatCode="0.00%">
                  <c:v>1.8208370955166142E-3</c:v>
                </c:pt>
                <c:pt idx="6179" formatCode="0.00%">
                  <c:v>1.8608860768242613E-3</c:v>
                </c:pt>
                <c:pt idx="6180" formatCode="0.00%">
                  <c:v>1.8617815236103077E-3</c:v>
                </c:pt>
                <c:pt idx="6181" formatCode="0.00%">
                  <c:v>1.8618550473137631E-3</c:v>
                </c:pt>
                <c:pt idx="6182" formatCode="0.00%">
                  <c:v>1.8657009147494581E-3</c:v>
                </c:pt>
                <c:pt idx="6183" formatCode="0.00%">
                  <c:v>1.8616625375274809E-3</c:v>
                </c:pt>
                <c:pt idx="6184" formatCode="0.00%">
                  <c:v>1.8664765384693166E-3</c:v>
                </c:pt>
                <c:pt idx="6185" formatCode="0.00%">
                  <c:v>1.8704030659331163E-3</c:v>
                </c:pt>
                <c:pt idx="6186" formatCode="0.00%">
                  <c:v>1.8714256457289247E-3</c:v>
                </c:pt>
                <c:pt idx="6187" formatCode="0.00%">
                  <c:v>1.8624919446918811E-3</c:v>
                </c:pt>
                <c:pt idx="6188" formatCode="0.00%">
                  <c:v>1.86240045571592E-3</c:v>
                </c:pt>
                <c:pt idx="6189" formatCode="0.00%">
                  <c:v>1.8700837749896469E-3</c:v>
                </c:pt>
                <c:pt idx="6190" formatCode="0.00%">
                  <c:v>1.8690210644945401E-3</c:v>
                </c:pt>
                <c:pt idx="6191" formatCode="0.00%">
                  <c:v>1.8654370641869901E-3</c:v>
                </c:pt>
                <c:pt idx="6192" formatCode="0.00%">
                  <c:v>1.8654902781582959E-3</c:v>
                </c:pt>
                <c:pt idx="6193" formatCode="0.00%">
                  <c:v>1.8688076451526363E-3</c:v>
                </c:pt>
                <c:pt idx="6194" formatCode="0.00%">
                  <c:v>1.8709011798767432E-3</c:v>
                </c:pt>
                <c:pt idx="6195" formatCode="0.00%">
                  <c:v>1.871064795140525E-3</c:v>
                </c:pt>
                <c:pt idx="6196" formatCode="0.00%">
                  <c:v>1.8545330683448213E-3</c:v>
                </c:pt>
                <c:pt idx="6197" formatCode="0.00%">
                  <c:v>1.8571068570287647E-3</c:v>
                </c:pt>
                <c:pt idx="6198" formatCode="0.00%">
                  <c:v>1.8479781393458718E-3</c:v>
                </c:pt>
                <c:pt idx="6199" formatCode="0.00%">
                  <c:v>1.8453085145249612E-3</c:v>
                </c:pt>
                <c:pt idx="6200" formatCode="0.00%">
                  <c:v>1.8536119068887462E-3</c:v>
                </c:pt>
                <c:pt idx="6201" formatCode="0.00%">
                  <c:v>1.8527811586436967E-3</c:v>
                </c:pt>
                <c:pt idx="6202" formatCode="0.00%">
                  <c:v>1.8540214429769025E-3</c:v>
                </c:pt>
                <c:pt idx="6203" formatCode="0.00%">
                  <c:v>1.8531696842819488E-3</c:v>
                </c:pt>
                <c:pt idx="6204" formatCode="0.00%">
                  <c:v>1.8536937535314803E-3</c:v>
                </c:pt>
                <c:pt idx="6205" formatCode="0.00%">
                  <c:v>1.8493438974751739E-3</c:v>
                </c:pt>
                <c:pt idx="6206" formatCode="0.00%">
                  <c:v>1.8493239607670145E-3</c:v>
                </c:pt>
                <c:pt idx="6207" formatCode="0.00%">
                  <c:v>1.8269764738047256E-3</c:v>
                </c:pt>
                <c:pt idx="6208" formatCode="0.00%">
                  <c:v>1.8117050499912822E-3</c:v>
                </c:pt>
                <c:pt idx="6209" formatCode="0.00%">
                  <c:v>1.8157702809984411E-3</c:v>
                </c:pt>
                <c:pt idx="6210" formatCode="0.00%">
                  <c:v>1.8134372564734755E-3</c:v>
                </c:pt>
                <c:pt idx="6211" formatCode="0.00%">
                  <c:v>1.8129509459384047E-3</c:v>
                </c:pt>
                <c:pt idx="6212" formatCode="0.00%">
                  <c:v>1.8120979474188642E-3</c:v>
                </c:pt>
                <c:pt idx="6213" formatCode="0.00%">
                  <c:v>1.8202739518046948E-3</c:v>
                </c:pt>
                <c:pt idx="6214" formatCode="0.00%">
                  <c:v>1.8174122279177862E-3</c:v>
                </c:pt>
                <c:pt idx="6215" formatCode="0.00%">
                  <c:v>1.8177107963536568E-3</c:v>
                </c:pt>
                <c:pt idx="6216" formatCode="0.00%">
                  <c:v>1.8261786288536822E-3</c:v>
                </c:pt>
                <c:pt idx="6217" formatCode="0.00%">
                  <c:v>1.8229393695059666E-3</c:v>
                </c:pt>
                <c:pt idx="6218" formatCode="0.00%">
                  <c:v>1.8249587550837332E-3</c:v>
                </c:pt>
                <c:pt idx="6219" formatCode="0.00%">
                  <c:v>1.823369071515854E-3</c:v>
                </c:pt>
                <c:pt idx="6220" formatCode="0.00%">
                  <c:v>1.8221430716975212E-3</c:v>
                </c:pt>
                <c:pt idx="6221" formatCode="0.00%">
                  <c:v>1.821883698595466E-3</c:v>
                </c:pt>
                <c:pt idx="6222" formatCode="0.00%">
                  <c:v>1.8236905775677777E-3</c:v>
                </c:pt>
                <c:pt idx="6223" formatCode="0.00%">
                  <c:v>1.8232345702707195E-3</c:v>
                </c:pt>
                <c:pt idx="6224" formatCode="0.00%">
                  <c:v>1.817207687069073E-3</c:v>
                </c:pt>
                <c:pt idx="6225" formatCode="0.00%">
                  <c:v>1.8199669486234013E-3</c:v>
                </c:pt>
                <c:pt idx="6226" formatCode="0.00%">
                  <c:v>1.8197129534493275E-3</c:v>
                </c:pt>
                <c:pt idx="6227" formatCode="0.00%">
                  <c:v>1.8182774642512382E-3</c:v>
                </c:pt>
                <c:pt idx="6228" formatCode="0.00%">
                  <c:v>1.8157131720321074E-3</c:v>
                </c:pt>
                <c:pt idx="6229" formatCode="0.00%">
                  <c:v>1.8178403540783615E-3</c:v>
                </c:pt>
                <c:pt idx="6230" formatCode="0.00%">
                  <c:v>1.8143832448337845E-3</c:v>
                </c:pt>
                <c:pt idx="6231" formatCode="0.00%">
                  <c:v>1.8151812548482839E-3</c:v>
                </c:pt>
                <c:pt idx="6232" formatCode="0.00%">
                  <c:v>1.8163848623097868E-3</c:v>
                </c:pt>
                <c:pt idx="6233" formatCode="0.00%">
                  <c:v>1.8163955396451603E-3</c:v>
                </c:pt>
                <c:pt idx="6234" formatCode="0.00%">
                  <c:v>1.8163006587264448E-3</c:v>
                </c:pt>
                <c:pt idx="6235" formatCode="0.00%">
                  <c:v>1.808906719744284E-3</c:v>
                </c:pt>
                <c:pt idx="6236" formatCode="0.00%">
                  <c:v>1.811074677078469E-3</c:v>
                </c:pt>
                <c:pt idx="6237" formatCode="0.00%">
                  <c:v>1.8132108182648578E-3</c:v>
                </c:pt>
                <c:pt idx="6238" formatCode="0.00%">
                  <c:v>1.807716384892518E-3</c:v>
                </c:pt>
                <c:pt idx="6239" formatCode="0.00%">
                  <c:v>1.8118505743672866E-3</c:v>
                </c:pt>
                <c:pt idx="6240" formatCode="0.00%">
                  <c:v>1.7996965517850412E-3</c:v>
                </c:pt>
                <c:pt idx="6241" formatCode="0.00%">
                  <c:v>1.7982668672816213E-3</c:v>
                </c:pt>
                <c:pt idx="6242" formatCode="0.00%">
                  <c:v>1.7979595606967165E-3</c:v>
                </c:pt>
                <c:pt idx="6243" formatCode="0.00%">
                  <c:v>1.7918487802186731E-3</c:v>
                </c:pt>
                <c:pt idx="6244" formatCode="0.00%">
                  <c:v>1.7941068954406419E-3</c:v>
                </c:pt>
                <c:pt idx="6245" formatCode="0.00%">
                  <c:v>1.7944367934378987E-3</c:v>
                </c:pt>
                <c:pt idx="6246" formatCode="0.00%">
                  <c:v>1.7930498373765341E-3</c:v>
                </c:pt>
                <c:pt idx="6247" formatCode="0.00%">
                  <c:v>1.788859730386335E-3</c:v>
                </c:pt>
                <c:pt idx="6248" formatCode="0.00%">
                  <c:v>1.7908597669438267E-3</c:v>
                </c:pt>
                <c:pt idx="6249" formatCode="0.00%">
                  <c:v>1.7939433667582411E-3</c:v>
                </c:pt>
                <c:pt idx="6250" formatCode="0.00%">
                  <c:v>1.7948817265272532E-3</c:v>
                </c:pt>
                <c:pt idx="6251" formatCode="0.00%">
                  <c:v>1.7909668265371527E-3</c:v>
                </c:pt>
                <c:pt idx="6252" formatCode="0.00%">
                  <c:v>1.7855573827052183E-3</c:v>
                </c:pt>
                <c:pt idx="6253" formatCode="0.00%">
                  <c:v>1.7904279993045356E-3</c:v>
                </c:pt>
                <c:pt idx="6254" formatCode="0.00%">
                  <c:v>1.7875512980396399E-3</c:v>
                </c:pt>
                <c:pt idx="6255" formatCode="0.00%">
                  <c:v>1.7817046932924498E-3</c:v>
                </c:pt>
                <c:pt idx="6256" formatCode="0.00%">
                  <c:v>1.7713211317025371E-3</c:v>
                </c:pt>
                <c:pt idx="6257" formatCode="0.00%">
                  <c:v>1.774035870171168E-3</c:v>
                </c:pt>
                <c:pt idx="6258" formatCode="0.00%">
                  <c:v>1.7741203825466269E-3</c:v>
                </c:pt>
                <c:pt idx="6259" formatCode="0.00%">
                  <c:v>1.7642761936311549E-3</c:v>
                </c:pt>
                <c:pt idx="6260" formatCode="0.00%">
                  <c:v>1.7667615128802092E-3</c:v>
                </c:pt>
                <c:pt idx="6261" formatCode="0.00%">
                  <c:v>1.7664250282760502E-3</c:v>
                </c:pt>
                <c:pt idx="6262" formatCode="0.00%">
                  <c:v>1.7555340770011724E-3</c:v>
                </c:pt>
                <c:pt idx="6263" formatCode="0.00%">
                  <c:v>1.7544056793872068E-3</c:v>
                </c:pt>
                <c:pt idx="6264" formatCode="0.00%">
                  <c:v>1.7540077054658994E-3</c:v>
                </c:pt>
                <c:pt idx="6265" formatCode="0.00%">
                  <c:v>1.7521229262636231E-3</c:v>
                </c:pt>
                <c:pt idx="6266" formatCode="0.00%">
                  <c:v>1.7514994055494379E-3</c:v>
                </c:pt>
                <c:pt idx="6267" formatCode="0.00%">
                  <c:v>1.7515240474699559E-3</c:v>
                </c:pt>
                <c:pt idx="6268" formatCode="0.00%">
                  <c:v>1.7521170905016904E-3</c:v>
                </c:pt>
                <c:pt idx="6269" formatCode="0.00%">
                  <c:v>1.7507794723068022E-3</c:v>
                </c:pt>
                <c:pt idx="6270" formatCode="0.00%">
                  <c:v>1.749814300850052E-3</c:v>
                </c:pt>
                <c:pt idx="6271" formatCode="0.00%">
                  <c:v>1.7471449312135186E-3</c:v>
                </c:pt>
                <c:pt idx="6272" formatCode="0.00%">
                  <c:v>1.7472823802912561E-3</c:v>
                </c:pt>
                <c:pt idx="6273" formatCode="0.00%">
                  <c:v>1.7465822963935451E-3</c:v>
                </c:pt>
                <c:pt idx="6274" formatCode="0.00%">
                  <c:v>1.7470268592464748E-3</c:v>
                </c:pt>
                <c:pt idx="6275" formatCode="0.00%">
                  <c:v>1.7471928872430098E-3</c:v>
                </c:pt>
                <c:pt idx="6276" formatCode="0.00%">
                  <c:v>1.747027331791131E-3</c:v>
                </c:pt>
                <c:pt idx="6277" formatCode="0.00%">
                  <c:v>1.7482501568974046E-3</c:v>
                </c:pt>
                <c:pt idx="6278" formatCode="0.00%">
                  <c:v>1.7594659726803616E-3</c:v>
                </c:pt>
                <c:pt idx="6279" formatCode="0.00%">
                  <c:v>1.7564759376111801E-3</c:v>
                </c:pt>
                <c:pt idx="6280" formatCode="0.00%">
                  <c:v>1.7584816377108486E-3</c:v>
                </c:pt>
                <c:pt idx="6281" formatCode="0.00%">
                  <c:v>1.7644007415599412E-3</c:v>
                </c:pt>
                <c:pt idx="6282" formatCode="0.00%">
                  <c:v>1.7542407491258488E-3</c:v>
                </c:pt>
                <c:pt idx="6283" formatCode="0.00%">
                  <c:v>1.757647213922485E-3</c:v>
                </c:pt>
                <c:pt idx="6284" formatCode="0.00%">
                  <c:v>1.7661866415301479E-3</c:v>
                </c:pt>
                <c:pt idx="6285" formatCode="0.00%">
                  <c:v>1.7869351944868328E-3</c:v>
                </c:pt>
                <c:pt idx="6286" formatCode="0.00%">
                  <c:v>1.7878134887035629E-3</c:v>
                </c:pt>
                <c:pt idx="6287" formatCode="0.00%">
                  <c:v>1.7961835588533731E-3</c:v>
                </c:pt>
                <c:pt idx="6288" formatCode="0.00%">
                  <c:v>1.7919381035448358E-3</c:v>
                </c:pt>
                <c:pt idx="6289" formatCode="0.00%">
                  <c:v>1.7881343937277312E-3</c:v>
                </c:pt>
                <c:pt idx="6290" formatCode="0.00%">
                  <c:v>1.7948760271247893E-3</c:v>
                </c:pt>
                <c:pt idx="6291" formatCode="0.00%">
                  <c:v>1.7938576850839716E-3</c:v>
                </c:pt>
                <c:pt idx="6292" formatCode="0.00%">
                  <c:v>1.7951041724507018E-3</c:v>
                </c:pt>
                <c:pt idx="6293" formatCode="0.00%">
                  <c:v>1.7820580302962651E-3</c:v>
                </c:pt>
                <c:pt idx="6294" formatCode="0.00%">
                  <c:v>1.7820619486937118E-3</c:v>
                </c:pt>
                <c:pt idx="6295" formatCode="0.00%">
                  <c:v>1.7829237987885688E-3</c:v>
                </c:pt>
                <c:pt idx="6296" formatCode="0.00%">
                  <c:v>1.7850646900713918E-3</c:v>
                </c:pt>
                <c:pt idx="6297" formatCode="0.00%">
                  <c:v>1.8095141989328163E-3</c:v>
                </c:pt>
                <c:pt idx="6298" formatCode="0.00%">
                  <c:v>1.8146728274041624E-3</c:v>
                </c:pt>
                <c:pt idx="6299" formatCode="0.00%">
                  <c:v>1.8180381401559989E-3</c:v>
                </c:pt>
                <c:pt idx="6300" formatCode="0.00%">
                  <c:v>1.8170244908868732E-3</c:v>
                </c:pt>
                <c:pt idx="6301" formatCode="0.00%">
                  <c:v>1.8091650734299754E-3</c:v>
                </c:pt>
                <c:pt idx="6302" formatCode="0.00%">
                  <c:v>1.8146280937280899E-3</c:v>
                </c:pt>
                <c:pt idx="6303" formatCode="0.00%">
                  <c:v>1.8144993131785359E-3</c:v>
                </c:pt>
                <c:pt idx="6304" formatCode="0.00%">
                  <c:v>1.8142925757265588E-3</c:v>
                </c:pt>
                <c:pt idx="6305" formatCode="0.00%">
                  <c:v>1.8145172067451365E-3</c:v>
                </c:pt>
                <c:pt idx="6306" formatCode="0.00%">
                  <c:v>1.8120099266134213E-3</c:v>
                </c:pt>
                <c:pt idx="6307" formatCode="0.00%">
                  <c:v>1.8146969029081833E-3</c:v>
                </c:pt>
                <c:pt idx="6308" formatCode="0.00%">
                  <c:v>1.8134422394219911E-3</c:v>
                </c:pt>
                <c:pt idx="6309" formatCode="0.00%">
                  <c:v>1.8123786967330774E-3</c:v>
                </c:pt>
                <c:pt idx="6310" formatCode="0.00%">
                  <c:v>1.8112605428666634E-3</c:v>
                </c:pt>
                <c:pt idx="6311" formatCode="0.00%">
                  <c:v>1.802679956640147E-3</c:v>
                </c:pt>
                <c:pt idx="6312" formatCode="0.00%">
                  <c:v>1.7887526656716821E-3</c:v>
                </c:pt>
                <c:pt idx="6313" formatCode="0.00%">
                  <c:v>1.797749571219108E-3</c:v>
                </c:pt>
                <c:pt idx="6314" formatCode="0.00%">
                  <c:v>1.8075893751973229E-3</c:v>
                </c:pt>
                <c:pt idx="6315" formatCode="0.00%">
                  <c:v>1.8128729467877282E-3</c:v>
                </c:pt>
                <c:pt idx="6316" formatCode="0.00%">
                  <c:v>1.8141063177512101E-3</c:v>
                </c:pt>
                <c:pt idx="6317" formatCode="0.00%">
                  <c:v>1.8085346284010956E-3</c:v>
                </c:pt>
                <c:pt idx="6318" formatCode="0.00%">
                  <c:v>1.812573824284857E-3</c:v>
                </c:pt>
                <c:pt idx="6319" formatCode="0.00%">
                  <c:v>1.8035481785432968E-3</c:v>
                </c:pt>
                <c:pt idx="6320" formatCode="0.00%">
                  <c:v>1.8046290970825246E-3</c:v>
                </c:pt>
                <c:pt idx="6321" formatCode="0.00%">
                  <c:v>1.8041122054120208E-3</c:v>
                </c:pt>
                <c:pt idx="6322" formatCode="0.00%">
                  <c:v>1.8113579011396347E-3</c:v>
                </c:pt>
                <c:pt idx="6323" formatCode="0.00%">
                  <c:v>1.8034699868652998E-3</c:v>
                </c:pt>
                <c:pt idx="6324" formatCode="0.00%">
                  <c:v>1.7986938757236885E-3</c:v>
                </c:pt>
                <c:pt idx="6325" formatCode="0.00%">
                  <c:v>1.800282070943765E-3</c:v>
                </c:pt>
                <c:pt idx="6326" formatCode="0.00%">
                  <c:v>1.8001730409823932E-3</c:v>
                </c:pt>
                <c:pt idx="6327" formatCode="0.00%">
                  <c:v>1.8058173480406357E-3</c:v>
                </c:pt>
                <c:pt idx="6328" formatCode="0.00%">
                  <c:v>1.8060947732801598E-3</c:v>
                </c:pt>
                <c:pt idx="6329" formatCode="0.00%">
                  <c:v>1.8072694530358764E-3</c:v>
                </c:pt>
                <c:pt idx="6330" formatCode="0.00%">
                  <c:v>1.807657226181425E-3</c:v>
                </c:pt>
                <c:pt idx="6331" formatCode="0.00%">
                  <c:v>1.812439286982874E-3</c:v>
                </c:pt>
                <c:pt idx="6332" formatCode="0.00%">
                  <c:v>1.826561125147081E-3</c:v>
                </c:pt>
                <c:pt idx="6333" formatCode="0.00%">
                  <c:v>1.825509166264172E-3</c:v>
                </c:pt>
                <c:pt idx="6334" formatCode="0.00%">
                  <c:v>1.8253016685367378E-3</c:v>
                </c:pt>
                <c:pt idx="6335" formatCode="0.00%">
                  <c:v>1.8237805948165993E-3</c:v>
                </c:pt>
                <c:pt idx="6336" formatCode="0.00%">
                  <c:v>1.8309731170403007E-3</c:v>
                </c:pt>
                <c:pt idx="6337" formatCode="0.00%">
                  <c:v>1.8381333239111085E-3</c:v>
                </c:pt>
                <c:pt idx="6338" formatCode="0.00%">
                  <c:v>1.8436154207065805E-3</c:v>
                </c:pt>
                <c:pt idx="6339" formatCode="0.00%">
                  <c:v>1.8435307462543946E-3</c:v>
                </c:pt>
                <c:pt idx="6340" formatCode="0.00%">
                  <c:v>1.8481400052170228E-3</c:v>
                </c:pt>
                <c:pt idx="6341" formatCode="0.00%">
                  <c:v>1.8511323727172964E-3</c:v>
                </c:pt>
                <c:pt idx="6342" formatCode="0.00%">
                  <c:v>1.8543108366433428E-3</c:v>
                </c:pt>
                <c:pt idx="6343" formatCode="0.00%">
                  <c:v>1.8460613023680121E-3</c:v>
                </c:pt>
                <c:pt idx="6344" formatCode="0.00%">
                  <c:v>1.8462235748377652E-3</c:v>
                </c:pt>
                <c:pt idx="6345" formatCode="0.00%">
                  <c:v>1.8305144972889653E-3</c:v>
                </c:pt>
                <c:pt idx="6346" formatCode="0.00%">
                  <c:v>1.840082775050135E-3</c:v>
                </c:pt>
                <c:pt idx="6347" formatCode="0.00%">
                  <c:v>1.8667696363337365E-3</c:v>
                </c:pt>
                <c:pt idx="6348" formatCode="0.00%">
                  <c:v>1.8661702552984182E-3</c:v>
                </c:pt>
                <c:pt idx="6349" formatCode="0.00%">
                  <c:v>1.8597057365682089E-3</c:v>
                </c:pt>
                <c:pt idx="6350" formatCode="0.00%">
                  <c:v>1.8678408130352701E-3</c:v>
                </c:pt>
                <c:pt idx="6351" formatCode="0.00%">
                  <c:v>1.8714055135607283E-3</c:v>
                </c:pt>
                <c:pt idx="6352" formatCode="0.00%">
                  <c:v>1.8743793595681763E-3</c:v>
                </c:pt>
                <c:pt idx="6353" formatCode="0.00%">
                  <c:v>1.8742681083874849E-3</c:v>
                </c:pt>
                <c:pt idx="6354" formatCode="0.00%">
                  <c:v>1.8742980631067871E-3</c:v>
                </c:pt>
                <c:pt idx="6355" formatCode="0.00%">
                  <c:v>1.8721589160921974E-3</c:v>
                </c:pt>
                <c:pt idx="6356" formatCode="0.00%">
                  <c:v>1.8611410688922081E-3</c:v>
                </c:pt>
                <c:pt idx="6357" formatCode="0.00%">
                  <c:v>1.8941408795045342E-3</c:v>
                </c:pt>
                <c:pt idx="6358" formatCode="0.00%">
                  <c:v>1.9213314749855701E-3</c:v>
                </c:pt>
                <c:pt idx="6359" formatCode="0.00%">
                  <c:v>1.9215670119695737E-3</c:v>
                </c:pt>
                <c:pt idx="6360" formatCode="0.00%">
                  <c:v>1.9290110134190554E-3</c:v>
                </c:pt>
                <c:pt idx="6361" formatCode="0.00%">
                  <c:v>1.921548511655706E-3</c:v>
                </c:pt>
                <c:pt idx="6362" formatCode="0.00%">
                  <c:v>1.9218303571145387E-3</c:v>
                </c:pt>
                <c:pt idx="6363" formatCode="0.00%">
                  <c:v>1.9201270820632423E-3</c:v>
                </c:pt>
                <c:pt idx="6364" formatCode="0.00%">
                  <c:v>1.9149643873896498E-3</c:v>
                </c:pt>
                <c:pt idx="6365" formatCode="0.00%">
                  <c:v>1.9109221189969744E-3</c:v>
                </c:pt>
                <c:pt idx="6366" formatCode="0.00%">
                  <c:v>1.9132266955393974E-3</c:v>
                </c:pt>
                <c:pt idx="6367" formatCode="0.00%">
                  <c:v>1.9629968025640793E-3</c:v>
                </c:pt>
                <c:pt idx="6368" formatCode="0.00%">
                  <c:v>1.9628708131028058E-3</c:v>
                </c:pt>
                <c:pt idx="6369" formatCode="0.00%">
                  <c:v>1.9586291760234978E-3</c:v>
                </c:pt>
                <c:pt idx="6370" formatCode="0.00%">
                  <c:v>1.9572473264402764E-3</c:v>
                </c:pt>
                <c:pt idx="6371" formatCode="0.00%">
                  <c:v>1.958314547414592E-3</c:v>
                </c:pt>
                <c:pt idx="6372" formatCode="0.00%">
                  <c:v>1.951496603319041E-3</c:v>
                </c:pt>
                <c:pt idx="6373" formatCode="0.00%">
                  <c:v>1.9595056261017089E-3</c:v>
                </c:pt>
                <c:pt idx="6374" formatCode="0.00%">
                  <c:v>1.9674089277892104E-3</c:v>
                </c:pt>
                <c:pt idx="6375" formatCode="0.00%">
                  <c:v>1.9690710402013936E-3</c:v>
                </c:pt>
                <c:pt idx="6376" formatCode="0.00%">
                  <c:v>1.9726364084678184E-3</c:v>
                </c:pt>
                <c:pt idx="6377" formatCode="0.00%">
                  <c:v>1.9715987620396412E-3</c:v>
                </c:pt>
                <c:pt idx="6378" formatCode="0.00%">
                  <c:v>1.9710445809053671E-3</c:v>
                </c:pt>
                <c:pt idx="6379" formatCode="0.00%">
                  <c:v>1.9925585780056557E-3</c:v>
                </c:pt>
                <c:pt idx="6380" formatCode="0.00%">
                  <c:v>1.9790313629532708E-3</c:v>
                </c:pt>
                <c:pt idx="6381" formatCode="0.00%">
                  <c:v>1.9714741231891646E-3</c:v>
                </c:pt>
                <c:pt idx="6382" formatCode="0.00%">
                  <c:v>1.9552306475095101E-3</c:v>
                </c:pt>
                <c:pt idx="6383" formatCode="0.00%">
                  <c:v>1.9663736464980604E-3</c:v>
                </c:pt>
                <c:pt idx="6384" formatCode="0.00%">
                  <c:v>1.969786795871533E-3</c:v>
                </c:pt>
                <c:pt idx="6385" formatCode="0.00%">
                  <c:v>1.9724182460234517E-3</c:v>
                </c:pt>
                <c:pt idx="6386" formatCode="0.00%">
                  <c:v>1.9631206076351181E-3</c:v>
                </c:pt>
                <c:pt idx="6387" formatCode="0.00%">
                  <c:v>1.9560526935730564E-3</c:v>
                </c:pt>
                <c:pt idx="6388" formatCode="0.00%">
                  <c:v>1.9603050759954416E-3</c:v>
                </c:pt>
                <c:pt idx="6389" formatCode="0.00%">
                  <c:v>1.9562018042829955E-3</c:v>
                </c:pt>
                <c:pt idx="6390" formatCode="0.00%">
                  <c:v>1.9562773598019619E-3</c:v>
                </c:pt>
                <c:pt idx="6391" formatCode="0.00%">
                  <c:v>1.9429188719904504E-3</c:v>
                </c:pt>
                <c:pt idx="6392" formatCode="0.00%">
                  <c:v>1.9597968590110981E-3</c:v>
                </c:pt>
                <c:pt idx="6393" formatCode="0.00%">
                  <c:v>1.9598318776567272E-3</c:v>
                </c:pt>
                <c:pt idx="6394" formatCode="0.00%">
                  <c:v>1.9589162629038669E-3</c:v>
                </c:pt>
                <c:pt idx="6395" formatCode="0.00%">
                  <c:v>1.9598525375811651E-3</c:v>
                </c:pt>
                <c:pt idx="6396" formatCode="0.00%">
                  <c:v>1.9614004607620278E-3</c:v>
                </c:pt>
                <c:pt idx="6397" formatCode="0.00%">
                  <c:v>1.9624044373507676E-3</c:v>
                </c:pt>
                <c:pt idx="6398" formatCode="0.00%">
                  <c:v>1.9626193524798149E-3</c:v>
                </c:pt>
                <c:pt idx="6399" formatCode="0.00%">
                  <c:v>1.9535511636925365E-3</c:v>
                </c:pt>
                <c:pt idx="6400" formatCode="0.00%">
                  <c:v>1.9574348254316962E-3</c:v>
                </c:pt>
                <c:pt idx="6401" formatCode="0.00%">
                  <c:v>1.9460609561157104E-3</c:v>
                </c:pt>
                <c:pt idx="6402" formatCode="0.00%">
                  <c:v>1.9441149970743019E-3</c:v>
                </c:pt>
                <c:pt idx="6403" formatCode="0.00%">
                  <c:v>1.9451322379878885E-3</c:v>
                </c:pt>
                <c:pt idx="6404" formatCode="0.00%">
                  <c:v>1.9516384760610538E-3</c:v>
                </c:pt>
                <c:pt idx="6405" formatCode="0.00%">
                  <c:v>1.9508053799284046E-3</c:v>
                </c:pt>
                <c:pt idx="6406" formatCode="0.00%">
                  <c:v>1.9571603614122884E-3</c:v>
                </c:pt>
                <c:pt idx="6407" formatCode="0.00%">
                  <c:v>1.9548646132167731E-3</c:v>
                </c:pt>
                <c:pt idx="6408" formatCode="0.00%">
                  <c:v>1.9550936247113952E-3</c:v>
                </c:pt>
                <c:pt idx="6409" formatCode="0.00%">
                  <c:v>1.9537855277450208E-3</c:v>
                </c:pt>
                <c:pt idx="6410" formatCode="0.00%">
                  <c:v>1.9551496771140799E-3</c:v>
                </c:pt>
                <c:pt idx="6411" formatCode="0.00%">
                  <c:v>1.9565769479933832E-3</c:v>
                </c:pt>
                <c:pt idx="6412" formatCode="0.00%">
                  <c:v>1.9566914104466454E-3</c:v>
                </c:pt>
                <c:pt idx="6413" formatCode="0.00%">
                  <c:v>1.9515336075419769E-3</c:v>
                </c:pt>
                <c:pt idx="6414" formatCode="0.00%">
                  <c:v>1.9571496286859523E-3</c:v>
                </c:pt>
                <c:pt idx="6415" formatCode="0.00%">
                  <c:v>1.9574580280302505E-3</c:v>
                </c:pt>
                <c:pt idx="6416" formatCode="0.00%">
                  <c:v>1.9513075338034799E-3</c:v>
                </c:pt>
                <c:pt idx="6417" formatCode="0.00%">
                  <c:v>1.9875289589701139E-3</c:v>
                </c:pt>
                <c:pt idx="6418" formatCode="0.00%">
                  <c:v>1.9959382477311126E-3</c:v>
                </c:pt>
                <c:pt idx="6419" formatCode="0.00%">
                  <c:v>2.0020303092248282E-3</c:v>
                </c:pt>
                <c:pt idx="6420" formatCode="0.00%">
                  <c:v>2.0082024794864893E-3</c:v>
                </c:pt>
                <c:pt idx="6421" formatCode="0.00%">
                  <c:v>2.0054180708119172E-3</c:v>
                </c:pt>
                <c:pt idx="6422" formatCode="0.00%">
                  <c:v>2.0078728073358205E-3</c:v>
                </c:pt>
                <c:pt idx="6423" formatCode="0.00%">
                  <c:v>2.0075457432886766E-3</c:v>
                </c:pt>
                <c:pt idx="6424" formatCode="0.00%">
                  <c:v>2.0109006347060858E-3</c:v>
                </c:pt>
                <c:pt idx="6425" formatCode="0.00%">
                  <c:v>2.0143266263443448E-3</c:v>
                </c:pt>
                <c:pt idx="6426" formatCode="0.00%">
                  <c:v>2.0196174369684419E-3</c:v>
                </c:pt>
                <c:pt idx="6427" formatCode="0.00%">
                  <c:v>2.0179723053324987E-3</c:v>
                </c:pt>
                <c:pt idx="6428" formatCode="0.00%">
                  <c:v>2.0301355870404776E-3</c:v>
                </c:pt>
                <c:pt idx="6429" formatCode="0.00%">
                  <c:v>2.0289440270054478E-3</c:v>
                </c:pt>
                <c:pt idx="6430" formatCode="0.00%">
                  <c:v>2.0166058202788981E-3</c:v>
                </c:pt>
                <c:pt idx="6431" formatCode="0.00%">
                  <c:v>2.0091267622701185E-3</c:v>
                </c:pt>
                <c:pt idx="6432" formatCode="0.00%">
                  <c:v>2.0076463203780141E-3</c:v>
                </c:pt>
                <c:pt idx="6433" formatCode="0.00%">
                  <c:v>2.0088276791642677E-3</c:v>
                </c:pt>
                <c:pt idx="6434" formatCode="0.00%">
                  <c:v>2.0120676238790138E-3</c:v>
                </c:pt>
                <c:pt idx="6435" formatCode="0.00%">
                  <c:v>2.0297906966550948E-3</c:v>
                </c:pt>
                <c:pt idx="6436" formatCode="0.00%">
                  <c:v>2.0324440931381894E-3</c:v>
                </c:pt>
                <c:pt idx="6437" formatCode="0.00%">
                  <c:v>2.0461398429721285E-3</c:v>
                </c:pt>
                <c:pt idx="6438" formatCode="0.00%">
                  <c:v>2.0374877791498117E-3</c:v>
                </c:pt>
                <c:pt idx="6439" formatCode="0.00%">
                  <c:v>2.0371689211052084E-3</c:v>
                </c:pt>
                <c:pt idx="6440" formatCode="0.00%">
                  <c:v>2.0376875572983497E-3</c:v>
                </c:pt>
                <c:pt idx="6441" formatCode="0.00%">
                  <c:v>2.0406181959474363E-3</c:v>
                </c:pt>
                <c:pt idx="6442" formatCode="0.00%">
                  <c:v>2.040177485230641E-3</c:v>
                </c:pt>
                <c:pt idx="6443" formatCode="0.00%">
                  <c:v>2.0404507605093596E-3</c:v>
                </c:pt>
                <c:pt idx="6444" formatCode="0.00%">
                  <c:v>2.0405952277682965E-3</c:v>
                </c:pt>
                <c:pt idx="6445" formatCode="0.00%">
                  <c:v>2.0476729139523309E-3</c:v>
                </c:pt>
                <c:pt idx="6446" formatCode="0.00%">
                  <c:v>2.0421996314827877E-3</c:v>
                </c:pt>
                <c:pt idx="6447" formatCode="0.00%">
                  <c:v>2.0426178960087811E-3</c:v>
                </c:pt>
                <c:pt idx="6448" formatCode="0.00%">
                  <c:v>2.042992077929056E-3</c:v>
                </c:pt>
                <c:pt idx="6449" formatCode="0.00%">
                  <c:v>2.0467248552513174E-3</c:v>
                </c:pt>
                <c:pt idx="6450" formatCode="0.00%">
                  <c:v>2.074293520517214E-3</c:v>
                </c:pt>
                <c:pt idx="6451" formatCode="0.00%">
                  <c:v>2.0704312731119334E-3</c:v>
                </c:pt>
                <c:pt idx="6452" formatCode="0.00%">
                  <c:v>2.0829129247811086E-3</c:v>
                </c:pt>
                <c:pt idx="6453" formatCode="0.00%">
                  <c:v>2.0879044408928307E-3</c:v>
                </c:pt>
                <c:pt idx="6454" formatCode="0.00%">
                  <c:v>2.0881888433977869E-3</c:v>
                </c:pt>
                <c:pt idx="6455" formatCode="0.00%">
                  <c:v>2.1275224724803601E-3</c:v>
                </c:pt>
                <c:pt idx="6456" formatCode="0.00%">
                  <c:v>2.1291932931277041E-3</c:v>
                </c:pt>
                <c:pt idx="6457" formatCode="0.00%">
                  <c:v>2.1331406880182105E-3</c:v>
                </c:pt>
                <c:pt idx="6458" formatCode="0.00%">
                  <c:v>2.135836112474386E-3</c:v>
                </c:pt>
                <c:pt idx="6459" formatCode="0.00%">
                  <c:v>2.1484671700655808E-3</c:v>
                </c:pt>
                <c:pt idx="6460" formatCode="0.00%">
                  <c:v>2.1427090631028455E-3</c:v>
                </c:pt>
                <c:pt idx="6461" formatCode="0.00%">
                  <c:v>2.1435074801505194E-3</c:v>
                </c:pt>
                <c:pt idx="6462" formatCode="0.00%">
                  <c:v>2.151698139756953E-3</c:v>
                </c:pt>
                <c:pt idx="6463" formatCode="0.00%">
                  <c:v>2.1502429172843944E-3</c:v>
                </c:pt>
                <c:pt idx="6464" formatCode="0.00%">
                  <c:v>2.162968700256257E-3</c:v>
                </c:pt>
                <c:pt idx="6465" formatCode="0.00%">
                  <c:v>2.1615869831393339E-3</c:v>
                </c:pt>
                <c:pt idx="6466" formatCode="0.00%">
                  <c:v>2.1917439291697337E-3</c:v>
                </c:pt>
                <c:pt idx="6467" formatCode="0.00%">
                  <c:v>2.1788549822818332E-3</c:v>
                </c:pt>
                <c:pt idx="6468" formatCode="0.00%">
                  <c:v>2.1780441011187424E-3</c:v>
                </c:pt>
                <c:pt idx="6469" formatCode="0.00%">
                  <c:v>2.1786690453998205E-3</c:v>
                </c:pt>
                <c:pt idx="6470" formatCode="0.00%">
                  <c:v>2.1780121122046033E-3</c:v>
                </c:pt>
                <c:pt idx="6471" formatCode="0.00%">
                  <c:v>2.177719446364107E-3</c:v>
                </c:pt>
                <c:pt idx="6472" formatCode="0.00%">
                  <c:v>2.1952853570077931E-3</c:v>
                </c:pt>
                <c:pt idx="6473" formatCode="0.00%">
                  <c:v>2.1957957979137771E-3</c:v>
                </c:pt>
                <c:pt idx="6474" formatCode="0.00%">
                  <c:v>2.1976123653162302E-3</c:v>
                </c:pt>
                <c:pt idx="6475" formatCode="0.00%">
                  <c:v>2.1960710916864683E-3</c:v>
                </c:pt>
                <c:pt idx="6476" formatCode="0.00%">
                  <c:v>2.219778264918211E-3</c:v>
                </c:pt>
                <c:pt idx="6477" formatCode="0.00%">
                  <c:v>2.2194581827821198E-3</c:v>
                </c:pt>
                <c:pt idx="6478" formatCode="0.00%">
                  <c:v>2.218559087508197E-3</c:v>
                </c:pt>
                <c:pt idx="6479" formatCode="0.00%">
                  <c:v>2.2178467589120954E-3</c:v>
                </c:pt>
                <c:pt idx="6480" formatCode="0.00%">
                  <c:v>2.21456684457794E-3</c:v>
                </c:pt>
                <c:pt idx="6481" formatCode="0.00%">
                  <c:v>2.2160320560967693E-3</c:v>
                </c:pt>
                <c:pt idx="6482" formatCode="0.00%">
                  <c:v>2.2239506241726603E-3</c:v>
                </c:pt>
                <c:pt idx="6483" formatCode="0.00%">
                  <c:v>2.2272108075287109E-3</c:v>
                </c:pt>
                <c:pt idx="6484" formatCode="0.00%">
                  <c:v>2.2271712954973003E-3</c:v>
                </c:pt>
                <c:pt idx="6485" formatCode="0.00%">
                  <c:v>2.2258568073213157E-3</c:v>
                </c:pt>
                <c:pt idx="6486" formatCode="0.00%">
                  <c:v>2.2244500079062514E-3</c:v>
                </c:pt>
                <c:pt idx="6487" formatCode="0.00%">
                  <c:v>2.2213474890796191E-3</c:v>
                </c:pt>
                <c:pt idx="6488" formatCode="0.00%">
                  <c:v>2.2201979860665168E-3</c:v>
                </c:pt>
                <c:pt idx="6489" formatCode="0.00%">
                  <c:v>2.2198244054075569E-3</c:v>
                </c:pt>
                <c:pt idx="6490" formatCode="0.00%">
                  <c:v>2.2144157976629608E-3</c:v>
                </c:pt>
                <c:pt idx="6491" formatCode="0.00%">
                  <c:v>2.2073811777962755E-3</c:v>
                </c:pt>
                <c:pt idx="6492" formatCode="0.00%">
                  <c:v>2.2078298127981288E-3</c:v>
                </c:pt>
                <c:pt idx="6493" formatCode="0.00%">
                  <c:v>2.2112712801161706E-3</c:v>
                </c:pt>
                <c:pt idx="6494" formatCode="0.00%">
                  <c:v>2.2141286614621412E-3</c:v>
                </c:pt>
                <c:pt idx="6495" formatCode="0.00%">
                  <c:v>2.2137402023688982E-3</c:v>
                </c:pt>
                <c:pt idx="6496" formatCode="0.00%">
                  <c:v>2.2128444275041105E-3</c:v>
                </c:pt>
                <c:pt idx="6497" formatCode="0.00%">
                  <c:v>2.2167739570500868E-3</c:v>
                </c:pt>
                <c:pt idx="6498" formatCode="0.00%">
                  <c:v>2.2288089065978581E-3</c:v>
                </c:pt>
                <c:pt idx="6499" formatCode="0.00%">
                  <c:v>2.241705828103905E-3</c:v>
                </c:pt>
                <c:pt idx="6500" formatCode="0.00%">
                  <c:v>2.2414220103073035E-3</c:v>
                </c:pt>
                <c:pt idx="6501" formatCode="0.00%">
                  <c:v>2.2369109663553724E-3</c:v>
                </c:pt>
                <c:pt idx="6502" formatCode="0.00%">
                  <c:v>2.2212723062239939E-3</c:v>
                </c:pt>
                <c:pt idx="6503" formatCode="0.00%">
                  <c:v>2.2442169091665964E-3</c:v>
                </c:pt>
                <c:pt idx="6504" formatCode="0.00%">
                  <c:v>2.2546982505474572E-3</c:v>
                </c:pt>
                <c:pt idx="6505" formatCode="0.00%">
                  <c:v>2.479967956676099E-3</c:v>
                </c:pt>
                <c:pt idx="6506" formatCode="0.00%">
                  <c:v>2.5728120420191181E-3</c:v>
                </c:pt>
                <c:pt idx="6507" formatCode="0.00%">
                  <c:v>2.5698175409895295E-3</c:v>
                </c:pt>
                <c:pt idx="6508" formatCode="0.00%">
                  <c:v>2.5920398591719046E-3</c:v>
                </c:pt>
                <c:pt idx="6509" formatCode="0.00%">
                  <c:v>2.5938062846197277E-3</c:v>
                </c:pt>
                <c:pt idx="6510" formatCode="0.00%">
                  <c:v>2.6148121862786464E-3</c:v>
                </c:pt>
                <c:pt idx="6511" formatCode="0.00%">
                  <c:v>2.6039316129618933E-3</c:v>
                </c:pt>
                <c:pt idx="6512" formatCode="0.00%">
                  <c:v>2.6000133366375945E-3</c:v>
                </c:pt>
                <c:pt idx="6513" formatCode="0.00%">
                  <c:v>2.5850163369757033E-3</c:v>
                </c:pt>
                <c:pt idx="6514" formatCode="0.00%">
                  <c:v>2.5975861573512352E-3</c:v>
                </c:pt>
                <c:pt idx="6515" formatCode="0.00%">
                  <c:v>2.5985848043391831E-3</c:v>
                </c:pt>
                <c:pt idx="6516" formatCode="0.00%">
                  <c:v>2.5960239651952356E-3</c:v>
                </c:pt>
                <c:pt idx="6517" formatCode="0.00%">
                  <c:v>2.6212057903815637E-3</c:v>
                </c:pt>
                <c:pt idx="6518" formatCode="0.00%">
                  <c:v>2.611089290676754E-3</c:v>
                </c:pt>
                <c:pt idx="6519" formatCode="0.00%">
                  <c:v>2.607752696596171E-3</c:v>
                </c:pt>
                <c:pt idx="6520" formatCode="0.00%">
                  <c:v>2.6167049392170974E-3</c:v>
                </c:pt>
                <c:pt idx="6521" formatCode="0.00%">
                  <c:v>2.6220838838066085E-3</c:v>
                </c:pt>
                <c:pt idx="6522" formatCode="0.00%">
                  <c:v>2.6211525560319686E-3</c:v>
                </c:pt>
                <c:pt idx="6523" formatCode="0.00%">
                  <c:v>2.6257578004785717E-3</c:v>
                </c:pt>
                <c:pt idx="6524" formatCode="0.00%">
                  <c:v>2.6245362957912424E-3</c:v>
                </c:pt>
                <c:pt idx="6525" formatCode="0.00%">
                  <c:v>2.6485167013609139E-3</c:v>
                </c:pt>
                <c:pt idx="6526" formatCode="0.00%">
                  <c:v>2.6448528466031136E-3</c:v>
                </c:pt>
                <c:pt idx="6527" formatCode="0.00%">
                  <c:v>2.6451743099347065E-3</c:v>
                </c:pt>
                <c:pt idx="6528" formatCode="0.00%">
                  <c:v>2.6447947061718664E-3</c:v>
                </c:pt>
                <c:pt idx="6529" formatCode="0.00%">
                  <c:v>2.6551097747821752E-3</c:v>
                </c:pt>
                <c:pt idx="6530" formatCode="0.00%">
                  <c:v>2.6567942031315954E-3</c:v>
                </c:pt>
                <c:pt idx="6531" formatCode="0.00%">
                  <c:v>2.6527507985882118E-3</c:v>
                </c:pt>
                <c:pt idx="6532" formatCode="0.00%">
                  <c:v>2.6561202986538981E-3</c:v>
                </c:pt>
                <c:pt idx="6533" formatCode="0.00%">
                  <c:v>2.656852104194099E-3</c:v>
                </c:pt>
                <c:pt idx="6534" formatCode="0.00%">
                  <c:v>2.6590050151779655E-3</c:v>
                </c:pt>
                <c:pt idx="6535" formatCode="0.00%">
                  <c:v>2.6659959113460724E-3</c:v>
                </c:pt>
                <c:pt idx="6536" formatCode="0.00%">
                  <c:v>2.6723400347339644E-3</c:v>
                </c:pt>
                <c:pt idx="6537" formatCode="0.00%">
                  <c:v>2.6929763909411784E-3</c:v>
                </c:pt>
                <c:pt idx="6538" formatCode="0.00%">
                  <c:v>2.6947989622716391E-3</c:v>
                </c:pt>
                <c:pt idx="6539" formatCode="0.00%">
                  <c:v>2.6867921817734508E-3</c:v>
                </c:pt>
                <c:pt idx="6540" formatCode="0.00%">
                  <c:v>2.6854532566521622E-3</c:v>
                </c:pt>
                <c:pt idx="6541" formatCode="0.00%">
                  <c:v>2.6818597790962545E-3</c:v>
                </c:pt>
                <c:pt idx="6542" formatCode="0.00%">
                  <c:v>2.6919642112429656E-3</c:v>
                </c:pt>
                <c:pt idx="6543" formatCode="0.00%">
                  <c:v>2.7006124817888118E-3</c:v>
                </c:pt>
                <c:pt idx="6544" formatCode="0.00%">
                  <c:v>2.6979507363567405E-3</c:v>
                </c:pt>
                <c:pt idx="6545" formatCode="0.00%">
                  <c:v>2.7179135835809741E-3</c:v>
                </c:pt>
                <c:pt idx="6546" formatCode="0.00%">
                  <c:v>2.7199290099505433E-3</c:v>
                </c:pt>
                <c:pt idx="6547" formatCode="0.00%">
                  <c:v>2.717945470702466E-3</c:v>
                </c:pt>
                <c:pt idx="6548" formatCode="0.00%">
                  <c:v>2.7252973194567022E-3</c:v>
                </c:pt>
                <c:pt idx="6549" formatCode="0.00%">
                  <c:v>2.7323837567448557E-3</c:v>
                </c:pt>
                <c:pt idx="6550" formatCode="0.00%">
                  <c:v>2.7339622059651646E-3</c:v>
                </c:pt>
                <c:pt idx="6551" formatCode="0.00%">
                  <c:v>2.7339172299364022E-3</c:v>
                </c:pt>
                <c:pt idx="6552" formatCode="0.00%">
                  <c:v>2.7322374310708233E-3</c:v>
                </c:pt>
                <c:pt idx="6553" formatCode="0.00%">
                  <c:v>2.7415651845272629E-3</c:v>
                </c:pt>
                <c:pt idx="6554" formatCode="0.00%">
                  <c:v>2.7386155550963402E-3</c:v>
                </c:pt>
                <c:pt idx="6555" formatCode="0.00%">
                  <c:v>2.7460650590713891E-3</c:v>
                </c:pt>
                <c:pt idx="6556" formatCode="0.00%">
                  <c:v>2.8065347015730768E-3</c:v>
                </c:pt>
                <c:pt idx="6557" formatCode="0.00%">
                  <c:v>2.8088857626091777E-3</c:v>
                </c:pt>
                <c:pt idx="6558" formatCode="0.00%">
                  <c:v>2.8111297358925716E-3</c:v>
                </c:pt>
                <c:pt idx="6559" formatCode="0.00%">
                  <c:v>2.80039742015048E-3</c:v>
                </c:pt>
                <c:pt idx="6560" formatCode="0.00%">
                  <c:v>2.8076333571379446E-3</c:v>
                </c:pt>
                <c:pt idx="6561" formatCode="0.00%">
                  <c:v>2.8060587142250126E-3</c:v>
                </c:pt>
                <c:pt idx="6562" formatCode="0.00%">
                  <c:v>2.8084437670999884E-3</c:v>
                </c:pt>
                <c:pt idx="6563" formatCode="0.00%">
                  <c:v>2.8110837122553231E-3</c:v>
                </c:pt>
                <c:pt idx="6564" formatCode="0.00%">
                  <c:v>2.8195758470554028E-3</c:v>
                </c:pt>
                <c:pt idx="6565" formatCode="0.00%">
                  <c:v>2.8240651229957184E-3</c:v>
                </c:pt>
                <c:pt idx="6566" formatCode="0.00%">
                  <c:v>2.824985567024943E-3</c:v>
                </c:pt>
                <c:pt idx="6567" formatCode="0.00%">
                  <c:v>2.8274075656630239E-3</c:v>
                </c:pt>
                <c:pt idx="6568" formatCode="0.00%">
                  <c:v>2.8264200015621528E-3</c:v>
                </c:pt>
                <c:pt idx="6569" formatCode="0.00%">
                  <c:v>2.8266717172280437E-3</c:v>
                </c:pt>
                <c:pt idx="6570" formatCode="0.00%">
                  <c:v>2.8256018905760162E-3</c:v>
                </c:pt>
                <c:pt idx="6571" formatCode="0.00%">
                  <c:v>2.8371219884037423E-3</c:v>
                </c:pt>
                <c:pt idx="6572" formatCode="0.00%">
                  <c:v>2.8333472648604564E-3</c:v>
                </c:pt>
                <c:pt idx="6573" formatCode="0.00%">
                  <c:v>2.8301184545082535E-3</c:v>
                </c:pt>
                <c:pt idx="6574" formatCode="0.00%">
                  <c:v>2.8337145762715975E-3</c:v>
                </c:pt>
                <c:pt idx="6575" formatCode="0.00%">
                  <c:v>2.8068963315453083E-3</c:v>
                </c:pt>
                <c:pt idx="6576" formatCode="0.00%">
                  <c:v>2.8086823472231841E-3</c:v>
                </c:pt>
                <c:pt idx="6577" formatCode="0.00%">
                  <c:v>2.8086968636555042E-3</c:v>
                </c:pt>
                <c:pt idx="6578" formatCode="0.00%">
                  <c:v>2.8072193523964693E-3</c:v>
                </c:pt>
                <c:pt idx="6579" formatCode="0.00%">
                  <c:v>2.8071030671989565E-3</c:v>
                </c:pt>
                <c:pt idx="6580" formatCode="0.00%">
                  <c:v>2.8109329333052303E-3</c:v>
                </c:pt>
                <c:pt idx="6581" formatCode="0.00%">
                  <c:v>2.8104504307384544E-3</c:v>
                </c:pt>
                <c:pt idx="6582" formatCode="0.00%">
                  <c:v>2.8070125570839911E-3</c:v>
                </c:pt>
                <c:pt idx="6583" formatCode="0.00%">
                  <c:v>2.8103385552077156E-3</c:v>
                </c:pt>
                <c:pt idx="6584" formatCode="0.00%">
                  <c:v>2.8003366491219997E-3</c:v>
                </c:pt>
                <c:pt idx="6585" formatCode="0.00%">
                  <c:v>2.7949593533567497E-3</c:v>
                </c:pt>
                <c:pt idx="6586" formatCode="0.00%">
                  <c:v>2.8016767316153997E-3</c:v>
                </c:pt>
                <c:pt idx="6587" formatCode="0.00%">
                  <c:v>2.7951502535991518E-3</c:v>
                </c:pt>
                <c:pt idx="6588" formatCode="0.00%">
                  <c:v>2.7945939802294859E-3</c:v>
                </c:pt>
                <c:pt idx="6589" formatCode="0.00%">
                  <c:v>2.7934295615403039E-3</c:v>
                </c:pt>
                <c:pt idx="6590" formatCode="0.00%">
                  <c:v>2.7953234663870251E-3</c:v>
                </c:pt>
                <c:pt idx="6591" formatCode="0.00%">
                  <c:v>2.7918717270594313E-3</c:v>
                </c:pt>
                <c:pt idx="6592" formatCode="0.00%">
                  <c:v>2.7953540610719876E-3</c:v>
                </c:pt>
                <c:pt idx="6593" formatCode="0.00%">
                  <c:v>2.8093243869678555E-3</c:v>
                </c:pt>
                <c:pt idx="6594" formatCode="0.00%">
                  <c:v>2.8193563121001845E-3</c:v>
                </c:pt>
                <c:pt idx="6595" formatCode="0.00%">
                  <c:v>2.8205105892785756E-3</c:v>
                </c:pt>
                <c:pt idx="6596" formatCode="0.00%">
                  <c:v>2.8187687293869633E-3</c:v>
                </c:pt>
                <c:pt idx="6597" formatCode="0.00%">
                  <c:v>2.8185995667211611E-3</c:v>
                </c:pt>
                <c:pt idx="6598" formatCode="0.00%">
                  <c:v>2.8153763871380522E-3</c:v>
                </c:pt>
                <c:pt idx="6599" formatCode="0.00%">
                  <c:v>2.81664221133009E-3</c:v>
                </c:pt>
                <c:pt idx="6600" formatCode="0.00%">
                  <c:v>2.8175933696310655E-3</c:v>
                </c:pt>
                <c:pt idx="6601" formatCode="0.00%">
                  <c:v>2.8064562517784962E-3</c:v>
                </c:pt>
                <c:pt idx="6602" formatCode="0.00%">
                  <c:v>2.8060304876441934E-3</c:v>
                </c:pt>
                <c:pt idx="6603" formatCode="0.00%">
                  <c:v>2.8038347501059789E-3</c:v>
                </c:pt>
                <c:pt idx="6604" formatCode="0.00%">
                  <c:v>2.8022093855016236E-3</c:v>
                </c:pt>
                <c:pt idx="6605" formatCode="0.00%">
                  <c:v>2.7984758641047928E-3</c:v>
                </c:pt>
                <c:pt idx="6606" formatCode="0.00%">
                  <c:v>2.7968067579714553E-3</c:v>
                </c:pt>
                <c:pt idx="6607" formatCode="0.00%">
                  <c:v>2.799896976687033E-3</c:v>
                </c:pt>
                <c:pt idx="6608" formatCode="0.00%">
                  <c:v>2.7968216134156947E-3</c:v>
                </c:pt>
                <c:pt idx="6609" formatCode="0.00%">
                  <c:v>2.8015873077675731E-3</c:v>
                </c:pt>
                <c:pt idx="6610" formatCode="0.00%">
                  <c:v>2.8034337765917121E-3</c:v>
                </c:pt>
                <c:pt idx="6611" formatCode="0.00%">
                  <c:v>2.8023918640760204E-3</c:v>
                </c:pt>
                <c:pt idx="6612" formatCode="0.00%">
                  <c:v>2.8023635049412958E-3</c:v>
                </c:pt>
                <c:pt idx="6613" formatCode="0.00%">
                  <c:v>2.8032233327350935E-3</c:v>
                </c:pt>
                <c:pt idx="6614" formatCode="0.00%">
                  <c:v>2.8029269085151909E-3</c:v>
                </c:pt>
                <c:pt idx="6615" formatCode="0.00%">
                  <c:v>2.8026138515247281E-3</c:v>
                </c:pt>
                <c:pt idx="6616" formatCode="0.00%">
                  <c:v>2.8086391352905027E-3</c:v>
                </c:pt>
                <c:pt idx="6617" formatCode="0.00%">
                  <c:v>2.8160492594843205E-3</c:v>
                </c:pt>
                <c:pt idx="6618" formatCode="0.00%">
                  <c:v>2.8135063328957287E-3</c:v>
                </c:pt>
                <c:pt idx="6619" formatCode="0.00%">
                  <c:v>2.8144445427898367E-3</c:v>
                </c:pt>
                <c:pt idx="6620" formatCode="0.00%">
                  <c:v>2.8125504902300445E-3</c:v>
                </c:pt>
                <c:pt idx="6621" formatCode="0.00%">
                  <c:v>2.8061186118669597E-3</c:v>
                </c:pt>
                <c:pt idx="6622" formatCode="0.00%">
                  <c:v>2.8171597456138377E-3</c:v>
                </c:pt>
                <c:pt idx="6623" formatCode="0.00%">
                  <c:v>2.8175990412965257E-3</c:v>
                </c:pt>
                <c:pt idx="6624" formatCode="0.00%">
                  <c:v>2.8142727250478825E-3</c:v>
                </c:pt>
                <c:pt idx="6625" formatCode="0.00%">
                  <c:v>2.8141621870765784E-3</c:v>
                </c:pt>
                <c:pt idx="6626" formatCode="0.00%">
                  <c:v>2.8142633001691023E-3</c:v>
                </c:pt>
                <c:pt idx="6627" formatCode="0.00%">
                  <c:v>2.8251109087410464E-3</c:v>
                </c:pt>
                <c:pt idx="6628" formatCode="0.00%">
                  <c:v>2.834640177051595E-3</c:v>
                </c:pt>
                <c:pt idx="6629" formatCode="0.00%">
                  <c:v>2.8524570017518965E-3</c:v>
                </c:pt>
                <c:pt idx="6630" formatCode="0.00%">
                  <c:v>2.8536145461543413E-3</c:v>
                </c:pt>
                <c:pt idx="6631" formatCode="0.00%">
                  <c:v>2.8459847920769624E-3</c:v>
                </c:pt>
                <c:pt idx="6632" formatCode="0.00%">
                  <c:v>2.8504038880151766E-3</c:v>
                </c:pt>
                <c:pt idx="6633" formatCode="0.00%">
                  <c:v>2.8499162850563926E-3</c:v>
                </c:pt>
                <c:pt idx="6634" formatCode="0.00%">
                  <c:v>2.8475623694144969E-3</c:v>
                </c:pt>
                <c:pt idx="6635" formatCode="0.00%">
                  <c:v>2.8468255689940575E-3</c:v>
                </c:pt>
                <c:pt idx="6636" formatCode="0.00%">
                  <c:v>2.8569246781739929E-3</c:v>
                </c:pt>
                <c:pt idx="6637" formatCode="0.00%">
                  <c:v>2.86582868154453E-3</c:v>
                </c:pt>
                <c:pt idx="6638" formatCode="0.00%">
                  <c:v>2.8665509269526386E-3</c:v>
                </c:pt>
                <c:pt idx="6639" formatCode="0.00%">
                  <c:v>2.8658129477825874E-3</c:v>
                </c:pt>
                <c:pt idx="6640" formatCode="0.00%">
                  <c:v>2.8612978135092865E-3</c:v>
                </c:pt>
                <c:pt idx="6641" formatCode="0.00%">
                  <c:v>2.8613137965249683E-3</c:v>
                </c:pt>
                <c:pt idx="6642" formatCode="0.00%">
                  <c:v>2.8632200572048065E-3</c:v>
                </c:pt>
                <c:pt idx="6643" formatCode="0.00%">
                  <c:v>2.8704258742206536E-3</c:v>
                </c:pt>
                <c:pt idx="6644" formatCode="0.00%">
                  <c:v>2.8691545842842621E-3</c:v>
                </c:pt>
                <c:pt idx="6645" formatCode="0.00%">
                  <c:v>2.8692833758765975E-3</c:v>
                </c:pt>
                <c:pt idx="6646" formatCode="0.00%">
                  <c:v>2.8658031945542964E-3</c:v>
                </c:pt>
                <c:pt idx="6647" formatCode="0.00%">
                  <c:v>2.8696929073831687E-3</c:v>
                </c:pt>
                <c:pt idx="6648" formatCode="0.00%">
                  <c:v>2.872370624350213E-3</c:v>
                </c:pt>
                <c:pt idx="6649" formatCode="0.00%">
                  <c:v>2.8903811004951339E-3</c:v>
                </c:pt>
                <c:pt idx="6650" formatCode="0.00%">
                  <c:v>2.8915242522945944E-3</c:v>
                </c:pt>
                <c:pt idx="6651" formatCode="0.00%">
                  <c:v>2.88917381496177E-3</c:v>
                </c:pt>
                <c:pt idx="6652" formatCode="0.00%">
                  <c:v>2.879547677613857E-3</c:v>
                </c:pt>
                <c:pt idx="6653" formatCode="0.00%">
                  <c:v>2.8674893522299058E-3</c:v>
                </c:pt>
                <c:pt idx="6654" formatCode="0.00%">
                  <c:v>2.8676234834358744E-3</c:v>
                </c:pt>
                <c:pt idx="6655" formatCode="0.00%">
                  <c:v>2.8759398385458136E-3</c:v>
                </c:pt>
                <c:pt idx="6656" formatCode="0.00%">
                  <c:v>2.8536187564512233E-3</c:v>
                </c:pt>
                <c:pt idx="6657" formatCode="0.00%">
                  <c:v>2.8537675660755719E-3</c:v>
                </c:pt>
                <c:pt idx="6658" formatCode="0.00%">
                  <c:v>2.8543166769923432E-3</c:v>
                </c:pt>
                <c:pt idx="6659" formatCode="0.00%">
                  <c:v>2.8506452991514074E-3</c:v>
                </c:pt>
                <c:pt idx="6660" formatCode="0.00%">
                  <c:v>2.8517670274207721E-3</c:v>
                </c:pt>
                <c:pt idx="6661" formatCode="0.00%">
                  <c:v>2.8731307136867675E-3</c:v>
                </c:pt>
                <c:pt idx="6662" formatCode="0.00%">
                  <c:v>2.871389355086941E-3</c:v>
                </c:pt>
                <c:pt idx="6663" formatCode="0.00%">
                  <c:v>2.9025506060576765E-3</c:v>
                </c:pt>
                <c:pt idx="6664" formatCode="0.00%">
                  <c:v>2.881673722644338E-3</c:v>
                </c:pt>
                <c:pt idx="6665" formatCode="0.00%">
                  <c:v>2.8890202535376622E-3</c:v>
                </c:pt>
                <c:pt idx="6666" formatCode="0.00%">
                  <c:v>2.8882797418477296E-3</c:v>
                </c:pt>
                <c:pt idx="6667" formatCode="0.00%">
                  <c:v>2.8930268482805152E-3</c:v>
                </c:pt>
                <c:pt idx="6668" formatCode="0.00%">
                  <c:v>2.8672510428761205E-3</c:v>
                </c:pt>
                <c:pt idx="6669" formatCode="0.00%">
                  <c:v>2.8696726920590283E-3</c:v>
                </c:pt>
                <c:pt idx="6670" formatCode="0.00%">
                  <c:v>2.865654162616655E-3</c:v>
                </c:pt>
                <c:pt idx="6671" formatCode="0.00%">
                  <c:v>2.8683741813418581E-3</c:v>
                </c:pt>
                <c:pt idx="6672" formatCode="0.00%">
                  <c:v>2.8639620759204759E-3</c:v>
                </c:pt>
                <c:pt idx="6673" formatCode="0.00%">
                  <c:v>2.8496903298999218E-3</c:v>
                </c:pt>
                <c:pt idx="6674" formatCode="0.00%">
                  <c:v>2.840843286790698E-3</c:v>
                </c:pt>
                <c:pt idx="6675" formatCode="0.00%">
                  <c:v>2.8437711025231238E-3</c:v>
                </c:pt>
                <c:pt idx="6676" formatCode="0.00%">
                  <c:v>2.833913332319235E-3</c:v>
                </c:pt>
                <c:pt idx="6677" formatCode="0.00%">
                  <c:v>2.8309964227161526E-3</c:v>
                </c:pt>
                <c:pt idx="6678" formatCode="0.00%">
                  <c:v>2.8237136490958901E-3</c:v>
                </c:pt>
                <c:pt idx="6679" formatCode="0.00%">
                  <c:v>2.8236050127421024E-3</c:v>
                </c:pt>
                <c:pt idx="6680" formatCode="0.00%">
                  <c:v>2.8294934300461261E-3</c:v>
                </c:pt>
                <c:pt idx="6681" formatCode="0.00%">
                  <c:v>2.8241723197272896E-3</c:v>
                </c:pt>
                <c:pt idx="6682" formatCode="0.00%">
                  <c:v>2.8233446299155904E-3</c:v>
                </c:pt>
                <c:pt idx="6683" formatCode="0.00%">
                  <c:v>2.8247761952346524E-3</c:v>
                </c:pt>
                <c:pt idx="6684" formatCode="0.00%">
                  <c:v>2.8175784342643027E-3</c:v>
                </c:pt>
                <c:pt idx="6685" formatCode="0.00%">
                  <c:v>2.8179122792003179E-3</c:v>
                </c:pt>
                <c:pt idx="6686" formatCode="0.00%">
                  <c:v>2.8055270206784437E-3</c:v>
                </c:pt>
                <c:pt idx="6687" formatCode="0.00%">
                  <c:v>2.8056239984493754E-3</c:v>
                </c:pt>
                <c:pt idx="6688" formatCode="0.00%">
                  <c:v>2.8275490092741287E-3</c:v>
                </c:pt>
                <c:pt idx="6689" formatCode="0.00%">
                  <c:v>2.8217609018425689E-3</c:v>
                </c:pt>
                <c:pt idx="6690" formatCode="0.00%">
                  <c:v>2.8551521985459988E-3</c:v>
                </c:pt>
                <c:pt idx="6691" formatCode="0.00%">
                  <c:v>2.849066949012425E-3</c:v>
                </c:pt>
                <c:pt idx="6692" formatCode="0.00%">
                  <c:v>2.8484089120693404E-3</c:v>
                </c:pt>
                <c:pt idx="6693" formatCode="0.00%">
                  <c:v>2.8681280046857979E-3</c:v>
                </c:pt>
                <c:pt idx="6694" formatCode="0.00%">
                  <c:v>2.8599968100378598E-3</c:v>
                </c:pt>
                <c:pt idx="6695" formatCode="0.00%">
                  <c:v>2.8491437116758625E-3</c:v>
                </c:pt>
                <c:pt idx="6696" formatCode="0.00%">
                  <c:v>2.8743545606020361E-3</c:v>
                </c:pt>
                <c:pt idx="6697" formatCode="0.00%">
                  <c:v>2.879938912608921E-3</c:v>
                </c:pt>
                <c:pt idx="6698" formatCode="0.00%">
                  <c:v>2.464713293482957E-3</c:v>
                </c:pt>
                <c:pt idx="6699" formatCode="0.00%">
                  <c:v>2.4567597403277741E-3</c:v>
                </c:pt>
                <c:pt idx="6700" formatCode="0.00%">
                  <c:v>2.4478571452757926E-3</c:v>
                </c:pt>
                <c:pt idx="6701" formatCode="0.00%">
                  <c:v>2.4418751655314319E-3</c:v>
                </c:pt>
                <c:pt idx="6702" formatCode="0.00%">
                  <c:v>2.4415210696187677E-3</c:v>
                </c:pt>
                <c:pt idx="6703" formatCode="0.00%">
                  <c:v>2.4579378090265266E-3</c:v>
                </c:pt>
                <c:pt idx="6704" formatCode="0.00%">
                  <c:v>2.4603580213395926E-3</c:v>
                </c:pt>
                <c:pt idx="6705" formatCode="0.00%">
                  <c:v>2.465466759368564E-3</c:v>
                </c:pt>
                <c:pt idx="6706" formatCode="0.00%">
                  <c:v>2.476587701999839E-3</c:v>
                </c:pt>
                <c:pt idx="6707" formatCode="0.00%">
                  <c:v>2.4844307099081871E-3</c:v>
                </c:pt>
                <c:pt idx="6708" formatCode="0.00%">
                  <c:v>2.4856259142707962E-3</c:v>
                </c:pt>
                <c:pt idx="6709" formatCode="0.00%">
                  <c:v>2.4887856792986905E-3</c:v>
                </c:pt>
                <c:pt idx="6710" formatCode="0.00%">
                  <c:v>2.4943777540454362E-3</c:v>
                </c:pt>
                <c:pt idx="6711" formatCode="0.00%">
                  <c:v>2.5032949662532195E-3</c:v>
                </c:pt>
                <c:pt idx="6712" formatCode="0.00%">
                  <c:v>2.500232801655896E-3</c:v>
                </c:pt>
                <c:pt idx="6713" formatCode="0.00%">
                  <c:v>2.496688970832793E-3</c:v>
                </c:pt>
                <c:pt idx="6714" formatCode="0.00%">
                  <c:v>2.5006868107268036E-3</c:v>
                </c:pt>
                <c:pt idx="6715" formatCode="0.00%">
                  <c:v>2.2449158965536578E-3</c:v>
                </c:pt>
                <c:pt idx="6716" formatCode="0.00%">
                  <c:v>2.2606716962194837E-3</c:v>
                </c:pt>
                <c:pt idx="6717" formatCode="0.00%">
                  <c:v>1.9061821210154782E-3</c:v>
                </c:pt>
                <c:pt idx="6718" formatCode="0.00%">
                  <c:v>1.955902217952582E-3</c:v>
                </c:pt>
                <c:pt idx="6719" formatCode="0.00%">
                  <c:v>1.9595961880650888E-3</c:v>
                </c:pt>
                <c:pt idx="6720" formatCode="0.00%">
                  <c:v>1.9680191450822115E-3</c:v>
                </c:pt>
                <c:pt idx="6721" formatCode="0.00%">
                  <c:v>1.9772852670816854E-3</c:v>
                </c:pt>
                <c:pt idx="6722" formatCode="0.00%">
                  <c:v>2.0721624836244831E-3</c:v>
                </c:pt>
                <c:pt idx="6723" formatCode="0.00%">
                  <c:v>2.0958013891479443E-3</c:v>
                </c:pt>
                <c:pt idx="6724" formatCode="0.00%">
                  <c:v>2.1402451946474534E-3</c:v>
                </c:pt>
                <c:pt idx="6725" formatCode="0.00%">
                  <c:v>2.1685064705041744E-3</c:v>
                </c:pt>
                <c:pt idx="6726" formatCode="0.00%">
                  <c:v>2.1783248513323784E-3</c:v>
                </c:pt>
                <c:pt idx="6727" formatCode="0.00%">
                  <c:v>2.1786653054461091E-3</c:v>
                </c:pt>
                <c:pt idx="6728" formatCode="0.00%">
                  <c:v>2.1784476289947417E-3</c:v>
                </c:pt>
                <c:pt idx="6729" formatCode="0.00%">
                  <c:v>2.2254195797767988E-3</c:v>
                </c:pt>
                <c:pt idx="6730" formatCode="0.00%">
                  <c:v>2.2241986544336463E-3</c:v>
                </c:pt>
                <c:pt idx="6731" formatCode="0.00%">
                  <c:v>2.2242861824030777E-3</c:v>
                </c:pt>
                <c:pt idx="6732" formatCode="0.00%">
                  <c:v>2.2237208601650453E-3</c:v>
                </c:pt>
                <c:pt idx="6733" formatCode="0.00%">
                  <c:v>2.2568027228129749E-3</c:v>
                </c:pt>
                <c:pt idx="6734" formatCode="0.00%">
                  <c:v>2.2892479833068469E-3</c:v>
                </c:pt>
                <c:pt idx="6735" formatCode="0.00%">
                  <c:v>2.289655969794982E-3</c:v>
                </c:pt>
                <c:pt idx="6736" formatCode="0.00%">
                  <c:v>2.2886793967650775E-3</c:v>
                </c:pt>
                <c:pt idx="6737" formatCode="0.00%">
                  <c:v>2.2884382555686811E-3</c:v>
                </c:pt>
                <c:pt idx="6738" formatCode="0.00%">
                  <c:v>1.782176060182869E-3</c:v>
                </c:pt>
                <c:pt idx="6739" formatCode="0.00%">
                  <c:v>1.8122116088014582E-3</c:v>
                </c:pt>
                <c:pt idx="6740" formatCode="0.00%">
                  <c:v>1.8182563704410397E-3</c:v>
                </c:pt>
                <c:pt idx="6741" formatCode="0.00%">
                  <c:v>1.8360996433774181E-3</c:v>
                </c:pt>
                <c:pt idx="6742" formatCode="0.00%">
                  <c:v>1.837245170639417E-3</c:v>
                </c:pt>
                <c:pt idx="6743" formatCode="0.00%">
                  <c:v>1.8561179362660309E-3</c:v>
                </c:pt>
                <c:pt idx="6744" formatCode="0.00%">
                  <c:v>1.8647233781451111E-3</c:v>
                </c:pt>
                <c:pt idx="6745" formatCode="0.00%">
                  <c:v>1.8833120877184382E-3</c:v>
                </c:pt>
                <c:pt idx="6746" formatCode="0.00%">
                  <c:v>1.8861672456836273E-3</c:v>
                </c:pt>
                <c:pt idx="6747" formatCode="0.00%">
                  <c:v>1.8891117622076153E-3</c:v>
                </c:pt>
                <c:pt idx="6748" formatCode="0.00%">
                  <c:v>1.889518479556155E-3</c:v>
                </c:pt>
                <c:pt idx="6749" formatCode="0.00%">
                  <c:v>1.9541721294879522E-3</c:v>
                </c:pt>
                <c:pt idx="6750" formatCode="0.00%">
                  <c:v>1.9520694908256864E-3</c:v>
                </c:pt>
                <c:pt idx="6751" formatCode="0.00%">
                  <c:v>1.9484765765714895E-3</c:v>
                </c:pt>
                <c:pt idx="6752" formatCode="0.00%">
                  <c:v>1.9486902077926645E-3</c:v>
                </c:pt>
                <c:pt idx="6753" formatCode="0.00%">
                  <c:v>1.9462418899734886E-3</c:v>
                </c:pt>
                <c:pt idx="6754" formatCode="0.00%">
                  <c:v>1.94628491210809E-3</c:v>
                </c:pt>
                <c:pt idx="6755" formatCode="0.00%">
                  <c:v>1.9509504531637425E-3</c:v>
                </c:pt>
                <c:pt idx="6756" formatCode="0.00%">
                  <c:v>1.950656688003153E-3</c:v>
                </c:pt>
                <c:pt idx="6757" formatCode="0.00%">
                  <c:v>1.957003700668692E-3</c:v>
                </c:pt>
                <c:pt idx="6758" formatCode="0.00%">
                  <c:v>1.9543719465752833E-3</c:v>
                </c:pt>
                <c:pt idx="6759" formatCode="0.00%">
                  <c:v>1.9601325615420245E-3</c:v>
                </c:pt>
                <c:pt idx="6760" formatCode="0.00%">
                  <c:v>1.9619288772640964E-3</c:v>
                </c:pt>
                <c:pt idx="6761" formatCode="0.00%">
                  <c:v>1.9638873118961384E-3</c:v>
                </c:pt>
                <c:pt idx="6762" formatCode="0.00%">
                  <c:v>1.9617039314496071E-3</c:v>
                </c:pt>
                <c:pt idx="6763" formatCode="0.00%">
                  <c:v>1.9612033321958385E-3</c:v>
                </c:pt>
                <c:pt idx="6764" formatCode="0.00%">
                  <c:v>1.9639840377191388E-3</c:v>
                </c:pt>
                <c:pt idx="6765" formatCode="0.00%">
                  <c:v>1.9633344077651105E-3</c:v>
                </c:pt>
                <c:pt idx="6766" formatCode="0.00%">
                  <c:v>1.9740132202178927E-3</c:v>
                </c:pt>
                <c:pt idx="6767" formatCode="0.00%">
                  <c:v>1.9751698981564855E-3</c:v>
                </c:pt>
                <c:pt idx="6768" formatCode="0.00%">
                  <c:v>1.9817836922172358E-3</c:v>
                </c:pt>
                <c:pt idx="6769" formatCode="0.00%">
                  <c:v>1.9849983158016747E-3</c:v>
                </c:pt>
                <c:pt idx="6770" formatCode="0.00%">
                  <c:v>1.9759482986730255E-3</c:v>
                </c:pt>
                <c:pt idx="6771" formatCode="0.00%">
                  <c:v>1.9756860009966515E-3</c:v>
                </c:pt>
                <c:pt idx="6772" formatCode="0.00%">
                  <c:v>1.9746125761399037E-3</c:v>
                </c:pt>
                <c:pt idx="6773" formatCode="0.00%">
                  <c:v>1.9668175546703991E-3</c:v>
                </c:pt>
                <c:pt idx="6774" formatCode="0.00%">
                  <c:v>1.965588670155699E-3</c:v>
                </c:pt>
                <c:pt idx="6775" formatCode="0.00%">
                  <c:v>1.9639515281531655E-3</c:v>
                </c:pt>
                <c:pt idx="6776" formatCode="0.00%">
                  <c:v>1.9749710918823826E-3</c:v>
                </c:pt>
                <c:pt idx="6777" formatCode="0.00%">
                  <c:v>1.9790703821730114E-3</c:v>
                </c:pt>
                <c:pt idx="6778" formatCode="0.00%">
                  <c:v>1.9787901377100771E-3</c:v>
                </c:pt>
                <c:pt idx="6779" formatCode="0.00%">
                  <c:v>1.9733615884014073E-3</c:v>
                </c:pt>
                <c:pt idx="6780" formatCode="0.00%">
                  <c:v>2.0168154181710585E-3</c:v>
                </c:pt>
                <c:pt idx="6781" formatCode="0.00%">
                  <c:v>2.017782344322535E-3</c:v>
                </c:pt>
                <c:pt idx="6782" formatCode="0.00%">
                  <c:v>2.021303796163585E-3</c:v>
                </c:pt>
                <c:pt idx="6783" formatCode="0.00%">
                  <c:v>2.0484014200313552E-3</c:v>
                </c:pt>
                <c:pt idx="6784" formatCode="0.00%">
                  <c:v>2.0643863436416755E-3</c:v>
                </c:pt>
                <c:pt idx="6785" formatCode="0.00%">
                  <c:v>2.0645376045996498E-3</c:v>
                </c:pt>
                <c:pt idx="6786" formatCode="0.00%">
                  <c:v>2.0684410565311451E-3</c:v>
                </c:pt>
                <c:pt idx="6787" formatCode="0.00%">
                  <c:v>2.0683956305084274E-3</c:v>
                </c:pt>
                <c:pt idx="6788" formatCode="0.00%">
                  <c:v>2.0899799764348762E-3</c:v>
                </c:pt>
                <c:pt idx="6789" formatCode="0.00%">
                  <c:v>2.0868760837437945E-3</c:v>
                </c:pt>
                <c:pt idx="6790" formatCode="0.00%">
                  <c:v>2.1060869347344774E-3</c:v>
                </c:pt>
                <c:pt idx="6791" formatCode="0.00%">
                  <c:v>2.1157353029281831E-3</c:v>
                </c:pt>
                <c:pt idx="6792" formatCode="0.00%">
                  <c:v>2.1165194326477413E-3</c:v>
                </c:pt>
                <c:pt idx="6793" formatCode="0.00%">
                  <c:v>2.1212277588895587E-3</c:v>
                </c:pt>
                <c:pt idx="6794" formatCode="0.00%">
                  <c:v>2.1183126505384363E-3</c:v>
                </c:pt>
                <c:pt idx="6795" formatCode="0.00%">
                  <c:v>2.1203707230343406E-3</c:v>
                </c:pt>
                <c:pt idx="6796" formatCode="0.00%">
                  <c:v>2.1212928995319527E-3</c:v>
                </c:pt>
                <c:pt idx="6797" formatCode="0.00%">
                  <c:v>2.131745744845405E-3</c:v>
                </c:pt>
                <c:pt idx="6798" formatCode="0.00%">
                  <c:v>2.1300291655879378E-3</c:v>
                </c:pt>
                <c:pt idx="6799" formatCode="0.00%">
                  <c:v>2.1311224792950126E-3</c:v>
                </c:pt>
                <c:pt idx="6800" formatCode="0.00%">
                  <c:v>2.1342866521248255E-3</c:v>
                </c:pt>
                <c:pt idx="6801" formatCode="0.00%">
                  <c:v>2.1410240411994484E-3</c:v>
                </c:pt>
                <c:pt idx="6802" formatCode="0.00%">
                  <c:v>2.1429061266550371E-3</c:v>
                </c:pt>
                <c:pt idx="6803" formatCode="0.00%">
                  <c:v>2.1439624452314933E-3</c:v>
                </c:pt>
                <c:pt idx="6804" formatCode="0.00%">
                  <c:v>2.1469690868057868E-3</c:v>
                </c:pt>
                <c:pt idx="6805" formatCode="0.00%">
                  <c:v>2.1583471081751369E-3</c:v>
                </c:pt>
                <c:pt idx="6806" formatCode="0.00%">
                  <c:v>2.1604541967954437E-3</c:v>
                </c:pt>
                <c:pt idx="6807" formatCode="0.00%">
                  <c:v>2.1584151876805555E-3</c:v>
                </c:pt>
                <c:pt idx="6808" formatCode="0.00%">
                  <c:v>2.1643324957477776E-3</c:v>
                </c:pt>
                <c:pt idx="6809" formatCode="0.00%">
                  <c:v>2.189528988922395E-3</c:v>
                </c:pt>
                <c:pt idx="6810" formatCode="0.00%">
                  <c:v>2.1937319255137568E-3</c:v>
                </c:pt>
                <c:pt idx="6811" formatCode="0.00%">
                  <c:v>2.2209517677607878E-3</c:v>
                </c:pt>
                <c:pt idx="6812" formatCode="0.00%">
                  <c:v>2.2402342710539161E-3</c:v>
                </c:pt>
                <c:pt idx="6813" formatCode="0.00%">
                  <c:v>2.2358673873374042E-3</c:v>
                </c:pt>
                <c:pt idx="6814" formatCode="0.00%">
                  <c:v>2.234020509306045E-3</c:v>
                </c:pt>
                <c:pt idx="6815" formatCode="0.00%">
                  <c:v>2.2585916914895886E-3</c:v>
                </c:pt>
                <c:pt idx="6816" formatCode="0.00%">
                  <c:v>2.2610735634966891E-3</c:v>
                </c:pt>
                <c:pt idx="6817" formatCode="0.00%">
                  <c:v>2.2609556187071535E-3</c:v>
                </c:pt>
                <c:pt idx="6818" formatCode="0.00%">
                  <c:v>2.2644289867943881E-3</c:v>
                </c:pt>
                <c:pt idx="6819" formatCode="0.00%">
                  <c:v>2.271696094536476E-3</c:v>
                </c:pt>
                <c:pt idx="6820" formatCode="0.00%">
                  <c:v>2.2800462454305309E-3</c:v>
                </c:pt>
                <c:pt idx="6821" formatCode="0.00%">
                  <c:v>2.2821067012475764E-3</c:v>
                </c:pt>
                <c:pt idx="6822" formatCode="0.00%">
                  <c:v>2.2865158544487577E-3</c:v>
                </c:pt>
                <c:pt idx="6823" formatCode="0.00%">
                  <c:v>2.2943175562547893E-3</c:v>
                </c:pt>
                <c:pt idx="6824" formatCode="0.00%">
                  <c:v>2.2915971890947601E-3</c:v>
                </c:pt>
                <c:pt idx="6825" formatCode="0.00%">
                  <c:v>2.3202010708481442E-3</c:v>
                </c:pt>
                <c:pt idx="6826" formatCode="0.00%">
                  <c:v>2.3225362115528898E-3</c:v>
                </c:pt>
                <c:pt idx="6827" formatCode="0.00%">
                  <c:v>2.3225384861420978E-3</c:v>
                </c:pt>
                <c:pt idx="6828" formatCode="0.00%">
                  <c:v>2.3606495106172458E-3</c:v>
                </c:pt>
                <c:pt idx="6829" formatCode="0.00%">
                  <c:v>2.3470631803068423E-3</c:v>
                </c:pt>
                <c:pt idx="6830" formatCode="0.00%">
                  <c:v>2.3652571771045697E-3</c:v>
                </c:pt>
                <c:pt idx="6831" formatCode="0.00%">
                  <c:v>2.3936028007510053E-3</c:v>
                </c:pt>
                <c:pt idx="6832" formatCode="0.00%">
                  <c:v>2.3946638335280088E-3</c:v>
                </c:pt>
                <c:pt idx="6833" formatCode="0.00%">
                  <c:v>2.413966747651021E-3</c:v>
                </c:pt>
                <c:pt idx="6834" formatCode="0.00%">
                  <c:v>2.4157425618311322E-3</c:v>
                </c:pt>
                <c:pt idx="6835" formatCode="0.00%">
                  <c:v>2.4157853556582773E-3</c:v>
                </c:pt>
                <c:pt idx="6836" formatCode="0.00%">
                  <c:v>2.4376259847401875E-3</c:v>
                </c:pt>
                <c:pt idx="6837" formatCode="0.00%">
                  <c:v>2.438366408910958E-3</c:v>
                </c:pt>
                <c:pt idx="6838" formatCode="0.00%">
                  <c:v>2.4564089192464361E-3</c:v>
                </c:pt>
                <c:pt idx="6839" formatCode="0.00%">
                  <c:v>2.4614915632123792E-3</c:v>
                </c:pt>
                <c:pt idx="6840" formatCode="0.00%">
                  <c:v>2.4595080435289365E-3</c:v>
                </c:pt>
                <c:pt idx="6841" formatCode="0.00%">
                  <c:v>2.4583452715013707E-3</c:v>
                </c:pt>
                <c:pt idx="6842" formatCode="0.00%">
                  <c:v>2.4675128910388346E-3</c:v>
                </c:pt>
                <c:pt idx="6843" formatCode="0.00%">
                  <c:v>2.4676279114709161E-3</c:v>
                </c:pt>
                <c:pt idx="6844" formatCode="0.00%">
                  <c:v>2.4724969112298566E-3</c:v>
                </c:pt>
                <c:pt idx="6845" formatCode="0.00%">
                  <c:v>2.4876005406128457E-3</c:v>
                </c:pt>
                <c:pt idx="6846" formatCode="0.00%">
                  <c:v>2.4874202065769575E-3</c:v>
                </c:pt>
                <c:pt idx="6847" formatCode="0.00%">
                  <c:v>2.4880129940845139E-3</c:v>
                </c:pt>
                <c:pt idx="6848" formatCode="0.00%">
                  <c:v>2.4863252196589102E-3</c:v>
                </c:pt>
                <c:pt idx="6849" formatCode="0.00%">
                  <c:v>2.4832718746062993E-3</c:v>
                </c:pt>
                <c:pt idx="6850" formatCode="0.00%">
                  <c:v>2.4840568890240333E-3</c:v>
                </c:pt>
                <c:pt idx="6851" formatCode="0.00%">
                  <c:v>2.4333958171312044E-3</c:v>
                </c:pt>
                <c:pt idx="6852" formatCode="0.00%">
                  <c:v>2.4349546936544494E-3</c:v>
                </c:pt>
                <c:pt idx="6853" formatCode="0.00%">
                  <c:v>2.4388523676586171E-3</c:v>
                </c:pt>
                <c:pt idx="6854" formatCode="0.00%">
                  <c:v>2.4296991507347515E-3</c:v>
                </c:pt>
                <c:pt idx="6855" formatCode="0.00%">
                  <c:v>2.4359874572910702E-3</c:v>
                </c:pt>
                <c:pt idx="6856" formatCode="0.00%">
                  <c:v>2.4324933702437705E-3</c:v>
                </c:pt>
                <c:pt idx="6857" formatCode="0.00%">
                  <c:v>2.4832743420784599E-3</c:v>
                </c:pt>
                <c:pt idx="6858" formatCode="0.00%">
                  <c:v>2.4830154202337175E-3</c:v>
                </c:pt>
                <c:pt idx="6859" formatCode="0.00%">
                  <c:v>2.4894451127764165E-3</c:v>
                </c:pt>
                <c:pt idx="6860" formatCode="0.00%">
                  <c:v>2.4948685926751701E-3</c:v>
                </c:pt>
                <c:pt idx="6861" formatCode="0.00%">
                  <c:v>2.4750253692532448E-3</c:v>
                </c:pt>
                <c:pt idx="6862" formatCode="0.00%">
                  <c:v>2.4824044150968914E-3</c:v>
                </c:pt>
                <c:pt idx="6863" formatCode="0.00%">
                  <c:v>2.4955841126791389E-3</c:v>
                </c:pt>
                <c:pt idx="6864" formatCode="0.00%">
                  <c:v>2.4917044888394593E-3</c:v>
                </c:pt>
                <c:pt idx="6865" formatCode="0.00%">
                  <c:v>2.5033653029723872E-3</c:v>
                </c:pt>
                <c:pt idx="6866" formatCode="0.00%">
                  <c:v>2.5060112789396308E-3</c:v>
                </c:pt>
                <c:pt idx="6867" formatCode="0.00%">
                  <c:v>2.4985921222424531E-3</c:v>
                </c:pt>
                <c:pt idx="6868" formatCode="0.00%">
                  <c:v>2.5004900878546135E-3</c:v>
                </c:pt>
                <c:pt idx="6869" formatCode="0.00%">
                  <c:v>2.4998931119257599E-3</c:v>
                </c:pt>
                <c:pt idx="6870" formatCode="0.00%">
                  <c:v>2.4995138555218635E-3</c:v>
                </c:pt>
                <c:pt idx="6871" formatCode="0.00%">
                  <c:v>2.499865669961597E-3</c:v>
                </c:pt>
                <c:pt idx="6872" formatCode="0.00%">
                  <c:v>2.5138209174618113E-3</c:v>
                </c:pt>
                <c:pt idx="6873" formatCode="0.00%">
                  <c:v>2.5180246192243252E-3</c:v>
                </c:pt>
                <c:pt idx="6874" formatCode="0.00%">
                  <c:v>2.5192719584573933E-3</c:v>
                </c:pt>
                <c:pt idx="6875" formatCode="0.00%">
                  <c:v>2.558355399761604E-3</c:v>
                </c:pt>
                <c:pt idx="6876" formatCode="0.00%">
                  <c:v>2.5607008411800344E-3</c:v>
                </c:pt>
                <c:pt idx="6877" formatCode="0.00%">
                  <c:v>2.5765830244588485E-3</c:v>
                </c:pt>
                <c:pt idx="6878" formatCode="0.00%">
                  <c:v>2.583972242780383E-3</c:v>
                </c:pt>
                <c:pt idx="6879" formatCode="0.00%">
                  <c:v>2.5850903841853901E-3</c:v>
                </c:pt>
                <c:pt idx="6880" formatCode="0.00%">
                  <c:v>2.5851550491289392E-3</c:v>
                </c:pt>
                <c:pt idx="6881" formatCode="0.00%">
                  <c:v>2.5787606437502573E-3</c:v>
                </c:pt>
                <c:pt idx="6882" formatCode="0.00%">
                  <c:v>2.5882956758913299E-3</c:v>
                </c:pt>
                <c:pt idx="6883" formatCode="0.00%">
                  <c:v>2.5943196801780505E-3</c:v>
                </c:pt>
                <c:pt idx="6884" formatCode="0.00%">
                  <c:v>2.5983866312283277E-3</c:v>
                </c:pt>
                <c:pt idx="6885" formatCode="0.00%">
                  <c:v>2.6028577022890083E-3</c:v>
                </c:pt>
                <c:pt idx="6886" formatCode="0.00%">
                  <c:v>2.6265221903861852E-3</c:v>
                </c:pt>
                <c:pt idx="6887" formatCode="0.00%">
                  <c:v>2.6268990602573324E-3</c:v>
                </c:pt>
                <c:pt idx="6888" formatCode="0.00%">
                  <c:v>2.6396512939263553E-3</c:v>
                </c:pt>
                <c:pt idx="6889" formatCode="0.00%">
                  <c:v>2.638214576303987E-3</c:v>
                </c:pt>
                <c:pt idx="6890" formatCode="0.00%">
                  <c:v>2.6404399967150972E-3</c:v>
                </c:pt>
                <c:pt idx="6891" formatCode="0.00%">
                  <c:v>2.6412234328015566E-3</c:v>
                </c:pt>
                <c:pt idx="6892" formatCode="0.00%">
                  <c:v>2.6396724297474902E-3</c:v>
                </c:pt>
                <c:pt idx="6893" formatCode="0.00%">
                  <c:v>2.6386508328513671E-3</c:v>
                </c:pt>
                <c:pt idx="6894" formatCode="0.00%">
                  <c:v>2.6678957945824866E-3</c:v>
                </c:pt>
                <c:pt idx="6895" formatCode="0.00%">
                  <c:v>2.6683122360046177E-3</c:v>
                </c:pt>
                <c:pt idx="6896" formatCode="0.00%">
                  <c:v>2.6728464964772339E-3</c:v>
                </c:pt>
                <c:pt idx="6897" formatCode="0.00%">
                  <c:v>2.6734094906660198E-3</c:v>
                </c:pt>
                <c:pt idx="6898" formatCode="0.00%">
                  <c:v>2.6771399050883465E-3</c:v>
                </c:pt>
                <c:pt idx="6899" formatCode="0.00%">
                  <c:v>2.683478229763045E-3</c:v>
                </c:pt>
                <c:pt idx="6900" formatCode="0.00%">
                  <c:v>2.708751685236984E-3</c:v>
                </c:pt>
                <c:pt idx="6901" formatCode="0.00%">
                  <c:v>2.7340338782296456E-3</c:v>
                </c:pt>
                <c:pt idx="6902" formatCode="0.00%">
                  <c:v>2.7215235182503628E-3</c:v>
                </c:pt>
                <c:pt idx="6903" formatCode="0.00%">
                  <c:v>2.7478410519483909E-3</c:v>
                </c:pt>
                <c:pt idx="6904" formatCode="0.00%">
                  <c:v>2.7518564552810772E-3</c:v>
                </c:pt>
                <c:pt idx="6905" formatCode="0.00%">
                  <c:v>2.7558594926642907E-3</c:v>
                </c:pt>
                <c:pt idx="6906" formatCode="0.00%">
                  <c:v>2.7561433509560307E-3</c:v>
                </c:pt>
                <c:pt idx="6907" formatCode="0.00%">
                  <c:v>2.7544776835373708E-3</c:v>
                </c:pt>
                <c:pt idx="6908" formatCode="0.00%">
                  <c:v>2.768862242325601E-3</c:v>
                </c:pt>
                <c:pt idx="6909" formatCode="0.00%">
                  <c:v>2.7682992441601176E-3</c:v>
                </c:pt>
                <c:pt idx="6910" formatCode="0.00%">
                  <c:v>2.7833619324338921E-3</c:v>
                </c:pt>
                <c:pt idx="6911" formatCode="0.00%">
                  <c:v>2.7822194503788963E-3</c:v>
                </c:pt>
                <c:pt idx="6912" formatCode="0.00%">
                  <c:v>2.7860576444491449E-3</c:v>
                </c:pt>
                <c:pt idx="6913" formatCode="0.00%">
                  <c:v>2.7934862592298229E-3</c:v>
                </c:pt>
                <c:pt idx="6914" formatCode="0.00%">
                  <c:v>2.7940170799211246E-3</c:v>
                </c:pt>
                <c:pt idx="6915" formatCode="0.00%">
                  <c:v>2.7935312688503015E-3</c:v>
                </c:pt>
                <c:pt idx="6916" formatCode="0.00%">
                  <c:v>2.8083562796427652E-3</c:v>
                </c:pt>
                <c:pt idx="6917" formatCode="0.00%">
                  <c:v>2.8085690514833422E-3</c:v>
                </c:pt>
                <c:pt idx="6918" formatCode="0.00%">
                  <c:v>2.8084674049398579E-3</c:v>
                </c:pt>
                <c:pt idx="6919" formatCode="0.00%">
                  <c:v>2.8030192836930971E-3</c:v>
                </c:pt>
                <c:pt idx="6920" formatCode="0.00%">
                  <c:v>2.8043151651479074E-3</c:v>
                </c:pt>
                <c:pt idx="6921" formatCode="0.00%">
                  <c:v>2.7801164826032725E-3</c:v>
                </c:pt>
                <c:pt idx="6922" formatCode="0.00%">
                  <c:v>2.7946821531572331E-3</c:v>
                </c:pt>
                <c:pt idx="6923" formatCode="0.00%">
                  <c:v>2.7953090290470557E-3</c:v>
                </c:pt>
                <c:pt idx="6924" formatCode="0.00%">
                  <c:v>2.7853888789951195E-3</c:v>
                </c:pt>
                <c:pt idx="6925" formatCode="0.00%">
                  <c:v>2.7852970519757318E-3</c:v>
                </c:pt>
                <c:pt idx="6926" formatCode="0.00%">
                  <c:v>2.7914355176494147E-3</c:v>
                </c:pt>
                <c:pt idx="6927" formatCode="0.00%">
                  <c:v>2.7913573989992134E-3</c:v>
                </c:pt>
                <c:pt idx="6928" formatCode="0.00%">
                  <c:v>2.7898095634833336E-3</c:v>
                </c:pt>
                <c:pt idx="6929" formatCode="0.00%">
                  <c:v>2.7919144711575257E-3</c:v>
                </c:pt>
                <c:pt idx="6930" formatCode="0.00%">
                  <c:v>2.7739550193018117E-3</c:v>
                </c:pt>
                <c:pt idx="6931" formatCode="0.00%">
                  <c:v>2.7756425865381011E-3</c:v>
                </c:pt>
                <c:pt idx="6932" formatCode="0.00%">
                  <c:v>2.7591553519049142E-3</c:v>
                </c:pt>
                <c:pt idx="6933" formatCode="0.00%">
                  <c:v>2.7589647170231935E-3</c:v>
                </c:pt>
                <c:pt idx="6934" formatCode="0.00%">
                  <c:v>2.7596039581878826E-3</c:v>
                </c:pt>
                <c:pt idx="6935" formatCode="0.00%">
                  <c:v>2.7588018503145045E-3</c:v>
                </c:pt>
                <c:pt idx="6936" formatCode="0.00%">
                  <c:v>2.7579718636917515E-3</c:v>
                </c:pt>
                <c:pt idx="6937" formatCode="0.00%">
                  <c:v>2.7559998125262601E-3</c:v>
                </c:pt>
                <c:pt idx="6938" formatCode="0.00%">
                  <c:v>2.7626316921401453E-3</c:v>
                </c:pt>
                <c:pt idx="6939" formatCode="0.00%">
                  <c:v>2.800167934788083E-3</c:v>
                </c:pt>
                <c:pt idx="6940" formatCode="0.00%">
                  <c:v>2.7996671112206772E-3</c:v>
                </c:pt>
                <c:pt idx="6941" formatCode="0.00%">
                  <c:v>2.8169378619474217E-3</c:v>
                </c:pt>
                <c:pt idx="6942" formatCode="0.00%">
                  <c:v>2.8193239132178506E-3</c:v>
                </c:pt>
                <c:pt idx="6943" formatCode="0.00%">
                  <c:v>2.8072072652311833E-3</c:v>
                </c:pt>
                <c:pt idx="6944" formatCode="0.00%">
                  <c:v>2.8092691300106373E-3</c:v>
                </c:pt>
                <c:pt idx="6945" formatCode="0.00%">
                  <c:v>2.7993058634925676E-3</c:v>
                </c:pt>
                <c:pt idx="6946" formatCode="0.00%">
                  <c:v>2.8265754634993166E-3</c:v>
                </c:pt>
                <c:pt idx="6947" formatCode="0.00%">
                  <c:v>2.8345668198461703E-3</c:v>
                </c:pt>
                <c:pt idx="6948" formatCode="0.00%">
                  <c:v>2.8347868068457835E-3</c:v>
                </c:pt>
                <c:pt idx="6949" formatCode="0.00%">
                  <c:v>2.8367955163094878E-3</c:v>
                </c:pt>
                <c:pt idx="6950" formatCode="0.00%">
                  <c:v>2.8532051996724254E-3</c:v>
                </c:pt>
                <c:pt idx="6951" formatCode="0.00%">
                  <c:v>2.8378891431050171E-3</c:v>
                </c:pt>
                <c:pt idx="6952" formatCode="0.00%">
                  <c:v>2.849891342382338E-3</c:v>
                </c:pt>
                <c:pt idx="6953" formatCode="0.00%">
                  <c:v>2.8198213639476014E-3</c:v>
                </c:pt>
                <c:pt idx="6954" formatCode="0.00%">
                  <c:v>2.8359835529182531E-3</c:v>
                </c:pt>
                <c:pt idx="6955" formatCode="0.00%">
                  <c:v>2.7998367578183463E-3</c:v>
                </c:pt>
                <c:pt idx="6956" formatCode="0.00%">
                  <c:v>2.7799140924319558E-3</c:v>
                </c:pt>
                <c:pt idx="6957" formatCode="0.00%">
                  <c:v>2.79482197316323E-3</c:v>
                </c:pt>
                <c:pt idx="6958" formatCode="0.00%">
                  <c:v>2.7789803892356267E-3</c:v>
                </c:pt>
                <c:pt idx="6959" formatCode="0.00%">
                  <c:v>2.7801033290286471E-3</c:v>
                </c:pt>
                <c:pt idx="6960" formatCode="0.00%">
                  <c:v>2.7893374761702935E-3</c:v>
                </c:pt>
                <c:pt idx="6961" formatCode="0.00%">
                  <c:v>2.7436233332285183E-3</c:v>
                </c:pt>
                <c:pt idx="6962" formatCode="0.00%">
                  <c:v>2.7258468064792381E-3</c:v>
                </c:pt>
                <c:pt idx="6963" formatCode="0.00%">
                  <c:v>2.7342292765670899E-3</c:v>
                </c:pt>
                <c:pt idx="6964" formatCode="0.00%">
                  <c:v>2.730115617609559E-3</c:v>
                </c:pt>
                <c:pt idx="6965" formatCode="0.00%">
                  <c:v>3.2418278503605312E-3</c:v>
                </c:pt>
                <c:pt idx="6966" formatCode="0.00%">
                  <c:v>3.2601644788213605E-3</c:v>
                </c:pt>
                <c:pt idx="6967" formatCode="0.00%">
                  <c:v>3.2704014584668747E-3</c:v>
                </c:pt>
                <c:pt idx="6968" formatCode="0.00%">
                  <c:v>3.269981656850645E-3</c:v>
                </c:pt>
                <c:pt idx="6969" formatCode="0.00%">
                  <c:v>3.2544063237542609E-3</c:v>
                </c:pt>
                <c:pt idx="6970" formatCode="0.00%">
                  <c:v>3.2548312630567219E-3</c:v>
                </c:pt>
                <c:pt idx="6971" formatCode="0.00%">
                  <c:v>3.2450055114225419E-3</c:v>
                </c:pt>
                <c:pt idx="6972" formatCode="0.00%">
                  <c:v>3.2730796793526105E-3</c:v>
                </c:pt>
                <c:pt idx="6973" formatCode="0.00%">
                  <c:v>3.2774094682687001E-3</c:v>
                </c:pt>
                <c:pt idx="6974" formatCode="0.00%">
                  <c:v>3.2796678562937651E-3</c:v>
                </c:pt>
                <c:pt idx="6975" formatCode="0.00%">
                  <c:v>3.278107734262032E-3</c:v>
                </c:pt>
                <c:pt idx="6976" formatCode="0.00%">
                  <c:v>3.2759588076303296E-3</c:v>
                </c:pt>
                <c:pt idx="6977" formatCode="0.00%">
                  <c:v>3.2722798404010642E-3</c:v>
                </c:pt>
                <c:pt idx="6978" formatCode="0.00%">
                  <c:v>3.2354717502486169E-3</c:v>
                </c:pt>
                <c:pt idx="6979" formatCode="0.00%">
                  <c:v>3.2387290534493449E-3</c:v>
                </c:pt>
                <c:pt idx="6980" formatCode="0.00%">
                  <c:v>3.2355047519007987E-3</c:v>
                </c:pt>
                <c:pt idx="6981" formatCode="0.00%">
                  <c:v>3.2367095344183611E-3</c:v>
                </c:pt>
                <c:pt idx="6982" formatCode="0.00%">
                  <c:v>3.2362533533423533E-3</c:v>
                </c:pt>
                <c:pt idx="6983" formatCode="0.00%">
                  <c:v>3.2575212111414092E-3</c:v>
                </c:pt>
                <c:pt idx="6984" formatCode="0.00%">
                  <c:v>3.2578554366798004E-3</c:v>
                </c:pt>
                <c:pt idx="6985" formatCode="0.00%">
                  <c:v>3.2740405500906664E-3</c:v>
                </c:pt>
                <c:pt idx="6986" formatCode="0.00%">
                  <c:v>3.2748167431299463E-3</c:v>
                </c:pt>
                <c:pt idx="6987" formatCode="0.00%">
                  <c:v>3.2708486900737237E-3</c:v>
                </c:pt>
                <c:pt idx="6988" formatCode="0.00%">
                  <c:v>3.2713508208709295E-3</c:v>
                </c:pt>
                <c:pt idx="6989" formatCode="0.00%">
                  <c:v>3.2835929656150238E-3</c:v>
                </c:pt>
                <c:pt idx="6990" formatCode="0.00%">
                  <c:v>3.2846072445490392E-3</c:v>
                </c:pt>
                <c:pt idx="6991" formatCode="0.00%">
                  <c:v>3.2805813072176761E-3</c:v>
                </c:pt>
                <c:pt idx="6992" formatCode="0.00%">
                  <c:v>3.2580892767766143E-3</c:v>
                </c:pt>
                <c:pt idx="6993" formatCode="0.00%">
                  <c:v>3.2608387855432783E-3</c:v>
                </c:pt>
                <c:pt idx="6994" formatCode="0.00%">
                  <c:v>3.263292261475554E-3</c:v>
                </c:pt>
                <c:pt idx="6995" formatCode="0.00%">
                  <c:v>3.2693036175853486E-3</c:v>
                </c:pt>
                <c:pt idx="6996" formatCode="0.00%">
                  <c:v>3.2682037265100994E-3</c:v>
                </c:pt>
                <c:pt idx="6997" formatCode="0.00%">
                  <c:v>3.2683505042024365E-3</c:v>
                </c:pt>
                <c:pt idx="6998" formatCode="0.00%">
                  <c:v>3.2927496465154603E-3</c:v>
                </c:pt>
                <c:pt idx="6999" formatCode="0.00%">
                  <c:v>3.3281763055741653E-3</c:v>
                </c:pt>
                <c:pt idx="7000" formatCode="0.00%">
                  <c:v>3.3271420689762639E-3</c:v>
                </c:pt>
                <c:pt idx="7001" formatCode="0.00%">
                  <c:v>3.381773815056225E-3</c:v>
                </c:pt>
                <c:pt idx="7002" formatCode="0.00%">
                  <c:v>3.3804050726477901E-3</c:v>
                </c:pt>
                <c:pt idx="7003" formatCode="0.00%">
                  <c:v>3.3757787212729227E-3</c:v>
                </c:pt>
                <c:pt idx="7004" formatCode="0.00%">
                  <c:v>3.3909216194068226E-3</c:v>
                </c:pt>
                <c:pt idx="7005" formatCode="0.00%">
                  <c:v>3.3943934007488671E-3</c:v>
                </c:pt>
                <c:pt idx="7006" formatCode="0.00%">
                  <c:v>3.3953369877164769E-3</c:v>
                </c:pt>
                <c:pt idx="7007" formatCode="0.00%">
                  <c:v>3.4011852849088614E-3</c:v>
                </c:pt>
                <c:pt idx="7008" formatCode="0.00%">
                  <c:v>3.4091578055056235E-3</c:v>
                </c:pt>
                <c:pt idx="7009" formatCode="0.00%">
                  <c:v>3.406192772869545E-3</c:v>
                </c:pt>
                <c:pt idx="7010" formatCode="0.00%">
                  <c:v>3.4530815967022226E-3</c:v>
                </c:pt>
                <c:pt idx="7011" formatCode="0.00%">
                  <c:v>3.449495103993977E-3</c:v>
                </c:pt>
                <c:pt idx="7012" formatCode="0.00%">
                  <c:v>3.4493635376840782E-3</c:v>
                </c:pt>
                <c:pt idx="7013" formatCode="0.00%">
                  <c:v>3.4536631894297627E-3</c:v>
                </c:pt>
                <c:pt idx="7014" formatCode="0.00%">
                  <c:v>3.4520484957810647E-3</c:v>
                </c:pt>
                <c:pt idx="7015" formatCode="0.00%">
                  <c:v>3.4022327577840836E-3</c:v>
                </c:pt>
                <c:pt idx="7016" formatCode="0.00%">
                  <c:v>3.4022108243020564E-3</c:v>
                </c:pt>
                <c:pt idx="7017" formatCode="0.00%">
                  <c:v>3.4013800795034584E-3</c:v>
                </c:pt>
                <c:pt idx="7018" formatCode="0.00%">
                  <c:v>3.4080105812163246E-3</c:v>
                </c:pt>
                <c:pt idx="7019" formatCode="0.00%">
                  <c:v>3.4063289997494778E-3</c:v>
                </c:pt>
                <c:pt idx="7020" formatCode="0.00%">
                  <c:v>3.402208931672316E-3</c:v>
                </c:pt>
                <c:pt idx="7021" formatCode="0.00%">
                  <c:v>3.4038698485529678E-3</c:v>
                </c:pt>
                <c:pt idx="7022" formatCode="0.00%">
                  <c:v>3.3990586960786565E-3</c:v>
                </c:pt>
                <c:pt idx="7023" formatCode="0.00%">
                  <c:v>3.4059289176914115E-3</c:v>
                </c:pt>
                <c:pt idx="7024" formatCode="0.00%">
                  <c:v>3.3602855393332319E-3</c:v>
                </c:pt>
                <c:pt idx="7025" formatCode="0.00%">
                  <c:v>3.3609082505181298E-3</c:v>
                </c:pt>
                <c:pt idx="7026" formatCode="0.00%">
                  <c:v>3.3583741636866761E-3</c:v>
                </c:pt>
                <c:pt idx="7027" formatCode="0.00%">
                  <c:v>3.3572527508787808E-3</c:v>
                </c:pt>
                <c:pt idx="7028" formatCode="0.00%">
                  <c:v>3.9424735373049073E-3</c:v>
                </c:pt>
                <c:pt idx="7029" formatCode="0.00%">
                  <c:v>3.9418241789489737E-3</c:v>
                </c:pt>
                <c:pt idx="7030" formatCode="0.00%">
                  <c:v>3.9238889472073581E-3</c:v>
                </c:pt>
                <c:pt idx="7031" formatCode="0.00%">
                  <c:v>3.9187175490695732E-3</c:v>
                </c:pt>
                <c:pt idx="7032" formatCode="0.00%">
                  <c:v>3.9063459999409376E-3</c:v>
                </c:pt>
                <c:pt idx="7033" formatCode="0.00%">
                  <c:v>3.8990536799494366E-3</c:v>
                </c:pt>
                <c:pt idx="7034" formatCode="0.00%">
                  <c:v>3.882457392618912E-3</c:v>
                </c:pt>
                <c:pt idx="7035" formatCode="0.00%">
                  <c:v>3.8903796439140464E-3</c:v>
                </c:pt>
                <c:pt idx="7036" formatCode="0.00%">
                  <c:v>3.8713309501300225E-3</c:v>
                </c:pt>
                <c:pt idx="7037" formatCode="0.00%">
                  <c:v>3.8827725694173497E-3</c:v>
                </c:pt>
                <c:pt idx="7038" formatCode="0.00%">
                  <c:v>3.8638360338953646E-3</c:v>
                </c:pt>
                <c:pt idx="7039" formatCode="0.00%">
                  <c:v>3.8564837688139751E-3</c:v>
                </c:pt>
                <c:pt idx="7040" formatCode="0.00%">
                  <c:v>3.814684504357499E-3</c:v>
                </c:pt>
                <c:pt idx="7041" formatCode="0.00%">
                  <c:v>3.811327182300709E-3</c:v>
                </c:pt>
                <c:pt idx="7042" formatCode="0.00%">
                  <c:v>3.7920879467656238E-3</c:v>
                </c:pt>
                <c:pt idx="7043" formatCode="0.00%">
                  <c:v>3.7914124079459176E-3</c:v>
                </c:pt>
                <c:pt idx="7044" formatCode="0.00%">
                  <c:v>3.7910094853088709E-3</c:v>
                </c:pt>
                <c:pt idx="7045" formatCode="0.00%">
                  <c:v>3.7855585363057893E-3</c:v>
                </c:pt>
                <c:pt idx="7046" formatCode="0.00%">
                  <c:v>3.7812795545944591E-3</c:v>
                </c:pt>
                <c:pt idx="7047" formatCode="0.00%">
                  <c:v>3.777618496456879E-3</c:v>
                </c:pt>
                <c:pt idx="7048" formatCode="0.00%">
                  <c:v>3.7727187419006672E-3</c:v>
                </c:pt>
                <c:pt idx="7049" formatCode="0.00%">
                  <c:v>3.7762564536802171E-3</c:v>
                </c:pt>
                <c:pt idx="7050" formatCode="0.00%">
                  <c:v>3.7775515295727473E-3</c:v>
                </c:pt>
                <c:pt idx="7051" formatCode="0.00%">
                  <c:v>3.7303315789115159E-3</c:v>
                </c:pt>
                <c:pt idx="7052" formatCode="0.00%">
                  <c:v>3.7302881424876103E-3</c:v>
                </c:pt>
                <c:pt idx="7053" formatCode="0.00%">
                  <c:v>3.7305021320140595E-3</c:v>
                </c:pt>
                <c:pt idx="7054" formatCode="0.00%">
                  <c:v>3.7125061803171509E-3</c:v>
                </c:pt>
                <c:pt idx="7055" formatCode="0.00%">
                  <c:v>3.7025938420304355E-3</c:v>
                </c:pt>
                <c:pt idx="7056" formatCode="0.00%">
                  <c:v>3.1689298639118804E-3</c:v>
                </c:pt>
                <c:pt idx="7057" formatCode="0.00%">
                  <c:v>3.1673782603869431E-3</c:v>
                </c:pt>
                <c:pt idx="7058" formatCode="0.00%">
                  <c:v>3.1681507526022425E-3</c:v>
                </c:pt>
                <c:pt idx="7059" formatCode="0.00%">
                  <c:v>3.1861118573256603E-3</c:v>
                </c:pt>
                <c:pt idx="7060" formatCode="0.00%">
                  <c:v>3.1876596217097382E-3</c:v>
                </c:pt>
                <c:pt idx="7061" formatCode="0.00%">
                  <c:v>3.2036788758170835E-3</c:v>
                </c:pt>
                <c:pt idx="7062" formatCode="0.00%">
                  <c:v>3.1888444322875388E-3</c:v>
                </c:pt>
                <c:pt idx="7063" formatCode="0.00%">
                  <c:v>3.1910749751332054E-3</c:v>
                </c:pt>
                <c:pt idx="7064" formatCode="0.00%">
                  <c:v>3.1857445274117713E-3</c:v>
                </c:pt>
                <c:pt idx="7065" formatCode="0.00%">
                  <c:v>3.1732890813414016E-3</c:v>
                </c:pt>
                <c:pt idx="7066" formatCode="0.00%">
                  <c:v>3.1730424349150459E-3</c:v>
                </c:pt>
                <c:pt idx="7067" formatCode="0.00%">
                  <c:v>3.1345140078050532E-3</c:v>
                </c:pt>
                <c:pt idx="7068" formatCode="0.00%">
                  <c:v>3.1374780017602126E-3</c:v>
                </c:pt>
                <c:pt idx="7069" formatCode="0.00%">
                  <c:v>3.1653508188345669E-3</c:v>
                </c:pt>
                <c:pt idx="7070" formatCode="0.00%">
                  <c:v>3.161423566831148E-3</c:v>
                </c:pt>
                <c:pt idx="7071" formatCode="0.00%">
                  <c:v>3.1651497662086546E-3</c:v>
                </c:pt>
                <c:pt idx="7072" formatCode="0.00%">
                  <c:v>3.1512893653720814E-3</c:v>
                </c:pt>
                <c:pt idx="7073" formatCode="0.00%">
                  <c:v>3.20510088539884E-3</c:v>
                </c:pt>
                <c:pt idx="7074" formatCode="0.00%">
                  <c:v>3.1791055944904584E-3</c:v>
                </c:pt>
                <c:pt idx="7075" formatCode="0.00%">
                  <c:v>3.1752146997758024E-3</c:v>
                </c:pt>
                <c:pt idx="7076" formatCode="0.00%">
                  <c:v>3.6041262686554477E-3</c:v>
                </c:pt>
                <c:pt idx="7077" formatCode="0.00%">
                  <c:v>3.6001781590564094E-3</c:v>
                </c:pt>
                <c:pt idx="7078" formatCode="0.00%">
                  <c:v>3.5883719918347948E-3</c:v>
                </c:pt>
                <c:pt idx="7079" formatCode="0.00%">
                  <c:v>3.5754274625668311E-3</c:v>
                </c:pt>
                <c:pt idx="7080" formatCode="0.00%">
                  <c:v>3.5768775480236673E-3</c:v>
                </c:pt>
                <c:pt idx="7081" formatCode="0.00%">
                  <c:v>3.5891220853939872E-3</c:v>
                </c:pt>
                <c:pt idx="7082" formatCode="0.00%">
                  <c:v>3.5808493024345571E-3</c:v>
                </c:pt>
                <c:pt idx="7083" formatCode="0.00%">
                  <c:v>3.6159630001660371E-3</c:v>
                </c:pt>
                <c:pt idx="7084" formatCode="0.00%">
                  <c:v>3.6115912382821101E-3</c:v>
                </c:pt>
                <c:pt idx="7085" formatCode="0.00%">
                  <c:v>3.6050379848408254E-3</c:v>
                </c:pt>
                <c:pt idx="7086" formatCode="0.00%">
                  <c:v>3.6140913576860612E-3</c:v>
                </c:pt>
                <c:pt idx="7087" formatCode="0.00%">
                  <c:v>3.6028512391225904E-3</c:v>
                </c:pt>
                <c:pt idx="7088" formatCode="0.00%">
                  <c:v>3.5964854745241318E-3</c:v>
                </c:pt>
                <c:pt idx="7089" formatCode="0.00%">
                  <c:v>3.5884167338704163E-3</c:v>
                </c:pt>
                <c:pt idx="7090" formatCode="0.00%">
                  <c:v>3.5880407021496759E-3</c:v>
                </c:pt>
                <c:pt idx="7091" formatCode="0.00%">
                  <c:v>3.5891760357993213E-3</c:v>
                </c:pt>
                <c:pt idx="7092" formatCode="0.00%">
                  <c:v>3.6094301801241208E-3</c:v>
                </c:pt>
                <c:pt idx="7093" formatCode="0.00%">
                  <c:v>3.6111041259847439E-3</c:v>
                </c:pt>
                <c:pt idx="7094" formatCode="0.00%">
                  <c:v>3.6111248473993038E-3</c:v>
                </c:pt>
                <c:pt idx="7095" formatCode="0.00%">
                  <c:v>3.5947136340802113E-3</c:v>
                </c:pt>
                <c:pt idx="7096" formatCode="0.00%">
                  <c:v>3.5943470898293466E-3</c:v>
                </c:pt>
                <c:pt idx="7097" formatCode="0.00%">
                  <c:v>3.6042295885953292E-3</c:v>
                </c:pt>
                <c:pt idx="7098" formatCode="0.00%">
                  <c:v>3.619660883424955E-3</c:v>
                </c:pt>
                <c:pt idx="7099" formatCode="0.00%">
                  <c:v>3.6526464966441415E-3</c:v>
                </c:pt>
                <c:pt idx="7100" formatCode="0.00%">
                  <c:v>3.6527444373331761E-3</c:v>
                </c:pt>
                <c:pt idx="7101" formatCode="0.00%">
                  <c:v>3.6705777743197901E-3</c:v>
                </c:pt>
                <c:pt idx="7102" formatCode="0.00%">
                  <c:v>3.6750667284090564E-3</c:v>
                </c:pt>
                <c:pt idx="7103" formatCode="0.00%">
                  <c:v>3.6822382473593838E-3</c:v>
                </c:pt>
                <c:pt idx="7104" formatCode="0.00%">
                  <c:v>3.699125102709689E-3</c:v>
                </c:pt>
                <c:pt idx="7105" formatCode="0.00%">
                  <c:v>3.6640718066507164E-3</c:v>
                </c:pt>
                <c:pt idx="7106" formatCode="0.00%">
                  <c:v>3.7549651457231166E-3</c:v>
                </c:pt>
                <c:pt idx="7107" formatCode="0.00%">
                  <c:v>3.7514826689197013E-3</c:v>
                </c:pt>
                <c:pt idx="7108" formatCode="0.00%">
                  <c:v>3.7568066421526623E-3</c:v>
                </c:pt>
                <c:pt idx="7109" formatCode="0.00%">
                  <c:v>3.740796127471014E-3</c:v>
                </c:pt>
                <c:pt idx="7110" formatCode="0.00%">
                  <c:v>3.7317308903035695E-3</c:v>
                </c:pt>
                <c:pt idx="7111" formatCode="0.00%">
                  <c:v>3.7190061382342127E-3</c:v>
                </c:pt>
                <c:pt idx="7112" formatCode="0.00%">
                  <c:v>3.6670176206639038E-3</c:v>
                </c:pt>
                <c:pt idx="7113" formatCode="0.00%">
                  <c:v>3.6597375513152605E-3</c:v>
                </c:pt>
                <c:pt idx="7114" formatCode="0.00%">
                  <c:v>3.6720672633972981E-3</c:v>
                </c:pt>
                <c:pt idx="7115" formatCode="0.00%">
                  <c:v>3.6383389782144275E-3</c:v>
                </c:pt>
                <c:pt idx="7116" formatCode="0.00%">
                  <c:v>3.6463448677616778E-3</c:v>
                </c:pt>
                <c:pt idx="7117" formatCode="0.00%">
                  <c:v>3.5756170981401658E-3</c:v>
                </c:pt>
                <c:pt idx="7118" formatCode="0.00%">
                  <c:v>3.5307462165265688E-3</c:v>
                </c:pt>
                <c:pt idx="7119" formatCode="0.00%">
                  <c:v>3.5198120831835544E-3</c:v>
                </c:pt>
                <c:pt idx="7120" formatCode="0.00%">
                  <c:v>3.5189821778579752E-3</c:v>
                </c:pt>
                <c:pt idx="7121" formatCode="0.00%">
                  <c:v>3.5197771233690354E-3</c:v>
                </c:pt>
                <c:pt idx="7122" formatCode="0.00%">
                  <c:v>3.5116304047014234E-3</c:v>
                </c:pt>
                <c:pt idx="7123" formatCode="0.00%">
                  <c:v>3.5061294166398825E-3</c:v>
                </c:pt>
                <c:pt idx="7124" formatCode="0.00%">
                  <c:v>3.5004862299689854E-3</c:v>
                </c:pt>
                <c:pt idx="7125" formatCode="0.00%">
                  <c:v>3.5391972350504314E-3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842864"/>
        <c:axId val="1574839056"/>
      </c:lineChart>
      <c:dateAx>
        <c:axId val="1574842864"/>
        <c:scaling>
          <c:orientation val="minMax"/>
        </c:scaling>
        <c:delete val="0"/>
        <c:axPos val="b"/>
        <c:numFmt formatCode="[$-409]d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839056"/>
        <c:crossesAt val="-8.0000000000000019E-3"/>
        <c:auto val="1"/>
        <c:lblOffset val="100"/>
        <c:baseTimeUnit val="days"/>
        <c:majorUnit val="2"/>
        <c:majorTimeUnit val="years"/>
      </c:dateAx>
      <c:valAx>
        <c:axId val="1574839056"/>
        <c:scaling>
          <c:orientation val="minMax"/>
          <c:min val="-1.2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842864"/>
        <c:crosses val="autoZero"/>
        <c:crossBetween val="midCat"/>
        <c:majorUnit val="2.0000000000000005E-3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06040250811720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'EWMA Historical Practice'!$E$3:$E$501</c:f>
              <c:numCache>
                <c:formatCode>0.00000000_ </c:formatCode>
                <c:ptCount val="499"/>
                <c:pt idx="0">
                  <c:v>6.7038904626207362E-5</c:v>
                </c:pt>
                <c:pt idx="1">
                  <c:v>6.7716065278997336E-5</c:v>
                </c:pt>
                <c:pt idx="2">
                  <c:v>6.8400065938381148E-5</c:v>
                </c:pt>
                <c:pt idx="3">
                  <c:v>6.9090975695334494E-5</c:v>
                </c:pt>
                <c:pt idx="4">
                  <c:v>6.9788864338721706E-5</c:v>
                </c:pt>
                <c:pt idx="5">
                  <c:v>7.0493802362345148E-5</c:v>
                </c:pt>
                <c:pt idx="6">
                  <c:v>7.1205860972065838E-5</c:v>
                </c:pt>
                <c:pt idx="7">
                  <c:v>7.1925112092995761E-5</c:v>
                </c:pt>
                <c:pt idx="8">
                  <c:v>7.2651628376763417E-5</c:v>
                </c:pt>
                <c:pt idx="9">
                  <c:v>7.3385483208851935E-5</c:v>
                </c:pt>
                <c:pt idx="10">
                  <c:v>7.4126750716012061E-5</c:v>
                </c:pt>
                <c:pt idx="11">
                  <c:v>7.4875505773749559E-5</c:v>
                </c:pt>
                <c:pt idx="12">
                  <c:v>7.5631824013888449E-5</c:v>
                </c:pt>
                <c:pt idx="13">
                  <c:v>7.6395781832210561E-5</c:v>
                </c:pt>
                <c:pt idx="14">
                  <c:v>7.7167456396172281E-5</c:v>
                </c:pt>
                <c:pt idx="15">
                  <c:v>7.7946925652699255E-5</c:v>
                </c:pt>
                <c:pt idx="16">
                  <c:v>7.873426833605987E-5</c:v>
                </c:pt>
                <c:pt idx="17">
                  <c:v>7.9529563975818049E-5</c:v>
                </c:pt>
                <c:pt idx="18">
                  <c:v>8.033289290486672E-5</c:v>
                </c:pt>
                <c:pt idx="19">
                  <c:v>8.114433626754214E-5</c:v>
                </c:pt>
                <c:pt idx="20">
                  <c:v>8.1963976027820334E-5</c:v>
                </c:pt>
                <c:pt idx="21">
                  <c:v>8.2791894977596306E-5</c:v>
                </c:pt>
                <c:pt idx="22">
                  <c:v>8.3628176745046787E-5</c:v>
                </c:pt>
                <c:pt idx="23">
                  <c:v>8.4472905803077551E-5</c:v>
                </c:pt>
                <c:pt idx="24">
                  <c:v>8.5326167477856117E-5</c:v>
                </c:pt>
                <c:pt idx="25">
                  <c:v>8.6188047957430421E-5</c:v>
                </c:pt>
                <c:pt idx="26">
                  <c:v>8.7058634300434773E-5</c:v>
                </c:pt>
                <c:pt idx="27">
                  <c:v>8.79380144448836E-5</c:v>
                </c:pt>
                <c:pt idx="28">
                  <c:v>8.8826277217054142E-5</c:v>
                </c:pt>
                <c:pt idx="29">
                  <c:v>8.9723512340458735E-5</c:v>
                </c:pt>
                <c:pt idx="30">
                  <c:v>9.0629810444907815E-5</c:v>
                </c:pt>
                <c:pt idx="31">
                  <c:v>9.1545263075664448E-5</c:v>
                </c:pt>
                <c:pt idx="32">
                  <c:v>9.2469962702691381E-5</c:v>
                </c:pt>
                <c:pt idx="33">
                  <c:v>9.3404002729991284E-5</c:v>
                </c:pt>
                <c:pt idx="34">
                  <c:v>9.4347477505041716E-5</c:v>
                </c:pt>
                <c:pt idx="35">
                  <c:v>9.5300482328324957E-5</c:v>
                </c:pt>
                <c:pt idx="36">
                  <c:v>9.6263113462954509E-5</c:v>
                </c:pt>
                <c:pt idx="37">
                  <c:v>9.7235468144398491E-5</c:v>
                </c:pt>
                <c:pt idx="38">
                  <c:v>9.821764459030153E-5</c:v>
                </c:pt>
                <c:pt idx="39">
                  <c:v>9.9209742010405571E-5</c:v>
                </c:pt>
                <c:pt idx="40">
                  <c:v>1.0021186061657127E-4</c:v>
                </c:pt>
                <c:pt idx="41">
                  <c:v>1.0122410163290029E-4</c:v>
                </c:pt>
                <c:pt idx="42">
                  <c:v>1.0224656730595987E-4</c:v>
                </c:pt>
                <c:pt idx="43">
                  <c:v>1.03279360915111E-4</c:v>
                </c:pt>
                <c:pt idx="44">
                  <c:v>1.0432258678294039E-4</c:v>
                </c:pt>
                <c:pt idx="45">
                  <c:v>1.0537635028579839E-4</c:v>
                </c:pt>
                <c:pt idx="46">
                  <c:v>1.0644075786444284E-4</c:v>
                </c:pt>
                <c:pt idx="47">
                  <c:v>1.0751591703479072E-4</c:v>
                </c:pt>
                <c:pt idx="48">
                  <c:v>1.0860193639877852E-4</c:v>
                </c:pt>
                <c:pt idx="49">
                  <c:v>1.0969892565533186E-4</c:v>
                </c:pt>
                <c:pt idx="50">
                  <c:v>1.108069956114463E-4</c:v>
                </c:pt>
                <c:pt idx="51">
                  <c:v>1.1192625819338011E-4</c:v>
                </c:pt>
                <c:pt idx="52">
                  <c:v>1.1305682645795971E-4</c:v>
                </c:pt>
                <c:pt idx="53">
                  <c:v>1.141988146039997E-4</c:v>
                </c:pt>
                <c:pt idx="54">
                  <c:v>1.1535233798383808E-4</c:v>
                </c:pt>
                <c:pt idx="55">
                  <c:v>1.1651751311498797E-4</c:v>
                </c:pt>
                <c:pt idx="56">
                  <c:v>1.1769445769190704E-4</c:v>
                </c:pt>
                <c:pt idx="57">
                  <c:v>1.1888329059788589E-4</c:v>
                </c:pt>
                <c:pt idx="58">
                  <c:v>1.2008413191705647E-4</c:v>
                </c:pt>
                <c:pt idx="59">
                  <c:v>1.212971029465217E-4</c:v>
                </c:pt>
                <c:pt idx="60">
                  <c:v>1.2252232620860778E-4</c:v>
                </c:pt>
                <c:pt idx="61">
                  <c:v>1.2375992546324017E-4</c:v>
                </c:pt>
                <c:pt idx="62">
                  <c:v>1.2501002572044462E-4</c:v>
                </c:pt>
                <c:pt idx="63">
                  <c:v>1.2627275325297437E-4</c:v>
                </c:pt>
                <c:pt idx="64">
                  <c:v>1.2754823560906501E-4</c:v>
                </c:pt>
                <c:pt idx="65">
                  <c:v>1.2883660162531821E-4</c:v>
                </c:pt>
                <c:pt idx="66">
                  <c:v>1.3013798143971536E-4</c:v>
                </c:pt>
                <c:pt idx="67">
                  <c:v>1.3145250650476299E-4</c:v>
                </c:pt>
                <c:pt idx="68">
                  <c:v>1.3278030960077071E-4</c:v>
                </c:pt>
                <c:pt idx="69">
                  <c:v>1.3412152484926335E-4</c:v>
                </c:pt>
                <c:pt idx="70">
                  <c:v>1.3547628772652865E-4</c:v>
                </c:pt>
                <c:pt idx="71">
                  <c:v>1.3684473507730163E-4</c:v>
                </c:pt>
                <c:pt idx="72">
                  <c:v>1.3822700512858751E-4</c:v>
                </c:pt>
                <c:pt idx="73">
                  <c:v>1.3962323750362374E-4</c:v>
                </c:pt>
                <c:pt idx="74">
                  <c:v>1.410335732359836E-4</c:v>
                </c:pt>
                <c:pt idx="75">
                  <c:v>1.4245815478382181E-4</c:v>
                </c:pt>
                <c:pt idx="76">
                  <c:v>1.4389712604426447E-4</c:v>
                </c:pt>
                <c:pt idx="77">
                  <c:v>1.4535063236794391E-4</c:v>
                </c:pt>
                <c:pt idx="78">
                  <c:v>1.468188205736807E-4</c:v>
                </c:pt>
                <c:pt idx="79">
                  <c:v>1.4830183896331388E-4</c:v>
                </c:pt>
                <c:pt idx="80">
                  <c:v>1.4979983733668067E-4</c:v>
                </c:pt>
                <c:pt idx="81">
                  <c:v>1.5131296700674813E-4</c:v>
                </c:pt>
                <c:pt idx="82">
                  <c:v>1.5284138081489711E-4</c:v>
                </c:pt>
                <c:pt idx="83">
                  <c:v>1.5438523314636072E-4</c:v>
                </c:pt>
                <c:pt idx="84">
                  <c:v>1.5594467994581892E-4</c:v>
                </c:pt>
                <c:pt idx="85">
                  <c:v>1.5751987873315041E-4</c:v>
                </c:pt>
                <c:pt idx="86">
                  <c:v>1.5911098861934387E-4</c:v>
                </c:pt>
                <c:pt idx="87">
                  <c:v>1.6071817032256957E-4</c:v>
                </c:pt>
                <c:pt idx="88">
                  <c:v>1.6234158618441374E-4</c:v>
                </c:pt>
                <c:pt idx="89">
                  <c:v>1.6398140018627648E-4</c:v>
                </c:pt>
                <c:pt idx="90">
                  <c:v>1.6563777796593587E-4</c:v>
                </c:pt>
                <c:pt idx="91">
                  <c:v>1.6731088683427864E-4</c:v>
                </c:pt>
                <c:pt idx="92">
                  <c:v>1.6900089579220063E-4</c:v>
                </c:pt>
                <c:pt idx="93">
                  <c:v>1.7070797554767742E-4</c:v>
                </c:pt>
                <c:pt idx="94">
                  <c:v>1.7243229853300754E-4</c:v>
                </c:pt>
                <c:pt idx="95">
                  <c:v>1.7417403892222978E-4</c:v>
                </c:pt>
                <c:pt idx="96">
                  <c:v>1.7593337264871698E-4</c:v>
                </c:pt>
                <c:pt idx="97">
                  <c:v>1.7771047742294642E-4</c:v>
                </c:pt>
                <c:pt idx="98">
                  <c:v>1.7950553275045093E-4</c:v>
                </c:pt>
                <c:pt idx="99">
                  <c:v>1.8131871994995049E-4</c:v>
                </c:pt>
                <c:pt idx="100">
                  <c:v>1.8315022217166714E-4</c:v>
                </c:pt>
                <c:pt idx="101">
                  <c:v>1.8500022441582538E-4</c:v>
                </c:pt>
                <c:pt idx="102">
                  <c:v>1.8686891355133877E-4</c:v>
                </c:pt>
                <c:pt idx="103">
                  <c:v>1.8875647833468563E-4</c:v>
                </c:pt>
                <c:pt idx="104">
                  <c:v>1.9066310942897542E-4</c:v>
                </c:pt>
                <c:pt idx="105">
                  <c:v>1.9258899942320746E-4</c:v>
                </c:pt>
                <c:pt idx="106">
                  <c:v>1.9453434285172474E-4</c:v>
                </c:pt>
                <c:pt idx="107">
                  <c:v>1.9649933621386335E-4</c:v>
                </c:pt>
                <c:pt idx="108">
                  <c:v>1.9848417799380136E-4</c:v>
                </c:pt>
                <c:pt idx="109">
                  <c:v>2.0048906868060744E-4</c:v>
                </c:pt>
                <c:pt idx="110">
                  <c:v>2.0251421078849239E-4</c:v>
                </c:pt>
                <c:pt idx="111">
                  <c:v>2.0455980887726502E-4</c:v>
                </c:pt>
                <c:pt idx="112">
                  <c:v>2.06626069572995E-4</c:v>
                </c:pt>
                <c:pt idx="113">
                  <c:v>2.0871320158888384E-4</c:v>
                </c:pt>
                <c:pt idx="114">
                  <c:v>2.1082141574634732E-4</c:v>
                </c:pt>
                <c:pt idx="115">
                  <c:v>2.1295092499631045E-4</c:v>
                </c:pt>
                <c:pt idx="116">
                  <c:v>2.1510194444071765E-4</c:v>
                </c:pt>
                <c:pt idx="117">
                  <c:v>2.1727469135426016E-4</c:v>
                </c:pt>
                <c:pt idx="118">
                  <c:v>2.1946938520632343E-4</c:v>
                </c:pt>
                <c:pt idx="119">
                  <c:v>2.2168624768315506E-4</c:v>
                </c:pt>
                <c:pt idx="120">
                  <c:v>2.2392550271025757E-4</c:v>
                </c:pt>
                <c:pt idx="121">
                  <c:v>2.2618737647500764E-4</c:v>
                </c:pt>
                <c:pt idx="122">
                  <c:v>2.2847209744950272E-4</c:v>
                </c:pt>
                <c:pt idx="123">
                  <c:v>2.3077989641363909E-4</c:v>
                </c:pt>
                <c:pt idx="124">
                  <c:v>2.3311100647842333E-4</c:v>
                </c:pt>
                <c:pt idx="125">
                  <c:v>2.3546566310951852E-4</c:v>
                </c:pt>
                <c:pt idx="126">
                  <c:v>2.3784410415102881E-4</c:v>
                </c:pt>
                <c:pt idx="127">
                  <c:v>2.4024656984952404E-4</c:v>
                </c:pt>
                <c:pt idx="128">
                  <c:v>2.4267330287830712E-4</c:v>
                </c:pt>
                <c:pt idx="129">
                  <c:v>2.4512454836192639E-4</c:v>
                </c:pt>
                <c:pt idx="130">
                  <c:v>2.4760055390093575E-4</c:v>
                </c:pt>
                <c:pt idx="131">
                  <c:v>2.5010156959690482E-4</c:v>
                </c:pt>
                <c:pt idx="132">
                  <c:v>2.5262784807768165E-4</c:v>
                </c:pt>
                <c:pt idx="133">
                  <c:v>2.551796445229107E-4</c:v>
                </c:pt>
                <c:pt idx="134">
                  <c:v>2.5775721668980884E-4</c:v>
                </c:pt>
                <c:pt idx="135">
                  <c:v>2.6036082493920083E-4</c:v>
                </c:pt>
                <c:pt idx="136">
                  <c:v>2.62990732261819E-4</c:v>
                </c:pt>
                <c:pt idx="137">
                  <c:v>2.6564720430486771E-4</c:v>
                </c:pt>
                <c:pt idx="138">
                  <c:v>2.6833050939885627E-4</c:v>
                </c:pt>
                <c:pt idx="139">
                  <c:v>2.7104091858470332E-4</c:v>
                </c:pt>
                <c:pt idx="140">
                  <c:v>2.7377870564111446E-4</c:v>
                </c:pt>
                <c:pt idx="141">
                  <c:v>2.7654414711223688E-4</c:v>
                </c:pt>
                <c:pt idx="142">
                  <c:v>2.793375223355928E-4</c:v>
                </c:pt>
                <c:pt idx="143">
                  <c:v>2.8215911347029575E-4</c:v>
                </c:pt>
                <c:pt idx="144">
                  <c:v>2.8500920552555124E-4</c:v>
                </c:pt>
                <c:pt idx="145">
                  <c:v>2.8788808638944571E-4</c:v>
                </c:pt>
                <c:pt idx="146">
                  <c:v>2.9079604685802594E-4</c:v>
                </c:pt>
                <c:pt idx="147">
                  <c:v>2.9373338066467276E-4</c:v>
                </c:pt>
                <c:pt idx="148">
                  <c:v>2.9670038450977043E-4</c:v>
                </c:pt>
                <c:pt idx="149">
                  <c:v>2.9969735809067715E-4</c:v>
                </c:pt>
                <c:pt idx="150">
                  <c:v>3.0272460413199718E-4</c:v>
                </c:pt>
                <c:pt idx="151">
                  <c:v>3.0578242841615877E-4</c:v>
                </c:pt>
                <c:pt idx="152">
                  <c:v>3.088711398143018E-4</c:v>
                </c:pt>
                <c:pt idx="153">
                  <c:v>3.119910503174766E-4</c:v>
                </c:pt>
                <c:pt idx="154">
                  <c:v>3.1514247506815812E-4</c:v>
                </c:pt>
                <c:pt idx="155">
                  <c:v>3.18325732392079E-4</c:v>
                </c:pt>
                <c:pt idx="156">
                  <c:v>3.2154114383038272E-4</c:v>
                </c:pt>
                <c:pt idx="157">
                  <c:v>3.2478903417210381E-4</c:v>
                </c:pt>
                <c:pt idx="158">
                  <c:v>3.2806973148697359E-4</c:v>
                </c:pt>
                <c:pt idx="159">
                  <c:v>3.3138356715855914E-4</c:v>
                </c:pt>
                <c:pt idx="160">
                  <c:v>3.347308759177365E-4</c:v>
                </c:pt>
                <c:pt idx="161">
                  <c:v>3.3811199587650153E-4</c:v>
                </c:pt>
                <c:pt idx="162">
                  <c:v>3.4152726856212279E-4</c:v>
                </c:pt>
                <c:pt idx="163">
                  <c:v>3.4497703895163917E-4</c:v>
                </c:pt>
                <c:pt idx="164">
                  <c:v>3.484616555067062E-4</c:v>
                </c:pt>
                <c:pt idx="165">
                  <c:v>3.5198147020879412E-4</c:v>
                </c:pt>
                <c:pt idx="166">
                  <c:v>3.5553683859474165E-4</c:v>
                </c:pt>
                <c:pt idx="167">
                  <c:v>3.5912811979266825E-4</c:v>
                </c:pt>
                <c:pt idx="168">
                  <c:v>3.6275567655825081E-4</c:v>
                </c:pt>
                <c:pt idx="169">
                  <c:v>3.6641987531136445E-4</c:v>
                </c:pt>
                <c:pt idx="170">
                  <c:v>3.7012108617309535E-4</c:v>
                </c:pt>
                <c:pt idx="171">
                  <c:v>3.7385968300312675E-4</c:v>
                </c:pt>
                <c:pt idx="172">
                  <c:v>3.7763604343750174E-4</c:v>
                </c:pt>
                <c:pt idx="173">
                  <c:v>3.8145054892676941E-4</c:v>
                </c:pt>
                <c:pt idx="174">
                  <c:v>3.853035847745146E-4</c:v>
                </c:pt>
                <c:pt idx="175">
                  <c:v>3.8919554017627736E-4</c:v>
                </c:pt>
                <c:pt idx="176">
                  <c:v>3.9312680825886608E-4</c:v>
                </c:pt>
                <c:pt idx="177">
                  <c:v>3.9709778612006668E-4</c:v>
                </c:pt>
                <c:pt idx="178">
                  <c:v>4.0110887486875427E-4</c:v>
                </c:pt>
                <c:pt idx="179">
                  <c:v>4.0516047966540836E-4</c:v>
                </c:pt>
                <c:pt idx="180">
                  <c:v>4.0925300976303884E-4</c:v>
                </c:pt>
                <c:pt idx="181">
                  <c:v>4.1338687854852393E-4</c:v>
                </c:pt>
                <c:pt idx="182">
                  <c:v>4.1756250358436763E-4</c:v>
                </c:pt>
                <c:pt idx="183">
                  <c:v>4.2178030665087653E-4</c:v>
                </c:pt>
                <c:pt idx="184">
                  <c:v>4.2604071378876413E-4</c:v>
                </c:pt>
                <c:pt idx="185">
                  <c:v>4.3034415534218599E-4</c:v>
                </c:pt>
                <c:pt idx="186">
                  <c:v>4.3469106600220806E-4</c:v>
                </c:pt>
                <c:pt idx="187">
                  <c:v>4.3908188485071523E-4</c:v>
                </c:pt>
                <c:pt idx="188">
                  <c:v>4.4351705540476285E-4</c:v>
                </c:pt>
                <c:pt idx="189">
                  <c:v>4.4799702566137667E-4</c:v>
                </c:pt>
                <c:pt idx="190">
                  <c:v>4.5252224814280466E-4</c:v>
                </c:pt>
                <c:pt idx="191">
                  <c:v>4.5709317994222697E-4</c:v>
                </c:pt>
                <c:pt idx="192">
                  <c:v>4.6171028276992618E-4</c:v>
                </c:pt>
                <c:pt idx="193">
                  <c:v>4.6637402299992545E-4</c:v>
                </c:pt>
                <c:pt idx="194">
                  <c:v>4.7108487171709649E-4</c:v>
                </c:pt>
                <c:pt idx="195">
                  <c:v>4.7584330476474387E-4</c:v>
                </c:pt>
                <c:pt idx="196">
                  <c:v>4.806498027926706E-4</c:v>
                </c:pt>
                <c:pt idx="197">
                  <c:v>4.8550485130572789E-4</c:v>
                </c:pt>
                <c:pt idx="198">
                  <c:v>4.9040894071285658E-4</c:v>
                </c:pt>
                <c:pt idx="199">
                  <c:v>4.9536256637662264E-4</c:v>
                </c:pt>
                <c:pt idx="200">
                  <c:v>5.0036622866325524E-4</c:v>
                </c:pt>
                <c:pt idx="201">
                  <c:v>5.0542043299318712E-4</c:v>
                </c:pt>
                <c:pt idx="202">
                  <c:v>5.1052568989210824E-4</c:v>
                </c:pt>
                <c:pt idx="203">
                  <c:v>5.1568251504253363E-4</c:v>
                </c:pt>
                <c:pt idx="204">
                  <c:v>5.2089142933589257E-4</c:v>
                </c:pt>
                <c:pt idx="205">
                  <c:v>5.2615295892514404E-4</c:v>
                </c:pt>
                <c:pt idx="206">
                  <c:v>5.3146763527792324E-4</c:v>
                </c:pt>
                <c:pt idx="207">
                  <c:v>5.3683599523022543E-4</c:v>
                </c:pt>
                <c:pt idx="208">
                  <c:v>5.4225858104063184E-4</c:v>
                </c:pt>
                <c:pt idx="209">
                  <c:v>5.4773594044508263E-4</c:v>
                </c:pt>
                <c:pt idx="210">
                  <c:v>5.5326862671220469E-4</c:v>
                </c:pt>
                <c:pt idx="211">
                  <c:v>5.588571986991967E-4</c:v>
                </c:pt>
                <c:pt idx="212">
                  <c:v>5.6450222090827955E-4</c:v>
                </c:pt>
                <c:pt idx="213">
                  <c:v>5.7020426354371663E-4</c:v>
                </c:pt>
                <c:pt idx="214">
                  <c:v>5.7596390256941068E-4</c:v>
                </c:pt>
                <c:pt idx="215">
                  <c:v>5.8178171976708162E-4</c:v>
                </c:pt>
                <c:pt idx="216">
                  <c:v>5.876583027950319E-4</c:v>
                </c:pt>
                <c:pt idx="217">
                  <c:v>5.93594245247507E-4</c:v>
                </c:pt>
                <c:pt idx="218">
                  <c:v>5.9959014671465355E-4</c:v>
                </c:pt>
                <c:pt idx="219">
                  <c:v>6.0564661284308438E-4</c:v>
                </c:pt>
                <c:pt idx="220">
                  <c:v>6.1176425539705495E-4</c:v>
                </c:pt>
                <c:pt idx="221">
                  <c:v>6.1794369232025758E-4</c:v>
                </c:pt>
                <c:pt idx="222">
                  <c:v>6.2418554779824001E-4</c:v>
                </c:pt>
                <c:pt idx="223">
                  <c:v>6.3049045232145442E-4</c:v>
                </c:pt>
                <c:pt idx="224">
                  <c:v>6.3685904274894396E-4</c:v>
                </c:pt>
                <c:pt idx="225">
                  <c:v>6.4329196237267064E-4</c:v>
                </c:pt>
                <c:pt idx="226">
                  <c:v>6.497898609824957E-4</c:v>
                </c:pt>
                <c:pt idx="227">
                  <c:v>6.5635339493181374E-4</c:v>
                </c:pt>
                <c:pt idx="228">
                  <c:v>6.6298322720385232E-4</c:v>
                </c:pt>
                <c:pt idx="229">
                  <c:v>6.6968002747863869E-4</c:v>
                </c:pt>
                <c:pt idx="230">
                  <c:v>6.7644447220064523E-4</c:v>
                </c:pt>
                <c:pt idx="231">
                  <c:v>6.832772446471163E-4</c:v>
                </c:pt>
                <c:pt idx="232">
                  <c:v>6.9017903499708712E-4</c:v>
                </c:pt>
                <c:pt idx="233">
                  <c:v>6.9715054040109822E-4</c:v>
                </c:pt>
                <c:pt idx="234">
                  <c:v>7.0419246505161437E-4</c:v>
                </c:pt>
                <c:pt idx="235">
                  <c:v>7.1130552025415591E-4</c:v>
                </c:pt>
                <c:pt idx="236">
                  <c:v>7.1849042449914744E-4</c:v>
                </c:pt>
                <c:pt idx="237">
                  <c:v>7.2574790353449234E-4</c:v>
                </c:pt>
                <c:pt idx="238">
                  <c:v>7.3307869043888127E-4</c:v>
                </c:pt>
                <c:pt idx="239">
                  <c:v>7.4048352569583962E-4</c:v>
                </c:pt>
                <c:pt idx="240">
                  <c:v>7.4796315726852495E-4</c:v>
                </c:pt>
                <c:pt idx="241">
                  <c:v>7.5551834067527775E-4</c:v>
                </c:pt>
                <c:pt idx="242">
                  <c:v>7.6314983906593703E-4</c:v>
                </c:pt>
                <c:pt idx="243">
                  <c:v>7.7085842329892653E-4</c:v>
                </c:pt>
                <c:pt idx="244">
                  <c:v>7.7864487201911772E-4</c:v>
                </c:pt>
                <c:pt idx="245">
                  <c:v>7.865099717364822E-4</c:v>
                </c:pt>
                <c:pt idx="246">
                  <c:v>7.9445451690553779E-4</c:v>
                </c:pt>
                <c:pt idx="247">
                  <c:v>8.0247931000559393E-4</c:v>
                </c:pt>
                <c:pt idx="248">
                  <c:v>8.1058516162181202E-4</c:v>
                </c:pt>
                <c:pt idx="249">
                  <c:v>8.1877289052708269E-4</c:v>
                </c:pt>
                <c:pt idx="250">
                  <c:v>8.2704332376473016E-4</c:v>
                </c:pt>
                <c:pt idx="251">
                  <c:v>8.3539729673205059E-4</c:v>
                </c:pt>
                <c:pt idx="252">
                  <c:v>8.4383565326469768E-4</c:v>
                </c:pt>
                <c:pt idx="253">
                  <c:v>8.5235924572191679E-4</c:v>
                </c:pt>
                <c:pt idx="254">
                  <c:v>8.6096893507264327E-4</c:v>
                </c:pt>
                <c:pt idx="255">
                  <c:v>8.6966559098246776E-4</c:v>
                </c:pt>
                <c:pt idx="256">
                  <c:v>8.7845009190148286E-4</c:v>
                </c:pt>
                <c:pt idx="257">
                  <c:v>8.87323325153013E-4</c:v>
                </c:pt>
                <c:pt idx="258">
                  <c:v>8.9628618702324535E-4</c:v>
                </c:pt>
                <c:pt idx="259">
                  <c:v>9.0533958285176307E-4</c:v>
                </c:pt>
                <c:pt idx="260">
                  <c:v>9.1448442712299292E-4</c:v>
                </c:pt>
                <c:pt idx="261">
                  <c:v>9.2372164355857868E-4</c:v>
                </c:pt>
                <c:pt idx="262">
                  <c:v>9.3305216521068571E-4</c:v>
                </c:pt>
                <c:pt idx="263">
                  <c:v>9.4247693455624796E-4</c:v>
                </c:pt>
                <c:pt idx="264">
                  <c:v>9.5199690359216982E-4</c:v>
                </c:pt>
                <c:pt idx="265">
                  <c:v>9.6161303393148463E-4</c:v>
                </c:pt>
                <c:pt idx="266">
                  <c:v>9.7132629690048966E-4</c:v>
                </c:pt>
                <c:pt idx="267">
                  <c:v>9.811376736368583E-4</c:v>
                </c:pt>
                <c:pt idx="268">
                  <c:v>9.9104815518874577E-4</c:v>
                </c:pt>
                <c:pt idx="269">
                  <c:v>1.0010587426148947E-3</c:v>
                </c:pt>
                <c:pt idx="270">
                  <c:v>1.0111704470857521E-3</c:v>
                </c:pt>
                <c:pt idx="271">
                  <c:v>1.0213842899856082E-3</c:v>
                </c:pt>
                <c:pt idx="272">
                  <c:v>1.031701303015766E-3</c:v>
                </c:pt>
                <c:pt idx="273">
                  <c:v>1.0421225282987534E-3</c:v>
                </c:pt>
                <c:pt idx="274">
                  <c:v>1.0526490184835893E-3</c:v>
                </c:pt>
                <c:pt idx="275">
                  <c:v>1.0632818368521105E-3</c:v>
                </c:pt>
                <c:pt idx="276">
                  <c:v>1.0740220574263742E-3</c:v>
                </c:pt>
                <c:pt idx="277">
                  <c:v>1.0848707650771457E-3</c:v>
                </c:pt>
                <c:pt idx="278">
                  <c:v>1.0958290556334807E-3</c:v>
                </c:pt>
                <c:pt idx="279">
                  <c:v>1.1068980359934149E-3</c:v>
                </c:pt>
                <c:pt idx="280">
                  <c:v>1.1180788242357725E-3</c:v>
                </c:pt>
                <c:pt idx="281">
                  <c:v>1.1293725497331035E-3</c:v>
                </c:pt>
                <c:pt idx="282">
                  <c:v>1.1407803532657614E-3</c:v>
                </c:pt>
                <c:pt idx="283">
                  <c:v>1.1523033871371326E-3</c:v>
                </c:pt>
                <c:pt idx="284">
                  <c:v>1.1639428152900328E-3</c:v>
                </c:pt>
                <c:pt idx="285">
                  <c:v>1.1756998134242757E-3</c:v>
                </c:pt>
                <c:pt idx="286">
                  <c:v>1.1875755691154301E-3</c:v>
                </c:pt>
                <c:pt idx="287">
                  <c:v>1.1995712819347776E-3</c:v>
                </c:pt>
                <c:pt idx="288">
                  <c:v>1.2116881635704825E-3</c:v>
                </c:pt>
                <c:pt idx="289">
                  <c:v>1.2239274379499824E-3</c:v>
                </c:pt>
                <c:pt idx="290">
                  <c:v>1.2362903413636187E-3</c:v>
                </c:pt>
                <c:pt idx="291">
                  <c:v>1.2487781225895137E-3</c:v>
                </c:pt>
                <c:pt idx="292">
                  <c:v>1.2613920430197109E-3</c:v>
                </c:pt>
                <c:pt idx="293">
                  <c:v>1.2741333767875868E-3</c:v>
                </c:pt>
                <c:pt idx="294">
                  <c:v>1.2870034108965526E-3</c:v>
                </c:pt>
                <c:pt idx="295">
                  <c:v>1.3000034453500529E-3</c:v>
                </c:pt>
                <c:pt idx="296">
                  <c:v>1.3131347932828815E-3</c:v>
                </c:pt>
                <c:pt idx="297">
                  <c:v>1.3263987810938199E-3</c:v>
                </c:pt>
                <c:pt idx="298">
                  <c:v>1.3397967485796159E-3</c:v>
                </c:pt>
                <c:pt idx="299">
                  <c:v>1.3533300490703195E-3</c:v>
                </c:pt>
                <c:pt idx="300">
                  <c:v>1.3670000495659791E-3</c:v>
                </c:pt>
                <c:pt idx="301">
                  <c:v>1.3808081308747265E-3</c:v>
                </c:pt>
                <c:pt idx="302">
                  <c:v>1.3947556877522492E-3</c:v>
                </c:pt>
                <c:pt idx="303">
                  <c:v>1.4088441290426759E-3</c:v>
                </c:pt>
                <c:pt idx="304">
                  <c:v>1.4230748778208849E-3</c:v>
                </c:pt>
                <c:pt idx="305">
                  <c:v>1.4374493715362472E-3</c:v>
                </c:pt>
                <c:pt idx="306">
                  <c:v>1.4519690621578253E-3</c:v>
                </c:pt>
                <c:pt idx="307">
                  <c:v>1.466635416321036E-3</c:v>
                </c:pt>
                <c:pt idx="308">
                  <c:v>1.481449915475794E-3</c:v>
                </c:pt>
                <c:pt idx="309">
                  <c:v>1.4964140560361553E-3</c:v>
                </c:pt>
                <c:pt idx="310">
                  <c:v>1.5115293495314699E-3</c:v>
                </c:pt>
                <c:pt idx="311">
                  <c:v>1.5267973227590609E-3</c:v>
                </c:pt>
                <c:pt idx="312">
                  <c:v>1.5422195179384452E-3</c:v>
                </c:pt>
                <c:pt idx="313">
                  <c:v>1.5577974928671161E-3</c:v>
                </c:pt>
                <c:pt idx="314">
                  <c:v>1.5735328210778954E-3</c:v>
                </c:pt>
                <c:pt idx="315">
                  <c:v>1.5894270919978742E-3</c:v>
                </c:pt>
                <c:pt idx="316">
                  <c:v>1.6054819111089638E-3</c:v>
                </c:pt>
                <c:pt idx="317">
                  <c:v>1.6216989001100646E-3</c:v>
                </c:pt>
                <c:pt idx="318">
                  <c:v>1.6380796970808735E-3</c:v>
                </c:pt>
                <c:pt idx="319">
                  <c:v>1.6546259566473469E-3</c:v>
                </c:pt>
                <c:pt idx="320">
                  <c:v>1.671339350148835E-3</c:v>
                </c:pt>
                <c:pt idx="321">
                  <c:v>1.6882215658069043E-3</c:v>
                </c:pt>
                <c:pt idx="322">
                  <c:v>1.7052743088958628E-3</c:v>
                </c:pt>
                <c:pt idx="323">
                  <c:v>1.7224993019150129E-3</c:v>
                </c:pt>
                <c:pt idx="324">
                  <c:v>1.7398982847626394E-3</c:v>
                </c:pt>
                <c:pt idx="325">
                  <c:v>1.757473014911757E-3</c:v>
                </c:pt>
                <c:pt idx="326">
                  <c:v>1.7752252675876335E-3</c:v>
                </c:pt>
                <c:pt idx="327">
                  <c:v>1.7931568359471045E-3</c:v>
                </c:pt>
                <c:pt idx="328">
                  <c:v>1.8112695312597015E-3</c:v>
                </c:pt>
                <c:pt idx="329">
                  <c:v>1.8295651830906076E-3</c:v>
                </c:pt>
                <c:pt idx="330">
                  <c:v>1.8480456394854622E-3</c:v>
                </c:pt>
                <c:pt idx="331">
                  <c:v>1.8667127671570327E-3</c:v>
                </c:pt>
                <c:pt idx="332">
                  <c:v>1.8855684516737707E-3</c:v>
                </c:pt>
                <c:pt idx="333">
                  <c:v>1.9046145976502732E-3</c:v>
                </c:pt>
                <c:pt idx="334">
                  <c:v>1.9238531289396698E-3</c:v>
                </c:pt>
                <c:pt idx="335">
                  <c:v>1.9432859888279495E-3</c:v>
                </c:pt>
                <c:pt idx="336">
                  <c:v>1.9629151402302519E-3</c:v>
                </c:pt>
                <c:pt idx="337">
                  <c:v>1.9827425658891433E-3</c:v>
                </c:pt>
                <c:pt idx="338">
                  <c:v>2.0027702685748924E-3</c:v>
                </c:pt>
                <c:pt idx="339">
                  <c:v>2.0230002712877701E-3</c:v>
                </c:pt>
                <c:pt idx="340">
                  <c:v>2.0434346174623944E-3</c:v>
                </c:pt>
                <c:pt idx="341">
                  <c:v>2.0640753711741351E-3</c:v>
                </c:pt>
                <c:pt idx="342">
                  <c:v>2.0849246173476116E-3</c:v>
                </c:pt>
                <c:pt idx="343">
                  <c:v>2.1059844619672847E-3</c:v>
                </c:pt>
                <c:pt idx="344">
                  <c:v>2.1272570322901866E-3</c:v>
                </c:pt>
                <c:pt idx="345">
                  <c:v>2.1487444770607943E-3</c:v>
                </c:pt>
                <c:pt idx="346">
                  <c:v>2.1704489667280754E-3</c:v>
                </c:pt>
                <c:pt idx="347">
                  <c:v>2.1923726936647226E-3</c:v>
                </c:pt>
                <c:pt idx="348">
                  <c:v>2.2145178723886084E-3</c:v>
                </c:pt>
                <c:pt idx="349">
                  <c:v>2.2368867397864734E-3</c:v>
                </c:pt>
                <c:pt idx="350">
                  <c:v>2.2594815553398724E-3</c:v>
                </c:pt>
                <c:pt idx="351">
                  <c:v>2.2823046013534061E-3</c:v>
                </c:pt>
                <c:pt idx="352">
                  <c:v>2.305358183185259E-3</c:v>
                </c:pt>
                <c:pt idx="353">
                  <c:v>2.3286446294800592E-3</c:v>
                </c:pt>
                <c:pt idx="354">
                  <c:v>2.3521662924041007E-3</c:v>
                </c:pt>
                <c:pt idx="355">
                  <c:v>2.3759255478829301E-3</c:v>
                </c:pt>
                <c:pt idx="356">
                  <c:v>2.3999247958413432E-3</c:v>
                </c:pt>
                <c:pt idx="357">
                  <c:v>2.4241664604458014E-3</c:v>
                </c:pt>
                <c:pt idx="358">
                  <c:v>2.4486529903492943E-3</c:v>
                </c:pt>
                <c:pt idx="359">
                  <c:v>2.4733868589386812E-3</c:v>
                </c:pt>
                <c:pt idx="360">
                  <c:v>2.4983705645845265E-3</c:v>
                </c:pt>
                <c:pt idx="361">
                  <c:v>2.5236066308934606E-3</c:v>
                </c:pt>
                <c:pt idx="362">
                  <c:v>2.5490976069630924E-3</c:v>
                </c:pt>
                <c:pt idx="363">
                  <c:v>2.5748460676394869E-3</c:v>
                </c:pt>
                <c:pt idx="364">
                  <c:v>2.6008546137772592E-3</c:v>
                </c:pt>
                <c:pt idx="365">
                  <c:v>2.6271258725022823E-3</c:v>
                </c:pt>
                <c:pt idx="366">
                  <c:v>2.6536624974770528E-3</c:v>
                </c:pt>
                <c:pt idx="367">
                  <c:v>2.6804671691687404E-3</c:v>
                </c:pt>
                <c:pt idx="368">
                  <c:v>2.7075425951199402E-3</c:v>
                </c:pt>
                <c:pt idx="369">
                  <c:v>2.734891510222162E-3</c:v>
                </c:pt>
                <c:pt idx="370">
                  <c:v>2.7625166769920826E-3</c:v>
                </c:pt>
                <c:pt idx="371">
                  <c:v>2.7904208858505887E-3</c:v>
                </c:pt>
                <c:pt idx="372">
                  <c:v>2.8186069554046352E-3</c:v>
                </c:pt>
                <c:pt idx="373">
                  <c:v>2.847077732731954E-3</c:v>
                </c:pt>
                <c:pt idx="374">
                  <c:v>2.8758360936686411E-3</c:v>
                </c:pt>
                <c:pt idx="375">
                  <c:v>2.9048849430996378E-3</c:v>
                </c:pt>
                <c:pt idx="376">
                  <c:v>2.9342272152521592E-3</c:v>
                </c:pt>
                <c:pt idx="377">
                  <c:v>2.9638658739920797E-3</c:v>
                </c:pt>
                <c:pt idx="378">
                  <c:v>2.9938039131233132E-3</c:v>
                </c:pt>
                <c:pt idx="379">
                  <c:v>3.0240443566902152E-3</c:v>
                </c:pt>
                <c:pt idx="380">
                  <c:v>3.0545902592830458E-3</c:v>
                </c:pt>
                <c:pt idx="381">
                  <c:v>3.0854447063465113E-3</c:v>
                </c:pt>
                <c:pt idx="382">
                  <c:v>3.1166108144914258E-3</c:v>
                </c:pt>
                <c:pt idx="383">
                  <c:v>3.1480917318095201E-3</c:v>
                </c:pt>
                <c:pt idx="384">
                  <c:v>3.1798906381914349E-3</c:v>
                </c:pt>
                <c:pt idx="385">
                  <c:v>3.212010745647914E-3</c:v>
                </c:pt>
                <c:pt idx="386">
                  <c:v>3.2444552986342569E-3</c:v>
                </c:pt>
                <c:pt idx="387">
                  <c:v>3.2772275743780371E-3</c:v>
                </c:pt>
                <c:pt idx="388">
                  <c:v>3.3103308832101389E-3</c:v>
                </c:pt>
                <c:pt idx="389">
                  <c:v>3.3437685688991292E-3</c:v>
                </c:pt>
                <c:pt idx="390">
                  <c:v>3.3775440089890206E-3</c:v>
                </c:pt>
                <c:pt idx="391">
                  <c:v>3.4116606151404242E-3</c:v>
                </c:pt>
                <c:pt idx="392">
                  <c:v>3.4461218334751759E-3</c:v>
                </c:pt>
                <c:pt idx="393">
                  <c:v>3.4809311449244206E-3</c:v>
                </c:pt>
                <c:pt idx="394">
                  <c:v>3.5160920655802229E-3</c:v>
                </c:pt>
                <c:pt idx="395">
                  <c:v>3.5516081470507305E-3</c:v>
                </c:pt>
                <c:pt idx="396">
                  <c:v>3.5874829768189195E-3</c:v>
                </c:pt>
                <c:pt idx="397">
                  <c:v>3.6237201786049693E-3</c:v>
                </c:pt>
                <c:pt idx="398">
                  <c:v>3.6603234127322924E-3</c:v>
                </c:pt>
                <c:pt idx="399">
                  <c:v>3.6972963764972649E-3</c:v>
                </c:pt>
                <c:pt idx="400">
                  <c:v>3.7346428045426923E-3</c:v>
                </c:pt>
                <c:pt idx="401">
                  <c:v>3.7723664692350424E-3</c:v>
                </c:pt>
                <c:pt idx="402">
                  <c:v>3.8104711810454973E-3</c:v>
                </c:pt>
                <c:pt idx="403">
                  <c:v>3.8489607889348461E-3</c:v>
                </c:pt>
                <c:pt idx="404">
                  <c:v>3.8878391807422685E-3</c:v>
                </c:pt>
                <c:pt idx="405">
                  <c:v>3.9271102835780483E-3</c:v>
                </c:pt>
                <c:pt idx="406">
                  <c:v>3.9667780642202522E-3</c:v>
                </c:pt>
                <c:pt idx="407">
                  <c:v>4.006846529515406E-3</c:v>
                </c:pt>
                <c:pt idx="408">
                  <c:v>4.0473197267832384E-3</c:v>
                </c:pt>
                <c:pt idx="409">
                  <c:v>4.0882017442254934E-3</c:v>
                </c:pt>
                <c:pt idx="410">
                  <c:v>4.1294967113388826E-3</c:v>
                </c:pt>
                <c:pt idx="411">
                  <c:v>4.1712087993322046E-3</c:v>
                </c:pt>
                <c:pt idx="412">
                  <c:v>4.2133422215476814E-3</c:v>
                </c:pt>
                <c:pt idx="413">
                  <c:v>4.2559012338865467E-3</c:v>
                </c:pt>
                <c:pt idx="414">
                  <c:v>4.298890135238936E-3</c:v>
                </c:pt>
                <c:pt idx="415">
                  <c:v>4.3423132679181169E-3</c:v>
                </c:pt>
                <c:pt idx="416">
                  <c:v>4.386175018099109E-3</c:v>
                </c:pt>
                <c:pt idx="417">
                  <c:v>4.4304798162617259E-3</c:v>
                </c:pt>
                <c:pt idx="418">
                  <c:v>4.4752321376381075E-3</c:v>
                </c:pt>
                <c:pt idx="419">
                  <c:v>4.5204365026647545E-3</c:v>
                </c:pt>
                <c:pt idx="420">
                  <c:v>4.5660974774391462E-3</c:v>
                </c:pt>
                <c:pt idx="421">
                  <c:v>4.6122196741809557E-3</c:v>
                </c:pt>
                <c:pt idx="422">
                  <c:v>4.6588077516979357E-3</c:v>
                </c:pt>
                <c:pt idx="423">
                  <c:v>4.7058664158565007E-3</c:v>
                </c:pt>
                <c:pt idx="424">
                  <c:v>4.7534004200570712E-3</c:v>
                </c:pt>
                <c:pt idx="425">
                  <c:v>4.8014145657142128E-3</c:v>
                </c:pt>
                <c:pt idx="426">
                  <c:v>4.8499137027416296E-3</c:v>
                </c:pt>
                <c:pt idx="427">
                  <c:v>4.8989027300420504E-3</c:v>
                </c:pt>
                <c:pt idx="428">
                  <c:v>4.9483865960020714E-3</c:v>
                </c:pt>
                <c:pt idx="429">
                  <c:v>4.9983702989919911E-3</c:v>
                </c:pt>
                <c:pt idx="430">
                  <c:v>5.0488588878706987E-3</c:v>
                </c:pt>
                <c:pt idx="431">
                  <c:v>5.0998574624956548E-3</c:v>
                </c:pt>
                <c:pt idx="432">
                  <c:v>5.1513711742380355E-3</c:v>
                </c:pt>
                <c:pt idx="433">
                  <c:v>5.2034052265030667E-3</c:v>
                </c:pt>
                <c:pt idx="434">
                  <c:v>5.2559648752556224E-3</c:v>
                </c:pt>
                <c:pt idx="435">
                  <c:v>5.3090554295511343E-3</c:v>
                </c:pt>
                <c:pt idx="436">
                  <c:v>5.3626822520718535E-3</c:v>
                </c:pt>
                <c:pt idx="437">
                  <c:v>5.4168507596685372E-3</c:v>
                </c:pt>
                <c:pt idx="438">
                  <c:v>5.4715664239076136E-3</c:v>
                </c:pt>
                <c:pt idx="439">
                  <c:v>5.5268347716238538E-3</c:v>
                </c:pt>
                <c:pt idx="440">
                  <c:v>5.5826613854786395E-3</c:v>
                </c:pt>
                <c:pt idx="441">
                  <c:v>5.6390519045238776E-3</c:v>
                </c:pt>
                <c:pt idx="442">
                  <c:v>5.6960120247715948E-3</c:v>
                </c:pt>
                <c:pt idx="443">
                  <c:v>5.7535474997692879E-3</c:v>
                </c:pt>
                <c:pt idx="444">
                  <c:v>5.8116641411810983E-3</c:v>
                </c:pt>
                <c:pt idx="445">
                  <c:v>5.8703678193748471E-3</c:v>
                </c:pt>
                <c:pt idx="446">
                  <c:v>5.9296644640149977E-3</c:v>
                </c:pt>
                <c:pt idx="447">
                  <c:v>5.9895600646616125E-3</c:v>
                </c:pt>
                <c:pt idx="448">
                  <c:v>6.0500606713753671E-3</c:v>
                </c:pt>
                <c:pt idx="449">
                  <c:v>6.1111723953286533E-3</c:v>
                </c:pt>
                <c:pt idx="450">
                  <c:v>6.1729014094228825E-3</c:v>
                </c:pt>
                <c:pt idx="451">
                  <c:v>6.2352539489120033E-3</c:v>
                </c:pt>
                <c:pt idx="452">
                  <c:v>6.2982363120323258E-3</c:v>
                </c:pt>
                <c:pt idx="453">
                  <c:v>6.3618548606387123E-3</c:v>
                </c:pt>
                <c:pt idx="454">
                  <c:v>6.4261160208471859E-3</c:v>
                </c:pt>
                <c:pt idx="455">
                  <c:v>6.4910262836840255E-3</c:v>
                </c:pt>
                <c:pt idx="456">
                  <c:v>6.5565922057414395E-3</c:v>
                </c:pt>
                <c:pt idx="457">
                  <c:v>6.622820409839838E-3</c:v>
                </c:pt>
                <c:pt idx="458">
                  <c:v>6.6897175856968066E-3</c:v>
                </c:pt>
                <c:pt idx="459">
                  <c:v>6.7572904906028361E-3</c:v>
                </c:pt>
                <c:pt idx="460">
                  <c:v>6.8255459501038746E-3</c:v>
                </c:pt>
                <c:pt idx="461">
                  <c:v>6.8944908586907822E-3</c:v>
                </c:pt>
                <c:pt idx="462">
                  <c:v>6.9641321804957395E-3</c:v>
                </c:pt>
                <c:pt idx="463">
                  <c:v>7.0344769499956971E-3</c:v>
                </c:pt>
                <c:pt idx="464">
                  <c:v>7.1055322727229262E-3</c:v>
                </c:pt>
                <c:pt idx="465">
                  <c:v>7.1773053259827531E-3</c:v>
                </c:pt>
                <c:pt idx="466">
                  <c:v>7.2498033595785388E-3</c:v>
                </c:pt>
                <c:pt idx="467">
                  <c:v>7.3230336965439792E-3</c:v>
                </c:pt>
                <c:pt idx="468">
                  <c:v>7.3970037338828079E-3</c:v>
                </c:pt>
                <c:pt idx="469">
                  <c:v>7.4717209433159655E-3</c:v>
                </c:pt>
                <c:pt idx="470">
                  <c:v>7.5471928720363306E-3</c:v>
                </c:pt>
                <c:pt idx="471">
                  <c:v>7.6234271434710409E-3</c:v>
                </c:pt>
                <c:pt idx="472">
                  <c:v>7.7004314580515565E-3</c:v>
                </c:pt>
                <c:pt idx="473">
                  <c:v>7.7782135939914714E-3</c:v>
                </c:pt>
                <c:pt idx="474">
                  <c:v>7.8567814080721943E-3</c:v>
                </c:pt>
                <c:pt idx="475">
                  <c:v>7.9361428364365591E-3</c:v>
                </c:pt>
                <c:pt idx="476">
                  <c:v>8.0163058953904628E-3</c:v>
                </c:pt>
                <c:pt idx="477">
                  <c:v>8.0972786822125897E-3</c:v>
                </c:pt>
                <c:pt idx="478">
                  <c:v>8.1790693759723147E-3</c:v>
                </c:pt>
                <c:pt idx="479">
                  <c:v>8.2616862383558722E-3</c:v>
                </c:pt>
                <c:pt idx="480">
                  <c:v>8.3451376145008815E-3</c:v>
                </c:pt>
                <c:pt idx="481">
                  <c:v>8.4294319338392744E-3</c:v>
                </c:pt>
                <c:pt idx="482">
                  <c:v>8.5145777109487623E-3</c:v>
                </c:pt>
                <c:pt idx="483">
                  <c:v>8.6005835464128908E-3</c:v>
                </c:pt>
                <c:pt idx="484">
                  <c:v>8.6874581276897896E-3</c:v>
                </c:pt>
                <c:pt idx="485">
                  <c:v>8.7752102299896856E-3</c:v>
                </c:pt>
                <c:pt idx="486">
                  <c:v>8.8638487171612997E-3</c:v>
                </c:pt>
                <c:pt idx="487">
                  <c:v>8.9533825425871707E-3</c:v>
                </c:pt>
                <c:pt idx="488">
                  <c:v>9.0438207500880517E-3</c:v>
                </c:pt>
                <c:pt idx="489">
                  <c:v>9.1351724748364154E-3</c:v>
                </c:pt>
                <c:pt idx="490">
                  <c:v>9.2274469442792072E-3</c:v>
                </c:pt>
                <c:pt idx="491">
                  <c:v>9.3206534790699069E-3</c:v>
                </c:pt>
                <c:pt idx="492">
                  <c:v>9.4148014940100069E-3</c:v>
                </c:pt>
                <c:pt idx="493">
                  <c:v>9.5099004990000079E-3</c:v>
                </c:pt>
                <c:pt idx="494">
                  <c:v>9.6059601000000085E-3</c:v>
                </c:pt>
                <c:pt idx="495">
                  <c:v>9.7029900000000086E-3</c:v>
                </c:pt>
                <c:pt idx="496">
                  <c:v>9.8010000000000076E-3</c:v>
                </c:pt>
                <c:pt idx="497">
                  <c:v>9.9000000000000095E-3</c:v>
                </c:pt>
                <c:pt idx="498">
                  <c:v>1.0000000000000009E-2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168048"/>
        <c:axId val="611164240"/>
      </c:lineChart>
      <c:catAx>
        <c:axId val="61116804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164240"/>
        <c:crossesAt val="0"/>
        <c:auto val="1"/>
        <c:lblAlgn val="ctr"/>
        <c:lblOffset val="100"/>
        <c:noMultiLvlLbl val="0"/>
      </c:catAx>
      <c:valAx>
        <c:axId val="61116424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16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2</xdr:row>
      <xdr:rowOff>80962</xdr:rowOff>
    </xdr:from>
    <xdr:to>
      <xdr:col>6</xdr:col>
      <xdr:colOff>1543050</xdr:colOff>
      <xdr:row>26</xdr:row>
      <xdr:rowOff>142876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685800</xdr:colOff>
      <xdr:row>15</xdr:row>
      <xdr:rowOff>114300</xdr:rowOff>
    </xdr:from>
    <xdr:to>
      <xdr:col>6</xdr:col>
      <xdr:colOff>762000</xdr:colOff>
      <xdr:row>15</xdr:row>
      <xdr:rowOff>114300</xdr:rowOff>
    </xdr:to>
    <xdr:cxnSp macro="">
      <xdr:nvCxnSpPr>
        <xdr:cNvPr id="4" name="Straight Connector 3"/>
        <xdr:cNvCxnSpPr/>
      </xdr:nvCxnSpPr>
      <xdr:spPr>
        <a:xfrm>
          <a:off x="3209925" y="2543175"/>
          <a:ext cx="607695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109537</xdr:rowOff>
    </xdr:from>
    <xdr:to>
      <xdr:col>13</xdr:col>
      <xdr:colOff>104775</xdr:colOff>
      <xdr:row>19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27"/>
  <sheetViews>
    <sheetView topLeftCell="A13" workbookViewId="0">
      <selection activeCell="C7127" sqref="C3:C7127"/>
    </sheetView>
  </sheetViews>
  <sheetFormatPr defaultRowHeight="12.75" x14ac:dyDescent="0.25"/>
  <cols>
    <col min="1" max="1" width="11" style="1" customWidth="1"/>
    <col min="2" max="2" width="9" style="1"/>
    <col min="3" max="3" width="13.125" style="1" customWidth="1"/>
    <col min="4" max="4" width="27.75" style="1" customWidth="1"/>
    <col min="5" max="5" width="26.75" style="1" customWidth="1"/>
    <col min="6" max="6" width="24.25" style="1" customWidth="1"/>
    <col min="7" max="7" width="23.25" style="1" customWidth="1"/>
    <col min="8" max="8" width="9.75" style="1" customWidth="1"/>
    <col min="9" max="16384" width="9" style="1"/>
  </cols>
  <sheetData>
    <row r="1" spans="1:9" x14ac:dyDescent="0.2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2">
      <c r="A2" s="3">
        <v>29223</v>
      </c>
      <c r="B2" s="4">
        <v>105.22</v>
      </c>
    </row>
    <row r="3" spans="1:9" x14ac:dyDescent="0.2">
      <c r="A3" s="3">
        <v>29224</v>
      </c>
      <c r="B3" s="4">
        <v>106.52</v>
      </c>
      <c r="C3" s="6">
        <f>LN(B3/B2)</f>
        <v>1.2279364643070272E-2</v>
      </c>
    </row>
    <row r="4" spans="1:9" x14ac:dyDescent="0.2">
      <c r="A4" s="3">
        <v>29227</v>
      </c>
      <c r="B4" s="4">
        <v>106.81</v>
      </c>
      <c r="C4" s="6">
        <f t="shared" ref="C4:C67" si="0">LN(B4/B3)</f>
        <v>2.7187941558726686E-3</v>
      </c>
    </row>
    <row r="5" spans="1:9" x14ac:dyDescent="0.2">
      <c r="A5" s="3">
        <v>29228</v>
      </c>
      <c r="B5" s="4">
        <v>108.95</v>
      </c>
      <c r="C5" s="6">
        <f t="shared" si="0"/>
        <v>1.9837506289024722E-2</v>
      </c>
    </row>
    <row r="6" spans="1:9" x14ac:dyDescent="0.2">
      <c r="A6" s="3">
        <v>29229</v>
      </c>
      <c r="B6" s="4">
        <v>109.05</v>
      </c>
      <c r="C6" s="6">
        <f t="shared" si="0"/>
        <v>9.1743125700908341E-4</v>
      </c>
    </row>
    <row r="7" spans="1:9" x14ac:dyDescent="0.2">
      <c r="A7" s="3">
        <v>29230</v>
      </c>
      <c r="B7" s="4">
        <v>109.89</v>
      </c>
      <c r="C7" s="6">
        <f t="shared" si="0"/>
        <v>7.6733728111945832E-3</v>
      </c>
    </row>
    <row r="8" spans="1:9" x14ac:dyDescent="0.2">
      <c r="A8" s="3">
        <v>29231</v>
      </c>
      <c r="B8" s="4">
        <v>109.92</v>
      </c>
      <c r="C8" s="6">
        <f t="shared" si="0"/>
        <v>2.7296301520649864E-4</v>
      </c>
    </row>
    <row r="9" spans="1:9" x14ac:dyDescent="0.2">
      <c r="A9" s="3">
        <v>29234</v>
      </c>
      <c r="B9" s="4">
        <v>110.38</v>
      </c>
      <c r="C9" s="6">
        <f t="shared" si="0"/>
        <v>4.1761295373159918E-3</v>
      </c>
    </row>
    <row r="10" spans="1:9" x14ac:dyDescent="0.2">
      <c r="A10" s="3">
        <v>29235</v>
      </c>
      <c r="B10" s="4">
        <v>111.14</v>
      </c>
      <c r="C10" s="6">
        <f t="shared" si="0"/>
        <v>6.8617098404200241E-3</v>
      </c>
    </row>
    <row r="11" spans="1:9" x14ac:dyDescent="0.2">
      <c r="A11" s="3">
        <v>29236</v>
      </c>
      <c r="B11" s="4">
        <v>111.05</v>
      </c>
      <c r="C11" s="6">
        <f t="shared" si="0"/>
        <v>-8.1011751133872674E-4</v>
      </c>
    </row>
    <row r="12" spans="1:9" x14ac:dyDescent="0.2">
      <c r="A12" s="3">
        <v>29237</v>
      </c>
      <c r="B12" s="4">
        <v>110.7</v>
      </c>
      <c r="C12" s="6">
        <f t="shared" si="0"/>
        <v>-3.156710625845249E-3</v>
      </c>
    </row>
    <row r="13" spans="1:9" x14ac:dyDescent="0.2">
      <c r="A13" s="3">
        <v>29238</v>
      </c>
      <c r="B13" s="4">
        <v>111.07</v>
      </c>
      <c r="C13" s="6">
        <f t="shared" si="0"/>
        <v>3.3367934644372779E-3</v>
      </c>
    </row>
    <row r="14" spans="1:9" x14ac:dyDescent="0.2">
      <c r="A14" s="3">
        <v>29241</v>
      </c>
      <c r="B14" s="4">
        <v>112.1</v>
      </c>
      <c r="C14" s="6">
        <f t="shared" si="0"/>
        <v>9.2306968990856809E-3</v>
      </c>
    </row>
    <row r="15" spans="1:9" x14ac:dyDescent="0.2">
      <c r="A15" s="3">
        <v>29242</v>
      </c>
      <c r="B15" s="4">
        <v>111.51</v>
      </c>
      <c r="C15" s="6">
        <f t="shared" si="0"/>
        <v>-5.2770571008436693E-3</v>
      </c>
    </row>
    <row r="16" spans="1:9" x14ac:dyDescent="0.2">
      <c r="A16" s="3">
        <v>29243</v>
      </c>
      <c r="B16" s="4">
        <v>113.44</v>
      </c>
      <c r="C16" s="6">
        <f t="shared" si="0"/>
        <v>1.7159789806546866E-2</v>
      </c>
    </row>
    <row r="17" spans="1:3" x14ac:dyDescent="0.2">
      <c r="A17" s="3">
        <v>29244</v>
      </c>
      <c r="B17" s="4">
        <v>113.7</v>
      </c>
      <c r="C17" s="6">
        <f t="shared" si="0"/>
        <v>2.289337972672955E-3</v>
      </c>
    </row>
    <row r="18" spans="1:3" x14ac:dyDescent="0.2">
      <c r="A18" s="3">
        <v>29245</v>
      </c>
      <c r="B18" s="4">
        <v>113.61</v>
      </c>
      <c r="C18" s="6">
        <f t="shared" si="0"/>
        <v>-7.9187017467718295E-4</v>
      </c>
    </row>
    <row r="19" spans="1:3" x14ac:dyDescent="0.2">
      <c r="A19" s="3">
        <v>29248</v>
      </c>
      <c r="B19" s="4">
        <v>114.85</v>
      </c>
      <c r="C19" s="6">
        <f t="shared" si="0"/>
        <v>1.0855398553293982E-2</v>
      </c>
    </row>
    <row r="20" spans="1:3" x14ac:dyDescent="0.2">
      <c r="A20" s="3">
        <v>29249</v>
      </c>
      <c r="B20" s="4">
        <v>114.07</v>
      </c>
      <c r="C20" s="6">
        <f t="shared" si="0"/>
        <v>-6.8146340953007725E-3</v>
      </c>
    </row>
    <row r="21" spans="1:3" x14ac:dyDescent="0.2">
      <c r="A21" s="3">
        <v>29250</v>
      </c>
      <c r="B21" s="4">
        <v>115.2</v>
      </c>
      <c r="C21" s="6">
        <f t="shared" si="0"/>
        <v>9.8574532219844486E-3</v>
      </c>
    </row>
    <row r="22" spans="1:3" x14ac:dyDescent="0.2">
      <c r="A22" s="3">
        <v>29251</v>
      </c>
      <c r="B22" s="4">
        <v>114.16</v>
      </c>
      <c r="C22" s="6">
        <f t="shared" si="0"/>
        <v>-9.0687750932099669E-3</v>
      </c>
    </row>
    <row r="23" spans="1:3" x14ac:dyDescent="0.2">
      <c r="A23" s="3">
        <v>29252</v>
      </c>
      <c r="B23" s="4">
        <v>115.12</v>
      </c>
      <c r="C23" s="6">
        <f t="shared" si="0"/>
        <v>8.3740894105313619E-3</v>
      </c>
    </row>
    <row r="24" spans="1:3" x14ac:dyDescent="0.2">
      <c r="A24" s="3">
        <v>29255</v>
      </c>
      <c r="B24" s="4">
        <v>114.37</v>
      </c>
      <c r="C24" s="6">
        <f t="shared" si="0"/>
        <v>-6.5362557859869859E-3</v>
      </c>
    </row>
    <row r="25" spans="1:3" x14ac:dyDescent="0.2">
      <c r="A25" s="3">
        <v>29256</v>
      </c>
      <c r="B25" s="4">
        <v>114.66</v>
      </c>
      <c r="C25" s="6">
        <f t="shared" si="0"/>
        <v>2.532420687111233E-3</v>
      </c>
    </row>
    <row r="26" spans="1:3" x14ac:dyDescent="0.2">
      <c r="A26" s="3">
        <v>29257</v>
      </c>
      <c r="B26" s="4">
        <v>115.72</v>
      </c>
      <c r="C26" s="6">
        <f t="shared" si="0"/>
        <v>9.2022526276976744E-3</v>
      </c>
    </row>
    <row r="27" spans="1:3" x14ac:dyDescent="0.2">
      <c r="A27" s="3">
        <v>29258</v>
      </c>
      <c r="B27" s="4">
        <v>116.28</v>
      </c>
      <c r="C27" s="6">
        <f t="shared" si="0"/>
        <v>4.827595582740889E-3</v>
      </c>
    </row>
    <row r="28" spans="1:3" x14ac:dyDescent="0.2">
      <c r="A28" s="3">
        <v>29259</v>
      </c>
      <c r="B28" s="4">
        <v>117.95</v>
      </c>
      <c r="C28" s="6">
        <f t="shared" si="0"/>
        <v>1.4259730163008905E-2</v>
      </c>
    </row>
    <row r="29" spans="1:3" x14ac:dyDescent="0.2">
      <c r="A29" s="3">
        <v>29262</v>
      </c>
      <c r="B29" s="4">
        <v>117.12</v>
      </c>
      <c r="C29" s="6">
        <f t="shared" si="0"/>
        <v>-7.0617556406826062E-3</v>
      </c>
    </row>
    <row r="30" spans="1:3" x14ac:dyDescent="0.2">
      <c r="A30" s="3">
        <v>29263</v>
      </c>
      <c r="B30" s="4">
        <v>117.9</v>
      </c>
      <c r="C30" s="6">
        <f t="shared" si="0"/>
        <v>6.6377573303238978E-3</v>
      </c>
    </row>
    <row r="31" spans="1:3" x14ac:dyDescent="0.2">
      <c r="A31" s="3">
        <v>29264</v>
      </c>
      <c r="B31" s="4">
        <v>118.44</v>
      </c>
      <c r="C31" s="6">
        <f t="shared" si="0"/>
        <v>4.5696956900652683E-3</v>
      </c>
    </row>
    <row r="32" spans="1:3" x14ac:dyDescent="0.2">
      <c r="A32" s="3">
        <v>29265</v>
      </c>
      <c r="B32" s="4">
        <v>116.72</v>
      </c>
      <c r="C32" s="6">
        <f t="shared" si="0"/>
        <v>-1.4628599018860324E-2</v>
      </c>
    </row>
    <row r="33" spans="1:3" x14ac:dyDescent="0.2">
      <c r="A33" s="3">
        <v>29266</v>
      </c>
      <c r="B33" s="4">
        <v>115.41</v>
      </c>
      <c r="C33" s="6">
        <f t="shared" si="0"/>
        <v>-1.1286898782216764E-2</v>
      </c>
    </row>
    <row r="34" spans="1:3" x14ac:dyDescent="0.2">
      <c r="A34" s="3">
        <v>29270</v>
      </c>
      <c r="B34" s="4">
        <v>114.6</v>
      </c>
      <c r="C34" s="6">
        <f t="shared" si="0"/>
        <v>-7.043201151674291E-3</v>
      </c>
    </row>
    <row r="35" spans="1:3" x14ac:dyDescent="0.2">
      <c r="A35" s="3">
        <v>29271</v>
      </c>
      <c r="B35" s="4">
        <v>116.47</v>
      </c>
      <c r="C35" s="6">
        <f t="shared" si="0"/>
        <v>1.618592483392129E-2</v>
      </c>
    </row>
    <row r="36" spans="1:3" x14ac:dyDescent="0.2">
      <c r="A36" s="3">
        <v>29272</v>
      </c>
      <c r="B36" s="4">
        <v>115.28</v>
      </c>
      <c r="C36" s="6">
        <f t="shared" si="0"/>
        <v>-1.0269777423293781E-2</v>
      </c>
    </row>
    <row r="37" spans="1:3" x14ac:dyDescent="0.2">
      <c r="A37" s="3">
        <v>29273</v>
      </c>
      <c r="B37" s="4">
        <v>115.04</v>
      </c>
      <c r="C37" s="6">
        <f t="shared" si="0"/>
        <v>-2.0840577185300127E-3</v>
      </c>
    </row>
    <row r="38" spans="1:3" x14ac:dyDescent="0.2">
      <c r="A38" s="3">
        <v>29276</v>
      </c>
      <c r="B38" s="4">
        <v>113.33</v>
      </c>
      <c r="C38" s="6">
        <f t="shared" si="0"/>
        <v>-1.4975977227879521E-2</v>
      </c>
    </row>
    <row r="39" spans="1:3" x14ac:dyDescent="0.2">
      <c r="A39" s="3">
        <v>29277</v>
      </c>
      <c r="B39" s="4">
        <v>113.98</v>
      </c>
      <c r="C39" s="6">
        <f t="shared" si="0"/>
        <v>5.7190776619965361E-3</v>
      </c>
    </row>
    <row r="40" spans="1:3" x14ac:dyDescent="0.2">
      <c r="A40" s="3">
        <v>29278</v>
      </c>
      <c r="B40" s="4">
        <v>112.38</v>
      </c>
      <c r="C40" s="6">
        <f t="shared" si="0"/>
        <v>-1.4137008722801471E-2</v>
      </c>
    </row>
    <row r="41" spans="1:3" x14ac:dyDescent="0.2">
      <c r="A41" s="3">
        <v>29279</v>
      </c>
      <c r="B41" s="4">
        <v>112.35</v>
      </c>
      <c r="C41" s="6">
        <f t="shared" si="0"/>
        <v>-2.6698705271392453E-4</v>
      </c>
    </row>
    <row r="42" spans="1:3" x14ac:dyDescent="0.2">
      <c r="A42" s="3">
        <v>29280</v>
      </c>
      <c r="B42" s="4">
        <v>113.66</v>
      </c>
      <c r="C42" s="6">
        <f t="shared" si="0"/>
        <v>1.1592537237637248E-2</v>
      </c>
    </row>
    <row r="43" spans="1:3" x14ac:dyDescent="0.2">
      <c r="A43" s="3">
        <v>29283</v>
      </c>
      <c r="B43" s="4">
        <v>112.5</v>
      </c>
      <c r="C43" s="6">
        <f t="shared" si="0"/>
        <v>-1.0258314224500603E-2</v>
      </c>
    </row>
    <row r="44" spans="1:3" x14ac:dyDescent="0.2">
      <c r="A44" s="3">
        <v>29284</v>
      </c>
      <c r="B44" s="4">
        <v>112.78</v>
      </c>
      <c r="C44" s="6">
        <f t="shared" si="0"/>
        <v>2.4857967345613347E-3</v>
      </c>
    </row>
    <row r="45" spans="1:3" x14ac:dyDescent="0.2">
      <c r="A45" s="3">
        <v>29285</v>
      </c>
      <c r="B45" s="4">
        <v>111.13</v>
      </c>
      <c r="C45" s="6">
        <f t="shared" si="0"/>
        <v>-1.4738331181480982E-2</v>
      </c>
    </row>
    <row r="46" spans="1:3" x14ac:dyDescent="0.2">
      <c r="A46" s="3">
        <v>29286</v>
      </c>
      <c r="B46" s="4">
        <v>108.65</v>
      </c>
      <c r="C46" s="6">
        <f t="shared" si="0"/>
        <v>-2.256898049511636E-2</v>
      </c>
    </row>
    <row r="47" spans="1:3" x14ac:dyDescent="0.2">
      <c r="A47" s="3">
        <v>29287</v>
      </c>
      <c r="B47" s="4">
        <v>106.9</v>
      </c>
      <c r="C47" s="6">
        <f t="shared" si="0"/>
        <v>-1.6237888671439087E-2</v>
      </c>
    </row>
    <row r="48" spans="1:3" x14ac:dyDescent="0.2">
      <c r="A48" s="3">
        <v>29290</v>
      </c>
      <c r="B48" s="4">
        <v>106.51</v>
      </c>
      <c r="C48" s="6">
        <f t="shared" si="0"/>
        <v>-3.654940575925233E-3</v>
      </c>
    </row>
    <row r="49" spans="1:3" x14ac:dyDescent="0.2">
      <c r="A49" s="3">
        <v>29291</v>
      </c>
      <c r="B49" s="4">
        <v>107.78</v>
      </c>
      <c r="C49" s="6">
        <f t="shared" si="0"/>
        <v>1.1853235050276223E-2</v>
      </c>
    </row>
    <row r="50" spans="1:3" x14ac:dyDescent="0.2">
      <c r="A50" s="3">
        <v>29292</v>
      </c>
      <c r="B50" s="4">
        <v>106.87</v>
      </c>
      <c r="C50" s="6">
        <f t="shared" si="0"/>
        <v>-8.4789699685452729E-3</v>
      </c>
    </row>
    <row r="51" spans="1:3" x14ac:dyDescent="0.2">
      <c r="A51" s="3">
        <v>29293</v>
      </c>
      <c r="B51" s="4">
        <v>105.62</v>
      </c>
      <c r="C51" s="6">
        <f t="shared" si="0"/>
        <v>-1.1765395258018296E-2</v>
      </c>
    </row>
    <row r="52" spans="1:3" x14ac:dyDescent="0.2">
      <c r="A52" s="3">
        <v>29294</v>
      </c>
      <c r="B52" s="4">
        <v>105.43</v>
      </c>
      <c r="C52" s="6">
        <f t="shared" si="0"/>
        <v>-1.8005216899287604E-3</v>
      </c>
    </row>
    <row r="53" spans="1:3" x14ac:dyDescent="0.2">
      <c r="A53" s="3">
        <v>29297</v>
      </c>
      <c r="B53" s="4">
        <v>102.26</v>
      </c>
      <c r="C53" s="6">
        <f t="shared" si="0"/>
        <v>-3.0528635937005093E-2</v>
      </c>
    </row>
    <row r="54" spans="1:3" x14ac:dyDescent="0.2">
      <c r="A54" s="3">
        <v>29298</v>
      </c>
      <c r="B54" s="4">
        <v>104.1</v>
      </c>
      <c r="C54" s="6">
        <f t="shared" si="0"/>
        <v>1.7833385969069897E-2</v>
      </c>
    </row>
    <row r="55" spans="1:3" x14ac:dyDescent="0.2">
      <c r="A55" s="3">
        <v>29299</v>
      </c>
      <c r="B55" s="4">
        <v>104.31</v>
      </c>
      <c r="C55" s="6">
        <f t="shared" si="0"/>
        <v>2.01525906695667E-3</v>
      </c>
    </row>
    <row r="56" spans="1:3" x14ac:dyDescent="0.2">
      <c r="A56" s="3">
        <v>29300</v>
      </c>
      <c r="B56" s="4">
        <v>103.12</v>
      </c>
      <c r="C56" s="6">
        <f t="shared" si="0"/>
        <v>-1.147387605694771E-2</v>
      </c>
    </row>
    <row r="57" spans="1:3" x14ac:dyDescent="0.2">
      <c r="A57" s="3">
        <v>29301</v>
      </c>
      <c r="B57" s="4">
        <v>102.31</v>
      </c>
      <c r="C57" s="6">
        <f t="shared" si="0"/>
        <v>-7.8859387400833526E-3</v>
      </c>
    </row>
    <row r="58" spans="1:3" x14ac:dyDescent="0.2">
      <c r="A58" s="3">
        <v>29304</v>
      </c>
      <c r="B58" s="4">
        <v>99.28</v>
      </c>
      <c r="C58" s="6">
        <f t="shared" si="0"/>
        <v>-3.0063278994496803E-2</v>
      </c>
    </row>
    <row r="59" spans="1:3" x14ac:dyDescent="0.2">
      <c r="A59" s="3">
        <v>29305</v>
      </c>
      <c r="B59" s="4">
        <v>99.19</v>
      </c>
      <c r="C59" s="6">
        <f t="shared" si="0"/>
        <v>-9.0693813844945528E-4</v>
      </c>
    </row>
    <row r="60" spans="1:3" x14ac:dyDescent="0.2">
      <c r="A60" s="3">
        <v>29306</v>
      </c>
      <c r="B60" s="4">
        <v>98.68</v>
      </c>
      <c r="C60" s="6">
        <f t="shared" si="0"/>
        <v>-5.1549110967463209E-3</v>
      </c>
    </row>
    <row r="61" spans="1:3" x14ac:dyDescent="0.2">
      <c r="A61" s="3">
        <v>29307</v>
      </c>
      <c r="B61" s="4">
        <v>98.22</v>
      </c>
      <c r="C61" s="6">
        <f t="shared" si="0"/>
        <v>-4.6724310500574845E-3</v>
      </c>
    </row>
    <row r="62" spans="1:3" x14ac:dyDescent="0.2">
      <c r="A62" s="3">
        <v>29308</v>
      </c>
      <c r="B62" s="4">
        <v>100.68</v>
      </c>
      <c r="C62" s="6">
        <f t="shared" si="0"/>
        <v>2.4737309656016771E-2</v>
      </c>
    </row>
    <row r="63" spans="1:3" x14ac:dyDescent="0.2">
      <c r="A63" s="3">
        <v>29311</v>
      </c>
      <c r="B63" s="4">
        <v>102.09</v>
      </c>
      <c r="C63" s="6">
        <f t="shared" si="0"/>
        <v>1.3907606913808893E-2</v>
      </c>
    </row>
    <row r="64" spans="1:3" x14ac:dyDescent="0.2">
      <c r="A64" s="3">
        <v>29312</v>
      </c>
      <c r="B64" s="4">
        <v>102.18</v>
      </c>
      <c r="C64" s="6">
        <f t="shared" si="0"/>
        <v>8.8118672172791653E-4</v>
      </c>
    </row>
    <row r="65" spans="1:3" x14ac:dyDescent="0.2">
      <c r="A65" s="3">
        <v>29313</v>
      </c>
      <c r="B65" s="4">
        <v>102.68</v>
      </c>
      <c r="C65" s="6">
        <f t="shared" si="0"/>
        <v>4.8813921002876671E-3</v>
      </c>
    </row>
    <row r="66" spans="1:3" x14ac:dyDescent="0.2">
      <c r="A66" s="3">
        <v>29314</v>
      </c>
      <c r="B66" s="4">
        <v>102.15</v>
      </c>
      <c r="C66" s="6">
        <f t="shared" si="0"/>
        <v>-5.175034739308638E-3</v>
      </c>
    </row>
    <row r="67" spans="1:3" x14ac:dyDescent="0.2">
      <c r="A67" s="3">
        <v>29318</v>
      </c>
      <c r="B67" s="4">
        <v>100.19</v>
      </c>
      <c r="C67" s="6">
        <f t="shared" si="0"/>
        <v>-1.9373937992459466E-2</v>
      </c>
    </row>
    <row r="68" spans="1:3" x14ac:dyDescent="0.2">
      <c r="A68" s="3">
        <v>29319</v>
      </c>
      <c r="B68" s="4">
        <v>101.2</v>
      </c>
      <c r="C68" s="6">
        <f t="shared" ref="C68:C131" si="1">LN(B68/B67)</f>
        <v>1.0030373582193653E-2</v>
      </c>
    </row>
    <row r="69" spans="1:3" x14ac:dyDescent="0.2">
      <c r="A69" s="3">
        <v>29320</v>
      </c>
      <c r="B69" s="4">
        <v>103.11</v>
      </c>
      <c r="C69" s="6">
        <f t="shared" si="1"/>
        <v>1.8697622676487093E-2</v>
      </c>
    </row>
    <row r="70" spans="1:3" x14ac:dyDescent="0.2">
      <c r="A70" s="3">
        <v>29321</v>
      </c>
      <c r="B70" s="4">
        <v>104.08</v>
      </c>
      <c r="C70" s="6">
        <f t="shared" si="1"/>
        <v>9.3634546743975918E-3</v>
      </c>
    </row>
    <row r="71" spans="1:3" x14ac:dyDescent="0.2">
      <c r="A71" s="3">
        <v>29322</v>
      </c>
      <c r="B71" s="4">
        <v>103.79</v>
      </c>
      <c r="C71" s="6">
        <f t="shared" si="1"/>
        <v>-2.7902072270521001E-3</v>
      </c>
    </row>
    <row r="72" spans="1:3" x14ac:dyDescent="0.2">
      <c r="A72" s="3">
        <v>29325</v>
      </c>
      <c r="B72" s="4">
        <v>102.84</v>
      </c>
      <c r="C72" s="6">
        <f t="shared" si="1"/>
        <v>-9.1952445795089269E-3</v>
      </c>
    </row>
    <row r="73" spans="1:3" x14ac:dyDescent="0.2">
      <c r="A73" s="3">
        <v>29326</v>
      </c>
      <c r="B73" s="4">
        <v>102.63</v>
      </c>
      <c r="C73" s="6">
        <f t="shared" si="1"/>
        <v>-2.0440947400658369E-3</v>
      </c>
    </row>
    <row r="74" spans="1:3" x14ac:dyDescent="0.2">
      <c r="A74" s="3">
        <v>29327</v>
      </c>
      <c r="B74" s="4">
        <v>101.54</v>
      </c>
      <c r="C74" s="6">
        <f t="shared" si="1"/>
        <v>-1.067747813837463E-2</v>
      </c>
    </row>
    <row r="75" spans="1:3" x14ac:dyDescent="0.2">
      <c r="A75" s="3">
        <v>29328</v>
      </c>
      <c r="B75" s="4">
        <v>101.05</v>
      </c>
      <c r="C75" s="6">
        <f t="shared" si="1"/>
        <v>-4.8373656696183995E-3</v>
      </c>
    </row>
    <row r="76" spans="1:3" x14ac:dyDescent="0.2">
      <c r="A76" s="3">
        <v>29329</v>
      </c>
      <c r="B76" s="4">
        <v>100.55</v>
      </c>
      <c r="C76" s="6">
        <f t="shared" si="1"/>
        <v>-4.9603276309689347E-3</v>
      </c>
    </row>
    <row r="77" spans="1:3" x14ac:dyDescent="0.2">
      <c r="A77" s="3">
        <v>29332</v>
      </c>
      <c r="B77" s="4">
        <v>99.8</v>
      </c>
      <c r="C77" s="6">
        <f t="shared" si="1"/>
        <v>-7.4869329012427098E-3</v>
      </c>
    </row>
    <row r="78" spans="1:3" x14ac:dyDescent="0.2">
      <c r="A78" s="3">
        <v>29333</v>
      </c>
      <c r="B78" s="4">
        <v>103.43</v>
      </c>
      <c r="C78" s="6">
        <f t="shared" si="1"/>
        <v>3.5726872072294129E-2</v>
      </c>
    </row>
    <row r="79" spans="1:3" x14ac:dyDescent="0.2">
      <c r="A79" s="3">
        <v>29334</v>
      </c>
      <c r="B79" s="4">
        <v>103.73</v>
      </c>
      <c r="C79" s="6">
        <f t="shared" si="1"/>
        <v>2.8963140540243268E-3</v>
      </c>
    </row>
    <row r="80" spans="1:3" x14ac:dyDescent="0.2">
      <c r="A80" s="3">
        <v>29335</v>
      </c>
      <c r="B80" s="4">
        <v>104.4</v>
      </c>
      <c r="C80" s="6">
        <f t="shared" si="1"/>
        <v>6.438306004801669E-3</v>
      </c>
    </row>
    <row r="81" spans="1:3" x14ac:dyDescent="0.2">
      <c r="A81" s="3">
        <v>29336</v>
      </c>
      <c r="B81" s="4">
        <v>105.16</v>
      </c>
      <c r="C81" s="6">
        <f t="shared" si="1"/>
        <v>7.253324413142046E-3</v>
      </c>
    </row>
    <row r="82" spans="1:3" x14ac:dyDescent="0.2">
      <c r="A82" s="3">
        <v>29339</v>
      </c>
      <c r="B82" s="4">
        <v>105.64</v>
      </c>
      <c r="C82" s="6">
        <f t="shared" si="1"/>
        <v>4.5540875672509581E-3</v>
      </c>
    </row>
    <row r="83" spans="1:3" x14ac:dyDescent="0.2">
      <c r="A83" s="3">
        <v>29340</v>
      </c>
      <c r="B83" s="4">
        <v>105.86</v>
      </c>
      <c r="C83" s="6">
        <f t="shared" si="1"/>
        <v>2.0803790009099096E-3</v>
      </c>
    </row>
    <row r="84" spans="1:3" x14ac:dyDescent="0.2">
      <c r="A84" s="3">
        <v>29341</v>
      </c>
      <c r="B84" s="4">
        <v>106.29</v>
      </c>
      <c r="C84" s="6">
        <f t="shared" si="1"/>
        <v>4.0537411156488824E-3</v>
      </c>
    </row>
    <row r="85" spans="1:3" x14ac:dyDescent="0.2">
      <c r="A85" s="3">
        <v>29342</v>
      </c>
      <c r="B85" s="4">
        <v>105.46</v>
      </c>
      <c r="C85" s="6">
        <f t="shared" si="1"/>
        <v>-7.8394734431667355E-3</v>
      </c>
    </row>
    <row r="86" spans="1:3" x14ac:dyDescent="0.2">
      <c r="A86" s="3">
        <v>29343</v>
      </c>
      <c r="B86" s="4">
        <v>105.58</v>
      </c>
      <c r="C86" s="6">
        <f t="shared" si="1"/>
        <v>1.1372252931463949E-3</v>
      </c>
    </row>
    <row r="87" spans="1:3" x14ac:dyDescent="0.2">
      <c r="A87" s="3">
        <v>29346</v>
      </c>
      <c r="B87" s="4">
        <v>106.38</v>
      </c>
      <c r="C87" s="6">
        <f t="shared" si="1"/>
        <v>7.5486299187013514E-3</v>
      </c>
    </row>
    <row r="88" spans="1:3" x14ac:dyDescent="0.2">
      <c r="A88" s="3">
        <v>29347</v>
      </c>
      <c r="B88" s="4">
        <v>106.25</v>
      </c>
      <c r="C88" s="6">
        <f t="shared" si="1"/>
        <v>-1.2227815096452269E-3</v>
      </c>
    </row>
    <row r="89" spans="1:3" x14ac:dyDescent="0.2">
      <c r="A89" s="3">
        <v>29348</v>
      </c>
      <c r="B89" s="4">
        <v>107.18</v>
      </c>
      <c r="C89" s="6">
        <f t="shared" si="1"/>
        <v>8.7148562621780275E-3</v>
      </c>
    </row>
    <row r="90" spans="1:3" x14ac:dyDescent="0.2">
      <c r="A90" s="3">
        <v>29349</v>
      </c>
      <c r="B90" s="4">
        <v>106.13</v>
      </c>
      <c r="C90" s="6">
        <f t="shared" si="1"/>
        <v>-9.8449062929731584E-3</v>
      </c>
    </row>
    <row r="91" spans="1:3" x14ac:dyDescent="0.2">
      <c r="A91" s="3">
        <v>29350</v>
      </c>
      <c r="B91" s="4">
        <v>104.72</v>
      </c>
      <c r="C91" s="6">
        <f t="shared" si="1"/>
        <v>-1.3374636172086601E-2</v>
      </c>
    </row>
    <row r="92" spans="1:3" x14ac:dyDescent="0.2">
      <c r="A92" s="3">
        <v>29353</v>
      </c>
      <c r="B92" s="4">
        <v>104.78</v>
      </c>
      <c r="C92" s="6">
        <f t="shared" si="1"/>
        <v>5.7279237842918797E-4</v>
      </c>
    </row>
    <row r="93" spans="1:3" x14ac:dyDescent="0.2">
      <c r="A93" s="3">
        <v>29354</v>
      </c>
      <c r="B93" s="4">
        <v>106.3</v>
      </c>
      <c r="C93" s="6">
        <f t="shared" si="1"/>
        <v>1.4402371367828468E-2</v>
      </c>
    </row>
    <row r="94" spans="1:3" x14ac:dyDescent="0.2">
      <c r="A94" s="3">
        <v>29355</v>
      </c>
      <c r="B94" s="4">
        <v>106.85</v>
      </c>
      <c r="C94" s="6">
        <f t="shared" si="1"/>
        <v>5.1606964172543649E-3</v>
      </c>
    </row>
    <row r="95" spans="1:3" x14ac:dyDescent="0.2">
      <c r="A95" s="3">
        <v>29356</v>
      </c>
      <c r="B95" s="4">
        <v>106.99</v>
      </c>
      <c r="C95" s="6">
        <f t="shared" si="1"/>
        <v>1.3093903853586642E-3</v>
      </c>
    </row>
    <row r="96" spans="1:3" x14ac:dyDescent="0.2">
      <c r="A96" s="3">
        <v>29357</v>
      </c>
      <c r="B96" s="4">
        <v>107.35</v>
      </c>
      <c r="C96" s="6">
        <f t="shared" si="1"/>
        <v>3.3591521742747554E-3</v>
      </c>
    </row>
    <row r="97" spans="1:3" x14ac:dyDescent="0.2">
      <c r="A97" s="3">
        <v>29360</v>
      </c>
      <c r="B97" s="4">
        <v>107.67</v>
      </c>
      <c r="C97" s="6">
        <f t="shared" si="1"/>
        <v>2.9764695028356128E-3</v>
      </c>
    </row>
    <row r="98" spans="1:3" x14ac:dyDescent="0.2">
      <c r="A98" s="3">
        <v>29361</v>
      </c>
      <c r="B98" s="4">
        <v>107.62</v>
      </c>
      <c r="C98" s="6">
        <f t="shared" si="1"/>
        <v>-4.6448976635195992E-4</v>
      </c>
    </row>
    <row r="99" spans="1:3" x14ac:dyDescent="0.2">
      <c r="A99" s="3">
        <v>29362</v>
      </c>
      <c r="B99" s="4">
        <v>107.72</v>
      </c>
      <c r="C99" s="6">
        <f t="shared" si="1"/>
        <v>9.287638821245058E-4</v>
      </c>
    </row>
    <row r="100" spans="1:3" x14ac:dyDescent="0.2">
      <c r="A100" s="3">
        <v>29363</v>
      </c>
      <c r="B100" s="4">
        <v>109.01</v>
      </c>
      <c r="C100" s="6">
        <f t="shared" si="1"/>
        <v>1.1904353196868981E-2</v>
      </c>
    </row>
    <row r="101" spans="1:3" x14ac:dyDescent="0.2">
      <c r="A101" s="3">
        <v>29364</v>
      </c>
      <c r="B101" s="4">
        <v>110.62</v>
      </c>
      <c r="C101" s="6">
        <f t="shared" si="1"/>
        <v>1.4661283426264798E-2</v>
      </c>
    </row>
    <row r="102" spans="1:3" x14ac:dyDescent="0.2">
      <c r="A102" s="3">
        <v>29368</v>
      </c>
      <c r="B102" s="4">
        <v>111.4</v>
      </c>
      <c r="C102" s="6">
        <f t="shared" si="1"/>
        <v>7.0264229266516062E-3</v>
      </c>
    </row>
    <row r="103" spans="1:3" x14ac:dyDescent="0.2">
      <c r="A103" s="3">
        <v>29369</v>
      </c>
      <c r="B103" s="4">
        <v>112.06</v>
      </c>
      <c r="C103" s="6">
        <f t="shared" si="1"/>
        <v>5.907114643954701E-3</v>
      </c>
    </row>
    <row r="104" spans="1:3" x14ac:dyDescent="0.2">
      <c r="A104" s="3">
        <v>29370</v>
      </c>
      <c r="B104" s="4">
        <v>110.27</v>
      </c>
      <c r="C104" s="6">
        <f t="shared" si="1"/>
        <v>-1.6102538366551386E-2</v>
      </c>
    </row>
    <row r="105" spans="1:3" x14ac:dyDescent="0.2">
      <c r="A105" s="3">
        <v>29371</v>
      </c>
      <c r="B105" s="4">
        <v>111.24</v>
      </c>
      <c r="C105" s="6">
        <f t="shared" si="1"/>
        <v>8.7581255951768664E-3</v>
      </c>
    </row>
    <row r="106" spans="1:3" x14ac:dyDescent="0.2">
      <c r="A106" s="3">
        <v>29374</v>
      </c>
      <c r="B106" s="4">
        <v>110.76</v>
      </c>
      <c r="C106" s="6">
        <f t="shared" si="1"/>
        <v>-4.3243310630028701E-3</v>
      </c>
    </row>
    <row r="107" spans="1:3" x14ac:dyDescent="0.2">
      <c r="A107" s="3">
        <v>29375</v>
      </c>
      <c r="B107" s="4">
        <v>110.51</v>
      </c>
      <c r="C107" s="6">
        <f t="shared" si="1"/>
        <v>-2.2596837020702142E-3</v>
      </c>
    </row>
    <row r="108" spans="1:3" x14ac:dyDescent="0.2">
      <c r="A108" s="3">
        <v>29376</v>
      </c>
      <c r="B108" s="4">
        <v>112.61</v>
      </c>
      <c r="C108" s="6">
        <f t="shared" si="1"/>
        <v>1.8824507108243228E-2</v>
      </c>
    </row>
    <row r="109" spans="1:3" x14ac:dyDescent="0.2">
      <c r="A109" s="3">
        <v>29377</v>
      </c>
      <c r="B109" s="4">
        <v>112.78</v>
      </c>
      <c r="C109" s="6">
        <f t="shared" si="1"/>
        <v>1.5084966701019512E-3</v>
      </c>
    </row>
    <row r="110" spans="1:3" x14ac:dyDescent="0.2">
      <c r="A110" s="3">
        <v>29378</v>
      </c>
      <c r="B110" s="4">
        <v>113.2</v>
      </c>
      <c r="C110" s="6">
        <f t="shared" si="1"/>
        <v>3.7171473900464457E-3</v>
      </c>
    </row>
    <row r="111" spans="1:3" x14ac:dyDescent="0.2">
      <c r="A111" s="3">
        <v>29381</v>
      </c>
      <c r="B111" s="4">
        <v>113.71</v>
      </c>
      <c r="C111" s="6">
        <f t="shared" si="1"/>
        <v>4.4951818675488548E-3</v>
      </c>
    </row>
    <row r="112" spans="1:3" x14ac:dyDescent="0.2">
      <c r="A112" s="3">
        <v>29382</v>
      </c>
      <c r="B112" s="4">
        <v>114.66</v>
      </c>
      <c r="C112" s="6">
        <f t="shared" si="1"/>
        <v>8.3198798436052625E-3</v>
      </c>
    </row>
    <row r="113" spans="1:3" x14ac:dyDescent="0.2">
      <c r="A113" s="3">
        <v>29383</v>
      </c>
      <c r="B113" s="4">
        <v>116.02</v>
      </c>
      <c r="C113" s="6">
        <f t="shared" si="1"/>
        <v>1.1791362557681651E-2</v>
      </c>
    </row>
    <row r="114" spans="1:3" x14ac:dyDescent="0.2">
      <c r="A114" s="3">
        <v>29384</v>
      </c>
      <c r="B114" s="4">
        <v>115.52</v>
      </c>
      <c r="C114" s="6">
        <f t="shared" si="1"/>
        <v>-4.3189148934022047E-3</v>
      </c>
    </row>
    <row r="115" spans="1:3" x14ac:dyDescent="0.2">
      <c r="A115" s="3">
        <v>29385</v>
      </c>
      <c r="B115" s="4">
        <v>115.81</v>
      </c>
      <c r="C115" s="6">
        <f t="shared" si="1"/>
        <v>2.5072420517702186E-3</v>
      </c>
    </row>
    <row r="116" spans="1:3" x14ac:dyDescent="0.2">
      <c r="A116" s="3">
        <v>29388</v>
      </c>
      <c r="B116" s="4">
        <v>116.09</v>
      </c>
      <c r="C116" s="6">
        <f t="shared" si="1"/>
        <v>2.4148351536581653E-3</v>
      </c>
    </row>
    <row r="117" spans="1:3" x14ac:dyDescent="0.2">
      <c r="A117" s="3">
        <v>29389</v>
      </c>
      <c r="B117" s="4">
        <v>116.03</v>
      </c>
      <c r="C117" s="6">
        <f t="shared" si="1"/>
        <v>-5.1697399049038524E-4</v>
      </c>
    </row>
    <row r="118" spans="1:3" x14ac:dyDescent="0.2">
      <c r="A118" s="3">
        <v>29390</v>
      </c>
      <c r="B118" s="4">
        <v>116.26</v>
      </c>
      <c r="C118" s="6">
        <f t="shared" si="1"/>
        <v>1.9802839137504449E-3</v>
      </c>
    </row>
    <row r="119" spans="1:3" x14ac:dyDescent="0.2">
      <c r="A119" s="3">
        <v>29391</v>
      </c>
      <c r="B119" s="4">
        <v>114.66</v>
      </c>
      <c r="C119" s="6">
        <f t="shared" si="1"/>
        <v>-1.3857834792967944E-2</v>
      </c>
    </row>
    <row r="120" spans="1:3" x14ac:dyDescent="0.2">
      <c r="A120" s="3">
        <v>29392</v>
      </c>
      <c r="B120" s="4">
        <v>114.06</v>
      </c>
      <c r="C120" s="6">
        <f t="shared" si="1"/>
        <v>-5.2466017518438737E-3</v>
      </c>
    </row>
    <row r="121" spans="1:3" x14ac:dyDescent="0.2">
      <c r="A121" s="3">
        <v>29395</v>
      </c>
      <c r="B121" s="4">
        <v>114.51</v>
      </c>
      <c r="C121" s="6">
        <f t="shared" si="1"/>
        <v>3.9375296968553811E-3</v>
      </c>
    </row>
    <row r="122" spans="1:3" x14ac:dyDescent="0.2">
      <c r="A122" s="3">
        <v>29396</v>
      </c>
      <c r="B122" s="4">
        <v>115.14</v>
      </c>
      <c r="C122" s="6">
        <f t="shared" si="1"/>
        <v>5.4866238224153792E-3</v>
      </c>
    </row>
    <row r="123" spans="1:3" x14ac:dyDescent="0.2">
      <c r="A123" s="3">
        <v>29397</v>
      </c>
      <c r="B123" s="4">
        <v>116.72</v>
      </c>
      <c r="C123" s="6">
        <f t="shared" si="1"/>
        <v>1.3629124966866694E-2</v>
      </c>
    </row>
    <row r="124" spans="1:3" x14ac:dyDescent="0.2">
      <c r="A124" s="3">
        <v>29398</v>
      </c>
      <c r="B124" s="4">
        <v>116.19</v>
      </c>
      <c r="C124" s="6">
        <f t="shared" si="1"/>
        <v>-4.5511220197596959E-3</v>
      </c>
    </row>
    <row r="125" spans="1:3" x14ac:dyDescent="0.2">
      <c r="A125" s="3">
        <v>29399</v>
      </c>
      <c r="B125" s="4">
        <v>116</v>
      </c>
      <c r="C125" s="6">
        <f t="shared" si="1"/>
        <v>-1.6365910884058778E-3</v>
      </c>
    </row>
    <row r="126" spans="1:3" x14ac:dyDescent="0.2">
      <c r="A126" s="3">
        <v>29402</v>
      </c>
      <c r="B126" s="4">
        <v>114.24</v>
      </c>
      <c r="C126" s="6">
        <f t="shared" si="1"/>
        <v>-1.5288692515090466E-2</v>
      </c>
    </row>
    <row r="127" spans="1:3" x14ac:dyDescent="0.2">
      <c r="A127" s="3">
        <v>29403</v>
      </c>
      <c r="B127" s="4">
        <v>114.93</v>
      </c>
      <c r="C127" s="6">
        <f t="shared" si="1"/>
        <v>6.0217487893931389E-3</v>
      </c>
    </row>
    <row r="128" spans="1:3" x14ac:dyDescent="0.2">
      <c r="A128" s="3">
        <v>29404</v>
      </c>
      <c r="B128" s="4">
        <v>115.68</v>
      </c>
      <c r="C128" s="6">
        <f t="shared" si="1"/>
        <v>6.5045110297871529E-3</v>
      </c>
    </row>
    <row r="129" spans="1:3" x14ac:dyDescent="0.2">
      <c r="A129" s="3">
        <v>29405</v>
      </c>
      <c r="B129" s="4">
        <v>117.46</v>
      </c>
      <c r="C129" s="6">
        <f t="shared" si="1"/>
        <v>1.5270091683918813E-2</v>
      </c>
    </row>
    <row r="130" spans="1:3" x14ac:dyDescent="0.2">
      <c r="A130" s="3">
        <v>29409</v>
      </c>
      <c r="B130" s="4">
        <v>118.29</v>
      </c>
      <c r="C130" s="6">
        <f t="shared" si="1"/>
        <v>7.0413864632720953E-3</v>
      </c>
    </row>
    <row r="131" spans="1:3" x14ac:dyDescent="0.2">
      <c r="A131" s="3">
        <v>29410</v>
      </c>
      <c r="B131" s="4">
        <v>117.84</v>
      </c>
      <c r="C131" s="6">
        <f t="shared" si="1"/>
        <v>-3.8114644032707073E-3</v>
      </c>
    </row>
    <row r="132" spans="1:3" x14ac:dyDescent="0.2">
      <c r="A132" s="3">
        <v>29411</v>
      </c>
      <c r="B132" s="4">
        <v>117.98</v>
      </c>
      <c r="C132" s="6">
        <f t="shared" ref="C132:C195" si="2">LN(B132/B131)</f>
        <v>1.1873464205543007E-3</v>
      </c>
    </row>
    <row r="133" spans="1:3" x14ac:dyDescent="0.2">
      <c r="A133" s="3">
        <v>29412</v>
      </c>
      <c r="B133" s="4">
        <v>116.95</v>
      </c>
      <c r="C133" s="6">
        <f t="shared" si="2"/>
        <v>-8.7686255447412317E-3</v>
      </c>
    </row>
    <row r="134" spans="1:3" x14ac:dyDescent="0.2">
      <c r="A134" s="3">
        <v>29413</v>
      </c>
      <c r="B134" s="4">
        <v>117.84</v>
      </c>
      <c r="C134" s="6">
        <f t="shared" si="2"/>
        <v>7.5812791241869027E-3</v>
      </c>
    </row>
    <row r="135" spans="1:3" x14ac:dyDescent="0.2">
      <c r="A135" s="3">
        <v>29416</v>
      </c>
      <c r="B135" s="4">
        <v>120.01</v>
      </c>
      <c r="C135" s="6">
        <f t="shared" si="2"/>
        <v>1.8247300488975212E-2</v>
      </c>
    </row>
    <row r="136" spans="1:3" x14ac:dyDescent="0.2">
      <c r="A136" s="3">
        <v>29417</v>
      </c>
      <c r="B136" s="4">
        <v>119.3</v>
      </c>
      <c r="C136" s="6">
        <f t="shared" si="2"/>
        <v>-5.9337435394796823E-3</v>
      </c>
    </row>
    <row r="137" spans="1:3" x14ac:dyDescent="0.2">
      <c r="A137" s="3">
        <v>29418</v>
      </c>
      <c r="B137" s="4">
        <v>119.63</v>
      </c>
      <c r="C137" s="6">
        <f t="shared" si="2"/>
        <v>2.7623170789423989E-3</v>
      </c>
    </row>
    <row r="138" spans="1:3" x14ac:dyDescent="0.2">
      <c r="A138" s="3">
        <v>29419</v>
      </c>
      <c r="B138" s="4">
        <v>121.44</v>
      </c>
      <c r="C138" s="6">
        <f t="shared" si="2"/>
        <v>1.5016667464506911E-2</v>
      </c>
    </row>
    <row r="139" spans="1:3" x14ac:dyDescent="0.2">
      <c r="A139" s="3">
        <v>29420</v>
      </c>
      <c r="B139" s="4">
        <v>122.04</v>
      </c>
      <c r="C139" s="6">
        <f t="shared" si="2"/>
        <v>4.9285462011491796E-3</v>
      </c>
    </row>
    <row r="140" spans="1:3" x14ac:dyDescent="0.2">
      <c r="A140" s="3">
        <v>29423</v>
      </c>
      <c r="B140" s="4">
        <v>122.51</v>
      </c>
      <c r="C140" s="6">
        <f t="shared" si="2"/>
        <v>3.8437994576102493E-3</v>
      </c>
    </row>
    <row r="141" spans="1:3" x14ac:dyDescent="0.2">
      <c r="A141" s="3">
        <v>29424</v>
      </c>
      <c r="B141" s="4">
        <v>122.19</v>
      </c>
      <c r="C141" s="6">
        <f t="shared" si="2"/>
        <v>-2.6154489776483692E-3</v>
      </c>
    </row>
    <row r="142" spans="1:3" x14ac:dyDescent="0.2">
      <c r="A142" s="3">
        <v>29425</v>
      </c>
      <c r="B142" s="4">
        <v>121.93</v>
      </c>
      <c r="C142" s="6">
        <f t="shared" si="2"/>
        <v>-2.1301007562574549E-3</v>
      </c>
    </row>
    <row r="143" spans="1:3" x14ac:dyDescent="0.2">
      <c r="A143" s="3">
        <v>29426</v>
      </c>
      <c r="B143" s="4">
        <v>121.79</v>
      </c>
      <c r="C143" s="6">
        <f t="shared" si="2"/>
        <v>-1.148859473154306E-3</v>
      </c>
    </row>
    <row r="144" spans="1:3" x14ac:dyDescent="0.2">
      <c r="A144" s="3">
        <v>29427</v>
      </c>
      <c r="B144" s="4">
        <v>120.78</v>
      </c>
      <c r="C144" s="6">
        <f t="shared" si="2"/>
        <v>-8.3275412192640539E-3</v>
      </c>
    </row>
    <row r="145" spans="1:3" x14ac:dyDescent="0.2">
      <c r="A145" s="3">
        <v>29430</v>
      </c>
      <c r="B145" s="4">
        <v>121.43</v>
      </c>
      <c r="C145" s="6">
        <f t="shared" si="2"/>
        <v>5.3672561859724492E-3</v>
      </c>
    </row>
    <row r="146" spans="1:3" x14ac:dyDescent="0.2">
      <c r="A146" s="3">
        <v>29431</v>
      </c>
      <c r="B146" s="4">
        <v>122.4</v>
      </c>
      <c r="C146" s="6">
        <f t="shared" si="2"/>
        <v>7.956405012498188E-3</v>
      </c>
    </row>
    <row r="147" spans="1:3" x14ac:dyDescent="0.2">
      <c r="A147" s="3">
        <v>29432</v>
      </c>
      <c r="B147" s="4">
        <v>122.23</v>
      </c>
      <c r="C147" s="6">
        <f t="shared" si="2"/>
        <v>-1.3898542890543016E-3</v>
      </c>
    </row>
    <row r="148" spans="1:3" x14ac:dyDescent="0.2">
      <c r="A148" s="3">
        <v>29433</v>
      </c>
      <c r="B148" s="4">
        <v>121.67</v>
      </c>
      <c r="C148" s="6">
        <f t="shared" si="2"/>
        <v>-4.5920539898137254E-3</v>
      </c>
    </row>
    <row r="149" spans="1:3" x14ac:dyDescent="0.2">
      <c r="A149" s="3">
        <v>29434</v>
      </c>
      <c r="B149" s="4">
        <v>121.21</v>
      </c>
      <c r="C149" s="6">
        <f t="shared" si="2"/>
        <v>-3.7878833169370917E-3</v>
      </c>
    </row>
    <row r="150" spans="1:3" x14ac:dyDescent="0.2">
      <c r="A150" s="3">
        <v>29437</v>
      </c>
      <c r="B150" s="4">
        <v>120.98</v>
      </c>
      <c r="C150" s="6">
        <f t="shared" si="2"/>
        <v>-1.8993358036524051E-3</v>
      </c>
    </row>
    <row r="151" spans="1:3" x14ac:dyDescent="0.2">
      <c r="A151" s="3">
        <v>29438</v>
      </c>
      <c r="B151" s="4">
        <v>120.74</v>
      </c>
      <c r="C151" s="6">
        <f t="shared" si="2"/>
        <v>-1.9857693104881982E-3</v>
      </c>
    </row>
    <row r="152" spans="1:3" x14ac:dyDescent="0.2">
      <c r="A152" s="3">
        <v>29439</v>
      </c>
      <c r="B152" s="4">
        <v>121.55</v>
      </c>
      <c r="C152" s="6">
        <f t="shared" si="2"/>
        <v>6.6862273938522107E-3</v>
      </c>
    </row>
    <row r="153" spans="1:3" x14ac:dyDescent="0.2">
      <c r="A153" s="3">
        <v>29440</v>
      </c>
      <c r="B153" s="4">
        <v>123.3</v>
      </c>
      <c r="C153" s="6">
        <f t="shared" si="2"/>
        <v>1.4294709408166236E-2</v>
      </c>
    </row>
    <row r="154" spans="1:3" x14ac:dyDescent="0.2">
      <c r="A154" s="3">
        <v>29441</v>
      </c>
      <c r="B154" s="4">
        <v>123.61</v>
      </c>
      <c r="C154" s="6">
        <f t="shared" si="2"/>
        <v>2.5110377294332228E-3</v>
      </c>
    </row>
    <row r="155" spans="1:3" x14ac:dyDescent="0.2">
      <c r="A155" s="3">
        <v>29444</v>
      </c>
      <c r="B155" s="4">
        <v>124.78</v>
      </c>
      <c r="C155" s="6">
        <f t="shared" si="2"/>
        <v>9.4207387829085588E-3</v>
      </c>
    </row>
    <row r="156" spans="1:3" x14ac:dyDescent="0.2">
      <c r="A156" s="3">
        <v>29445</v>
      </c>
      <c r="B156" s="4">
        <v>123.79</v>
      </c>
      <c r="C156" s="6">
        <f t="shared" si="2"/>
        <v>-7.9656051389213126E-3</v>
      </c>
    </row>
    <row r="157" spans="1:3" x14ac:dyDescent="0.2">
      <c r="A157" s="3">
        <v>29446</v>
      </c>
      <c r="B157" s="4">
        <v>123.28</v>
      </c>
      <c r="C157" s="6">
        <f t="shared" si="2"/>
        <v>-4.1283905318585806E-3</v>
      </c>
    </row>
    <row r="158" spans="1:3" x14ac:dyDescent="0.2">
      <c r="A158" s="3">
        <v>29447</v>
      </c>
      <c r="B158" s="4">
        <v>125.25</v>
      </c>
      <c r="C158" s="6">
        <f t="shared" si="2"/>
        <v>1.5853548953113902E-2</v>
      </c>
    </row>
    <row r="159" spans="1:3" x14ac:dyDescent="0.2">
      <c r="A159" s="3">
        <v>29448</v>
      </c>
      <c r="B159" s="4">
        <v>125.72</v>
      </c>
      <c r="C159" s="6">
        <f t="shared" si="2"/>
        <v>3.7454719643927239E-3</v>
      </c>
    </row>
    <row r="160" spans="1:3" x14ac:dyDescent="0.2">
      <c r="A160" s="3">
        <v>29451</v>
      </c>
      <c r="B160" s="4">
        <v>123.39</v>
      </c>
      <c r="C160" s="6">
        <f t="shared" si="2"/>
        <v>-1.8707141018924463E-2</v>
      </c>
    </row>
    <row r="161" spans="1:3" x14ac:dyDescent="0.2">
      <c r="A161" s="3">
        <v>29452</v>
      </c>
      <c r="B161" s="4">
        <v>122.6</v>
      </c>
      <c r="C161" s="6">
        <f t="shared" si="2"/>
        <v>-6.4230474083314532E-3</v>
      </c>
    </row>
    <row r="162" spans="1:3" x14ac:dyDescent="0.2">
      <c r="A162" s="3">
        <v>29453</v>
      </c>
      <c r="B162" s="4">
        <v>123.77</v>
      </c>
      <c r="C162" s="6">
        <f t="shared" si="2"/>
        <v>9.4979810498199008E-3</v>
      </c>
    </row>
    <row r="163" spans="1:3" x14ac:dyDescent="0.2">
      <c r="A163" s="3">
        <v>29454</v>
      </c>
      <c r="B163" s="4">
        <v>125.46</v>
      </c>
      <c r="C163" s="6">
        <f t="shared" si="2"/>
        <v>1.3561978116666328E-2</v>
      </c>
    </row>
    <row r="164" spans="1:3" x14ac:dyDescent="0.2">
      <c r="A164" s="3">
        <v>29455</v>
      </c>
      <c r="B164" s="4">
        <v>126.02</v>
      </c>
      <c r="C164" s="6">
        <f t="shared" si="2"/>
        <v>4.4536418453122381E-3</v>
      </c>
    </row>
    <row r="165" spans="1:3" x14ac:dyDescent="0.2">
      <c r="A165" s="3">
        <v>29458</v>
      </c>
      <c r="B165" s="4">
        <v>125.16</v>
      </c>
      <c r="C165" s="6">
        <f t="shared" si="2"/>
        <v>-6.847705713227987E-3</v>
      </c>
    </row>
    <row r="166" spans="1:3" x14ac:dyDescent="0.2">
      <c r="A166" s="3">
        <v>29459</v>
      </c>
      <c r="B166" s="4">
        <v>124.84</v>
      </c>
      <c r="C166" s="6">
        <f t="shared" si="2"/>
        <v>-2.5600013981026352E-3</v>
      </c>
    </row>
    <row r="167" spans="1:3" x14ac:dyDescent="0.2">
      <c r="A167" s="3">
        <v>29460</v>
      </c>
      <c r="B167" s="4">
        <v>123.52</v>
      </c>
      <c r="C167" s="6">
        <f t="shared" si="2"/>
        <v>-1.0629831126112673E-2</v>
      </c>
    </row>
    <row r="168" spans="1:3" x14ac:dyDescent="0.2">
      <c r="A168" s="3">
        <v>29461</v>
      </c>
      <c r="B168" s="4">
        <v>122.08</v>
      </c>
      <c r="C168" s="6">
        <f t="shared" si="2"/>
        <v>-1.1726518740319094E-2</v>
      </c>
    </row>
    <row r="169" spans="1:3" x14ac:dyDescent="0.2">
      <c r="A169" s="3">
        <v>29462</v>
      </c>
      <c r="B169" s="4">
        <v>122.38</v>
      </c>
      <c r="C169" s="6">
        <f t="shared" si="2"/>
        <v>2.4543904982475785E-3</v>
      </c>
    </row>
    <row r="170" spans="1:3" x14ac:dyDescent="0.2">
      <c r="A170" s="3">
        <v>29466</v>
      </c>
      <c r="B170" s="4">
        <v>123.74</v>
      </c>
      <c r="C170" s="6">
        <f t="shared" si="2"/>
        <v>1.1051632068448334E-2</v>
      </c>
    </row>
    <row r="171" spans="1:3" x14ac:dyDescent="0.2">
      <c r="A171" s="3">
        <v>29467</v>
      </c>
      <c r="B171" s="4">
        <v>126.12</v>
      </c>
      <c r="C171" s="6">
        <f t="shared" si="2"/>
        <v>1.9051244574017377E-2</v>
      </c>
    </row>
    <row r="172" spans="1:3" x14ac:dyDescent="0.2">
      <c r="A172" s="3">
        <v>29468</v>
      </c>
      <c r="B172" s="4">
        <v>125.42</v>
      </c>
      <c r="C172" s="6">
        <f t="shared" si="2"/>
        <v>-5.5657295619852727E-3</v>
      </c>
    </row>
    <row r="173" spans="1:3" x14ac:dyDescent="0.2">
      <c r="A173" s="3">
        <v>29469</v>
      </c>
      <c r="B173" s="4">
        <v>124.88</v>
      </c>
      <c r="C173" s="6">
        <f t="shared" si="2"/>
        <v>-4.3148289076981559E-3</v>
      </c>
    </row>
    <row r="174" spans="1:3" x14ac:dyDescent="0.2">
      <c r="A174" s="3">
        <v>29472</v>
      </c>
      <c r="B174" s="4">
        <v>123.31</v>
      </c>
      <c r="C174" s="6">
        <f t="shared" si="2"/>
        <v>-1.265176632473753E-2</v>
      </c>
    </row>
    <row r="175" spans="1:3" x14ac:dyDescent="0.2">
      <c r="A175" s="3">
        <v>29473</v>
      </c>
      <c r="B175" s="4">
        <v>124.07</v>
      </c>
      <c r="C175" s="6">
        <f t="shared" si="2"/>
        <v>6.1444125723409898E-3</v>
      </c>
    </row>
    <row r="176" spans="1:3" x14ac:dyDescent="0.2">
      <c r="A176" s="3">
        <v>29474</v>
      </c>
      <c r="B176" s="4">
        <v>124.81</v>
      </c>
      <c r="C176" s="6">
        <f t="shared" si="2"/>
        <v>5.946658475582187E-3</v>
      </c>
    </row>
    <row r="177" spans="1:3" x14ac:dyDescent="0.2">
      <c r="A177" s="3">
        <v>29475</v>
      </c>
      <c r="B177" s="4">
        <v>125.66</v>
      </c>
      <c r="C177" s="6">
        <f t="shared" si="2"/>
        <v>6.7872660444384791E-3</v>
      </c>
    </row>
    <row r="178" spans="1:3" x14ac:dyDescent="0.2">
      <c r="A178" s="3">
        <v>29476</v>
      </c>
      <c r="B178" s="4">
        <v>125.54</v>
      </c>
      <c r="C178" s="6">
        <f t="shared" si="2"/>
        <v>-9.5541408541518352E-4</v>
      </c>
    </row>
    <row r="179" spans="1:3" x14ac:dyDescent="0.2">
      <c r="A179" s="3">
        <v>29479</v>
      </c>
      <c r="B179" s="4">
        <v>125.67</v>
      </c>
      <c r="C179" s="6">
        <f t="shared" si="2"/>
        <v>1.0349907376675776E-3</v>
      </c>
    </row>
    <row r="180" spans="1:3" x14ac:dyDescent="0.2">
      <c r="A180" s="3">
        <v>29480</v>
      </c>
      <c r="B180" s="4">
        <v>126.74</v>
      </c>
      <c r="C180" s="6">
        <f t="shared" si="2"/>
        <v>8.4783202683177475E-3</v>
      </c>
    </row>
    <row r="181" spans="1:3" x14ac:dyDescent="0.2">
      <c r="A181" s="3">
        <v>29481</v>
      </c>
      <c r="B181" s="4">
        <v>128.87</v>
      </c>
      <c r="C181" s="6">
        <f t="shared" si="2"/>
        <v>1.6666400404929008E-2</v>
      </c>
    </row>
    <row r="182" spans="1:3" x14ac:dyDescent="0.2">
      <c r="A182" s="3">
        <v>29482</v>
      </c>
      <c r="B182" s="4">
        <v>128.4</v>
      </c>
      <c r="C182" s="6">
        <f t="shared" si="2"/>
        <v>-3.6537530444390297E-3</v>
      </c>
    </row>
    <row r="183" spans="1:3" x14ac:dyDescent="0.2">
      <c r="A183" s="3">
        <v>29483</v>
      </c>
      <c r="B183" s="4">
        <v>129.25</v>
      </c>
      <c r="C183" s="6">
        <f t="shared" si="2"/>
        <v>6.5981221326776992E-3</v>
      </c>
    </row>
    <row r="184" spans="1:3" x14ac:dyDescent="0.2">
      <c r="A184" s="3">
        <v>29486</v>
      </c>
      <c r="B184" s="4">
        <v>130.4</v>
      </c>
      <c r="C184" s="6">
        <f t="shared" si="2"/>
        <v>8.8581361040141089E-3</v>
      </c>
    </row>
    <row r="185" spans="1:3" x14ac:dyDescent="0.2">
      <c r="A185" s="3">
        <v>29487</v>
      </c>
      <c r="B185" s="4">
        <v>129.43</v>
      </c>
      <c r="C185" s="6">
        <f t="shared" si="2"/>
        <v>-7.4664550382058346E-3</v>
      </c>
    </row>
    <row r="186" spans="1:3" x14ac:dyDescent="0.2">
      <c r="A186" s="3">
        <v>29488</v>
      </c>
      <c r="B186" s="4">
        <v>130.37</v>
      </c>
      <c r="C186" s="6">
        <f t="shared" si="2"/>
        <v>7.2363672203406854E-3</v>
      </c>
    </row>
    <row r="187" spans="1:3" x14ac:dyDescent="0.2">
      <c r="A187" s="3">
        <v>29489</v>
      </c>
      <c r="B187" s="4">
        <v>128.72</v>
      </c>
      <c r="C187" s="6">
        <f t="shared" si="2"/>
        <v>-1.2737058990559642E-2</v>
      </c>
    </row>
    <row r="188" spans="1:3" x14ac:dyDescent="0.2">
      <c r="A188" s="3">
        <v>29490</v>
      </c>
      <c r="B188" s="4">
        <v>126.35</v>
      </c>
      <c r="C188" s="6">
        <f t="shared" si="2"/>
        <v>-1.8583668849924566E-2</v>
      </c>
    </row>
    <row r="189" spans="1:3" x14ac:dyDescent="0.2">
      <c r="A189" s="3">
        <v>29493</v>
      </c>
      <c r="B189" s="4">
        <v>123.54</v>
      </c>
      <c r="C189" s="6">
        <f t="shared" si="2"/>
        <v>-2.2490843566450012E-2</v>
      </c>
    </row>
    <row r="190" spans="1:3" x14ac:dyDescent="0.2">
      <c r="A190" s="3">
        <v>29494</v>
      </c>
      <c r="B190" s="4">
        <v>125.46</v>
      </c>
      <c r="C190" s="6">
        <f t="shared" si="2"/>
        <v>1.54219924008441E-2</v>
      </c>
    </row>
    <row r="191" spans="1:3" x14ac:dyDescent="0.2">
      <c r="A191" s="3">
        <v>29495</v>
      </c>
      <c r="B191" s="4">
        <v>127.13</v>
      </c>
      <c r="C191" s="6">
        <f t="shared" si="2"/>
        <v>1.3223202293433843E-2</v>
      </c>
    </row>
    <row r="192" spans="1:3" x14ac:dyDescent="0.2">
      <c r="A192" s="3">
        <v>29496</v>
      </c>
      <c r="B192" s="4">
        <v>128.09</v>
      </c>
      <c r="C192" s="6">
        <f t="shared" si="2"/>
        <v>7.522956881013774E-3</v>
      </c>
    </row>
    <row r="193" spans="1:3" x14ac:dyDescent="0.2">
      <c r="A193" s="3">
        <v>29497</v>
      </c>
      <c r="B193" s="4">
        <v>129.33000000000001</v>
      </c>
      <c r="C193" s="6">
        <f t="shared" si="2"/>
        <v>9.6341355841084008E-3</v>
      </c>
    </row>
    <row r="194" spans="1:3" x14ac:dyDescent="0.2">
      <c r="A194" s="3">
        <v>29500</v>
      </c>
      <c r="B194" s="4">
        <v>131.72999999999999</v>
      </c>
      <c r="C194" s="6">
        <f t="shared" si="2"/>
        <v>1.8387095814582657E-2</v>
      </c>
    </row>
    <row r="195" spans="1:3" x14ac:dyDescent="0.2">
      <c r="A195" s="3">
        <v>29501</v>
      </c>
      <c r="B195" s="4">
        <v>131</v>
      </c>
      <c r="C195" s="6">
        <f t="shared" si="2"/>
        <v>-5.5570500405841289E-3</v>
      </c>
    </row>
    <row r="196" spans="1:3" x14ac:dyDescent="0.2">
      <c r="A196" s="3">
        <v>29502</v>
      </c>
      <c r="B196" s="4">
        <v>131.65</v>
      </c>
      <c r="C196" s="6">
        <f t="shared" ref="C196:C259" si="3">LN(B196/B195)</f>
        <v>4.9495627411668677E-3</v>
      </c>
    </row>
    <row r="197" spans="1:3" x14ac:dyDescent="0.2">
      <c r="A197" s="3">
        <v>29503</v>
      </c>
      <c r="B197" s="4">
        <v>131.04</v>
      </c>
      <c r="C197" s="6">
        <f t="shared" si="3"/>
        <v>-4.6442658375592284E-3</v>
      </c>
    </row>
    <row r="198" spans="1:3" x14ac:dyDescent="0.2">
      <c r="A198" s="3">
        <v>29504</v>
      </c>
      <c r="B198" s="4">
        <v>130.29</v>
      </c>
      <c r="C198" s="6">
        <f t="shared" si="3"/>
        <v>-5.7398848899190757E-3</v>
      </c>
    </row>
    <row r="199" spans="1:3" x14ac:dyDescent="0.2">
      <c r="A199" s="3">
        <v>29507</v>
      </c>
      <c r="B199" s="4">
        <v>132.03</v>
      </c>
      <c r="C199" s="6">
        <f t="shared" si="3"/>
        <v>1.3266434276269567E-2</v>
      </c>
    </row>
    <row r="200" spans="1:3" x14ac:dyDescent="0.2">
      <c r="A200" s="3">
        <v>29508</v>
      </c>
      <c r="B200" s="4">
        <v>132.02000000000001</v>
      </c>
      <c r="C200" s="6">
        <f t="shared" si="3"/>
        <v>-7.5743230484894065E-5</v>
      </c>
    </row>
    <row r="201" spans="1:3" x14ac:dyDescent="0.2">
      <c r="A201" s="3">
        <v>29509</v>
      </c>
      <c r="B201" s="4">
        <v>133.69999999999999</v>
      </c>
      <c r="C201" s="6">
        <f t="shared" si="3"/>
        <v>1.2645057847272573E-2</v>
      </c>
    </row>
    <row r="202" spans="1:3" x14ac:dyDescent="0.2">
      <c r="A202" s="3">
        <v>29510</v>
      </c>
      <c r="B202" s="4">
        <v>132.22</v>
      </c>
      <c r="C202" s="6">
        <f t="shared" si="3"/>
        <v>-1.1131282202465309E-2</v>
      </c>
    </row>
    <row r="203" spans="1:3" x14ac:dyDescent="0.2">
      <c r="A203" s="3">
        <v>29511</v>
      </c>
      <c r="B203" s="4">
        <v>131.52000000000001</v>
      </c>
      <c r="C203" s="6">
        <f t="shared" si="3"/>
        <v>-5.3082705975621624E-3</v>
      </c>
    </row>
    <row r="204" spans="1:3" x14ac:dyDescent="0.2">
      <c r="A204" s="3">
        <v>29514</v>
      </c>
      <c r="B204" s="4">
        <v>132.61000000000001</v>
      </c>
      <c r="C204" s="6">
        <f t="shared" si="3"/>
        <v>8.2535583816378058E-3</v>
      </c>
    </row>
    <row r="205" spans="1:3" x14ac:dyDescent="0.2">
      <c r="A205" s="3">
        <v>29515</v>
      </c>
      <c r="B205" s="4">
        <v>131.84</v>
      </c>
      <c r="C205" s="6">
        <f t="shared" si="3"/>
        <v>-5.8234235283461371E-3</v>
      </c>
    </row>
    <row r="206" spans="1:3" x14ac:dyDescent="0.2">
      <c r="A206" s="3">
        <v>29516</v>
      </c>
      <c r="B206" s="4">
        <v>131.91999999999999</v>
      </c>
      <c r="C206" s="6">
        <f t="shared" si="3"/>
        <v>6.0661209018186596E-4</v>
      </c>
    </row>
    <row r="207" spans="1:3" x14ac:dyDescent="0.2">
      <c r="A207" s="3">
        <v>29517</v>
      </c>
      <c r="B207" s="4">
        <v>129.53</v>
      </c>
      <c r="C207" s="6">
        <f t="shared" si="3"/>
        <v>-1.8283163709178783E-2</v>
      </c>
    </row>
    <row r="208" spans="1:3" x14ac:dyDescent="0.2">
      <c r="A208" s="3">
        <v>29518</v>
      </c>
      <c r="B208" s="4">
        <v>129.85</v>
      </c>
      <c r="C208" s="6">
        <f t="shared" si="3"/>
        <v>2.4674235665927443E-3</v>
      </c>
    </row>
    <row r="209" spans="1:3" x14ac:dyDescent="0.2">
      <c r="A209" s="3">
        <v>29521</v>
      </c>
      <c r="B209" s="4">
        <v>127.88</v>
      </c>
      <c r="C209" s="6">
        <f t="shared" si="3"/>
        <v>-1.5287613917116706E-2</v>
      </c>
    </row>
    <row r="210" spans="1:3" x14ac:dyDescent="0.2">
      <c r="A210" s="3">
        <v>29522</v>
      </c>
      <c r="B210" s="4">
        <v>128.05000000000001</v>
      </c>
      <c r="C210" s="6">
        <f t="shared" si="3"/>
        <v>1.3284884538937352E-3</v>
      </c>
    </row>
    <row r="211" spans="1:3" x14ac:dyDescent="0.2">
      <c r="A211" s="3">
        <v>29523</v>
      </c>
      <c r="B211" s="4">
        <v>127.91</v>
      </c>
      <c r="C211" s="6">
        <f t="shared" si="3"/>
        <v>-1.093921034232539E-3</v>
      </c>
    </row>
    <row r="212" spans="1:3" x14ac:dyDescent="0.2">
      <c r="A212" s="3">
        <v>29524</v>
      </c>
      <c r="B212" s="4">
        <v>126.29</v>
      </c>
      <c r="C212" s="6">
        <f t="shared" si="3"/>
        <v>-1.2746041953223031E-2</v>
      </c>
    </row>
    <row r="213" spans="1:3" x14ac:dyDescent="0.2">
      <c r="A213" s="3">
        <v>29525</v>
      </c>
      <c r="B213" s="4">
        <v>127.47</v>
      </c>
      <c r="C213" s="6">
        <f t="shared" si="3"/>
        <v>9.3001931367512249E-3</v>
      </c>
    </row>
    <row r="214" spans="1:3" x14ac:dyDescent="0.2">
      <c r="A214" s="3">
        <v>29528</v>
      </c>
      <c r="B214" s="4">
        <v>129.04</v>
      </c>
      <c r="C214" s="6">
        <f t="shared" si="3"/>
        <v>1.2241391022123427E-2</v>
      </c>
    </row>
    <row r="215" spans="1:3" x14ac:dyDescent="0.2">
      <c r="A215" s="3">
        <v>29530</v>
      </c>
      <c r="B215" s="4">
        <v>131.33000000000001</v>
      </c>
      <c r="C215" s="6">
        <f t="shared" si="3"/>
        <v>1.7590805780115359E-2</v>
      </c>
    </row>
    <row r="216" spans="1:3" x14ac:dyDescent="0.2">
      <c r="A216" s="3">
        <v>29531</v>
      </c>
      <c r="B216" s="4">
        <v>128.91</v>
      </c>
      <c r="C216" s="6">
        <f t="shared" si="3"/>
        <v>-1.8598753142055204E-2</v>
      </c>
    </row>
    <row r="217" spans="1:3" x14ac:dyDescent="0.2">
      <c r="A217" s="3">
        <v>29532</v>
      </c>
      <c r="B217" s="4">
        <v>129.18</v>
      </c>
      <c r="C217" s="6">
        <f t="shared" si="3"/>
        <v>2.0922941493133301E-3</v>
      </c>
    </row>
    <row r="218" spans="1:3" x14ac:dyDescent="0.2">
      <c r="A218" s="3">
        <v>29535</v>
      </c>
      <c r="B218" s="4">
        <v>129.47999999999999</v>
      </c>
      <c r="C218" s="6">
        <f t="shared" si="3"/>
        <v>2.3196484537168272E-3</v>
      </c>
    </row>
    <row r="219" spans="1:3" x14ac:dyDescent="0.2">
      <c r="A219" s="3">
        <v>29536</v>
      </c>
      <c r="B219" s="4">
        <v>131.26</v>
      </c>
      <c r="C219" s="6">
        <f t="shared" si="3"/>
        <v>1.3653659987533208E-2</v>
      </c>
    </row>
    <row r="220" spans="1:3" x14ac:dyDescent="0.2">
      <c r="A220" s="3">
        <v>29537</v>
      </c>
      <c r="B220" s="4">
        <v>134.59</v>
      </c>
      <c r="C220" s="6">
        <f t="shared" si="3"/>
        <v>2.5053031200047572E-2</v>
      </c>
    </row>
    <row r="221" spans="1:3" x14ac:dyDescent="0.2">
      <c r="A221" s="3">
        <v>29538</v>
      </c>
      <c r="B221" s="4">
        <v>136.49</v>
      </c>
      <c r="C221" s="6">
        <f t="shared" si="3"/>
        <v>1.4018231622479909E-2</v>
      </c>
    </row>
    <row r="222" spans="1:3" x14ac:dyDescent="0.2">
      <c r="A222" s="3">
        <v>29539</v>
      </c>
      <c r="B222" s="4">
        <v>137.15</v>
      </c>
      <c r="C222" s="6">
        <f t="shared" si="3"/>
        <v>4.8238655155081033E-3</v>
      </c>
    </row>
    <row r="223" spans="1:3" x14ac:dyDescent="0.2">
      <c r="A223" s="3">
        <v>29542</v>
      </c>
      <c r="B223" s="4">
        <v>137.75</v>
      </c>
      <c r="C223" s="6">
        <f t="shared" si="3"/>
        <v>4.3652306494116238E-3</v>
      </c>
    </row>
    <row r="224" spans="1:3" x14ac:dyDescent="0.2">
      <c r="A224" s="3">
        <v>29543</v>
      </c>
      <c r="B224" s="4">
        <v>139.69999999999999</v>
      </c>
      <c r="C224" s="6">
        <f t="shared" si="3"/>
        <v>1.4056818229892097E-2</v>
      </c>
    </row>
    <row r="225" spans="1:3" x14ac:dyDescent="0.2">
      <c r="A225" s="3">
        <v>29544</v>
      </c>
      <c r="B225" s="4">
        <v>139.06</v>
      </c>
      <c r="C225" s="6">
        <f t="shared" si="3"/>
        <v>-4.5917715920442137E-3</v>
      </c>
    </row>
    <row r="226" spans="1:3" x14ac:dyDescent="0.2">
      <c r="A226" s="3">
        <v>29545</v>
      </c>
      <c r="B226" s="4">
        <v>140.4</v>
      </c>
      <c r="C226" s="6">
        <f t="shared" si="3"/>
        <v>9.5899969208390577E-3</v>
      </c>
    </row>
    <row r="227" spans="1:3" x14ac:dyDescent="0.2">
      <c r="A227" s="3">
        <v>29546</v>
      </c>
      <c r="B227" s="4">
        <v>139.11000000000001</v>
      </c>
      <c r="C227" s="6">
        <f t="shared" si="3"/>
        <v>-9.230504520231558E-3</v>
      </c>
    </row>
    <row r="228" spans="1:3" x14ac:dyDescent="0.2">
      <c r="A228" s="3">
        <v>29549</v>
      </c>
      <c r="B228" s="4">
        <v>138.31</v>
      </c>
      <c r="C228" s="6">
        <f t="shared" si="3"/>
        <v>-5.7674444348626919E-3</v>
      </c>
    </row>
    <row r="229" spans="1:3" x14ac:dyDescent="0.2">
      <c r="A229" s="3">
        <v>29550</v>
      </c>
      <c r="B229" s="4">
        <v>139.33000000000001</v>
      </c>
      <c r="C229" s="6">
        <f t="shared" si="3"/>
        <v>7.3476774888839615E-3</v>
      </c>
    </row>
    <row r="230" spans="1:3" x14ac:dyDescent="0.2">
      <c r="A230" s="3">
        <v>29551</v>
      </c>
      <c r="B230" s="4">
        <v>140.16999999999999</v>
      </c>
      <c r="C230" s="6">
        <f t="shared" si="3"/>
        <v>6.0107515494659033E-3</v>
      </c>
    </row>
    <row r="231" spans="1:3" x14ac:dyDescent="0.2">
      <c r="A231" s="3">
        <v>29553</v>
      </c>
      <c r="B231" s="4">
        <v>140.52000000000001</v>
      </c>
      <c r="C231" s="6">
        <f t="shared" si="3"/>
        <v>2.4938557226600929E-3</v>
      </c>
    </row>
    <row r="232" spans="1:3" x14ac:dyDescent="0.2">
      <c r="A232" s="3">
        <v>29556</v>
      </c>
      <c r="B232" s="4">
        <v>137.21</v>
      </c>
      <c r="C232" s="6">
        <f t="shared" si="3"/>
        <v>-2.3837228464542459E-2</v>
      </c>
    </row>
    <row r="233" spans="1:3" x14ac:dyDescent="0.2">
      <c r="A233" s="3">
        <v>29557</v>
      </c>
      <c r="B233" s="4">
        <v>136.97</v>
      </c>
      <c r="C233" s="6">
        <f t="shared" si="3"/>
        <v>-1.7506751863540252E-3</v>
      </c>
    </row>
    <row r="234" spans="1:3" x14ac:dyDescent="0.2">
      <c r="A234" s="3">
        <v>29558</v>
      </c>
      <c r="B234" s="4">
        <v>136.71</v>
      </c>
      <c r="C234" s="6">
        <f t="shared" si="3"/>
        <v>-1.9000298028288563E-3</v>
      </c>
    </row>
    <row r="235" spans="1:3" x14ac:dyDescent="0.2">
      <c r="A235" s="3">
        <v>29559</v>
      </c>
      <c r="B235" s="4">
        <v>136.47999999999999</v>
      </c>
      <c r="C235" s="6">
        <f t="shared" si="3"/>
        <v>-1.6838102005320491E-3</v>
      </c>
    </row>
    <row r="236" spans="1:3" x14ac:dyDescent="0.2">
      <c r="A236" s="3">
        <v>29560</v>
      </c>
      <c r="B236" s="4">
        <v>134.03</v>
      </c>
      <c r="C236" s="6">
        <f t="shared" si="3"/>
        <v>-1.8114428252963662E-2</v>
      </c>
    </row>
    <row r="237" spans="1:3" x14ac:dyDescent="0.2">
      <c r="A237" s="3">
        <v>29563</v>
      </c>
      <c r="B237" s="4">
        <v>130.61000000000001</v>
      </c>
      <c r="C237" s="6">
        <f t="shared" si="3"/>
        <v>-2.5847871900975407E-2</v>
      </c>
    </row>
    <row r="238" spans="1:3" x14ac:dyDescent="0.2">
      <c r="A238" s="3">
        <v>29564</v>
      </c>
      <c r="B238" s="4">
        <v>130.47999999999999</v>
      </c>
      <c r="C238" s="6">
        <f t="shared" si="3"/>
        <v>-9.9582527667160196E-4</v>
      </c>
    </row>
    <row r="239" spans="1:3" x14ac:dyDescent="0.2">
      <c r="A239" s="3">
        <v>29565</v>
      </c>
      <c r="B239" s="4">
        <v>128.26</v>
      </c>
      <c r="C239" s="6">
        <f t="shared" si="3"/>
        <v>-1.7160504592041586E-2</v>
      </c>
    </row>
    <row r="240" spans="1:3" x14ac:dyDescent="0.2">
      <c r="A240" s="3">
        <v>29566</v>
      </c>
      <c r="B240" s="4">
        <v>127.36</v>
      </c>
      <c r="C240" s="6">
        <f t="shared" si="3"/>
        <v>-7.0417316246439102E-3</v>
      </c>
    </row>
    <row r="241" spans="1:3" x14ac:dyDescent="0.2">
      <c r="A241" s="3">
        <v>29567</v>
      </c>
      <c r="B241" s="4">
        <v>129.22999999999999</v>
      </c>
      <c r="C241" s="6">
        <f t="shared" si="3"/>
        <v>1.4576040441027135E-2</v>
      </c>
    </row>
    <row r="242" spans="1:3" x14ac:dyDescent="0.2">
      <c r="A242" s="3">
        <v>29570</v>
      </c>
      <c r="B242" s="4">
        <v>129.44999999999999</v>
      </c>
      <c r="C242" s="6">
        <f t="shared" si="3"/>
        <v>1.7009436604466983E-3</v>
      </c>
    </row>
    <row r="243" spans="1:3" x14ac:dyDescent="0.2">
      <c r="A243" s="3">
        <v>29571</v>
      </c>
      <c r="B243" s="4">
        <v>130.6</v>
      </c>
      <c r="C243" s="6">
        <f t="shared" si="3"/>
        <v>8.8445106447841166E-3</v>
      </c>
    </row>
    <row r="244" spans="1:3" x14ac:dyDescent="0.2">
      <c r="A244" s="3">
        <v>29572</v>
      </c>
      <c r="B244" s="4">
        <v>132.88999999999999</v>
      </c>
      <c r="C244" s="6">
        <f t="shared" si="3"/>
        <v>1.7382501501085654E-2</v>
      </c>
    </row>
    <row r="245" spans="1:3" x14ac:dyDescent="0.2">
      <c r="A245" s="3">
        <v>29573</v>
      </c>
      <c r="B245" s="4">
        <v>133</v>
      </c>
      <c r="C245" s="6">
        <f t="shared" si="3"/>
        <v>8.2740987833756282E-4</v>
      </c>
    </row>
    <row r="246" spans="1:3" x14ac:dyDescent="0.2">
      <c r="A246" s="3">
        <v>29574</v>
      </c>
      <c r="B246" s="4">
        <v>133.69999999999999</v>
      </c>
      <c r="C246" s="6">
        <f t="shared" si="3"/>
        <v>5.249355886143745E-3</v>
      </c>
    </row>
    <row r="247" spans="1:3" x14ac:dyDescent="0.2">
      <c r="A247" s="3">
        <v>29577</v>
      </c>
      <c r="B247" s="4">
        <v>135.78</v>
      </c>
      <c r="C247" s="6">
        <f t="shared" si="3"/>
        <v>1.5437444765603698E-2</v>
      </c>
    </row>
    <row r="248" spans="1:3" x14ac:dyDescent="0.2">
      <c r="A248" s="3">
        <v>29578</v>
      </c>
      <c r="B248" s="4">
        <v>135.30000000000001</v>
      </c>
      <c r="C248" s="6">
        <f t="shared" si="3"/>
        <v>-3.5413936967585518E-3</v>
      </c>
    </row>
    <row r="249" spans="1:3" x14ac:dyDescent="0.2">
      <c r="A249" s="3">
        <v>29579</v>
      </c>
      <c r="B249" s="4">
        <v>135.88</v>
      </c>
      <c r="C249" s="6">
        <f t="shared" si="3"/>
        <v>4.2776081156406893E-3</v>
      </c>
    </row>
    <row r="250" spans="1:3" x14ac:dyDescent="0.2">
      <c r="A250" s="3">
        <v>29581</v>
      </c>
      <c r="B250" s="4">
        <v>136.57</v>
      </c>
      <c r="C250" s="6">
        <f t="shared" si="3"/>
        <v>5.0651603979498935E-3</v>
      </c>
    </row>
    <row r="251" spans="1:3" x14ac:dyDescent="0.2">
      <c r="A251" s="3">
        <v>29584</v>
      </c>
      <c r="B251" s="4">
        <v>135.03</v>
      </c>
      <c r="C251" s="6">
        <f t="shared" si="3"/>
        <v>-1.1340327717382101E-2</v>
      </c>
    </row>
    <row r="252" spans="1:3" x14ac:dyDescent="0.2">
      <c r="A252" s="3">
        <v>29585</v>
      </c>
      <c r="B252" s="4">
        <v>135.33000000000001</v>
      </c>
      <c r="C252" s="6">
        <f t="shared" si="3"/>
        <v>2.2192641154632738E-3</v>
      </c>
    </row>
    <row r="253" spans="1:3" x14ac:dyDescent="0.2">
      <c r="A253" s="3">
        <v>29586</v>
      </c>
      <c r="B253" s="4">
        <v>135.76</v>
      </c>
      <c r="C253" s="6">
        <f t="shared" si="3"/>
        <v>3.1723808375565543E-3</v>
      </c>
    </row>
    <row r="254" spans="1:3" x14ac:dyDescent="0.2">
      <c r="A254" s="3">
        <v>29588</v>
      </c>
      <c r="B254" s="4">
        <v>136.34</v>
      </c>
      <c r="C254" s="6">
        <f t="shared" si="3"/>
        <v>4.2631450086684525E-3</v>
      </c>
    </row>
    <row r="255" spans="1:3" x14ac:dyDescent="0.2">
      <c r="A255" s="3">
        <v>29591</v>
      </c>
      <c r="B255" s="4">
        <v>137.97</v>
      </c>
      <c r="C255" s="6">
        <f t="shared" si="3"/>
        <v>1.1884504285302917E-2</v>
      </c>
    </row>
    <row r="256" spans="1:3" x14ac:dyDescent="0.2">
      <c r="A256" s="3">
        <v>29592</v>
      </c>
      <c r="B256" s="4">
        <v>138.12</v>
      </c>
      <c r="C256" s="6">
        <f t="shared" si="3"/>
        <v>1.0866023018493902E-3</v>
      </c>
    </row>
    <row r="257" spans="1:3" x14ac:dyDescent="0.2">
      <c r="A257" s="3">
        <v>29593</v>
      </c>
      <c r="B257" s="4">
        <v>135.08000000000001</v>
      </c>
      <c r="C257" s="6">
        <f t="shared" si="3"/>
        <v>-2.2255677004424539E-2</v>
      </c>
    </row>
    <row r="258" spans="1:3" x14ac:dyDescent="0.2">
      <c r="A258" s="3">
        <v>29594</v>
      </c>
      <c r="B258" s="4">
        <v>133.06</v>
      </c>
      <c r="C258" s="6">
        <f t="shared" si="3"/>
        <v>-1.5067041203625621E-2</v>
      </c>
    </row>
    <row r="259" spans="1:3" x14ac:dyDescent="0.2">
      <c r="A259" s="3">
        <v>29595</v>
      </c>
      <c r="B259" s="4">
        <v>133.47999999999999</v>
      </c>
      <c r="C259" s="6">
        <f t="shared" si="3"/>
        <v>3.1514995694316098E-3</v>
      </c>
    </row>
    <row r="260" spans="1:3" x14ac:dyDescent="0.2">
      <c r="A260" s="3">
        <v>29598</v>
      </c>
      <c r="B260" s="4">
        <v>133.52000000000001</v>
      </c>
      <c r="C260" s="6">
        <f t="shared" ref="C260:C323" si="4">LN(B260/B259)</f>
        <v>2.9962547040649526E-4</v>
      </c>
    </row>
    <row r="261" spans="1:3" x14ac:dyDescent="0.2">
      <c r="A261" s="3">
        <v>29599</v>
      </c>
      <c r="B261" s="4">
        <v>133.29</v>
      </c>
      <c r="C261" s="6">
        <f t="shared" si="4"/>
        <v>-1.7240737376529927E-3</v>
      </c>
    </row>
    <row r="262" spans="1:3" x14ac:dyDescent="0.2">
      <c r="A262" s="3">
        <v>29600</v>
      </c>
      <c r="B262" s="4">
        <v>133.47</v>
      </c>
      <c r="C262" s="6">
        <f t="shared" si="4"/>
        <v>1.3495278701333979E-3</v>
      </c>
    </row>
    <row r="263" spans="1:3" x14ac:dyDescent="0.2">
      <c r="A263" s="3">
        <v>29601</v>
      </c>
      <c r="B263" s="4">
        <v>134.22</v>
      </c>
      <c r="C263" s="6">
        <f t="shared" si="4"/>
        <v>5.6035112440331125E-3</v>
      </c>
    </row>
    <row r="264" spans="1:3" x14ac:dyDescent="0.2">
      <c r="A264" s="3">
        <v>29602</v>
      </c>
      <c r="B264" s="4">
        <v>134.77000000000001</v>
      </c>
      <c r="C264" s="6">
        <f t="shared" si="4"/>
        <v>4.0893770509748276E-3</v>
      </c>
    </row>
    <row r="265" spans="1:3" x14ac:dyDescent="0.2">
      <c r="A265" s="3">
        <v>29605</v>
      </c>
      <c r="B265" s="4">
        <v>134.37</v>
      </c>
      <c r="C265" s="6">
        <f t="shared" si="4"/>
        <v>-2.9724328937495268E-3</v>
      </c>
    </row>
    <row r="266" spans="1:3" x14ac:dyDescent="0.2">
      <c r="A266" s="3">
        <v>29606</v>
      </c>
      <c r="B266" s="4">
        <v>131.65</v>
      </c>
      <c r="C266" s="6">
        <f t="shared" si="4"/>
        <v>-2.045030294500003E-2</v>
      </c>
    </row>
    <row r="267" spans="1:3" x14ac:dyDescent="0.2">
      <c r="A267" s="3">
        <v>29607</v>
      </c>
      <c r="B267" s="4">
        <v>131.36000000000001</v>
      </c>
      <c r="C267" s="6">
        <f t="shared" si="4"/>
        <v>-2.2052402382002818E-3</v>
      </c>
    </row>
    <row r="268" spans="1:3" x14ac:dyDescent="0.2">
      <c r="A268" s="3">
        <v>29608</v>
      </c>
      <c r="B268" s="4">
        <v>130.26</v>
      </c>
      <c r="C268" s="6">
        <f t="shared" si="4"/>
        <v>-8.4091925858628246E-3</v>
      </c>
    </row>
    <row r="269" spans="1:3" x14ac:dyDescent="0.2">
      <c r="A269" s="3">
        <v>29609</v>
      </c>
      <c r="B269" s="4">
        <v>130.22999999999999</v>
      </c>
      <c r="C269" s="6">
        <f t="shared" si="4"/>
        <v>-2.3033513864357199E-4</v>
      </c>
    </row>
    <row r="270" spans="1:3" x14ac:dyDescent="0.2">
      <c r="A270" s="3">
        <v>29612</v>
      </c>
      <c r="B270" s="4">
        <v>129.84</v>
      </c>
      <c r="C270" s="6">
        <f t="shared" si="4"/>
        <v>-2.9991947732759938E-3</v>
      </c>
    </row>
    <row r="271" spans="1:3" x14ac:dyDescent="0.2">
      <c r="A271" s="3">
        <v>29613</v>
      </c>
      <c r="B271" s="4">
        <v>131.12</v>
      </c>
      <c r="C271" s="6">
        <f t="shared" si="4"/>
        <v>9.8100112292385227E-3</v>
      </c>
    </row>
    <row r="272" spans="1:3" x14ac:dyDescent="0.2">
      <c r="A272" s="3">
        <v>29614</v>
      </c>
      <c r="B272" s="4">
        <v>130.34</v>
      </c>
      <c r="C272" s="6">
        <f t="shared" si="4"/>
        <v>-5.9665135313399882E-3</v>
      </c>
    </row>
    <row r="273" spans="1:3" x14ac:dyDescent="0.2">
      <c r="A273" s="3">
        <v>29615</v>
      </c>
      <c r="B273" s="4">
        <v>130.24</v>
      </c>
      <c r="C273" s="6">
        <f t="shared" si="4"/>
        <v>-7.6751865000410492E-4</v>
      </c>
    </row>
    <row r="274" spans="1:3" x14ac:dyDescent="0.2">
      <c r="A274" s="3">
        <v>29616</v>
      </c>
      <c r="B274" s="4">
        <v>129.55000000000001</v>
      </c>
      <c r="C274" s="6">
        <f t="shared" si="4"/>
        <v>-5.3119952461111236E-3</v>
      </c>
    </row>
    <row r="275" spans="1:3" x14ac:dyDescent="0.2">
      <c r="A275" s="3">
        <v>29619</v>
      </c>
      <c r="B275" s="4">
        <v>126.91</v>
      </c>
      <c r="C275" s="6">
        <f t="shared" si="4"/>
        <v>-2.0588733186046128E-2</v>
      </c>
    </row>
    <row r="276" spans="1:3" x14ac:dyDescent="0.2">
      <c r="A276" s="3">
        <v>29620</v>
      </c>
      <c r="B276" s="4">
        <v>128.46</v>
      </c>
      <c r="C276" s="6">
        <f t="shared" si="4"/>
        <v>1.2139398007573418E-2</v>
      </c>
    </row>
    <row r="277" spans="1:3" x14ac:dyDescent="0.2">
      <c r="A277" s="3">
        <v>29621</v>
      </c>
      <c r="B277" s="4">
        <v>128.59</v>
      </c>
      <c r="C277" s="6">
        <f t="shared" si="4"/>
        <v>1.0114764527012093E-3</v>
      </c>
    </row>
    <row r="278" spans="1:3" x14ac:dyDescent="0.2">
      <c r="A278" s="3">
        <v>29622</v>
      </c>
      <c r="B278" s="4">
        <v>129.63</v>
      </c>
      <c r="C278" s="6">
        <f t="shared" si="4"/>
        <v>8.0551903296038497E-3</v>
      </c>
    </row>
    <row r="279" spans="1:3" x14ac:dyDescent="0.2">
      <c r="A279" s="3">
        <v>29623</v>
      </c>
      <c r="B279" s="4">
        <v>130.6</v>
      </c>
      <c r="C279" s="6">
        <f t="shared" si="4"/>
        <v>7.4549782303791178E-3</v>
      </c>
    </row>
    <row r="280" spans="1:3" x14ac:dyDescent="0.2">
      <c r="A280" s="3">
        <v>29626</v>
      </c>
      <c r="B280" s="4">
        <v>129.27000000000001</v>
      </c>
      <c r="C280" s="6">
        <f t="shared" si="4"/>
        <v>-1.0235976546474203E-2</v>
      </c>
    </row>
    <row r="281" spans="1:3" x14ac:dyDescent="0.2">
      <c r="A281" s="3">
        <v>29627</v>
      </c>
      <c r="B281" s="4">
        <v>129.24</v>
      </c>
      <c r="C281" s="6">
        <f t="shared" si="4"/>
        <v>-2.3209933955880765E-4</v>
      </c>
    </row>
    <row r="282" spans="1:3" x14ac:dyDescent="0.2">
      <c r="A282" s="3">
        <v>29628</v>
      </c>
      <c r="B282" s="4">
        <v>128.24</v>
      </c>
      <c r="C282" s="6">
        <f t="shared" si="4"/>
        <v>-7.7676326549999996E-3</v>
      </c>
    </row>
    <row r="283" spans="1:3" x14ac:dyDescent="0.2">
      <c r="A283" s="3">
        <v>29629</v>
      </c>
      <c r="B283" s="4">
        <v>127.48</v>
      </c>
      <c r="C283" s="6">
        <f t="shared" si="4"/>
        <v>-5.9440187521618889E-3</v>
      </c>
    </row>
    <row r="284" spans="1:3" x14ac:dyDescent="0.2">
      <c r="A284" s="3">
        <v>29630</v>
      </c>
      <c r="B284" s="4">
        <v>126.98</v>
      </c>
      <c r="C284" s="6">
        <f t="shared" si="4"/>
        <v>-3.9298958068318506E-3</v>
      </c>
    </row>
    <row r="285" spans="1:3" x14ac:dyDescent="0.2">
      <c r="A285" s="3">
        <v>29634</v>
      </c>
      <c r="B285" s="4">
        <v>127.81</v>
      </c>
      <c r="C285" s="6">
        <f t="shared" si="4"/>
        <v>6.5151924013190582E-3</v>
      </c>
    </row>
    <row r="286" spans="1:3" x14ac:dyDescent="0.2">
      <c r="A286" s="3">
        <v>29635</v>
      </c>
      <c r="B286" s="4">
        <v>128.47999999999999</v>
      </c>
      <c r="C286" s="6">
        <f t="shared" si="4"/>
        <v>5.2284640548284824E-3</v>
      </c>
    </row>
    <row r="287" spans="1:3" x14ac:dyDescent="0.2">
      <c r="A287" s="3">
        <v>29636</v>
      </c>
      <c r="B287" s="4">
        <v>126.61</v>
      </c>
      <c r="C287" s="6">
        <f t="shared" si="4"/>
        <v>-1.4661754666289641E-2</v>
      </c>
    </row>
    <row r="288" spans="1:3" x14ac:dyDescent="0.2">
      <c r="A288" s="3">
        <v>29637</v>
      </c>
      <c r="B288" s="4">
        <v>126.58</v>
      </c>
      <c r="C288" s="6">
        <f t="shared" si="4"/>
        <v>-2.3697618500253043E-4</v>
      </c>
    </row>
    <row r="289" spans="1:3" x14ac:dyDescent="0.2">
      <c r="A289" s="3">
        <v>29640</v>
      </c>
      <c r="B289" s="4">
        <v>127.35</v>
      </c>
      <c r="C289" s="6">
        <f t="shared" si="4"/>
        <v>6.0646820783065852E-3</v>
      </c>
    </row>
    <row r="290" spans="1:3" x14ac:dyDescent="0.2">
      <c r="A290" s="3">
        <v>29641</v>
      </c>
      <c r="B290" s="4">
        <v>127.39</v>
      </c>
      <c r="C290" s="6">
        <f t="shared" si="4"/>
        <v>3.1404569622951284E-4</v>
      </c>
    </row>
    <row r="291" spans="1:3" x14ac:dyDescent="0.2">
      <c r="A291" s="3">
        <v>29642</v>
      </c>
      <c r="B291" s="4">
        <v>128.52000000000001</v>
      </c>
      <c r="C291" s="6">
        <f t="shared" si="4"/>
        <v>8.8312871259623223E-3</v>
      </c>
    </row>
    <row r="292" spans="1:3" x14ac:dyDescent="0.2">
      <c r="A292" s="3">
        <v>29643</v>
      </c>
      <c r="B292" s="4">
        <v>130.1</v>
      </c>
      <c r="C292" s="6">
        <f t="shared" si="4"/>
        <v>1.2218851270801691E-2</v>
      </c>
    </row>
    <row r="293" spans="1:3" x14ac:dyDescent="0.2">
      <c r="A293" s="3">
        <v>29644</v>
      </c>
      <c r="B293" s="4">
        <v>131.27000000000001</v>
      </c>
      <c r="C293" s="6">
        <f t="shared" si="4"/>
        <v>8.9528852968566094E-3</v>
      </c>
    </row>
    <row r="294" spans="1:3" x14ac:dyDescent="0.2">
      <c r="A294" s="3">
        <v>29647</v>
      </c>
      <c r="B294" s="4">
        <v>132.01</v>
      </c>
      <c r="C294" s="6">
        <f t="shared" si="4"/>
        <v>5.6214064773519139E-3</v>
      </c>
    </row>
    <row r="295" spans="1:3" x14ac:dyDescent="0.2">
      <c r="A295" s="3">
        <v>29648</v>
      </c>
      <c r="B295" s="4">
        <v>130.56</v>
      </c>
      <c r="C295" s="6">
        <f t="shared" si="4"/>
        <v>-1.1044786076871194E-2</v>
      </c>
    </row>
    <row r="296" spans="1:3" x14ac:dyDescent="0.2">
      <c r="A296" s="3">
        <v>29649</v>
      </c>
      <c r="B296" s="4">
        <v>130.86000000000001</v>
      </c>
      <c r="C296" s="6">
        <f t="shared" si="4"/>
        <v>2.2951582257959412E-3</v>
      </c>
    </row>
    <row r="297" spans="1:3" x14ac:dyDescent="0.2">
      <c r="A297" s="3">
        <v>29650</v>
      </c>
      <c r="B297" s="4">
        <v>129.93</v>
      </c>
      <c r="C297" s="6">
        <f t="shared" si="4"/>
        <v>-7.1322055469477848E-3</v>
      </c>
    </row>
    <row r="298" spans="1:3" x14ac:dyDescent="0.2">
      <c r="A298" s="3">
        <v>29651</v>
      </c>
      <c r="B298" s="4">
        <v>129.85</v>
      </c>
      <c r="C298" s="6">
        <f t="shared" si="4"/>
        <v>-6.1590578588760427E-4</v>
      </c>
    </row>
    <row r="299" spans="1:3" x14ac:dyDescent="0.2">
      <c r="A299" s="3">
        <v>29654</v>
      </c>
      <c r="B299" s="4">
        <v>131.12</v>
      </c>
      <c r="C299" s="6">
        <f t="shared" si="4"/>
        <v>9.7329963268167653E-3</v>
      </c>
    </row>
    <row r="300" spans="1:3" x14ac:dyDescent="0.2">
      <c r="A300" s="3">
        <v>29655</v>
      </c>
      <c r="B300" s="4">
        <v>130.46</v>
      </c>
      <c r="C300" s="6">
        <f t="shared" si="4"/>
        <v>-5.0462680676242721E-3</v>
      </c>
    </row>
    <row r="301" spans="1:3" x14ac:dyDescent="0.2">
      <c r="A301" s="3">
        <v>29656</v>
      </c>
      <c r="B301" s="4">
        <v>129.94999999999999</v>
      </c>
      <c r="C301" s="6">
        <f t="shared" si="4"/>
        <v>-3.9169052804508562E-3</v>
      </c>
    </row>
    <row r="302" spans="1:3" x14ac:dyDescent="0.2">
      <c r="A302" s="3">
        <v>29657</v>
      </c>
      <c r="B302" s="4">
        <v>133.19</v>
      </c>
      <c r="C302" s="6">
        <f t="shared" si="4"/>
        <v>2.4626919125440058E-2</v>
      </c>
    </row>
    <row r="303" spans="1:3" x14ac:dyDescent="0.2">
      <c r="A303" s="3">
        <v>29658</v>
      </c>
      <c r="B303" s="4">
        <v>133.11000000000001</v>
      </c>
      <c r="C303" s="6">
        <f t="shared" si="4"/>
        <v>-6.0082615401129324E-4</v>
      </c>
    </row>
    <row r="304" spans="1:3" x14ac:dyDescent="0.2">
      <c r="A304" s="3">
        <v>29661</v>
      </c>
      <c r="B304" s="4">
        <v>134.68</v>
      </c>
      <c r="C304" s="6">
        <f t="shared" si="4"/>
        <v>1.1725740233945939E-2</v>
      </c>
    </row>
    <row r="305" spans="1:3" x14ac:dyDescent="0.2">
      <c r="A305" s="3">
        <v>29662</v>
      </c>
      <c r="B305" s="4">
        <v>133.91999999999999</v>
      </c>
      <c r="C305" s="6">
        <f t="shared" si="4"/>
        <v>-5.6589875517086986E-3</v>
      </c>
    </row>
    <row r="306" spans="1:3" x14ac:dyDescent="0.2">
      <c r="A306" s="3">
        <v>29663</v>
      </c>
      <c r="B306" s="4">
        <v>134.22</v>
      </c>
      <c r="C306" s="6">
        <f t="shared" si="4"/>
        <v>2.2376379889280859E-3</v>
      </c>
    </row>
    <row r="307" spans="1:3" x14ac:dyDescent="0.2">
      <c r="A307" s="3">
        <v>29664</v>
      </c>
      <c r="B307" s="4">
        <v>133.46</v>
      </c>
      <c r="C307" s="6">
        <f t="shared" si="4"/>
        <v>-5.6784372546326983E-3</v>
      </c>
    </row>
    <row r="308" spans="1:3" x14ac:dyDescent="0.2">
      <c r="A308" s="3">
        <v>29665</v>
      </c>
      <c r="B308" s="4">
        <v>134.08000000000001</v>
      </c>
      <c r="C308" s="6">
        <f t="shared" si="4"/>
        <v>4.6348292583124635E-3</v>
      </c>
    </row>
    <row r="309" spans="1:3" x14ac:dyDescent="0.2">
      <c r="A309" s="3">
        <v>29668</v>
      </c>
      <c r="B309" s="4">
        <v>135.69</v>
      </c>
      <c r="C309" s="6">
        <f t="shared" si="4"/>
        <v>1.1936235424088455E-2</v>
      </c>
    </row>
    <row r="310" spans="1:3" x14ac:dyDescent="0.2">
      <c r="A310" s="3">
        <v>29669</v>
      </c>
      <c r="B310" s="4">
        <v>134.66999999999999</v>
      </c>
      <c r="C310" s="6">
        <f t="shared" si="4"/>
        <v>-7.545530695911149E-3</v>
      </c>
    </row>
    <row r="311" spans="1:3" x14ac:dyDescent="0.2">
      <c r="A311" s="3">
        <v>29670</v>
      </c>
      <c r="B311" s="4">
        <v>137.11000000000001</v>
      </c>
      <c r="C311" s="6">
        <f t="shared" si="4"/>
        <v>1.7956181906613276E-2</v>
      </c>
    </row>
    <row r="312" spans="1:3" x14ac:dyDescent="0.2">
      <c r="A312" s="3">
        <v>29671</v>
      </c>
      <c r="B312" s="4">
        <v>136.27000000000001</v>
      </c>
      <c r="C312" s="6">
        <f t="shared" si="4"/>
        <v>-6.1453116068342691E-3</v>
      </c>
    </row>
    <row r="313" spans="1:3" x14ac:dyDescent="0.2">
      <c r="A313" s="3">
        <v>29672</v>
      </c>
      <c r="B313" s="4">
        <v>134.65</v>
      </c>
      <c r="C313" s="6">
        <f t="shared" si="4"/>
        <v>-1.1959392504121537E-2</v>
      </c>
    </row>
    <row r="314" spans="1:3" x14ac:dyDescent="0.2">
      <c r="A314" s="3">
        <v>29675</v>
      </c>
      <c r="B314" s="4">
        <v>134.28</v>
      </c>
      <c r="C314" s="6">
        <f t="shared" si="4"/>
        <v>-2.7516471457738273E-3</v>
      </c>
    </row>
    <row r="315" spans="1:3" x14ac:dyDescent="0.2">
      <c r="A315" s="3">
        <v>29676</v>
      </c>
      <c r="B315" s="4">
        <v>136</v>
      </c>
      <c r="C315" s="6">
        <f t="shared" si="4"/>
        <v>1.2727713624217745E-2</v>
      </c>
    </row>
    <row r="316" spans="1:3" x14ac:dyDescent="0.2">
      <c r="A316" s="3">
        <v>29677</v>
      </c>
      <c r="B316" s="4">
        <v>136.57</v>
      </c>
      <c r="C316" s="6">
        <f t="shared" si="4"/>
        <v>4.1824179542811028E-3</v>
      </c>
    </row>
    <row r="317" spans="1:3" x14ac:dyDescent="0.2">
      <c r="A317" s="3">
        <v>29678</v>
      </c>
      <c r="B317" s="4">
        <v>136.32</v>
      </c>
      <c r="C317" s="6">
        <f t="shared" si="4"/>
        <v>-1.8322406093275417E-3</v>
      </c>
    </row>
    <row r="318" spans="1:3" x14ac:dyDescent="0.2">
      <c r="A318" s="3">
        <v>29679</v>
      </c>
      <c r="B318" s="4">
        <v>135.49</v>
      </c>
      <c r="C318" s="6">
        <f t="shared" si="4"/>
        <v>-6.10722622266569E-3</v>
      </c>
    </row>
    <row r="319" spans="1:3" x14ac:dyDescent="0.2">
      <c r="A319" s="3">
        <v>29682</v>
      </c>
      <c r="B319" s="4">
        <v>133.93</v>
      </c>
      <c r="C319" s="6">
        <f t="shared" si="4"/>
        <v>-1.1580561459309028E-2</v>
      </c>
    </row>
    <row r="320" spans="1:3" x14ac:dyDescent="0.2">
      <c r="A320" s="3">
        <v>29683</v>
      </c>
      <c r="B320" s="4">
        <v>133.91</v>
      </c>
      <c r="C320" s="6">
        <f t="shared" si="4"/>
        <v>-1.4934289155601023E-4</v>
      </c>
    </row>
    <row r="321" spans="1:3" x14ac:dyDescent="0.2">
      <c r="A321" s="3">
        <v>29684</v>
      </c>
      <c r="B321" s="4">
        <v>134.31</v>
      </c>
      <c r="C321" s="6">
        <f t="shared" si="4"/>
        <v>2.9826284135091668E-3</v>
      </c>
    </row>
    <row r="322" spans="1:3" x14ac:dyDescent="0.2">
      <c r="A322" s="3">
        <v>29685</v>
      </c>
      <c r="B322" s="4">
        <v>134.66999999999999</v>
      </c>
      <c r="C322" s="6">
        <f t="shared" si="4"/>
        <v>2.6767805409664883E-3</v>
      </c>
    </row>
    <row r="323" spans="1:3" x14ac:dyDescent="0.2">
      <c r="A323" s="3">
        <v>29686</v>
      </c>
      <c r="B323" s="4">
        <v>134.51</v>
      </c>
      <c r="C323" s="6">
        <f t="shared" si="4"/>
        <v>-1.1887957414602449E-3</v>
      </c>
    </row>
    <row r="324" spans="1:3" x14ac:dyDescent="0.2">
      <c r="A324" s="3">
        <v>29689</v>
      </c>
      <c r="B324" s="4">
        <v>133.15</v>
      </c>
      <c r="C324" s="6">
        <f t="shared" ref="C324:C387" si="5">LN(B324/B323)</f>
        <v>-1.0162233460548785E-2</v>
      </c>
    </row>
    <row r="325" spans="1:3" x14ac:dyDescent="0.2">
      <c r="A325" s="3">
        <v>29690</v>
      </c>
      <c r="B325" s="4">
        <v>132.68</v>
      </c>
      <c r="C325" s="6">
        <f t="shared" si="5"/>
        <v>-3.5360981810895376E-3</v>
      </c>
    </row>
    <row r="326" spans="1:3" x14ac:dyDescent="0.2">
      <c r="A326" s="3">
        <v>29691</v>
      </c>
      <c r="B326" s="4">
        <v>134.16999999999999</v>
      </c>
      <c r="C326" s="6">
        <f t="shared" si="5"/>
        <v>1.1167438523528469E-2</v>
      </c>
    </row>
    <row r="327" spans="1:3" x14ac:dyDescent="0.2">
      <c r="A327" s="3">
        <v>29692</v>
      </c>
      <c r="B327" s="4">
        <v>134.69999999999999</v>
      </c>
      <c r="C327" s="6">
        <f t="shared" si="5"/>
        <v>3.9424308139378982E-3</v>
      </c>
    </row>
    <row r="328" spans="1:3" x14ac:dyDescent="0.2">
      <c r="A328" s="3">
        <v>29696</v>
      </c>
      <c r="B328" s="4">
        <v>135.44999999999999</v>
      </c>
      <c r="C328" s="6">
        <f t="shared" si="5"/>
        <v>5.5524851147857194E-3</v>
      </c>
    </row>
    <row r="329" spans="1:3" x14ac:dyDescent="0.2">
      <c r="A329" s="3">
        <v>29697</v>
      </c>
      <c r="B329" s="4">
        <v>134.22999999999999</v>
      </c>
      <c r="C329" s="6">
        <f t="shared" si="5"/>
        <v>-9.0478220315594101E-3</v>
      </c>
    </row>
    <row r="330" spans="1:3" x14ac:dyDescent="0.2">
      <c r="A330" s="3">
        <v>29698</v>
      </c>
      <c r="B330" s="4">
        <v>134.13999999999999</v>
      </c>
      <c r="C330" s="6">
        <f t="shared" si="5"/>
        <v>-6.7071582795359653E-4</v>
      </c>
    </row>
    <row r="331" spans="1:3" x14ac:dyDescent="0.2">
      <c r="A331" s="3">
        <v>29699</v>
      </c>
      <c r="B331" s="4">
        <v>133.94</v>
      </c>
      <c r="C331" s="6">
        <f t="shared" si="5"/>
        <v>-1.4920921896869922E-3</v>
      </c>
    </row>
    <row r="332" spans="1:3" x14ac:dyDescent="0.2">
      <c r="A332" s="3">
        <v>29700</v>
      </c>
      <c r="B332" s="4">
        <v>135.13999999999999</v>
      </c>
      <c r="C332" s="6">
        <f t="shared" si="5"/>
        <v>8.9193396421242653E-3</v>
      </c>
    </row>
    <row r="333" spans="1:3" x14ac:dyDescent="0.2">
      <c r="A333" s="3">
        <v>29703</v>
      </c>
      <c r="B333" s="4">
        <v>135.47999999999999</v>
      </c>
      <c r="C333" s="6">
        <f t="shared" si="5"/>
        <v>2.5127498255424611E-3</v>
      </c>
    </row>
    <row r="334" spans="1:3" x14ac:dyDescent="0.2">
      <c r="A334" s="3">
        <v>29704</v>
      </c>
      <c r="B334" s="4">
        <v>134.33000000000001</v>
      </c>
      <c r="C334" s="6">
        <f t="shared" si="5"/>
        <v>-8.5245688746489866E-3</v>
      </c>
    </row>
    <row r="335" spans="1:3" x14ac:dyDescent="0.2">
      <c r="A335" s="3">
        <v>29705</v>
      </c>
      <c r="B335" s="4">
        <v>133.05000000000001</v>
      </c>
      <c r="C335" s="6">
        <f t="shared" si="5"/>
        <v>-9.5744616512236976E-3</v>
      </c>
    </row>
    <row r="336" spans="1:3" x14ac:dyDescent="0.2">
      <c r="A336" s="3">
        <v>29706</v>
      </c>
      <c r="B336" s="4">
        <v>132.81</v>
      </c>
      <c r="C336" s="6">
        <f t="shared" si="5"/>
        <v>-1.8054620115388784E-3</v>
      </c>
    </row>
    <row r="337" spans="1:3" x14ac:dyDescent="0.2">
      <c r="A337" s="3">
        <v>29707</v>
      </c>
      <c r="B337" s="4">
        <v>132.72</v>
      </c>
      <c r="C337" s="6">
        <f t="shared" si="5"/>
        <v>-6.7788952997028227E-4</v>
      </c>
    </row>
    <row r="338" spans="1:3" x14ac:dyDescent="0.2">
      <c r="A338" s="3">
        <v>29710</v>
      </c>
      <c r="B338" s="4">
        <v>130.66999999999999</v>
      </c>
      <c r="C338" s="6">
        <f t="shared" si="5"/>
        <v>-1.5566584881134436E-2</v>
      </c>
    </row>
    <row r="339" spans="1:3" x14ac:dyDescent="0.2">
      <c r="A339" s="3">
        <v>29711</v>
      </c>
      <c r="B339" s="4">
        <v>130.32</v>
      </c>
      <c r="C339" s="6">
        <f t="shared" si="5"/>
        <v>-2.6820967072649828E-3</v>
      </c>
    </row>
    <row r="340" spans="1:3" x14ac:dyDescent="0.2">
      <c r="A340" s="3">
        <v>29712</v>
      </c>
      <c r="B340" s="4">
        <v>130.78</v>
      </c>
      <c r="C340" s="6">
        <f t="shared" si="5"/>
        <v>3.5235578393403235E-3</v>
      </c>
    </row>
    <row r="341" spans="1:3" x14ac:dyDescent="0.2">
      <c r="A341" s="3">
        <v>29713</v>
      </c>
      <c r="B341" s="4">
        <v>131.66999999999999</v>
      </c>
      <c r="C341" s="6">
        <f t="shared" si="5"/>
        <v>6.7822702351223521E-3</v>
      </c>
    </row>
    <row r="342" spans="1:3" x14ac:dyDescent="0.2">
      <c r="A342" s="3">
        <v>29714</v>
      </c>
      <c r="B342" s="4">
        <v>131.66</v>
      </c>
      <c r="C342" s="6">
        <f t="shared" si="5"/>
        <v>-7.595032852163492E-5</v>
      </c>
    </row>
    <row r="343" spans="1:3" x14ac:dyDescent="0.2">
      <c r="A343" s="3">
        <v>29717</v>
      </c>
      <c r="B343" s="4">
        <v>129.71</v>
      </c>
      <c r="C343" s="6">
        <f t="shared" si="5"/>
        <v>-1.4921652687148814E-2</v>
      </c>
    </row>
    <row r="344" spans="1:3" x14ac:dyDescent="0.2">
      <c r="A344" s="3">
        <v>29718</v>
      </c>
      <c r="B344" s="4">
        <v>130.72</v>
      </c>
      <c r="C344" s="6">
        <f t="shared" si="5"/>
        <v>7.7564417591109817E-3</v>
      </c>
    </row>
    <row r="345" spans="1:3" x14ac:dyDescent="0.2">
      <c r="A345" s="3">
        <v>29719</v>
      </c>
      <c r="B345" s="4">
        <v>130.55000000000001</v>
      </c>
      <c r="C345" s="6">
        <f t="shared" si="5"/>
        <v>-1.3013359665547562E-3</v>
      </c>
    </row>
    <row r="346" spans="1:3" x14ac:dyDescent="0.2">
      <c r="A346" s="3">
        <v>29720</v>
      </c>
      <c r="B346" s="4">
        <v>131.28</v>
      </c>
      <c r="C346" s="6">
        <f t="shared" si="5"/>
        <v>5.5761516366975824E-3</v>
      </c>
    </row>
    <row r="347" spans="1:3" x14ac:dyDescent="0.2">
      <c r="A347" s="3">
        <v>29721</v>
      </c>
      <c r="B347" s="4">
        <v>132.16999999999999</v>
      </c>
      <c r="C347" s="6">
        <f t="shared" si="5"/>
        <v>6.7565259878797756E-3</v>
      </c>
    </row>
    <row r="348" spans="1:3" x14ac:dyDescent="0.2">
      <c r="A348" s="3">
        <v>29724</v>
      </c>
      <c r="B348" s="4">
        <v>132.54</v>
      </c>
      <c r="C348" s="6">
        <f t="shared" si="5"/>
        <v>2.7955138903655772E-3</v>
      </c>
    </row>
    <row r="349" spans="1:3" x14ac:dyDescent="0.2">
      <c r="A349" s="3">
        <v>29725</v>
      </c>
      <c r="B349" s="4">
        <v>132.09</v>
      </c>
      <c r="C349" s="6">
        <f t="shared" si="5"/>
        <v>-3.4009782243085243E-3</v>
      </c>
    </row>
    <row r="350" spans="1:3" x14ac:dyDescent="0.2">
      <c r="A350" s="3">
        <v>29726</v>
      </c>
      <c r="B350" s="4">
        <v>132</v>
      </c>
      <c r="C350" s="6">
        <f t="shared" si="5"/>
        <v>-6.815858494012844E-4</v>
      </c>
    </row>
    <row r="351" spans="1:3" x14ac:dyDescent="0.2">
      <c r="A351" s="3">
        <v>29727</v>
      </c>
      <c r="B351" s="4">
        <v>131.75</v>
      </c>
      <c r="C351" s="6">
        <f t="shared" si="5"/>
        <v>-1.8957351648992008E-3</v>
      </c>
    </row>
    <row r="352" spans="1:3" x14ac:dyDescent="0.2">
      <c r="A352" s="3">
        <v>29728</v>
      </c>
      <c r="B352" s="4">
        <v>131.33000000000001</v>
      </c>
      <c r="C352" s="6">
        <f t="shared" si="5"/>
        <v>-3.1929478244030435E-3</v>
      </c>
    </row>
    <row r="353" spans="1:3" x14ac:dyDescent="0.2">
      <c r="A353" s="3">
        <v>29732</v>
      </c>
      <c r="B353" s="4">
        <v>132.77000000000001</v>
      </c>
      <c r="C353" s="6">
        <f t="shared" si="5"/>
        <v>1.0905068310742219E-2</v>
      </c>
    </row>
    <row r="354" spans="1:3" x14ac:dyDescent="0.2">
      <c r="A354" s="3">
        <v>29733</v>
      </c>
      <c r="B354" s="4">
        <v>133.77000000000001</v>
      </c>
      <c r="C354" s="6">
        <f t="shared" si="5"/>
        <v>7.5035993996843088E-3</v>
      </c>
    </row>
    <row r="355" spans="1:3" x14ac:dyDescent="0.2">
      <c r="A355" s="3">
        <v>29734</v>
      </c>
      <c r="B355" s="4">
        <v>133.44999999999999</v>
      </c>
      <c r="C355" s="6">
        <f t="shared" si="5"/>
        <v>-2.3950314569619628E-3</v>
      </c>
    </row>
    <row r="356" spans="1:3" x14ac:dyDescent="0.2">
      <c r="A356" s="3">
        <v>29735</v>
      </c>
      <c r="B356" s="4">
        <v>132.59</v>
      </c>
      <c r="C356" s="6">
        <f t="shared" si="5"/>
        <v>-6.4652157239056766E-3</v>
      </c>
    </row>
    <row r="357" spans="1:3" x14ac:dyDescent="0.2">
      <c r="A357" s="3">
        <v>29738</v>
      </c>
      <c r="B357" s="4">
        <v>132.41</v>
      </c>
      <c r="C357" s="6">
        <f t="shared" si="5"/>
        <v>-1.3584907749619689E-3</v>
      </c>
    </row>
    <row r="358" spans="1:3" x14ac:dyDescent="0.2">
      <c r="A358" s="3">
        <v>29739</v>
      </c>
      <c r="B358" s="4">
        <v>130.62</v>
      </c>
      <c r="C358" s="6">
        <f t="shared" si="5"/>
        <v>-1.3610824877154343E-2</v>
      </c>
    </row>
    <row r="359" spans="1:3" x14ac:dyDescent="0.2">
      <c r="A359" s="3">
        <v>29740</v>
      </c>
      <c r="B359" s="4">
        <v>130.71</v>
      </c>
      <c r="C359" s="6">
        <f t="shared" si="5"/>
        <v>6.8878432294937418E-4</v>
      </c>
    </row>
    <row r="360" spans="1:3" x14ac:dyDescent="0.2">
      <c r="A360" s="3">
        <v>29741</v>
      </c>
      <c r="B360" s="4">
        <v>130.96</v>
      </c>
      <c r="C360" s="6">
        <f t="shared" si="5"/>
        <v>1.910804265419136E-3</v>
      </c>
    </row>
    <row r="361" spans="1:3" x14ac:dyDescent="0.2">
      <c r="A361" s="3">
        <v>29742</v>
      </c>
      <c r="B361" s="4">
        <v>132.22</v>
      </c>
      <c r="C361" s="6">
        <f t="shared" si="5"/>
        <v>9.5752688425525239E-3</v>
      </c>
    </row>
    <row r="362" spans="1:3" x14ac:dyDescent="0.2">
      <c r="A362" s="3">
        <v>29745</v>
      </c>
      <c r="B362" s="4">
        <v>132.24</v>
      </c>
      <c r="C362" s="6">
        <f t="shared" si="5"/>
        <v>1.5125160733667396E-4</v>
      </c>
    </row>
    <row r="363" spans="1:3" x14ac:dyDescent="0.2">
      <c r="A363" s="3">
        <v>29746</v>
      </c>
      <c r="B363" s="4">
        <v>131.97</v>
      </c>
      <c r="C363" s="6">
        <f t="shared" si="5"/>
        <v>-2.043829484030766E-3</v>
      </c>
    </row>
    <row r="364" spans="1:3" x14ac:dyDescent="0.2">
      <c r="A364" s="3">
        <v>29747</v>
      </c>
      <c r="B364" s="4">
        <v>132.32</v>
      </c>
      <c r="C364" s="6">
        <f t="shared" si="5"/>
        <v>2.6486072466430067E-3</v>
      </c>
    </row>
    <row r="365" spans="1:3" x14ac:dyDescent="0.2">
      <c r="A365" s="3">
        <v>29748</v>
      </c>
      <c r="B365" s="4">
        <v>133.75</v>
      </c>
      <c r="C365" s="6">
        <f t="shared" si="5"/>
        <v>1.0749154500734815E-2</v>
      </c>
    </row>
    <row r="366" spans="1:3" x14ac:dyDescent="0.2">
      <c r="A366" s="3">
        <v>29749</v>
      </c>
      <c r="B366" s="4">
        <v>133.49</v>
      </c>
      <c r="C366" s="6">
        <f t="shared" si="5"/>
        <v>-1.9458171084749047E-3</v>
      </c>
    </row>
    <row r="367" spans="1:3" x14ac:dyDescent="0.2">
      <c r="A367" s="3">
        <v>29752</v>
      </c>
      <c r="B367" s="4">
        <v>133.61000000000001</v>
      </c>
      <c r="C367" s="6">
        <f t="shared" si="5"/>
        <v>8.9853993316167874E-4</v>
      </c>
    </row>
    <row r="368" spans="1:3" x14ac:dyDescent="0.2">
      <c r="A368" s="3">
        <v>29753</v>
      </c>
      <c r="B368" s="4">
        <v>132.15</v>
      </c>
      <c r="C368" s="6">
        <f t="shared" si="5"/>
        <v>-1.0987467550504474E-2</v>
      </c>
    </row>
    <row r="369" spans="1:3" x14ac:dyDescent="0.2">
      <c r="A369" s="3">
        <v>29754</v>
      </c>
      <c r="B369" s="4">
        <v>133.32</v>
      </c>
      <c r="C369" s="6">
        <f t="shared" si="5"/>
        <v>8.814612389240549E-3</v>
      </c>
    </row>
    <row r="370" spans="1:3" x14ac:dyDescent="0.2">
      <c r="A370" s="3">
        <v>29755</v>
      </c>
      <c r="B370" s="4">
        <v>131.63999999999999</v>
      </c>
      <c r="C370" s="6">
        <f t="shared" si="5"/>
        <v>-1.2681329364399852E-2</v>
      </c>
    </row>
    <row r="371" spans="1:3" x14ac:dyDescent="0.2">
      <c r="A371" s="3">
        <v>29756</v>
      </c>
      <c r="B371" s="4">
        <v>132.27000000000001</v>
      </c>
      <c r="C371" s="6">
        <f t="shared" si="5"/>
        <v>4.7743639628170468E-3</v>
      </c>
    </row>
    <row r="372" spans="1:3" x14ac:dyDescent="0.2">
      <c r="A372" s="3">
        <v>29759</v>
      </c>
      <c r="B372" s="4">
        <v>131.94999999999999</v>
      </c>
      <c r="C372" s="6">
        <f t="shared" si="5"/>
        <v>-2.4222250886230651E-3</v>
      </c>
    </row>
    <row r="373" spans="1:3" x14ac:dyDescent="0.2">
      <c r="A373" s="3">
        <v>29760</v>
      </c>
      <c r="B373" s="4">
        <v>133.35</v>
      </c>
      <c r="C373" s="6">
        <f t="shared" si="5"/>
        <v>1.0554187678690171E-2</v>
      </c>
    </row>
    <row r="374" spans="1:3" x14ac:dyDescent="0.2">
      <c r="A374" s="3">
        <v>29761</v>
      </c>
      <c r="B374" s="4">
        <v>132.66</v>
      </c>
      <c r="C374" s="6">
        <f t="shared" si="5"/>
        <v>-5.1877865306133265E-3</v>
      </c>
    </row>
    <row r="375" spans="1:3" x14ac:dyDescent="0.2">
      <c r="A375" s="3">
        <v>29762</v>
      </c>
      <c r="B375" s="4">
        <v>132.81</v>
      </c>
      <c r="C375" s="6">
        <f t="shared" si="5"/>
        <v>1.1300713147493601E-3</v>
      </c>
    </row>
    <row r="376" spans="1:3" x14ac:dyDescent="0.2">
      <c r="A376" s="3">
        <v>29763</v>
      </c>
      <c r="B376" s="4">
        <v>132.56</v>
      </c>
      <c r="C376" s="6">
        <f t="shared" si="5"/>
        <v>-1.884162293851858E-3</v>
      </c>
    </row>
    <row r="377" spans="1:3" x14ac:dyDescent="0.2">
      <c r="A377" s="3">
        <v>29766</v>
      </c>
      <c r="B377" s="4">
        <v>131.88999999999999</v>
      </c>
      <c r="C377" s="6">
        <f t="shared" si="5"/>
        <v>-5.067131280514124E-3</v>
      </c>
    </row>
    <row r="378" spans="1:3" x14ac:dyDescent="0.2">
      <c r="A378" s="3">
        <v>29767</v>
      </c>
      <c r="B378" s="4">
        <v>131.21</v>
      </c>
      <c r="C378" s="6">
        <f t="shared" si="5"/>
        <v>-5.1691487201689064E-3</v>
      </c>
    </row>
    <row r="379" spans="1:3" x14ac:dyDescent="0.2">
      <c r="A379" s="3">
        <v>29768</v>
      </c>
      <c r="B379" s="4">
        <v>129.77000000000001</v>
      </c>
      <c r="C379" s="6">
        <f t="shared" si="5"/>
        <v>-1.1035440368485199E-2</v>
      </c>
    </row>
    <row r="380" spans="1:3" x14ac:dyDescent="0.2">
      <c r="A380" s="3">
        <v>29769</v>
      </c>
      <c r="B380" s="4">
        <v>128.63999999999999</v>
      </c>
      <c r="C380" s="6">
        <f t="shared" si="5"/>
        <v>-8.745847318483135E-3</v>
      </c>
    </row>
    <row r="381" spans="1:3" x14ac:dyDescent="0.2">
      <c r="A381" s="3">
        <v>29773</v>
      </c>
      <c r="B381" s="4">
        <v>127.37</v>
      </c>
      <c r="C381" s="6">
        <f t="shared" si="5"/>
        <v>-9.9215688289880175E-3</v>
      </c>
    </row>
    <row r="382" spans="1:3" x14ac:dyDescent="0.2">
      <c r="A382" s="3">
        <v>29774</v>
      </c>
      <c r="B382" s="4">
        <v>128.24</v>
      </c>
      <c r="C382" s="6">
        <f t="shared" si="5"/>
        <v>6.8072716996294344E-3</v>
      </c>
    </row>
    <row r="383" spans="1:3" x14ac:dyDescent="0.2">
      <c r="A383" s="3">
        <v>29775</v>
      </c>
      <c r="B383" s="4">
        <v>128.32</v>
      </c>
      <c r="C383" s="6">
        <f t="shared" si="5"/>
        <v>6.2363581690677333E-4</v>
      </c>
    </row>
    <row r="384" spans="1:3" x14ac:dyDescent="0.2">
      <c r="A384" s="3">
        <v>29776</v>
      </c>
      <c r="B384" s="4">
        <v>129.30000000000001</v>
      </c>
      <c r="C384" s="6">
        <f t="shared" si="5"/>
        <v>7.6081416596075159E-3</v>
      </c>
    </row>
    <row r="385" spans="1:3" x14ac:dyDescent="0.2">
      <c r="A385" s="3">
        <v>29777</v>
      </c>
      <c r="B385" s="4">
        <v>129.37</v>
      </c>
      <c r="C385" s="6">
        <f t="shared" si="5"/>
        <v>5.4123015199870677E-4</v>
      </c>
    </row>
    <row r="386" spans="1:3" x14ac:dyDescent="0.2">
      <c r="A386" s="3">
        <v>29780</v>
      </c>
      <c r="B386" s="4">
        <v>129.63999999999999</v>
      </c>
      <c r="C386" s="6">
        <f t="shared" si="5"/>
        <v>2.0848623435358671E-3</v>
      </c>
    </row>
    <row r="387" spans="1:3" x14ac:dyDescent="0.2">
      <c r="A387" s="3">
        <v>29781</v>
      </c>
      <c r="B387" s="4">
        <v>129.65</v>
      </c>
      <c r="C387" s="6">
        <f t="shared" si="5"/>
        <v>7.7133711326813595E-5</v>
      </c>
    </row>
    <row r="388" spans="1:3" x14ac:dyDescent="0.2">
      <c r="A388" s="3">
        <v>29782</v>
      </c>
      <c r="B388" s="4">
        <v>130.22999999999999</v>
      </c>
      <c r="C388" s="6">
        <f t="shared" ref="C388:C451" si="6">LN(B388/B387)</f>
        <v>4.4636059949384023E-3</v>
      </c>
    </row>
    <row r="389" spans="1:3" x14ac:dyDescent="0.2">
      <c r="A389" s="3">
        <v>29783</v>
      </c>
      <c r="B389" s="4">
        <v>130.34</v>
      </c>
      <c r="C389" s="6">
        <f t="shared" si="6"/>
        <v>8.4430292462243841E-4</v>
      </c>
    </row>
    <row r="390" spans="1:3" x14ac:dyDescent="0.2">
      <c r="A390" s="3">
        <v>29784</v>
      </c>
      <c r="B390" s="4">
        <v>130.76</v>
      </c>
      <c r="C390" s="6">
        <f t="shared" si="6"/>
        <v>3.2171609517755427E-3</v>
      </c>
    </row>
    <row r="391" spans="1:3" x14ac:dyDescent="0.2">
      <c r="A391" s="3">
        <v>29787</v>
      </c>
      <c r="B391" s="4">
        <v>128.72</v>
      </c>
      <c r="C391" s="6">
        <f t="shared" si="6"/>
        <v>-1.5724079171882024E-2</v>
      </c>
    </row>
    <row r="392" spans="1:3" x14ac:dyDescent="0.2">
      <c r="A392" s="3">
        <v>29788</v>
      </c>
      <c r="B392" s="4">
        <v>128.34</v>
      </c>
      <c r="C392" s="6">
        <f t="shared" si="6"/>
        <v>-2.9565103617584694E-3</v>
      </c>
    </row>
    <row r="393" spans="1:3" x14ac:dyDescent="0.2">
      <c r="A393" s="3">
        <v>29789</v>
      </c>
      <c r="B393" s="4">
        <v>127.13</v>
      </c>
      <c r="C393" s="6">
        <f t="shared" si="6"/>
        <v>-9.4728073603382069E-3</v>
      </c>
    </row>
    <row r="394" spans="1:3" x14ac:dyDescent="0.2">
      <c r="A394" s="3">
        <v>29790</v>
      </c>
      <c r="B394" s="4">
        <v>127.4</v>
      </c>
      <c r="C394" s="6">
        <f t="shared" si="6"/>
        <v>2.1215581760319845E-3</v>
      </c>
    </row>
    <row r="395" spans="1:3" x14ac:dyDescent="0.2">
      <c r="A395" s="3">
        <v>29791</v>
      </c>
      <c r="B395" s="4">
        <v>128.46</v>
      </c>
      <c r="C395" s="6">
        <f t="shared" si="6"/>
        <v>8.2858286915835234E-3</v>
      </c>
    </row>
    <row r="396" spans="1:3" x14ac:dyDescent="0.2">
      <c r="A396" s="3">
        <v>29794</v>
      </c>
      <c r="B396" s="4">
        <v>129.9</v>
      </c>
      <c r="C396" s="6">
        <f t="shared" si="6"/>
        <v>1.1147351846907317E-2</v>
      </c>
    </row>
    <row r="397" spans="1:3" x14ac:dyDescent="0.2">
      <c r="A397" s="3">
        <v>29795</v>
      </c>
      <c r="B397" s="4">
        <v>129.13999999999999</v>
      </c>
      <c r="C397" s="6">
        <f t="shared" si="6"/>
        <v>-5.8678364782330239E-3</v>
      </c>
    </row>
    <row r="398" spans="1:3" x14ac:dyDescent="0.2">
      <c r="A398" s="3">
        <v>29796</v>
      </c>
      <c r="B398" s="4">
        <v>129.16</v>
      </c>
      <c r="C398" s="6">
        <f t="shared" si="6"/>
        <v>1.5485869175352229E-4</v>
      </c>
    </row>
    <row r="399" spans="1:3" x14ac:dyDescent="0.2">
      <c r="A399" s="3">
        <v>29797</v>
      </c>
      <c r="B399" s="4">
        <v>130.01</v>
      </c>
      <c r="C399" s="6">
        <f t="shared" si="6"/>
        <v>6.5594246840027541E-3</v>
      </c>
    </row>
    <row r="400" spans="1:3" x14ac:dyDescent="0.2">
      <c r="A400" s="3">
        <v>29798</v>
      </c>
      <c r="B400" s="4">
        <v>130.91999999999999</v>
      </c>
      <c r="C400" s="6">
        <f t="shared" si="6"/>
        <v>6.9750790589024796E-3</v>
      </c>
    </row>
    <row r="401" spans="1:3" x14ac:dyDescent="0.2">
      <c r="A401" s="3">
        <v>29801</v>
      </c>
      <c r="B401" s="4">
        <v>130.47999999999999</v>
      </c>
      <c r="C401" s="6">
        <f t="shared" si="6"/>
        <v>-3.3664913202212884E-3</v>
      </c>
    </row>
    <row r="402" spans="1:3" x14ac:dyDescent="0.2">
      <c r="A402" s="3">
        <v>29802</v>
      </c>
      <c r="B402" s="4">
        <v>131.18</v>
      </c>
      <c r="C402" s="6">
        <f t="shared" si="6"/>
        <v>5.3504675528311665E-3</v>
      </c>
    </row>
    <row r="403" spans="1:3" x14ac:dyDescent="0.2">
      <c r="A403" s="3">
        <v>29803</v>
      </c>
      <c r="B403" s="4">
        <v>132.66999999999999</v>
      </c>
      <c r="C403" s="6">
        <f t="shared" si="6"/>
        <v>1.1294416063235915E-2</v>
      </c>
    </row>
    <row r="404" spans="1:3" x14ac:dyDescent="0.2">
      <c r="A404" s="3">
        <v>29804</v>
      </c>
      <c r="B404" s="4">
        <v>132.63999999999999</v>
      </c>
      <c r="C404" s="6">
        <f t="shared" si="6"/>
        <v>-2.2615054184054047E-4</v>
      </c>
    </row>
    <row r="405" spans="1:3" x14ac:dyDescent="0.2">
      <c r="A405" s="3">
        <v>29805</v>
      </c>
      <c r="B405" s="4">
        <v>131.75</v>
      </c>
      <c r="C405" s="6">
        <f t="shared" si="6"/>
        <v>-6.7325039655130202E-3</v>
      </c>
    </row>
    <row r="406" spans="1:3" x14ac:dyDescent="0.2">
      <c r="A406" s="3">
        <v>29808</v>
      </c>
      <c r="B406" s="4">
        <v>132.54</v>
      </c>
      <c r="C406" s="6">
        <f t="shared" si="6"/>
        <v>5.9782992386089757E-3</v>
      </c>
    </row>
    <row r="407" spans="1:3" x14ac:dyDescent="0.2">
      <c r="A407" s="3">
        <v>29809</v>
      </c>
      <c r="B407" s="4">
        <v>133.85</v>
      </c>
      <c r="C407" s="6">
        <f t="shared" si="6"/>
        <v>9.8352833062808308E-3</v>
      </c>
    </row>
    <row r="408" spans="1:3" x14ac:dyDescent="0.2">
      <c r="A408" s="3">
        <v>29810</v>
      </c>
      <c r="B408" s="4">
        <v>133.4</v>
      </c>
      <c r="C408" s="6">
        <f t="shared" si="6"/>
        <v>-3.3676364848381018E-3</v>
      </c>
    </row>
    <row r="409" spans="1:3" x14ac:dyDescent="0.2">
      <c r="A409" s="3">
        <v>29811</v>
      </c>
      <c r="B409" s="4">
        <v>133.51</v>
      </c>
      <c r="C409" s="6">
        <f t="shared" si="6"/>
        <v>8.2424792048012383E-4</v>
      </c>
    </row>
    <row r="410" spans="1:3" x14ac:dyDescent="0.2">
      <c r="A410" s="3">
        <v>29812</v>
      </c>
      <c r="B410" s="4">
        <v>132.49</v>
      </c>
      <c r="C410" s="6">
        <f t="shared" si="6"/>
        <v>-7.6692105219716292E-3</v>
      </c>
    </row>
    <row r="411" spans="1:3" x14ac:dyDescent="0.2">
      <c r="A411" s="3">
        <v>29815</v>
      </c>
      <c r="B411" s="4">
        <v>131.22</v>
      </c>
      <c r="C411" s="6">
        <f t="shared" si="6"/>
        <v>-9.6318669633004301E-3</v>
      </c>
    </row>
    <row r="412" spans="1:3" x14ac:dyDescent="0.2">
      <c r="A412" s="3">
        <v>29816</v>
      </c>
      <c r="B412" s="4">
        <v>130.11000000000001</v>
      </c>
      <c r="C412" s="6">
        <f t="shared" si="6"/>
        <v>-8.4950574013468311E-3</v>
      </c>
    </row>
    <row r="413" spans="1:3" x14ac:dyDescent="0.2">
      <c r="A413" s="3">
        <v>29817</v>
      </c>
      <c r="B413" s="4">
        <v>130.49</v>
      </c>
      <c r="C413" s="6">
        <f t="shared" si="6"/>
        <v>2.9163489587709672E-3</v>
      </c>
    </row>
    <row r="414" spans="1:3" x14ac:dyDescent="0.2">
      <c r="A414" s="3">
        <v>29818</v>
      </c>
      <c r="B414" s="4">
        <v>130.69</v>
      </c>
      <c r="C414" s="6">
        <f t="shared" si="6"/>
        <v>1.5315111347888961E-3</v>
      </c>
    </row>
    <row r="415" spans="1:3" x14ac:dyDescent="0.2">
      <c r="A415" s="3">
        <v>29819</v>
      </c>
      <c r="B415" s="4">
        <v>129.22999999999999</v>
      </c>
      <c r="C415" s="6">
        <f t="shared" si="6"/>
        <v>-1.1234344071844597E-2</v>
      </c>
    </row>
    <row r="416" spans="1:3" x14ac:dyDescent="0.2">
      <c r="A416" s="3">
        <v>29822</v>
      </c>
      <c r="B416" s="4">
        <v>125.5</v>
      </c>
      <c r="C416" s="6">
        <f t="shared" si="6"/>
        <v>-2.928800396526136E-2</v>
      </c>
    </row>
    <row r="417" spans="1:3" x14ac:dyDescent="0.2">
      <c r="A417" s="3">
        <v>29823</v>
      </c>
      <c r="B417" s="4">
        <v>125.13</v>
      </c>
      <c r="C417" s="6">
        <f t="shared" si="6"/>
        <v>-2.9525616948750987E-3</v>
      </c>
    </row>
    <row r="418" spans="1:3" x14ac:dyDescent="0.2">
      <c r="A418" s="3">
        <v>29824</v>
      </c>
      <c r="B418" s="4">
        <v>124.96</v>
      </c>
      <c r="C418" s="6">
        <f t="shared" si="6"/>
        <v>-1.3595107855877628E-3</v>
      </c>
    </row>
    <row r="419" spans="1:3" x14ac:dyDescent="0.2">
      <c r="A419" s="3">
        <v>29825</v>
      </c>
      <c r="B419" s="4">
        <v>123.51</v>
      </c>
      <c r="C419" s="6">
        <f t="shared" si="6"/>
        <v>-1.1671561641452772E-2</v>
      </c>
    </row>
    <row r="420" spans="1:3" x14ac:dyDescent="0.2">
      <c r="A420" s="3">
        <v>29826</v>
      </c>
      <c r="B420" s="4">
        <v>124.08</v>
      </c>
      <c r="C420" s="6">
        <f t="shared" si="6"/>
        <v>4.6043944183602591E-3</v>
      </c>
    </row>
    <row r="421" spans="1:3" x14ac:dyDescent="0.2">
      <c r="A421" s="3">
        <v>29829</v>
      </c>
      <c r="B421" s="4">
        <v>122.79</v>
      </c>
      <c r="C421" s="6">
        <f t="shared" si="6"/>
        <v>-1.0450939695861968E-2</v>
      </c>
    </row>
    <row r="422" spans="1:3" x14ac:dyDescent="0.2">
      <c r="A422" s="3">
        <v>29830</v>
      </c>
      <c r="B422" s="4">
        <v>123.02</v>
      </c>
      <c r="C422" s="6">
        <f t="shared" si="6"/>
        <v>1.8713646078008666E-3</v>
      </c>
    </row>
    <row r="423" spans="1:3" x14ac:dyDescent="0.2">
      <c r="A423" s="3">
        <v>29831</v>
      </c>
      <c r="B423" s="4">
        <v>123.49</v>
      </c>
      <c r="C423" s="6">
        <f t="shared" si="6"/>
        <v>3.8132373495088148E-3</v>
      </c>
    </row>
    <row r="424" spans="1:3" x14ac:dyDescent="0.2">
      <c r="A424" s="3">
        <v>29832</v>
      </c>
      <c r="B424" s="4">
        <v>121.24</v>
      </c>
      <c r="C424" s="6">
        <f t="shared" si="6"/>
        <v>-1.8388128940128628E-2</v>
      </c>
    </row>
    <row r="425" spans="1:3" x14ac:dyDescent="0.2">
      <c r="A425" s="3">
        <v>29833</v>
      </c>
      <c r="B425" s="4">
        <v>120.07</v>
      </c>
      <c r="C425" s="6">
        <f t="shared" si="6"/>
        <v>-9.6971461469758085E-3</v>
      </c>
    </row>
    <row r="426" spans="1:3" x14ac:dyDescent="0.2">
      <c r="A426" s="3">
        <v>29837</v>
      </c>
      <c r="B426" s="4">
        <v>117.98</v>
      </c>
      <c r="C426" s="6">
        <f t="shared" si="6"/>
        <v>-1.7559787467697291E-2</v>
      </c>
    </row>
    <row r="427" spans="1:3" x14ac:dyDescent="0.2">
      <c r="A427" s="3">
        <v>29838</v>
      </c>
      <c r="B427" s="4">
        <v>118.4</v>
      </c>
      <c r="C427" s="6">
        <f t="shared" si="6"/>
        <v>3.5536038749762076E-3</v>
      </c>
    </row>
    <row r="428" spans="1:3" x14ac:dyDescent="0.2">
      <c r="A428" s="3">
        <v>29839</v>
      </c>
      <c r="B428" s="4">
        <v>120.14</v>
      </c>
      <c r="C428" s="6">
        <f t="shared" si="6"/>
        <v>1.4589006972110036E-2</v>
      </c>
    </row>
    <row r="429" spans="1:3" x14ac:dyDescent="0.2">
      <c r="A429" s="3">
        <v>29840</v>
      </c>
      <c r="B429" s="4">
        <v>121.61</v>
      </c>
      <c r="C429" s="6">
        <f t="shared" si="6"/>
        <v>1.21614735708927E-2</v>
      </c>
    </row>
    <row r="430" spans="1:3" x14ac:dyDescent="0.2">
      <c r="A430" s="3">
        <v>29843</v>
      </c>
      <c r="B430" s="4">
        <v>120.66</v>
      </c>
      <c r="C430" s="6">
        <f t="shared" si="6"/>
        <v>-7.8425299802925546E-3</v>
      </c>
    </row>
    <row r="431" spans="1:3" x14ac:dyDescent="0.2">
      <c r="A431" s="3">
        <v>29844</v>
      </c>
      <c r="B431" s="4">
        <v>119.77</v>
      </c>
      <c r="C431" s="6">
        <f t="shared" si="6"/>
        <v>-7.403436053200302E-3</v>
      </c>
    </row>
    <row r="432" spans="1:3" x14ac:dyDescent="0.2">
      <c r="A432" s="3">
        <v>29845</v>
      </c>
      <c r="B432" s="4">
        <v>118.87</v>
      </c>
      <c r="C432" s="6">
        <f t="shared" si="6"/>
        <v>-7.5427779668823499E-3</v>
      </c>
    </row>
    <row r="433" spans="1:3" x14ac:dyDescent="0.2">
      <c r="A433" s="3">
        <v>29846</v>
      </c>
      <c r="B433" s="4">
        <v>117.15</v>
      </c>
      <c r="C433" s="6">
        <f t="shared" si="6"/>
        <v>-1.4575294038728351E-2</v>
      </c>
    </row>
    <row r="434" spans="1:3" x14ac:dyDescent="0.2">
      <c r="A434" s="3">
        <v>29847</v>
      </c>
      <c r="B434" s="4">
        <v>116.26</v>
      </c>
      <c r="C434" s="6">
        <f t="shared" si="6"/>
        <v>-7.6261026806001622E-3</v>
      </c>
    </row>
    <row r="435" spans="1:3" x14ac:dyDescent="0.2">
      <c r="A435" s="3">
        <v>29850</v>
      </c>
      <c r="B435" s="4">
        <v>117.24</v>
      </c>
      <c r="C435" s="6">
        <f t="shared" si="6"/>
        <v>8.3940535694869978E-3</v>
      </c>
    </row>
    <row r="436" spans="1:3" x14ac:dyDescent="0.2">
      <c r="A436" s="3">
        <v>29851</v>
      </c>
      <c r="B436" s="4">
        <v>116.68</v>
      </c>
      <c r="C436" s="6">
        <f t="shared" si="6"/>
        <v>-4.7879708431709149E-3</v>
      </c>
    </row>
    <row r="437" spans="1:3" x14ac:dyDescent="0.2">
      <c r="A437" s="3">
        <v>29852</v>
      </c>
      <c r="B437" s="4">
        <v>115.65</v>
      </c>
      <c r="C437" s="6">
        <f t="shared" si="6"/>
        <v>-8.8667563220725266E-3</v>
      </c>
    </row>
    <row r="438" spans="1:3" x14ac:dyDescent="0.2">
      <c r="A438" s="3">
        <v>29853</v>
      </c>
      <c r="B438" s="4">
        <v>115.01</v>
      </c>
      <c r="C438" s="6">
        <f t="shared" si="6"/>
        <v>-5.5493075729581504E-3</v>
      </c>
    </row>
    <row r="439" spans="1:3" x14ac:dyDescent="0.2">
      <c r="A439" s="3">
        <v>29854</v>
      </c>
      <c r="B439" s="4">
        <v>112.77</v>
      </c>
      <c r="C439" s="6">
        <f t="shared" si="6"/>
        <v>-1.9668734860293736E-2</v>
      </c>
    </row>
    <row r="440" spans="1:3" x14ac:dyDescent="0.2">
      <c r="A440" s="3">
        <v>29857</v>
      </c>
      <c r="B440" s="4">
        <v>115.53</v>
      </c>
      <c r="C440" s="6">
        <f t="shared" si="6"/>
        <v>2.4179890250730966E-2</v>
      </c>
    </row>
    <row r="441" spans="1:3" x14ac:dyDescent="0.2">
      <c r="A441" s="3">
        <v>29858</v>
      </c>
      <c r="B441" s="4">
        <v>115.94</v>
      </c>
      <c r="C441" s="6">
        <f t="shared" si="6"/>
        <v>3.5425794166596726E-3</v>
      </c>
    </row>
    <row r="442" spans="1:3" x14ac:dyDescent="0.2">
      <c r="A442" s="3">
        <v>29859</v>
      </c>
      <c r="B442" s="4">
        <v>116.18</v>
      </c>
      <c r="C442" s="6">
        <f t="shared" si="6"/>
        <v>2.067896652799747E-3</v>
      </c>
    </row>
    <row r="443" spans="1:3" x14ac:dyDescent="0.2">
      <c r="A443" s="3">
        <v>29860</v>
      </c>
      <c r="B443" s="4">
        <v>117.08</v>
      </c>
      <c r="C443" s="6">
        <f t="shared" si="6"/>
        <v>7.7167492592986374E-3</v>
      </c>
    </row>
    <row r="444" spans="1:3" x14ac:dyDescent="0.2">
      <c r="A444" s="3">
        <v>29861</v>
      </c>
      <c r="B444" s="4">
        <v>119.36</v>
      </c>
      <c r="C444" s="6">
        <f t="shared" si="6"/>
        <v>1.9286674631765664E-2</v>
      </c>
    </row>
    <row r="445" spans="1:3" x14ac:dyDescent="0.2">
      <c r="A445" s="3">
        <v>29864</v>
      </c>
      <c r="B445" s="4">
        <v>119.51</v>
      </c>
      <c r="C445" s="6">
        <f t="shared" si="6"/>
        <v>1.2559134233389455E-3</v>
      </c>
    </row>
    <row r="446" spans="1:3" x14ac:dyDescent="0.2">
      <c r="A446" s="3">
        <v>29865</v>
      </c>
      <c r="B446" s="4">
        <v>119.39</v>
      </c>
      <c r="C446" s="6">
        <f t="shared" si="6"/>
        <v>-1.0046045214926783E-3</v>
      </c>
    </row>
    <row r="447" spans="1:3" x14ac:dyDescent="0.2">
      <c r="A447" s="3">
        <v>29866</v>
      </c>
      <c r="B447" s="4">
        <v>121.31</v>
      </c>
      <c r="C447" s="6">
        <f t="shared" si="6"/>
        <v>1.5953807425531156E-2</v>
      </c>
    </row>
    <row r="448" spans="1:3" x14ac:dyDescent="0.2">
      <c r="A448" s="3">
        <v>29867</v>
      </c>
      <c r="B448" s="4">
        <v>122.31</v>
      </c>
      <c r="C448" s="6">
        <f t="shared" si="6"/>
        <v>8.2095527164437378E-3</v>
      </c>
    </row>
    <row r="449" spans="1:3" x14ac:dyDescent="0.2">
      <c r="A449" s="3">
        <v>29868</v>
      </c>
      <c r="B449" s="4">
        <v>121.45</v>
      </c>
      <c r="C449" s="6">
        <f t="shared" si="6"/>
        <v>-7.056150051090242E-3</v>
      </c>
    </row>
    <row r="450" spans="1:3" x14ac:dyDescent="0.2">
      <c r="A450" s="3">
        <v>29871</v>
      </c>
      <c r="B450" s="4">
        <v>121.21</v>
      </c>
      <c r="C450" s="6">
        <f t="shared" si="6"/>
        <v>-1.9780769657609374E-3</v>
      </c>
    </row>
    <row r="451" spans="1:3" x14ac:dyDescent="0.2">
      <c r="A451" s="3">
        <v>29872</v>
      </c>
      <c r="B451" s="4">
        <v>120.78</v>
      </c>
      <c r="C451" s="6">
        <f t="shared" si="6"/>
        <v>-3.5538696026655107E-3</v>
      </c>
    </row>
    <row r="452" spans="1:3" x14ac:dyDescent="0.2">
      <c r="A452" s="3">
        <v>29873</v>
      </c>
      <c r="B452" s="4">
        <v>118.8</v>
      </c>
      <c r="C452" s="6">
        <f t="shared" ref="C452:C515" si="7">LN(B452/B451)</f>
        <v>-1.6529301951210582E-2</v>
      </c>
    </row>
    <row r="453" spans="1:3" x14ac:dyDescent="0.2">
      <c r="A453" s="3">
        <v>29874</v>
      </c>
      <c r="B453" s="4">
        <v>119.71</v>
      </c>
      <c r="C453" s="6">
        <f t="shared" si="7"/>
        <v>7.6307443347339854E-3</v>
      </c>
    </row>
    <row r="454" spans="1:3" x14ac:dyDescent="0.2">
      <c r="A454" s="3">
        <v>29875</v>
      </c>
      <c r="B454" s="4">
        <v>119.19</v>
      </c>
      <c r="C454" s="6">
        <f t="shared" si="7"/>
        <v>-4.3532927686612388E-3</v>
      </c>
    </row>
    <row r="455" spans="1:3" x14ac:dyDescent="0.2">
      <c r="A455" s="3">
        <v>29878</v>
      </c>
      <c r="B455" s="4">
        <v>118.98</v>
      </c>
      <c r="C455" s="6">
        <f t="shared" si="7"/>
        <v>-1.7634467348576538E-3</v>
      </c>
    </row>
    <row r="456" spans="1:3" x14ac:dyDescent="0.2">
      <c r="A456" s="3">
        <v>29879</v>
      </c>
      <c r="B456" s="4">
        <v>120.28</v>
      </c>
      <c r="C456" s="6">
        <f t="shared" si="7"/>
        <v>1.086694636056874E-2</v>
      </c>
    </row>
    <row r="457" spans="1:3" x14ac:dyDescent="0.2">
      <c r="A457" s="3">
        <v>29880</v>
      </c>
      <c r="B457" s="4">
        <v>120.1</v>
      </c>
      <c r="C457" s="6">
        <f t="shared" si="7"/>
        <v>-1.4976290343905534E-3</v>
      </c>
    </row>
    <row r="458" spans="1:3" x14ac:dyDescent="0.2">
      <c r="A458" s="3">
        <v>29881</v>
      </c>
      <c r="B458" s="4">
        <v>119.64</v>
      </c>
      <c r="C458" s="6">
        <f t="shared" si="7"/>
        <v>-3.8374953241904846E-3</v>
      </c>
    </row>
    <row r="459" spans="1:3" x14ac:dyDescent="0.2">
      <c r="A459" s="3">
        <v>29882</v>
      </c>
      <c r="B459" s="4">
        <v>118.6</v>
      </c>
      <c r="C459" s="6">
        <f t="shared" si="7"/>
        <v>-8.730747198122257E-3</v>
      </c>
    </row>
    <row r="460" spans="1:3" x14ac:dyDescent="0.2">
      <c r="A460" s="3">
        <v>29885</v>
      </c>
      <c r="B460" s="4">
        <v>118.16</v>
      </c>
      <c r="C460" s="6">
        <f t="shared" si="7"/>
        <v>-3.7168483405006962E-3</v>
      </c>
    </row>
    <row r="461" spans="1:3" x14ac:dyDescent="0.2">
      <c r="A461" s="3">
        <v>29886</v>
      </c>
      <c r="B461" s="4">
        <v>119.29</v>
      </c>
      <c r="C461" s="6">
        <f t="shared" si="7"/>
        <v>9.5178650707301929E-3</v>
      </c>
    </row>
    <row r="462" spans="1:3" x14ac:dyDescent="0.2">
      <c r="A462" s="3">
        <v>29887</v>
      </c>
      <c r="B462" s="4">
        <v>119.45</v>
      </c>
      <c r="C462" s="6">
        <f t="shared" si="7"/>
        <v>1.3403704779641173E-3</v>
      </c>
    </row>
    <row r="463" spans="1:3" x14ac:dyDescent="0.2">
      <c r="A463" s="3">
        <v>29888</v>
      </c>
      <c r="B463" s="4">
        <v>119.06</v>
      </c>
      <c r="C463" s="6">
        <f t="shared" si="7"/>
        <v>-3.2703060465744463E-3</v>
      </c>
    </row>
    <row r="464" spans="1:3" x14ac:dyDescent="0.2">
      <c r="A464" s="3">
        <v>29889</v>
      </c>
      <c r="B464" s="4">
        <v>121.89</v>
      </c>
      <c r="C464" s="6">
        <f t="shared" si="7"/>
        <v>2.3491430942501074E-2</v>
      </c>
    </row>
    <row r="465" spans="1:3" x14ac:dyDescent="0.2">
      <c r="A465" s="3">
        <v>29892</v>
      </c>
      <c r="B465" s="4">
        <v>124.2</v>
      </c>
      <c r="C465" s="6">
        <f t="shared" si="7"/>
        <v>1.8774170831633328E-2</v>
      </c>
    </row>
    <row r="466" spans="1:3" x14ac:dyDescent="0.2">
      <c r="A466" s="3">
        <v>29893</v>
      </c>
      <c r="B466" s="4">
        <v>124.8</v>
      </c>
      <c r="C466" s="6">
        <f t="shared" si="7"/>
        <v>4.8192864359489218E-3</v>
      </c>
    </row>
    <row r="467" spans="1:3" x14ac:dyDescent="0.2">
      <c r="A467" s="3">
        <v>29894</v>
      </c>
      <c r="B467" s="4">
        <v>124.74</v>
      </c>
      <c r="C467" s="6">
        <f t="shared" si="7"/>
        <v>-4.808848373507327E-4</v>
      </c>
    </row>
    <row r="468" spans="1:3" x14ac:dyDescent="0.2">
      <c r="A468" s="3">
        <v>29895</v>
      </c>
      <c r="B468" s="4">
        <v>123.54</v>
      </c>
      <c r="C468" s="6">
        <f t="shared" si="7"/>
        <v>-9.6665808302233824E-3</v>
      </c>
    </row>
    <row r="469" spans="1:3" x14ac:dyDescent="0.2">
      <c r="A469" s="3">
        <v>29896</v>
      </c>
      <c r="B469" s="4">
        <v>122.67</v>
      </c>
      <c r="C469" s="6">
        <f t="shared" si="7"/>
        <v>-7.067167223092443E-3</v>
      </c>
    </row>
    <row r="470" spans="1:3" x14ac:dyDescent="0.2">
      <c r="A470" s="3">
        <v>29899</v>
      </c>
      <c r="B470" s="4">
        <v>123.29</v>
      </c>
      <c r="C470" s="6">
        <f t="shared" si="7"/>
        <v>5.041480835800788E-3</v>
      </c>
    </row>
    <row r="471" spans="1:3" x14ac:dyDescent="0.2">
      <c r="A471" s="3">
        <v>29900</v>
      </c>
      <c r="B471" s="4">
        <v>122.7</v>
      </c>
      <c r="C471" s="6">
        <f t="shared" si="7"/>
        <v>-4.7969521635956337E-3</v>
      </c>
    </row>
    <row r="472" spans="1:3" x14ac:dyDescent="0.2">
      <c r="A472" s="3">
        <v>29901</v>
      </c>
      <c r="B472" s="4">
        <v>122.92</v>
      </c>
      <c r="C472" s="6">
        <f t="shared" si="7"/>
        <v>1.7913855454180392E-3</v>
      </c>
    </row>
    <row r="473" spans="1:3" x14ac:dyDescent="0.2">
      <c r="A473" s="3">
        <v>29902</v>
      </c>
      <c r="B473" s="4">
        <v>123.19</v>
      </c>
      <c r="C473" s="6">
        <f t="shared" si="7"/>
        <v>2.1941417115988707E-3</v>
      </c>
    </row>
    <row r="474" spans="1:3" x14ac:dyDescent="0.2">
      <c r="A474" s="3">
        <v>29903</v>
      </c>
      <c r="B474" s="4">
        <v>121.67</v>
      </c>
      <c r="C474" s="6">
        <f t="shared" si="7"/>
        <v>-1.2415417174525004E-2</v>
      </c>
    </row>
    <row r="475" spans="1:3" x14ac:dyDescent="0.2">
      <c r="A475" s="3">
        <v>29906</v>
      </c>
      <c r="B475" s="4">
        <v>120.24</v>
      </c>
      <c r="C475" s="6">
        <f t="shared" si="7"/>
        <v>-1.1822716354638715E-2</v>
      </c>
    </row>
    <row r="476" spans="1:3" x14ac:dyDescent="0.2">
      <c r="A476" s="3">
        <v>29907</v>
      </c>
      <c r="B476" s="4">
        <v>121.15</v>
      </c>
      <c r="C476" s="6">
        <f t="shared" si="7"/>
        <v>7.539701817815804E-3</v>
      </c>
    </row>
    <row r="477" spans="1:3" x14ac:dyDescent="0.2">
      <c r="A477" s="3">
        <v>29908</v>
      </c>
      <c r="B477" s="4">
        <v>120.26</v>
      </c>
      <c r="C477" s="6">
        <f t="shared" si="7"/>
        <v>-7.3733816511120957E-3</v>
      </c>
    </row>
    <row r="478" spans="1:3" x14ac:dyDescent="0.2">
      <c r="A478" s="3">
        <v>29909</v>
      </c>
      <c r="B478" s="4">
        <v>120.71</v>
      </c>
      <c r="C478" s="6">
        <f t="shared" si="7"/>
        <v>3.734909101612898E-3</v>
      </c>
    </row>
    <row r="479" spans="1:3" x14ac:dyDescent="0.2">
      <c r="A479" s="3">
        <v>29910</v>
      </c>
      <c r="B479" s="4">
        <v>121.71</v>
      </c>
      <c r="C479" s="6">
        <f t="shared" si="7"/>
        <v>8.2501911734298005E-3</v>
      </c>
    </row>
    <row r="480" spans="1:3" x14ac:dyDescent="0.2">
      <c r="A480" s="3">
        <v>29913</v>
      </c>
      <c r="B480" s="4">
        <v>121.6</v>
      </c>
      <c r="C480" s="6">
        <f t="shared" si="7"/>
        <v>-9.0419635439894261E-4</v>
      </c>
    </row>
    <row r="481" spans="1:3" x14ac:dyDescent="0.2">
      <c r="A481" s="3">
        <v>29914</v>
      </c>
      <c r="B481" s="4">
        <v>123.51</v>
      </c>
      <c r="C481" s="6">
        <f t="shared" si="7"/>
        <v>1.5585154917856512E-2</v>
      </c>
    </row>
    <row r="482" spans="1:3" x14ac:dyDescent="0.2">
      <c r="A482" s="3">
        <v>29915</v>
      </c>
      <c r="B482" s="4">
        <v>124.05</v>
      </c>
      <c r="C482" s="6">
        <f t="shared" si="7"/>
        <v>4.3625856878868486E-3</v>
      </c>
    </row>
    <row r="483" spans="1:3" x14ac:dyDescent="0.2">
      <c r="A483" s="3">
        <v>29917</v>
      </c>
      <c r="B483" s="4">
        <v>125.09</v>
      </c>
      <c r="C483" s="6">
        <f t="shared" si="7"/>
        <v>8.3487680888400997E-3</v>
      </c>
    </row>
    <row r="484" spans="1:3" x14ac:dyDescent="0.2">
      <c r="A484" s="3">
        <v>29920</v>
      </c>
      <c r="B484" s="4">
        <v>126.35</v>
      </c>
      <c r="C484" s="6">
        <f t="shared" si="7"/>
        <v>1.0022355607553284E-2</v>
      </c>
    </row>
    <row r="485" spans="1:3" x14ac:dyDescent="0.2">
      <c r="A485" s="3">
        <v>29921</v>
      </c>
      <c r="B485" s="4">
        <v>126.1</v>
      </c>
      <c r="C485" s="6">
        <f t="shared" si="7"/>
        <v>-1.9805908633293546E-3</v>
      </c>
    </row>
    <row r="486" spans="1:3" x14ac:dyDescent="0.2">
      <c r="A486" s="3">
        <v>29922</v>
      </c>
      <c r="B486" s="4">
        <v>124.69</v>
      </c>
      <c r="C486" s="6">
        <f t="shared" si="7"/>
        <v>-1.1244585962379034E-2</v>
      </c>
    </row>
    <row r="487" spans="1:3" x14ac:dyDescent="0.2">
      <c r="A487" s="3">
        <v>29923</v>
      </c>
      <c r="B487" s="4">
        <v>125.12</v>
      </c>
      <c r="C487" s="6">
        <f t="shared" si="7"/>
        <v>3.4426197885061753E-3</v>
      </c>
    </row>
    <row r="488" spans="1:3" x14ac:dyDescent="0.2">
      <c r="A488" s="3">
        <v>29924</v>
      </c>
      <c r="B488" s="4">
        <v>126.26</v>
      </c>
      <c r="C488" s="6">
        <f t="shared" si="7"/>
        <v>9.0699961424785154E-3</v>
      </c>
    </row>
    <row r="489" spans="1:3" x14ac:dyDescent="0.2">
      <c r="A489" s="3">
        <v>29927</v>
      </c>
      <c r="B489" s="4">
        <v>125.19</v>
      </c>
      <c r="C489" s="6">
        <f t="shared" si="7"/>
        <v>-8.5106896679087302E-3</v>
      </c>
    </row>
    <row r="490" spans="1:3" x14ac:dyDescent="0.2">
      <c r="A490" s="3">
        <v>29928</v>
      </c>
      <c r="B490" s="4">
        <v>124.82</v>
      </c>
      <c r="C490" s="6">
        <f t="shared" si="7"/>
        <v>-2.9598837656740775E-3</v>
      </c>
    </row>
    <row r="491" spans="1:3" x14ac:dyDescent="0.2">
      <c r="A491" s="3">
        <v>29929</v>
      </c>
      <c r="B491" s="4">
        <v>125.48</v>
      </c>
      <c r="C491" s="6">
        <f t="shared" si="7"/>
        <v>5.2736838165804529E-3</v>
      </c>
    </row>
    <row r="492" spans="1:3" x14ac:dyDescent="0.2">
      <c r="A492" s="3">
        <v>29930</v>
      </c>
      <c r="B492" s="4">
        <v>125.71</v>
      </c>
      <c r="C492" s="6">
        <f t="shared" si="7"/>
        <v>1.8312836042621023E-3</v>
      </c>
    </row>
    <row r="493" spans="1:3" x14ac:dyDescent="0.2">
      <c r="A493" s="3">
        <v>29931</v>
      </c>
      <c r="B493" s="4">
        <v>124.93</v>
      </c>
      <c r="C493" s="6">
        <f t="shared" si="7"/>
        <v>-6.2240864830017308E-3</v>
      </c>
    </row>
    <row r="494" spans="1:3" x14ac:dyDescent="0.2">
      <c r="A494" s="3">
        <v>29934</v>
      </c>
      <c r="B494" s="4">
        <v>122.78</v>
      </c>
      <c r="C494" s="6">
        <f t="shared" si="7"/>
        <v>-1.7359444444387653E-2</v>
      </c>
    </row>
    <row r="495" spans="1:3" x14ac:dyDescent="0.2">
      <c r="A495" s="3">
        <v>29935</v>
      </c>
      <c r="B495" s="4">
        <v>122.99</v>
      </c>
      <c r="C495" s="6">
        <f t="shared" si="7"/>
        <v>1.7089152549687743E-3</v>
      </c>
    </row>
    <row r="496" spans="1:3" x14ac:dyDescent="0.2">
      <c r="A496" s="3">
        <v>29936</v>
      </c>
      <c r="B496" s="4">
        <v>122.42</v>
      </c>
      <c r="C496" s="6">
        <f t="shared" si="7"/>
        <v>-4.6452958313952858E-3</v>
      </c>
    </row>
    <row r="497" spans="1:8" x14ac:dyDescent="0.2">
      <c r="A497" s="3">
        <v>29937</v>
      </c>
      <c r="B497" s="4">
        <v>123.12</v>
      </c>
      <c r="C497" s="6">
        <f t="shared" si="7"/>
        <v>5.7017341077000095E-3</v>
      </c>
    </row>
    <row r="498" spans="1:8" x14ac:dyDescent="0.2">
      <c r="A498" s="3">
        <v>29938</v>
      </c>
      <c r="B498" s="4">
        <v>124</v>
      </c>
      <c r="C498" s="6">
        <f t="shared" si="7"/>
        <v>7.1220760744131334E-3</v>
      </c>
    </row>
    <row r="499" spans="1:8" x14ac:dyDescent="0.2">
      <c r="A499" s="3">
        <v>29941</v>
      </c>
      <c r="B499" s="4">
        <v>123.34</v>
      </c>
      <c r="C499" s="6">
        <f t="shared" si="7"/>
        <v>-5.3367960416900425E-3</v>
      </c>
    </row>
    <row r="500" spans="1:8" x14ac:dyDescent="0.2">
      <c r="A500" s="3">
        <v>29942</v>
      </c>
      <c r="B500" s="4">
        <v>122.88</v>
      </c>
      <c r="C500" s="6">
        <f t="shared" si="7"/>
        <v>-3.7365001639848099E-3</v>
      </c>
    </row>
    <row r="501" spans="1:8" x14ac:dyDescent="0.2">
      <c r="A501" s="3">
        <v>29943</v>
      </c>
      <c r="B501" s="4">
        <v>122.31</v>
      </c>
      <c r="C501" s="6">
        <f t="shared" si="7"/>
        <v>-4.64946390009031E-3</v>
      </c>
      <c r="D501" s="7">
        <f>NORMSINV(1-1%)*STDEV(C2:C501) - AVERAGE(C2:C501)</f>
        <v>2.1795305385556588E-2</v>
      </c>
      <c r="F501" s="7">
        <f>-PERCENTILE(C2:C501, 1%)</f>
        <v>2.259434545450488E-2</v>
      </c>
      <c r="H501" s="8">
        <f>F501-D501</f>
        <v>7.9904006894829238E-4</v>
      </c>
    </row>
    <row r="502" spans="1:8" x14ac:dyDescent="0.2">
      <c r="A502" s="3">
        <v>29944</v>
      </c>
      <c r="B502" s="4">
        <v>122.54</v>
      </c>
      <c r="C502" s="6">
        <f t="shared" si="7"/>
        <v>1.8787017982368481E-3</v>
      </c>
      <c r="D502" s="7">
        <f t="shared" ref="D502:D565" si="8">NORMSINV(1-1%)*STDEV(C3:C502) - AVERAGE(C3:C502)</f>
        <v>2.1770608664265022E-2</v>
      </c>
      <c r="F502" s="7">
        <f t="shared" ref="F502:F565" si="9">-PERCENTILE(C3:C502, 1%)</f>
        <v>2.258166297481062E-2</v>
      </c>
      <c r="H502" s="8">
        <f t="shared" ref="H502:H565" si="10">F502-D502</f>
        <v>8.1105431054559821E-4</v>
      </c>
    </row>
    <row r="503" spans="1:8" x14ac:dyDescent="0.2">
      <c r="A503" s="3">
        <v>29948</v>
      </c>
      <c r="B503" s="4">
        <v>122.27</v>
      </c>
      <c r="C503" s="6">
        <f t="shared" si="7"/>
        <v>-2.2057931414099278E-3</v>
      </c>
      <c r="D503" s="7">
        <f t="shared" si="8"/>
        <v>2.1765774811832228E-2</v>
      </c>
      <c r="F503" s="7">
        <f t="shared" si="9"/>
        <v>2.258166297481062E-2</v>
      </c>
      <c r="H503" s="8">
        <f t="shared" si="10"/>
        <v>8.1588816297839192E-4</v>
      </c>
    </row>
    <row r="504" spans="1:8" x14ac:dyDescent="0.2">
      <c r="A504" s="3">
        <v>29949</v>
      </c>
      <c r="B504" s="4">
        <v>121.67</v>
      </c>
      <c r="C504" s="6">
        <f t="shared" si="7"/>
        <v>-4.919252356740976E-3</v>
      </c>
      <c r="D504" s="7">
        <f t="shared" si="8"/>
        <v>2.1786193086287202E-2</v>
      </c>
      <c r="F504" s="7">
        <f t="shared" si="9"/>
        <v>2.258166297481062E-2</v>
      </c>
      <c r="H504" s="8">
        <f t="shared" si="10"/>
        <v>7.9546988852341807E-4</v>
      </c>
    </row>
    <row r="505" spans="1:8" x14ac:dyDescent="0.2">
      <c r="A505" s="3">
        <v>29950</v>
      </c>
      <c r="B505" s="4">
        <v>122.3</v>
      </c>
      <c r="C505" s="6">
        <f t="shared" si="7"/>
        <v>5.1645808937690356E-3</v>
      </c>
      <c r="D505" s="7">
        <f t="shared" si="8"/>
        <v>2.1726901801651908E-2</v>
      </c>
      <c r="F505" s="7">
        <f t="shared" si="9"/>
        <v>2.258166297481062E-2</v>
      </c>
      <c r="H505" s="8">
        <f t="shared" si="10"/>
        <v>8.5476117315871208E-4</v>
      </c>
    </row>
    <row r="506" spans="1:8" x14ac:dyDescent="0.2">
      <c r="A506" s="3">
        <v>29951</v>
      </c>
      <c r="B506" s="4">
        <v>122.55</v>
      </c>
      <c r="C506" s="6">
        <f t="shared" si="7"/>
        <v>2.0420672809948488E-3</v>
      </c>
      <c r="D506" s="7">
        <f t="shared" si="8"/>
        <v>2.1725345448292199E-2</v>
      </c>
      <c r="F506" s="7">
        <f t="shared" si="9"/>
        <v>2.258166297481062E-2</v>
      </c>
      <c r="H506" s="8">
        <f t="shared" si="10"/>
        <v>8.5631752651842141E-4</v>
      </c>
    </row>
    <row r="507" spans="1:8" x14ac:dyDescent="0.2">
      <c r="A507" s="3">
        <v>29955</v>
      </c>
      <c r="B507" s="4">
        <v>122.74</v>
      </c>
      <c r="C507" s="6">
        <f t="shared" si="7"/>
        <v>1.5491869868293187E-3</v>
      </c>
      <c r="D507" s="7">
        <f t="shared" si="8"/>
        <v>2.1724329385198256E-2</v>
      </c>
      <c r="F507" s="7">
        <f t="shared" si="9"/>
        <v>2.258166297481062E-2</v>
      </c>
      <c r="H507" s="8">
        <f t="shared" si="10"/>
        <v>8.5733358961236419E-4</v>
      </c>
    </row>
    <row r="508" spans="1:8" x14ac:dyDescent="0.2">
      <c r="A508" s="3">
        <v>29956</v>
      </c>
      <c r="B508" s="4">
        <v>120.05</v>
      </c>
      <c r="C508" s="6">
        <f t="shared" si="7"/>
        <v>-2.2159974293688735E-2</v>
      </c>
      <c r="D508" s="7">
        <f t="shared" si="8"/>
        <v>2.1892376632261349E-2</v>
      </c>
      <c r="F508" s="7">
        <f t="shared" si="9"/>
        <v>2.258166297481062E-2</v>
      </c>
      <c r="H508" s="8">
        <f t="shared" si="10"/>
        <v>6.8928634254927096E-4</v>
      </c>
    </row>
    <row r="509" spans="1:8" x14ac:dyDescent="0.2">
      <c r="A509" s="3">
        <v>29957</v>
      </c>
      <c r="B509" s="4">
        <v>119.18</v>
      </c>
      <c r="C509" s="6">
        <f t="shared" si="7"/>
        <v>-7.2733673484292501E-3</v>
      </c>
      <c r="D509" s="7">
        <f t="shared" si="8"/>
        <v>2.1924914869968792E-2</v>
      </c>
      <c r="F509" s="7">
        <f t="shared" si="9"/>
        <v>2.258166297481062E-2</v>
      </c>
      <c r="H509" s="8">
        <f t="shared" si="10"/>
        <v>6.5674810484182833E-4</v>
      </c>
    </row>
    <row r="510" spans="1:8" x14ac:dyDescent="0.2">
      <c r="A510" s="3">
        <v>29958</v>
      </c>
      <c r="B510" s="4">
        <v>118.93</v>
      </c>
      <c r="C510" s="6">
        <f t="shared" si="7"/>
        <v>-2.0998705796789348E-3</v>
      </c>
      <c r="D510" s="7">
        <f t="shared" si="8"/>
        <v>2.1932990507727571E-2</v>
      </c>
      <c r="F510" s="7">
        <f t="shared" si="9"/>
        <v>2.258166297481062E-2</v>
      </c>
      <c r="H510" s="8">
        <f t="shared" si="10"/>
        <v>6.4867246708304876E-4</v>
      </c>
    </row>
    <row r="511" spans="1:8" x14ac:dyDescent="0.2">
      <c r="A511" s="3">
        <v>29959</v>
      </c>
      <c r="B511" s="4">
        <v>119.55</v>
      </c>
      <c r="C511" s="6">
        <f t="shared" si="7"/>
        <v>5.1996091651795922E-3</v>
      </c>
      <c r="D511" s="7">
        <f t="shared" si="8"/>
        <v>2.1927034404940371E-2</v>
      </c>
      <c r="F511" s="7">
        <f t="shared" si="9"/>
        <v>2.258166297481062E-2</v>
      </c>
      <c r="H511" s="8">
        <f t="shared" si="10"/>
        <v>6.5462856987024906E-4</v>
      </c>
    </row>
    <row r="512" spans="1:8" x14ac:dyDescent="0.2">
      <c r="A512" s="3">
        <v>29962</v>
      </c>
      <c r="B512" s="4">
        <v>116.78</v>
      </c>
      <c r="C512" s="6">
        <f t="shared" si="7"/>
        <v>-2.3442871048942195E-2</v>
      </c>
      <c r="D512" s="7">
        <f t="shared" si="8"/>
        <v>2.2101028229583493E-2</v>
      </c>
      <c r="F512" s="7">
        <f t="shared" si="9"/>
        <v>2.3446814623098198E-2</v>
      </c>
      <c r="H512" s="8">
        <f t="shared" si="10"/>
        <v>1.3457863935147051E-3</v>
      </c>
    </row>
    <row r="513" spans="1:8" x14ac:dyDescent="0.2">
      <c r="A513" s="3">
        <v>29963</v>
      </c>
      <c r="B513" s="4">
        <v>116.3</v>
      </c>
      <c r="C513" s="6">
        <f t="shared" si="7"/>
        <v>-4.1187633307728216E-3</v>
      </c>
      <c r="D513" s="7">
        <f t="shared" si="8"/>
        <v>2.211772505333344E-2</v>
      </c>
      <c r="F513" s="7">
        <f t="shared" si="9"/>
        <v>2.3446814623098198E-2</v>
      </c>
      <c r="H513" s="8">
        <f t="shared" si="10"/>
        <v>1.3290895697647583E-3</v>
      </c>
    </row>
    <row r="514" spans="1:8" x14ac:dyDescent="0.2">
      <c r="A514" s="3">
        <v>29964</v>
      </c>
      <c r="B514" s="4">
        <v>114.88</v>
      </c>
      <c r="C514" s="6">
        <f t="shared" si="7"/>
        <v>-1.2284954224704742E-2</v>
      </c>
      <c r="D514" s="7">
        <f t="shared" si="8"/>
        <v>2.2177535658665041E-2</v>
      </c>
      <c r="F514" s="7">
        <f t="shared" si="9"/>
        <v>2.3446814623098198E-2</v>
      </c>
      <c r="H514" s="8">
        <f t="shared" si="10"/>
        <v>1.269278964433157E-3</v>
      </c>
    </row>
    <row r="515" spans="1:8" x14ac:dyDescent="0.2">
      <c r="A515" s="3">
        <v>29965</v>
      </c>
      <c r="B515" s="4">
        <v>115.54</v>
      </c>
      <c r="C515" s="6">
        <f t="shared" si="7"/>
        <v>5.7286850532055032E-3</v>
      </c>
      <c r="D515" s="7">
        <f t="shared" si="8"/>
        <v>2.2156414626822996E-2</v>
      </c>
      <c r="F515" s="7">
        <f t="shared" si="9"/>
        <v>2.3446814623098198E-2</v>
      </c>
      <c r="H515" s="8">
        <f t="shared" si="10"/>
        <v>1.2903999962752023E-3</v>
      </c>
    </row>
    <row r="516" spans="1:8" x14ac:dyDescent="0.2">
      <c r="A516" s="3">
        <v>29966</v>
      </c>
      <c r="B516" s="4">
        <v>116.33</v>
      </c>
      <c r="C516" s="6">
        <f t="shared" ref="C516:C579" si="11">LN(B516/B515)</f>
        <v>6.8141894755555776E-3</v>
      </c>
      <c r="D516" s="7">
        <f t="shared" si="8"/>
        <v>2.2116820504027739E-2</v>
      </c>
      <c r="F516" s="7">
        <f t="shared" si="9"/>
        <v>2.3446814623098198E-2</v>
      </c>
      <c r="H516" s="8">
        <f t="shared" si="10"/>
        <v>1.3299941190704594E-3</v>
      </c>
    </row>
    <row r="517" spans="1:8" x14ac:dyDescent="0.2">
      <c r="A517" s="3">
        <v>29969</v>
      </c>
      <c r="B517" s="4">
        <v>117.22</v>
      </c>
      <c r="C517" s="6">
        <f t="shared" si="11"/>
        <v>7.6215312196081225E-3</v>
      </c>
      <c r="D517" s="7">
        <f t="shared" si="8"/>
        <v>2.2118935129421452E-2</v>
      </c>
      <c r="F517" s="7">
        <f t="shared" si="9"/>
        <v>2.3446814623098198E-2</v>
      </c>
      <c r="H517" s="8">
        <f t="shared" si="10"/>
        <v>1.3278794936767459E-3</v>
      </c>
    </row>
    <row r="518" spans="1:8" x14ac:dyDescent="0.2">
      <c r="A518" s="3">
        <v>29970</v>
      </c>
      <c r="B518" s="4">
        <v>115.97</v>
      </c>
      <c r="C518" s="6">
        <f t="shared" si="11"/>
        <v>-1.0720974079671243E-2</v>
      </c>
      <c r="D518" s="7">
        <f t="shared" si="8"/>
        <v>2.2166971343826277E-2</v>
      </c>
      <c r="F518" s="7">
        <f t="shared" si="9"/>
        <v>2.3446814623098198E-2</v>
      </c>
      <c r="H518" s="8">
        <f t="shared" si="10"/>
        <v>1.2798432792719208E-3</v>
      </c>
    </row>
    <row r="519" spans="1:8" x14ac:dyDescent="0.2">
      <c r="A519" s="3">
        <v>29971</v>
      </c>
      <c r="B519" s="4">
        <v>115.27</v>
      </c>
      <c r="C519" s="6">
        <f t="shared" si="11"/>
        <v>-6.0543343556907275E-3</v>
      </c>
      <c r="D519" s="7">
        <f t="shared" si="8"/>
        <v>2.218115849331587E-2</v>
      </c>
      <c r="F519" s="7">
        <f t="shared" si="9"/>
        <v>2.3446814623098198E-2</v>
      </c>
      <c r="H519" s="8">
        <f t="shared" si="10"/>
        <v>1.2656561297823277E-3</v>
      </c>
    </row>
    <row r="520" spans="1:8" x14ac:dyDescent="0.2">
      <c r="A520" s="3">
        <v>29972</v>
      </c>
      <c r="B520" s="4">
        <v>115.75</v>
      </c>
      <c r="C520" s="6">
        <f t="shared" si="11"/>
        <v>4.1554903534222649E-3</v>
      </c>
      <c r="D520" s="7">
        <f t="shared" si="8"/>
        <v>2.2151989829233075E-2</v>
      </c>
      <c r="F520" s="7">
        <f t="shared" si="9"/>
        <v>2.3446814623098198E-2</v>
      </c>
      <c r="H520" s="8">
        <f t="shared" si="10"/>
        <v>1.2948247938651229E-3</v>
      </c>
    </row>
    <row r="521" spans="1:8" x14ac:dyDescent="0.2">
      <c r="A521" s="3">
        <v>29973</v>
      </c>
      <c r="B521" s="4">
        <v>115.38</v>
      </c>
      <c r="C521" s="6">
        <f t="shared" si="11"/>
        <v>-3.2016641376000879E-3</v>
      </c>
      <c r="D521" s="7">
        <f t="shared" si="8"/>
        <v>2.2156951906300626E-2</v>
      </c>
      <c r="F521" s="7">
        <f t="shared" si="9"/>
        <v>2.3446814623098198E-2</v>
      </c>
      <c r="H521" s="8">
        <f t="shared" si="10"/>
        <v>1.2898627167975719E-3</v>
      </c>
    </row>
    <row r="522" spans="1:8" x14ac:dyDescent="0.2">
      <c r="A522" s="3">
        <v>29976</v>
      </c>
      <c r="B522" s="4">
        <v>115.41</v>
      </c>
      <c r="C522" s="6">
        <f t="shared" si="11"/>
        <v>2.59976603570076E-4</v>
      </c>
      <c r="D522" s="7">
        <f t="shared" si="8"/>
        <v>2.2118119496267519E-2</v>
      </c>
      <c r="F522" s="7">
        <f t="shared" si="9"/>
        <v>2.3446814623098198E-2</v>
      </c>
      <c r="H522" s="8">
        <f t="shared" si="10"/>
        <v>1.3286951268306792E-3</v>
      </c>
    </row>
    <row r="523" spans="1:8" x14ac:dyDescent="0.2">
      <c r="A523" s="3">
        <v>29977</v>
      </c>
      <c r="B523" s="4">
        <v>115.19</v>
      </c>
      <c r="C523" s="6">
        <f t="shared" si="11"/>
        <v>-1.9080664938984607E-3</v>
      </c>
      <c r="D523" s="7">
        <f t="shared" si="8"/>
        <v>2.212245164097356E-2</v>
      </c>
      <c r="F523" s="7">
        <f t="shared" si="9"/>
        <v>2.3446814623098198E-2</v>
      </c>
      <c r="H523" s="8">
        <f t="shared" si="10"/>
        <v>1.3243629821246376E-3</v>
      </c>
    </row>
    <row r="524" spans="1:8" x14ac:dyDescent="0.2">
      <c r="A524" s="3">
        <v>29978</v>
      </c>
      <c r="B524" s="4">
        <v>115.74</v>
      </c>
      <c r="C524" s="6">
        <f t="shared" si="11"/>
        <v>4.7633572072776197E-3</v>
      </c>
      <c r="D524" s="7">
        <f t="shared" si="8"/>
        <v>2.2094872215717352E-2</v>
      </c>
      <c r="F524" s="7">
        <f t="shared" si="9"/>
        <v>2.3446814623098198E-2</v>
      </c>
      <c r="H524" s="8">
        <f t="shared" si="10"/>
        <v>1.3519424073808461E-3</v>
      </c>
    </row>
    <row r="525" spans="1:8" x14ac:dyDescent="0.2">
      <c r="A525" s="3">
        <v>29979</v>
      </c>
      <c r="B525" s="4">
        <v>118.92</v>
      </c>
      <c r="C525" s="6">
        <f t="shared" si="11"/>
        <v>2.7104701984204383E-2</v>
      </c>
      <c r="D525" s="7">
        <f t="shared" si="8"/>
        <v>2.2222976686018199E-2</v>
      </c>
      <c r="F525" s="7">
        <f t="shared" si="9"/>
        <v>2.3446814623098198E-2</v>
      </c>
      <c r="H525" s="8">
        <f t="shared" si="10"/>
        <v>1.2238379370799989E-3</v>
      </c>
    </row>
    <row r="526" spans="1:8" x14ac:dyDescent="0.2">
      <c r="A526" s="3">
        <v>29980</v>
      </c>
      <c r="B526" s="4">
        <v>120.4</v>
      </c>
      <c r="C526" s="6">
        <f t="shared" si="11"/>
        <v>1.2368534744823811E-2</v>
      </c>
      <c r="D526" s="7">
        <f t="shared" si="8"/>
        <v>2.2233132270387319E-2</v>
      </c>
      <c r="F526" s="7">
        <f t="shared" si="9"/>
        <v>2.3446814623098198E-2</v>
      </c>
      <c r="H526" s="8">
        <f t="shared" si="10"/>
        <v>1.2136823527108785E-3</v>
      </c>
    </row>
    <row r="527" spans="1:8" x14ac:dyDescent="0.2">
      <c r="A527" s="3">
        <v>29983</v>
      </c>
      <c r="B527" s="4">
        <v>117.78</v>
      </c>
      <c r="C527" s="6">
        <f t="shared" si="11"/>
        <v>-2.2001055358295992E-2</v>
      </c>
      <c r="D527" s="7">
        <f t="shared" si="8"/>
        <v>2.2399167685169308E-2</v>
      </c>
      <c r="F527" s="7">
        <f t="shared" si="9"/>
        <v>2.3446814623098198E-2</v>
      </c>
      <c r="H527" s="8">
        <f t="shared" si="10"/>
        <v>1.0476469379288901E-3</v>
      </c>
    </row>
    <row r="528" spans="1:8" x14ac:dyDescent="0.2">
      <c r="A528" s="3">
        <v>29984</v>
      </c>
      <c r="B528" s="4">
        <v>118.01</v>
      </c>
      <c r="C528" s="6">
        <f t="shared" si="11"/>
        <v>1.9508891212327629E-3</v>
      </c>
      <c r="D528" s="7">
        <f t="shared" si="8"/>
        <v>2.2375561778988799E-2</v>
      </c>
      <c r="F528" s="7">
        <f t="shared" si="9"/>
        <v>2.3446814623098198E-2</v>
      </c>
      <c r="H528" s="8">
        <f t="shared" si="10"/>
        <v>1.0712528441093987E-3</v>
      </c>
    </row>
    <row r="529" spans="1:8" x14ac:dyDescent="0.2">
      <c r="A529" s="3">
        <v>29985</v>
      </c>
      <c r="B529" s="4">
        <v>116.48</v>
      </c>
      <c r="C529" s="6">
        <f t="shared" si="11"/>
        <v>-1.3049782189281496E-2</v>
      </c>
      <c r="D529" s="7">
        <f t="shared" si="8"/>
        <v>2.241668903941486E-2</v>
      </c>
      <c r="F529" s="7">
        <f t="shared" si="9"/>
        <v>2.3446814623098198E-2</v>
      </c>
      <c r="H529" s="8">
        <f t="shared" si="10"/>
        <v>1.0301255836833376E-3</v>
      </c>
    </row>
    <row r="530" spans="1:8" x14ac:dyDescent="0.2">
      <c r="A530" s="3">
        <v>29986</v>
      </c>
      <c r="B530" s="4">
        <v>116.42</v>
      </c>
      <c r="C530" s="6">
        <f t="shared" si="11"/>
        <v>-5.1524260478644018E-4</v>
      </c>
      <c r="D530" s="7">
        <f t="shared" si="8"/>
        <v>2.2420330476993142E-2</v>
      </c>
      <c r="F530" s="7">
        <f t="shared" si="9"/>
        <v>2.3446814623098198E-2</v>
      </c>
      <c r="H530" s="8">
        <f t="shared" si="10"/>
        <v>1.0264841461050563E-3</v>
      </c>
    </row>
    <row r="531" spans="1:8" x14ac:dyDescent="0.2">
      <c r="A531" s="3">
        <v>29987</v>
      </c>
      <c r="B531" s="4">
        <v>117.26</v>
      </c>
      <c r="C531" s="6">
        <f t="shared" si="11"/>
        <v>7.1893496924796537E-3</v>
      </c>
      <c r="D531" s="7">
        <f t="shared" si="8"/>
        <v>2.242257767792763E-2</v>
      </c>
      <c r="F531" s="7">
        <f t="shared" si="9"/>
        <v>2.3446814623098198E-2</v>
      </c>
      <c r="H531" s="8">
        <f t="shared" si="10"/>
        <v>1.0242369451705681E-3</v>
      </c>
    </row>
    <row r="532" spans="1:8" x14ac:dyDescent="0.2">
      <c r="A532" s="3">
        <v>29990</v>
      </c>
      <c r="B532" s="4">
        <v>114.63</v>
      </c>
      <c r="C532" s="6">
        <f t="shared" si="11"/>
        <v>-2.268414140915085E-2</v>
      </c>
      <c r="D532" s="7">
        <f t="shared" si="8"/>
        <v>2.2511218577784819E-2</v>
      </c>
      <c r="F532" s="7">
        <f t="shared" si="9"/>
        <v>2.3446814623098198E-2</v>
      </c>
      <c r="H532" s="8">
        <f t="shared" si="10"/>
        <v>9.3559604531337839E-4</v>
      </c>
    </row>
    <row r="533" spans="1:8" x14ac:dyDescent="0.2">
      <c r="A533" s="3">
        <v>29991</v>
      </c>
      <c r="B533" s="4">
        <v>113.68</v>
      </c>
      <c r="C533" s="6">
        <f t="shared" si="11"/>
        <v>-8.3220663380729216E-3</v>
      </c>
      <c r="D533" s="7">
        <f t="shared" si="8"/>
        <v>2.2491304778271055E-2</v>
      </c>
      <c r="F533" s="7">
        <f t="shared" si="9"/>
        <v>2.3446814623098198E-2</v>
      </c>
      <c r="H533" s="8">
        <f t="shared" si="10"/>
        <v>9.5550984482714249E-4</v>
      </c>
    </row>
    <row r="534" spans="1:8" x14ac:dyDescent="0.2">
      <c r="A534" s="3">
        <v>29992</v>
      </c>
      <c r="B534" s="4">
        <v>114.66</v>
      </c>
      <c r="C534" s="6">
        <f t="shared" si="11"/>
        <v>8.583743691391435E-3</v>
      </c>
      <c r="D534" s="7">
        <f t="shared" si="8"/>
        <v>2.2465972256550434E-2</v>
      </c>
      <c r="F534" s="7">
        <f t="shared" si="9"/>
        <v>2.3446814623098198E-2</v>
      </c>
      <c r="H534" s="8">
        <f t="shared" si="10"/>
        <v>9.8084236654776349E-4</v>
      </c>
    </row>
    <row r="535" spans="1:8" x14ac:dyDescent="0.2">
      <c r="A535" s="3">
        <v>29993</v>
      </c>
      <c r="B535" s="4">
        <v>114.43</v>
      </c>
      <c r="C535" s="6">
        <f t="shared" si="11"/>
        <v>-2.0079451506132377E-3</v>
      </c>
      <c r="D535" s="7">
        <f t="shared" si="8"/>
        <v>2.2439861949761868E-2</v>
      </c>
      <c r="F535" s="7">
        <f t="shared" si="9"/>
        <v>2.3446814623098198E-2</v>
      </c>
      <c r="H535" s="8">
        <f t="shared" si="10"/>
        <v>1.0069526733363296E-3</v>
      </c>
    </row>
    <row r="536" spans="1:8" x14ac:dyDescent="0.2">
      <c r="A536" s="3">
        <v>29994</v>
      </c>
      <c r="B536" s="4">
        <v>114.38</v>
      </c>
      <c r="C536" s="6">
        <f t="shared" si="11"/>
        <v>-4.3704384245334008E-4</v>
      </c>
      <c r="D536" s="7">
        <f t="shared" si="8"/>
        <v>2.2394822441285368E-2</v>
      </c>
      <c r="F536" s="7">
        <f t="shared" si="9"/>
        <v>2.3446814623098198E-2</v>
      </c>
      <c r="H536" s="8">
        <f t="shared" si="10"/>
        <v>1.0519921818128303E-3</v>
      </c>
    </row>
    <row r="537" spans="1:8" x14ac:dyDescent="0.2">
      <c r="A537" s="3">
        <v>29998</v>
      </c>
      <c r="B537" s="4">
        <v>114.06</v>
      </c>
      <c r="C537" s="6">
        <f t="shared" si="11"/>
        <v>-2.8016127587772838E-3</v>
      </c>
      <c r="D537" s="7">
        <f t="shared" si="8"/>
        <v>2.2397101317779913E-2</v>
      </c>
      <c r="F537" s="7">
        <f t="shared" si="9"/>
        <v>2.3446814623098198E-2</v>
      </c>
      <c r="H537" s="8">
        <f t="shared" si="10"/>
        <v>1.0497133053182853E-3</v>
      </c>
    </row>
    <row r="538" spans="1:8" x14ac:dyDescent="0.2">
      <c r="A538" s="3">
        <v>29999</v>
      </c>
      <c r="B538" s="4">
        <v>113.69</v>
      </c>
      <c r="C538" s="6">
        <f t="shared" si="11"/>
        <v>-3.2491795873776409E-3</v>
      </c>
      <c r="D538" s="7">
        <f t="shared" si="8"/>
        <v>2.2321832668222494E-2</v>
      </c>
      <c r="F538" s="7">
        <f t="shared" si="9"/>
        <v>2.3446814623098198E-2</v>
      </c>
      <c r="H538" s="8">
        <f t="shared" si="10"/>
        <v>1.1249819548757034E-3</v>
      </c>
    </row>
    <row r="539" spans="1:8" x14ac:dyDescent="0.2">
      <c r="A539" s="3">
        <v>30000</v>
      </c>
      <c r="B539" s="4">
        <v>113.82</v>
      </c>
      <c r="C539" s="6">
        <f t="shared" si="11"/>
        <v>1.1428070339625849E-3</v>
      </c>
      <c r="D539" s="7">
        <f t="shared" si="8"/>
        <v>2.2323361416438346E-2</v>
      </c>
      <c r="F539" s="7">
        <f t="shared" si="9"/>
        <v>2.3446814623098198E-2</v>
      </c>
      <c r="H539" s="8">
        <f t="shared" si="10"/>
        <v>1.1234532066598524E-3</v>
      </c>
    </row>
    <row r="540" spans="1:8" x14ac:dyDescent="0.2">
      <c r="A540" s="3">
        <v>30001</v>
      </c>
      <c r="B540" s="4">
        <v>113.22</v>
      </c>
      <c r="C540" s="6">
        <f t="shared" si="11"/>
        <v>-5.2854245664638857E-3</v>
      </c>
      <c r="D540" s="7">
        <f t="shared" si="8"/>
        <v>2.2263825559842739E-2</v>
      </c>
      <c r="F540" s="7">
        <f t="shared" si="9"/>
        <v>2.3446814623098198E-2</v>
      </c>
      <c r="H540" s="8">
        <f t="shared" si="10"/>
        <v>1.1829890632554588E-3</v>
      </c>
    </row>
    <row r="541" spans="1:8" x14ac:dyDescent="0.2">
      <c r="A541" s="3">
        <v>30004</v>
      </c>
      <c r="B541" s="4">
        <v>111.59</v>
      </c>
      <c r="C541" s="6">
        <f t="shared" si="11"/>
        <v>-1.4501388410904011E-2</v>
      </c>
      <c r="D541" s="7">
        <f t="shared" si="8"/>
        <v>2.2343408536176477E-2</v>
      </c>
      <c r="F541" s="7">
        <f t="shared" si="9"/>
        <v>2.3446814623098198E-2</v>
      </c>
      <c r="H541" s="8">
        <f t="shared" si="10"/>
        <v>1.103406086921721E-3</v>
      </c>
    </row>
    <row r="542" spans="1:8" x14ac:dyDescent="0.2">
      <c r="A542" s="3">
        <v>30005</v>
      </c>
      <c r="B542" s="4">
        <v>111.51</v>
      </c>
      <c r="C542" s="6">
        <f t="shared" si="11"/>
        <v>-7.1716722033941078E-4</v>
      </c>
      <c r="D542" s="7">
        <f t="shared" si="8"/>
        <v>2.2335338660491897E-2</v>
      </c>
      <c r="F542" s="7">
        <f t="shared" si="9"/>
        <v>2.3446814623098198E-2</v>
      </c>
      <c r="H542" s="8">
        <f t="shared" si="10"/>
        <v>1.1114759626063009E-3</v>
      </c>
    </row>
    <row r="543" spans="1:8" x14ac:dyDescent="0.2">
      <c r="A543" s="3">
        <v>30006</v>
      </c>
      <c r="B543" s="4">
        <v>113.47</v>
      </c>
      <c r="C543" s="6">
        <f t="shared" si="11"/>
        <v>1.7424211825627541E-2</v>
      </c>
      <c r="D543" s="7">
        <f t="shared" si="8"/>
        <v>2.2328307048169231E-2</v>
      </c>
      <c r="F543" s="7">
        <f t="shared" si="9"/>
        <v>2.3446814623098198E-2</v>
      </c>
      <c r="H543" s="8">
        <f t="shared" si="10"/>
        <v>1.1185075749289668E-3</v>
      </c>
    </row>
    <row r="544" spans="1:8" x14ac:dyDescent="0.2">
      <c r="A544" s="3">
        <v>30007</v>
      </c>
      <c r="B544" s="4">
        <v>113.21</v>
      </c>
      <c r="C544" s="6">
        <f t="shared" si="11"/>
        <v>-2.2939837128800314E-3</v>
      </c>
      <c r="D544" s="7">
        <f t="shared" si="8"/>
        <v>2.2337672860976602E-2</v>
      </c>
      <c r="F544" s="7">
        <f t="shared" si="9"/>
        <v>2.3446814623098198E-2</v>
      </c>
      <c r="H544" s="8">
        <f t="shared" si="10"/>
        <v>1.109141762121596E-3</v>
      </c>
    </row>
    <row r="545" spans="1:8" x14ac:dyDescent="0.2">
      <c r="A545" s="3">
        <v>30008</v>
      </c>
      <c r="B545" s="4">
        <v>113.11</v>
      </c>
      <c r="C545" s="6">
        <f t="shared" si="11"/>
        <v>-8.8370454672834361E-4</v>
      </c>
      <c r="D545" s="7">
        <f t="shared" si="8"/>
        <v>2.2257232129593862E-2</v>
      </c>
      <c r="F545" s="7">
        <f t="shared" si="9"/>
        <v>2.3446814623098198E-2</v>
      </c>
      <c r="H545" s="8">
        <f t="shared" si="10"/>
        <v>1.1895824935043361E-3</v>
      </c>
    </row>
    <row r="546" spans="1:8" x14ac:dyDescent="0.2">
      <c r="A546" s="3">
        <v>30011</v>
      </c>
      <c r="B546" s="4">
        <v>113.31</v>
      </c>
      <c r="C546" s="6">
        <f t="shared" si="11"/>
        <v>1.7666288491855098E-3</v>
      </c>
      <c r="D546" s="7">
        <f t="shared" si="8"/>
        <v>2.2084364549258235E-2</v>
      </c>
      <c r="F546" s="7">
        <f t="shared" si="9"/>
        <v>2.3446814623098198E-2</v>
      </c>
      <c r="H546" s="8">
        <f t="shared" si="10"/>
        <v>1.3624500738399631E-3</v>
      </c>
    </row>
    <row r="547" spans="1:8" x14ac:dyDescent="0.2">
      <c r="A547" s="3">
        <v>30012</v>
      </c>
      <c r="B547" s="4">
        <v>112.68</v>
      </c>
      <c r="C547" s="6">
        <f t="shared" si="11"/>
        <v>-5.5754823843032842E-3</v>
      </c>
      <c r="D547" s="7">
        <f t="shared" si="8"/>
        <v>2.2005577927218613E-2</v>
      </c>
      <c r="F547" s="7">
        <f t="shared" si="9"/>
        <v>2.3446814623098198E-2</v>
      </c>
      <c r="H547" s="8">
        <f t="shared" si="10"/>
        <v>1.4412366958795851E-3</v>
      </c>
    </row>
    <row r="548" spans="1:8" x14ac:dyDescent="0.2">
      <c r="A548" s="3">
        <v>30013</v>
      </c>
      <c r="B548" s="4">
        <v>110.92</v>
      </c>
      <c r="C548" s="6">
        <f t="shared" si="11"/>
        <v>-1.5742722260594567E-2</v>
      </c>
      <c r="D548" s="7">
        <f t="shared" si="8"/>
        <v>2.2087735608381391E-2</v>
      </c>
      <c r="F548" s="7">
        <f t="shared" si="9"/>
        <v>2.3446814623098198E-2</v>
      </c>
      <c r="H548" s="8">
        <f t="shared" si="10"/>
        <v>1.3590790147168068E-3</v>
      </c>
    </row>
    <row r="549" spans="1:8" x14ac:dyDescent="0.2">
      <c r="A549" s="3">
        <v>30014</v>
      </c>
      <c r="B549" s="4">
        <v>109.88</v>
      </c>
      <c r="C549" s="6">
        <f t="shared" si="11"/>
        <v>-9.420359520504247E-3</v>
      </c>
      <c r="D549" s="7">
        <f t="shared" si="8"/>
        <v>2.211824253110474E-2</v>
      </c>
      <c r="F549" s="7">
        <f t="shared" si="9"/>
        <v>2.3446814623098198E-2</v>
      </c>
      <c r="H549" s="8">
        <f t="shared" si="10"/>
        <v>1.3285720919934581E-3</v>
      </c>
    </row>
    <row r="550" spans="1:8" x14ac:dyDescent="0.2">
      <c r="A550" s="3">
        <v>30015</v>
      </c>
      <c r="B550" s="4">
        <v>109.34</v>
      </c>
      <c r="C550" s="6">
        <f t="shared" si="11"/>
        <v>-4.9265677602198269E-3</v>
      </c>
      <c r="D550" s="7">
        <f t="shared" si="8"/>
        <v>2.2099406197815686E-2</v>
      </c>
      <c r="F550" s="7">
        <f t="shared" si="9"/>
        <v>2.3446814623098198E-2</v>
      </c>
      <c r="H550" s="8">
        <f t="shared" si="10"/>
        <v>1.3474084252825119E-3</v>
      </c>
    </row>
    <row r="551" spans="1:8" x14ac:dyDescent="0.2">
      <c r="A551" s="3">
        <v>30018</v>
      </c>
      <c r="B551" s="4">
        <v>107.34</v>
      </c>
      <c r="C551" s="6">
        <f t="shared" si="11"/>
        <v>-1.8460926718170366E-2</v>
      </c>
      <c r="D551" s="7">
        <f t="shared" si="8"/>
        <v>2.2162427270971237E-2</v>
      </c>
      <c r="F551" s="7">
        <f t="shared" si="9"/>
        <v>2.3446814623098198E-2</v>
      </c>
      <c r="H551" s="8">
        <f t="shared" si="10"/>
        <v>1.284387352126961E-3</v>
      </c>
    </row>
    <row r="552" spans="1:8" x14ac:dyDescent="0.2">
      <c r="A552" s="3">
        <v>30019</v>
      </c>
      <c r="B552" s="4">
        <v>108.83</v>
      </c>
      <c r="C552" s="6">
        <f t="shared" si="11"/>
        <v>1.3785664959287468E-2</v>
      </c>
      <c r="D552" s="7">
        <f t="shared" si="8"/>
        <v>2.2176484706172738E-2</v>
      </c>
      <c r="F552" s="7">
        <f t="shared" si="9"/>
        <v>2.3446814623098198E-2</v>
      </c>
      <c r="H552" s="8">
        <f t="shared" si="10"/>
        <v>1.2703299169254598E-3</v>
      </c>
    </row>
    <row r="553" spans="1:8" x14ac:dyDescent="0.2">
      <c r="A553" s="3">
        <v>30020</v>
      </c>
      <c r="B553" s="4">
        <v>109.41</v>
      </c>
      <c r="C553" s="6">
        <f t="shared" si="11"/>
        <v>5.3152617807282051E-3</v>
      </c>
      <c r="D553" s="7">
        <f t="shared" si="8"/>
        <v>2.1881581563900188E-2</v>
      </c>
      <c r="F553" s="7">
        <f t="shared" si="9"/>
        <v>2.2691728705548763E-2</v>
      </c>
      <c r="H553" s="8">
        <f t="shared" si="10"/>
        <v>8.1014714164857546E-4</v>
      </c>
    </row>
    <row r="554" spans="1:8" x14ac:dyDescent="0.2">
      <c r="A554" s="3">
        <v>30021</v>
      </c>
      <c r="B554" s="4">
        <v>109.36</v>
      </c>
      <c r="C554" s="6">
        <f t="shared" si="11"/>
        <v>-4.5710107300435924E-4</v>
      </c>
      <c r="D554" s="7">
        <f t="shared" si="8"/>
        <v>2.1840800218744499E-2</v>
      </c>
      <c r="F554" s="7">
        <f t="shared" si="9"/>
        <v>2.2691728705548763E-2</v>
      </c>
      <c r="H554" s="8">
        <f t="shared" si="10"/>
        <v>8.5092848680426436E-4</v>
      </c>
    </row>
    <row r="555" spans="1:8" x14ac:dyDescent="0.2">
      <c r="A555" s="3">
        <v>30022</v>
      </c>
      <c r="B555" s="4">
        <v>108.61</v>
      </c>
      <c r="C555" s="6">
        <f t="shared" si="11"/>
        <v>-6.8817081237494207E-3</v>
      </c>
      <c r="D555" s="7">
        <f t="shared" si="8"/>
        <v>2.1869687406709828E-2</v>
      </c>
      <c r="F555" s="7">
        <f t="shared" si="9"/>
        <v>2.2691728705548763E-2</v>
      </c>
      <c r="H555" s="8">
        <f t="shared" si="10"/>
        <v>8.2204129883893529E-4</v>
      </c>
    </row>
    <row r="556" spans="1:8" x14ac:dyDescent="0.2">
      <c r="A556" s="3">
        <v>30025</v>
      </c>
      <c r="B556" s="4">
        <v>109.45</v>
      </c>
      <c r="C556" s="6">
        <f t="shared" si="11"/>
        <v>7.704339676927398E-3</v>
      </c>
      <c r="D556" s="7">
        <f t="shared" si="8"/>
        <v>2.1812516049794096E-2</v>
      </c>
      <c r="F556" s="7">
        <f t="shared" si="9"/>
        <v>2.2691728705548763E-2</v>
      </c>
      <c r="H556" s="8">
        <f t="shared" si="10"/>
        <v>8.7921265575466659E-4</v>
      </c>
    </row>
    <row r="557" spans="1:8" x14ac:dyDescent="0.2">
      <c r="A557" s="3">
        <v>30026</v>
      </c>
      <c r="B557" s="4">
        <v>109.28</v>
      </c>
      <c r="C557" s="6">
        <f t="shared" si="11"/>
        <v>-1.5544281463919834E-3</v>
      </c>
      <c r="D557" s="7">
        <f t="shared" si="8"/>
        <v>2.1784675953363246E-2</v>
      </c>
      <c r="F557" s="7">
        <f t="shared" si="9"/>
        <v>2.2691728705548763E-2</v>
      </c>
      <c r="H557" s="8">
        <f t="shared" si="10"/>
        <v>9.070527521855172E-4</v>
      </c>
    </row>
    <row r="558" spans="1:8" x14ac:dyDescent="0.2">
      <c r="A558" s="3">
        <v>30027</v>
      </c>
      <c r="B558" s="4">
        <v>109.08</v>
      </c>
      <c r="C558" s="6">
        <f t="shared" si="11"/>
        <v>-1.8318378450921642E-3</v>
      </c>
      <c r="D558" s="7">
        <f t="shared" si="8"/>
        <v>2.1502015101308856E-2</v>
      </c>
      <c r="F558" s="7">
        <f t="shared" si="9"/>
        <v>2.2492776544877021E-2</v>
      </c>
      <c r="H558" s="8">
        <f t="shared" si="10"/>
        <v>9.9076144356816456E-4</v>
      </c>
    </row>
    <row r="559" spans="1:8" x14ac:dyDescent="0.2">
      <c r="A559" s="3">
        <v>30028</v>
      </c>
      <c r="B559" s="4">
        <v>110.3</v>
      </c>
      <c r="C559" s="6">
        <f t="shared" si="11"/>
        <v>1.1122368282068956E-2</v>
      </c>
      <c r="D559" s="7">
        <f t="shared" si="8"/>
        <v>2.1507453717673486E-2</v>
      </c>
      <c r="F559" s="7">
        <f t="shared" si="9"/>
        <v>2.2492776544877021E-2</v>
      </c>
      <c r="H559" s="8">
        <f t="shared" si="10"/>
        <v>9.8532282720353512E-4</v>
      </c>
    </row>
    <row r="560" spans="1:8" x14ac:dyDescent="0.2">
      <c r="A560" s="3">
        <v>30029</v>
      </c>
      <c r="B560" s="4">
        <v>110.61</v>
      </c>
      <c r="C560" s="6">
        <f t="shared" si="11"/>
        <v>2.8065746547060663E-3</v>
      </c>
      <c r="D560" s="7">
        <f t="shared" si="8"/>
        <v>2.1485986406809821E-2</v>
      </c>
      <c r="F560" s="7">
        <f t="shared" si="9"/>
        <v>2.2492776544877021E-2</v>
      </c>
      <c r="H560" s="8">
        <f t="shared" si="10"/>
        <v>1.0067901380672005E-3</v>
      </c>
    </row>
    <row r="561" spans="1:8" x14ac:dyDescent="0.2">
      <c r="A561" s="3">
        <v>30032</v>
      </c>
      <c r="B561" s="4">
        <v>112.77</v>
      </c>
      <c r="C561" s="6">
        <f t="shared" si="11"/>
        <v>1.9339845330033401E-2</v>
      </c>
      <c r="D561" s="7">
        <f t="shared" si="8"/>
        <v>2.1522725975398317E-2</v>
      </c>
      <c r="F561" s="7">
        <f t="shared" si="9"/>
        <v>2.2492776544877021E-2</v>
      </c>
      <c r="H561" s="8">
        <f t="shared" si="10"/>
        <v>9.7005056947870386E-4</v>
      </c>
    </row>
    <row r="562" spans="1:8" x14ac:dyDescent="0.2">
      <c r="A562" s="3">
        <v>30033</v>
      </c>
      <c r="B562" s="4">
        <v>113.55</v>
      </c>
      <c r="C562" s="6">
        <f t="shared" si="11"/>
        <v>6.8929223073710723E-3</v>
      </c>
      <c r="D562" s="7">
        <f t="shared" si="8"/>
        <v>2.1419862696982536E-2</v>
      </c>
      <c r="F562" s="7">
        <f t="shared" si="9"/>
        <v>2.2492776544877021E-2</v>
      </c>
      <c r="H562" s="8">
        <f t="shared" si="10"/>
        <v>1.0729138478944855E-3</v>
      </c>
    </row>
    <row r="563" spans="1:8" x14ac:dyDescent="0.2">
      <c r="A563" s="3">
        <v>30034</v>
      </c>
      <c r="B563" s="4">
        <v>112.97</v>
      </c>
      <c r="C563" s="6">
        <f t="shared" si="11"/>
        <v>-5.1209718127300762E-3</v>
      </c>
      <c r="D563" s="7">
        <f t="shared" si="8"/>
        <v>2.1418136147217832E-2</v>
      </c>
      <c r="F563" s="7">
        <f t="shared" si="9"/>
        <v>2.2492776544877021E-2</v>
      </c>
      <c r="H563" s="8">
        <f t="shared" si="10"/>
        <v>1.0746403976591885E-3</v>
      </c>
    </row>
    <row r="564" spans="1:8" x14ac:dyDescent="0.2">
      <c r="A564" s="3">
        <v>30035</v>
      </c>
      <c r="B564" s="4">
        <v>113.21</v>
      </c>
      <c r="C564" s="6">
        <f t="shared" si="11"/>
        <v>2.1222043511805811E-3</v>
      </c>
      <c r="D564" s="7">
        <f t="shared" si="8"/>
        <v>2.141646208558631E-2</v>
      </c>
      <c r="F564" s="7">
        <f t="shared" si="9"/>
        <v>2.2492776544877021E-2</v>
      </c>
      <c r="H564" s="8">
        <f t="shared" si="10"/>
        <v>1.0763144592907115E-3</v>
      </c>
    </row>
    <row r="565" spans="1:8" x14ac:dyDescent="0.2">
      <c r="A565" s="3">
        <v>30036</v>
      </c>
      <c r="B565" s="4">
        <v>111.94</v>
      </c>
      <c r="C565" s="6">
        <f t="shared" si="11"/>
        <v>-1.1281487626804474E-2</v>
      </c>
      <c r="D565" s="7">
        <f t="shared" si="8"/>
        <v>2.1476245626290295E-2</v>
      </c>
      <c r="F565" s="7">
        <f t="shared" si="9"/>
        <v>2.2492776544877021E-2</v>
      </c>
      <c r="H565" s="8">
        <f t="shared" si="10"/>
        <v>1.0165309185867256E-3</v>
      </c>
    </row>
    <row r="566" spans="1:8" x14ac:dyDescent="0.2">
      <c r="A566" s="3">
        <v>30039</v>
      </c>
      <c r="B566" s="4">
        <v>112.3</v>
      </c>
      <c r="C566" s="6">
        <f t="shared" si="11"/>
        <v>3.210848281183995E-3</v>
      </c>
      <c r="D566" s="7">
        <f t="shared" ref="D566:D629" si="12">NORMSINV(1-1%)*STDEV(C67:C566) - AVERAGE(C67:C566)</f>
        <v>2.1454586736123701E-2</v>
      </c>
      <c r="F566" s="7">
        <f t="shared" ref="F566:F629" si="13">-PERCENTILE(C67:C566, 1%)</f>
        <v>2.2492776544877021E-2</v>
      </c>
      <c r="H566" s="8">
        <f t="shared" ref="H566:H629" si="14">F566-D566</f>
        <v>1.0381898087533196E-3</v>
      </c>
    </row>
    <row r="567" spans="1:8" x14ac:dyDescent="0.2">
      <c r="A567" s="3">
        <v>30040</v>
      </c>
      <c r="B567" s="4">
        <v>112.27</v>
      </c>
      <c r="C567" s="6">
        <f t="shared" si="11"/>
        <v>-2.6717727370936486E-4</v>
      </c>
      <c r="D567" s="7">
        <f t="shared" si="12"/>
        <v>2.1320139551943375E-2</v>
      </c>
      <c r="F567" s="7">
        <f t="shared" si="13"/>
        <v>2.2492776544877021E-2</v>
      </c>
      <c r="H567" s="8">
        <f t="shared" si="14"/>
        <v>1.1726369929336462E-3</v>
      </c>
    </row>
    <row r="568" spans="1:8" x14ac:dyDescent="0.2">
      <c r="A568" s="3">
        <v>30041</v>
      </c>
      <c r="B568" s="4">
        <v>111.96</v>
      </c>
      <c r="C568" s="6">
        <f t="shared" si="11"/>
        <v>-2.7650198234353382E-3</v>
      </c>
      <c r="D568" s="7">
        <f t="shared" si="12"/>
        <v>2.1323707807473138E-2</v>
      </c>
      <c r="F568" s="7">
        <f t="shared" si="13"/>
        <v>2.2492776544877021E-2</v>
      </c>
      <c r="H568" s="8">
        <f t="shared" si="14"/>
        <v>1.1690687374038833E-3</v>
      </c>
    </row>
    <row r="569" spans="1:8" x14ac:dyDescent="0.2">
      <c r="A569" s="3">
        <v>30042</v>
      </c>
      <c r="B569" s="4">
        <v>113.79</v>
      </c>
      <c r="C569" s="6">
        <f t="shared" si="11"/>
        <v>1.6212979721664678E-2</v>
      </c>
      <c r="D569" s="7">
        <f t="shared" si="12"/>
        <v>2.1307064631207052E-2</v>
      </c>
      <c r="F569" s="7">
        <f t="shared" si="13"/>
        <v>2.2492776544877021E-2</v>
      </c>
      <c r="H569" s="8">
        <f t="shared" si="14"/>
        <v>1.1857119136699686E-3</v>
      </c>
    </row>
    <row r="570" spans="1:8" x14ac:dyDescent="0.2">
      <c r="A570" s="3">
        <v>30043</v>
      </c>
      <c r="B570" s="4">
        <v>115.12</v>
      </c>
      <c r="C570" s="6">
        <f t="shared" si="11"/>
        <v>1.162041821019503E-2</v>
      </c>
      <c r="D570" s="7">
        <f t="shared" si="12"/>
        <v>2.1314263367939703E-2</v>
      </c>
      <c r="F570" s="7">
        <f t="shared" si="13"/>
        <v>2.2492776544877021E-2</v>
      </c>
      <c r="H570" s="8">
        <f t="shared" si="14"/>
        <v>1.1785131769373181E-3</v>
      </c>
    </row>
    <row r="571" spans="1:8" x14ac:dyDescent="0.2">
      <c r="A571" s="3">
        <v>30046</v>
      </c>
      <c r="B571" s="4">
        <v>114.73</v>
      </c>
      <c r="C571" s="6">
        <f t="shared" si="11"/>
        <v>-3.3935207680607271E-3</v>
      </c>
      <c r="D571" s="7">
        <f t="shared" si="12"/>
        <v>2.1316471376878528E-2</v>
      </c>
      <c r="F571" s="7">
        <f t="shared" si="13"/>
        <v>2.2492776544877021E-2</v>
      </c>
      <c r="H571" s="8">
        <f t="shared" si="14"/>
        <v>1.1763051679984926E-3</v>
      </c>
    </row>
    <row r="572" spans="1:8" x14ac:dyDescent="0.2">
      <c r="A572" s="3">
        <v>30047</v>
      </c>
      <c r="B572" s="4">
        <v>115.36</v>
      </c>
      <c r="C572" s="6">
        <f t="shared" si="11"/>
        <v>5.4761317255872253E-3</v>
      </c>
      <c r="D572" s="7">
        <f t="shared" si="12"/>
        <v>2.1271781036730053E-2</v>
      </c>
      <c r="F572" s="7">
        <f t="shared" si="13"/>
        <v>2.2492776544877021E-2</v>
      </c>
      <c r="H572" s="8">
        <f t="shared" si="14"/>
        <v>1.220995508146968E-3</v>
      </c>
    </row>
    <row r="573" spans="1:8" x14ac:dyDescent="0.2">
      <c r="A573" s="3">
        <v>30048</v>
      </c>
      <c r="B573" s="4">
        <v>115.46</v>
      </c>
      <c r="C573" s="6">
        <f t="shared" si="11"/>
        <v>8.6647609614862793E-4</v>
      </c>
      <c r="D573" s="7">
        <f t="shared" si="12"/>
        <v>2.126475383253653E-2</v>
      </c>
      <c r="F573" s="7">
        <f t="shared" si="13"/>
        <v>2.2492776544877021E-2</v>
      </c>
      <c r="H573" s="8">
        <f t="shared" si="14"/>
        <v>1.2280227123404909E-3</v>
      </c>
    </row>
    <row r="574" spans="1:8" x14ac:dyDescent="0.2">
      <c r="A574" s="3">
        <v>30049</v>
      </c>
      <c r="B574" s="4">
        <v>116.22</v>
      </c>
      <c r="C574" s="6">
        <f t="shared" si="11"/>
        <v>6.560797014172024E-3</v>
      </c>
      <c r="D574" s="7">
        <f t="shared" si="12"/>
        <v>2.1210171008984806E-2</v>
      </c>
      <c r="F574" s="7">
        <f t="shared" si="13"/>
        <v>2.2492776544877021E-2</v>
      </c>
      <c r="H574" s="8">
        <f t="shared" si="14"/>
        <v>1.2826055358922152E-3</v>
      </c>
    </row>
    <row r="575" spans="1:8" x14ac:dyDescent="0.2">
      <c r="A575" s="3">
        <v>30053</v>
      </c>
      <c r="B575" s="4">
        <v>116</v>
      </c>
      <c r="C575" s="6">
        <f t="shared" si="11"/>
        <v>-1.8947555405948668E-3</v>
      </c>
      <c r="D575" s="7">
        <f t="shared" si="12"/>
        <v>2.1198878404377203E-2</v>
      </c>
      <c r="F575" s="7">
        <f t="shared" si="13"/>
        <v>2.2492776544877021E-2</v>
      </c>
      <c r="H575" s="8">
        <f t="shared" si="14"/>
        <v>1.2938981404998183E-3</v>
      </c>
    </row>
    <row r="576" spans="1:8" x14ac:dyDescent="0.2">
      <c r="A576" s="3">
        <v>30054</v>
      </c>
      <c r="B576" s="4">
        <v>115.99</v>
      </c>
      <c r="C576" s="6">
        <f t="shared" si="11"/>
        <v>-8.6210612579883266E-5</v>
      </c>
      <c r="D576" s="7">
        <f t="shared" si="12"/>
        <v>2.1182226544983685E-2</v>
      </c>
      <c r="F576" s="7">
        <f t="shared" si="13"/>
        <v>2.2492776544877021E-2</v>
      </c>
      <c r="H576" s="8">
        <f t="shared" si="14"/>
        <v>1.3105499998933359E-3</v>
      </c>
    </row>
    <row r="577" spans="1:8" x14ac:dyDescent="0.2">
      <c r="A577" s="3">
        <v>30055</v>
      </c>
      <c r="B577" s="4">
        <v>115.83</v>
      </c>
      <c r="C577" s="6">
        <f t="shared" si="11"/>
        <v>-1.380381549530175E-3</v>
      </c>
      <c r="D577" s="7">
        <f t="shared" si="12"/>
        <v>2.1155430455213835E-2</v>
      </c>
      <c r="F577" s="7">
        <f t="shared" si="13"/>
        <v>2.2492776544877021E-2</v>
      </c>
      <c r="H577" s="8">
        <f t="shared" si="14"/>
        <v>1.3373460896631863E-3</v>
      </c>
    </row>
    <row r="578" spans="1:8" x14ac:dyDescent="0.2">
      <c r="A578" s="3">
        <v>30056</v>
      </c>
      <c r="B578" s="4">
        <v>116.35</v>
      </c>
      <c r="C578" s="6">
        <f t="shared" si="11"/>
        <v>4.479290804046041E-3</v>
      </c>
      <c r="D578" s="7">
        <f t="shared" si="12"/>
        <v>2.0902250380043133E-2</v>
      </c>
      <c r="F578" s="7">
        <f t="shared" si="13"/>
        <v>2.2492776544877021E-2</v>
      </c>
      <c r="H578" s="8">
        <f t="shared" si="14"/>
        <v>1.590526164833888E-3</v>
      </c>
    </row>
    <row r="579" spans="1:8" x14ac:dyDescent="0.2">
      <c r="A579" s="3">
        <v>30057</v>
      </c>
      <c r="B579" s="4">
        <v>116.81</v>
      </c>
      <c r="C579" s="6">
        <f t="shared" si="11"/>
        <v>3.9457934193041716E-3</v>
      </c>
      <c r="D579" s="7">
        <f t="shared" si="12"/>
        <v>2.0901866173484603E-2</v>
      </c>
      <c r="F579" s="7">
        <f t="shared" si="13"/>
        <v>2.2492776544877021E-2</v>
      </c>
      <c r="H579" s="8">
        <f t="shared" si="14"/>
        <v>1.5909103713924178E-3</v>
      </c>
    </row>
    <row r="580" spans="1:8" x14ac:dyDescent="0.2">
      <c r="A580" s="3">
        <v>30060</v>
      </c>
      <c r="B580" s="4">
        <v>116.7</v>
      </c>
      <c r="C580" s="6">
        <f t="shared" ref="C580:C643" si="15">LN(B580/B579)</f>
        <v>-9.4214387509450456E-4</v>
      </c>
      <c r="D580" s="7">
        <f t="shared" si="12"/>
        <v>2.090709068597545E-2</v>
      </c>
      <c r="F580" s="7">
        <f t="shared" si="13"/>
        <v>2.2492776544877021E-2</v>
      </c>
      <c r="H580" s="8">
        <f t="shared" si="14"/>
        <v>1.5856858589015713E-3</v>
      </c>
    </row>
    <row r="581" spans="1:8" x14ac:dyDescent="0.2">
      <c r="A581" s="3">
        <v>30061</v>
      </c>
      <c r="B581" s="4">
        <v>115.44</v>
      </c>
      <c r="C581" s="6">
        <f t="shared" si="15"/>
        <v>-1.0855624826894887E-2</v>
      </c>
      <c r="D581" s="7">
        <f t="shared" si="12"/>
        <v>2.09619440734467E-2</v>
      </c>
      <c r="F581" s="7">
        <f t="shared" si="13"/>
        <v>2.2492776544877021E-2</v>
      </c>
      <c r="H581" s="8">
        <f t="shared" si="14"/>
        <v>1.5308324714303212E-3</v>
      </c>
    </row>
    <row r="582" spans="1:8" x14ac:dyDescent="0.2">
      <c r="A582" s="3">
        <v>30062</v>
      </c>
      <c r="B582" s="4">
        <v>115.72</v>
      </c>
      <c r="C582" s="6">
        <f t="shared" si="15"/>
        <v>2.4225656423189231E-3</v>
      </c>
      <c r="D582" s="7">
        <f t="shared" si="12"/>
        <v>2.096259529537358E-2</v>
      </c>
      <c r="F582" s="7">
        <f t="shared" si="13"/>
        <v>2.2492776544877021E-2</v>
      </c>
      <c r="H582" s="8">
        <f t="shared" si="14"/>
        <v>1.5301812495034407E-3</v>
      </c>
    </row>
    <row r="583" spans="1:8" x14ac:dyDescent="0.2">
      <c r="A583" s="3">
        <v>30063</v>
      </c>
      <c r="B583" s="4">
        <v>117.19</v>
      </c>
      <c r="C583" s="6">
        <f t="shared" si="15"/>
        <v>1.2623069162576505E-2</v>
      </c>
      <c r="D583" s="7">
        <f t="shared" si="12"/>
        <v>2.0980186226345121E-2</v>
      </c>
      <c r="F583" s="7">
        <f t="shared" si="13"/>
        <v>2.2492776544877021E-2</v>
      </c>
      <c r="H583" s="8">
        <f t="shared" si="14"/>
        <v>1.5125903185318999E-3</v>
      </c>
    </row>
    <row r="584" spans="1:8" x14ac:dyDescent="0.2">
      <c r="A584" s="3">
        <v>30064</v>
      </c>
      <c r="B584" s="4">
        <v>118.64</v>
      </c>
      <c r="C584" s="6">
        <f t="shared" si="15"/>
        <v>1.2297148559165774E-2</v>
      </c>
      <c r="D584" s="7">
        <f t="shared" si="12"/>
        <v>2.0997283648486284E-2</v>
      </c>
      <c r="F584" s="7">
        <f t="shared" si="13"/>
        <v>2.2492776544877021E-2</v>
      </c>
      <c r="H584" s="8">
        <f t="shared" si="14"/>
        <v>1.495492896390737E-3</v>
      </c>
    </row>
    <row r="585" spans="1:8" x14ac:dyDescent="0.2">
      <c r="A585" s="3">
        <v>30067</v>
      </c>
      <c r="B585" s="4">
        <v>119.26</v>
      </c>
      <c r="C585" s="6">
        <f t="shared" si="15"/>
        <v>5.2122858652833013E-3</v>
      </c>
      <c r="D585" s="7">
        <f t="shared" si="12"/>
        <v>2.0960860024858616E-2</v>
      </c>
      <c r="F585" s="7">
        <f t="shared" si="13"/>
        <v>2.2492776544877021E-2</v>
      </c>
      <c r="H585" s="8">
        <f t="shared" si="14"/>
        <v>1.5319165200184046E-3</v>
      </c>
    </row>
    <row r="586" spans="1:8" x14ac:dyDescent="0.2">
      <c r="A586" s="3">
        <v>30068</v>
      </c>
      <c r="B586" s="4">
        <v>118</v>
      </c>
      <c r="C586" s="6">
        <f t="shared" si="15"/>
        <v>-1.0621359229295073E-2</v>
      </c>
      <c r="D586" s="7">
        <f t="shared" si="12"/>
        <v>2.1014280912737777E-2</v>
      </c>
      <c r="F586" s="7">
        <f t="shared" si="13"/>
        <v>2.2492776544877021E-2</v>
      </c>
      <c r="H586" s="8">
        <f t="shared" si="14"/>
        <v>1.4784956321392435E-3</v>
      </c>
    </row>
    <row r="587" spans="1:8" x14ac:dyDescent="0.2">
      <c r="A587" s="3">
        <v>30069</v>
      </c>
      <c r="B587" s="4">
        <v>117.26</v>
      </c>
      <c r="C587" s="6">
        <f t="shared" si="15"/>
        <v>-6.2909329295956912E-3</v>
      </c>
      <c r="D587" s="7">
        <f t="shared" si="12"/>
        <v>2.1038989542862714E-2</v>
      </c>
      <c r="F587" s="7">
        <f t="shared" si="13"/>
        <v>2.2492776544877021E-2</v>
      </c>
      <c r="H587" s="8">
        <f t="shared" si="14"/>
        <v>1.4537870020143069E-3</v>
      </c>
    </row>
    <row r="588" spans="1:8" x14ac:dyDescent="0.2">
      <c r="A588" s="3">
        <v>30070</v>
      </c>
      <c r="B588" s="4">
        <v>116.14</v>
      </c>
      <c r="C588" s="6">
        <f t="shared" si="15"/>
        <v>-9.5973315921652202E-3</v>
      </c>
      <c r="D588" s="7">
        <f t="shared" si="12"/>
        <v>2.1079663564797336E-2</v>
      </c>
      <c r="F588" s="7">
        <f t="shared" si="13"/>
        <v>2.2492776544877021E-2</v>
      </c>
      <c r="H588" s="8">
        <f t="shared" si="14"/>
        <v>1.4131129800796852E-3</v>
      </c>
    </row>
    <row r="589" spans="1:8" x14ac:dyDescent="0.2">
      <c r="A589" s="3">
        <v>30071</v>
      </c>
      <c r="B589" s="4">
        <v>116.44</v>
      </c>
      <c r="C589" s="6">
        <f t="shared" si="15"/>
        <v>2.5797589335186705E-3</v>
      </c>
      <c r="D589" s="7">
        <f t="shared" si="12"/>
        <v>2.1074788312822518E-2</v>
      </c>
      <c r="F589" s="7">
        <f t="shared" si="13"/>
        <v>2.2492776544877021E-2</v>
      </c>
      <c r="H589" s="8">
        <f t="shared" si="14"/>
        <v>1.4179882320545026E-3</v>
      </c>
    </row>
    <row r="590" spans="1:8" x14ac:dyDescent="0.2">
      <c r="A590" s="3">
        <v>30074</v>
      </c>
      <c r="B590" s="4">
        <v>116.82</v>
      </c>
      <c r="C590" s="6">
        <f t="shared" si="15"/>
        <v>3.2581697347408927E-3</v>
      </c>
      <c r="D590" s="7">
        <f t="shared" si="12"/>
        <v>2.1025338752192001E-2</v>
      </c>
      <c r="F590" s="7">
        <f t="shared" si="13"/>
        <v>2.2492776544877021E-2</v>
      </c>
      <c r="H590" s="8">
        <f t="shared" si="14"/>
        <v>1.4674377926850203E-3</v>
      </c>
    </row>
    <row r="591" spans="1:8" x14ac:dyDescent="0.2">
      <c r="A591" s="3">
        <v>30075</v>
      </c>
      <c r="B591" s="4">
        <v>117.46</v>
      </c>
      <c r="C591" s="6">
        <f t="shared" si="15"/>
        <v>5.4635614822100614E-3</v>
      </c>
      <c r="D591" s="7">
        <f t="shared" si="12"/>
        <v>2.0947505316441583E-2</v>
      </c>
      <c r="F591" s="7">
        <f t="shared" si="13"/>
        <v>2.2492776544877021E-2</v>
      </c>
      <c r="H591" s="8">
        <f t="shared" si="14"/>
        <v>1.5452712284354381E-3</v>
      </c>
    </row>
    <row r="592" spans="1:8" x14ac:dyDescent="0.2">
      <c r="A592" s="3">
        <v>30076</v>
      </c>
      <c r="B592" s="4">
        <v>117.67</v>
      </c>
      <c r="C592" s="6">
        <f t="shared" si="15"/>
        <v>1.786246381464286E-3</v>
      </c>
      <c r="D592" s="7">
        <f t="shared" si="12"/>
        <v>2.0945667962541308E-2</v>
      </c>
      <c r="F592" s="7">
        <f t="shared" si="13"/>
        <v>2.2492776544877021E-2</v>
      </c>
      <c r="H592" s="8">
        <f t="shared" si="14"/>
        <v>1.5471085823357128E-3</v>
      </c>
    </row>
    <row r="593" spans="1:8" x14ac:dyDescent="0.2">
      <c r="A593" s="3">
        <v>30077</v>
      </c>
      <c r="B593" s="4">
        <v>118.68</v>
      </c>
      <c r="C593" s="6">
        <f t="shared" si="15"/>
        <v>8.5466989467835597E-3</v>
      </c>
      <c r="D593" s="7">
        <f t="shared" si="12"/>
        <v>2.0923620928397918E-2</v>
      </c>
      <c r="F593" s="7">
        <f t="shared" si="13"/>
        <v>2.2492776544877021E-2</v>
      </c>
      <c r="H593" s="8">
        <f t="shared" si="14"/>
        <v>1.569155616479103E-3</v>
      </c>
    </row>
    <row r="594" spans="1:8" x14ac:dyDescent="0.2">
      <c r="A594" s="3">
        <v>30078</v>
      </c>
      <c r="B594" s="4">
        <v>119.47</v>
      </c>
      <c r="C594" s="6">
        <f t="shared" si="15"/>
        <v>6.6344984065112673E-3</v>
      </c>
      <c r="D594" s="7">
        <f t="shared" si="12"/>
        <v>2.0924963590264981E-2</v>
      </c>
      <c r="F594" s="7">
        <f t="shared" si="13"/>
        <v>2.2492776544877021E-2</v>
      </c>
      <c r="H594" s="8">
        <f t="shared" si="14"/>
        <v>1.5678129546120405E-3</v>
      </c>
    </row>
    <row r="595" spans="1:8" x14ac:dyDescent="0.2">
      <c r="A595" s="3">
        <v>30081</v>
      </c>
      <c r="B595" s="4">
        <v>118.38</v>
      </c>
      <c r="C595" s="6">
        <f t="shared" si="15"/>
        <v>-9.1655045665534583E-3</v>
      </c>
      <c r="D595" s="7">
        <f t="shared" si="12"/>
        <v>2.0968145792338792E-2</v>
      </c>
      <c r="F595" s="7">
        <f t="shared" si="13"/>
        <v>2.2492776544877021E-2</v>
      </c>
      <c r="H595" s="8">
        <f t="shared" si="14"/>
        <v>1.5246307525382287E-3</v>
      </c>
    </row>
    <row r="596" spans="1:8" x14ac:dyDescent="0.2">
      <c r="A596" s="3">
        <v>30082</v>
      </c>
      <c r="B596" s="4">
        <v>119.42</v>
      </c>
      <c r="C596" s="6">
        <f t="shared" si="15"/>
        <v>8.7469018562674524E-3</v>
      </c>
      <c r="D596" s="7">
        <f t="shared" si="12"/>
        <v>2.0973497819936519E-2</v>
      </c>
      <c r="F596" s="7">
        <f t="shared" si="13"/>
        <v>2.2492776544877021E-2</v>
      </c>
      <c r="H596" s="8">
        <f t="shared" si="14"/>
        <v>1.5192787249405024E-3</v>
      </c>
    </row>
    <row r="597" spans="1:8" x14ac:dyDescent="0.2">
      <c r="A597" s="3">
        <v>30083</v>
      </c>
      <c r="B597" s="4">
        <v>119.17</v>
      </c>
      <c r="C597" s="6">
        <f t="shared" si="15"/>
        <v>-2.0956460161315363E-3</v>
      </c>
      <c r="D597" s="7">
        <f t="shared" si="12"/>
        <v>2.0983038685244076E-2</v>
      </c>
      <c r="F597" s="7">
        <f t="shared" si="13"/>
        <v>2.2492776544877021E-2</v>
      </c>
      <c r="H597" s="8">
        <f t="shared" si="14"/>
        <v>1.5097378596329453E-3</v>
      </c>
    </row>
    <row r="598" spans="1:8" x14ac:dyDescent="0.2">
      <c r="A598" s="3">
        <v>30084</v>
      </c>
      <c r="B598" s="4">
        <v>118.22</v>
      </c>
      <c r="C598" s="6">
        <f t="shared" si="15"/>
        <v>-8.003749706491441E-3</v>
      </c>
      <c r="D598" s="7">
        <f t="shared" si="12"/>
        <v>2.1015206026560956E-2</v>
      </c>
      <c r="F598" s="7">
        <f t="shared" si="13"/>
        <v>2.2492776544877021E-2</v>
      </c>
      <c r="H598" s="8">
        <f t="shared" si="14"/>
        <v>1.4775705183160646E-3</v>
      </c>
    </row>
    <row r="599" spans="1:8" x14ac:dyDescent="0.2">
      <c r="A599" s="3">
        <v>30085</v>
      </c>
      <c r="B599" s="4">
        <v>118.01</v>
      </c>
      <c r="C599" s="6">
        <f t="shared" si="15"/>
        <v>-1.7779287585659976E-3</v>
      </c>
      <c r="D599" s="7">
        <f t="shared" si="12"/>
        <v>2.1021463595592382E-2</v>
      </c>
      <c r="F599" s="7">
        <f t="shared" si="13"/>
        <v>2.2492776544877021E-2</v>
      </c>
      <c r="H599" s="8">
        <f t="shared" si="14"/>
        <v>1.4713129492846394E-3</v>
      </c>
    </row>
    <row r="600" spans="1:8" x14ac:dyDescent="0.2">
      <c r="A600" s="3">
        <v>30088</v>
      </c>
      <c r="B600" s="4">
        <v>116.71</v>
      </c>
      <c r="C600" s="6">
        <f t="shared" si="15"/>
        <v>-1.107714121339517E-2</v>
      </c>
      <c r="D600" s="7">
        <f t="shared" si="12"/>
        <v>2.1064439284247227E-2</v>
      </c>
      <c r="F600" s="7">
        <f t="shared" si="13"/>
        <v>2.2492776544877021E-2</v>
      </c>
      <c r="H600" s="8">
        <f t="shared" si="14"/>
        <v>1.4283372606297938E-3</v>
      </c>
    </row>
    <row r="601" spans="1:8" x14ac:dyDescent="0.2">
      <c r="A601" s="3">
        <v>30089</v>
      </c>
      <c r="B601" s="4">
        <v>115.84</v>
      </c>
      <c r="C601" s="6">
        <f t="shared" si="15"/>
        <v>-7.4822967868560155E-3</v>
      </c>
      <c r="D601" s="7">
        <f t="shared" si="12"/>
        <v>2.106932461195217E-2</v>
      </c>
      <c r="F601" s="7">
        <f t="shared" si="13"/>
        <v>2.2492776544877021E-2</v>
      </c>
      <c r="H601" s="8">
        <f t="shared" si="14"/>
        <v>1.4234519329248511E-3</v>
      </c>
    </row>
    <row r="602" spans="1:8" x14ac:dyDescent="0.2">
      <c r="A602" s="3">
        <v>30090</v>
      </c>
      <c r="B602" s="4">
        <v>114.89</v>
      </c>
      <c r="C602" s="6">
        <f t="shared" si="15"/>
        <v>-8.234779772132779E-3</v>
      </c>
      <c r="D602" s="7">
        <f t="shared" si="12"/>
        <v>2.1105173848340458E-2</v>
      </c>
      <c r="F602" s="7">
        <f t="shared" si="13"/>
        <v>2.2492776544877021E-2</v>
      </c>
      <c r="H602" s="8">
        <f t="shared" si="14"/>
        <v>1.3876026965365627E-3</v>
      </c>
    </row>
    <row r="603" spans="1:8" x14ac:dyDescent="0.2">
      <c r="A603" s="3">
        <v>30091</v>
      </c>
      <c r="B603" s="4">
        <v>114.59</v>
      </c>
      <c r="C603" s="6">
        <f t="shared" si="15"/>
        <v>-2.6146084269165868E-3</v>
      </c>
      <c r="D603" s="7">
        <f t="shared" si="12"/>
        <v>2.1115260193658066E-2</v>
      </c>
      <c r="F603" s="7">
        <f t="shared" si="13"/>
        <v>2.2492776544877021E-2</v>
      </c>
      <c r="H603" s="8">
        <f t="shared" si="14"/>
        <v>1.3775163512189555E-3</v>
      </c>
    </row>
    <row r="604" spans="1:8" x14ac:dyDescent="0.2">
      <c r="A604" s="3">
        <v>30092</v>
      </c>
      <c r="B604" s="4">
        <v>114.89</v>
      </c>
      <c r="C604" s="6">
        <f t="shared" si="15"/>
        <v>2.6146084269166674E-3</v>
      </c>
      <c r="D604" s="7">
        <f t="shared" si="12"/>
        <v>2.1012419029721823E-2</v>
      </c>
      <c r="F604" s="7">
        <f t="shared" si="13"/>
        <v>2.2492776544877021E-2</v>
      </c>
      <c r="H604" s="8">
        <f t="shared" si="14"/>
        <v>1.4803575151551979E-3</v>
      </c>
    </row>
    <row r="605" spans="1:8" x14ac:dyDescent="0.2">
      <c r="A605" s="3">
        <v>30095</v>
      </c>
      <c r="B605" s="4">
        <v>114.79</v>
      </c>
      <c r="C605" s="6">
        <f t="shared" si="15"/>
        <v>-8.7077678786802025E-4</v>
      </c>
      <c r="D605" s="7">
        <f t="shared" si="12"/>
        <v>2.101250334684911E-2</v>
      </c>
      <c r="F605" s="7">
        <f t="shared" si="13"/>
        <v>2.2492776544877021E-2</v>
      </c>
      <c r="H605" s="8">
        <f t="shared" si="14"/>
        <v>1.4802731980279107E-3</v>
      </c>
    </row>
    <row r="606" spans="1:8" x14ac:dyDescent="0.2">
      <c r="A606" s="3">
        <v>30096</v>
      </c>
      <c r="B606" s="4">
        <v>114.4</v>
      </c>
      <c r="C606" s="6">
        <f t="shared" si="15"/>
        <v>-3.4032931317078069E-3</v>
      </c>
      <c r="D606" s="7">
        <f t="shared" si="12"/>
        <v>2.1008799637970216E-2</v>
      </c>
      <c r="F606" s="7">
        <f t="shared" si="13"/>
        <v>2.2492776544877021E-2</v>
      </c>
      <c r="H606" s="8">
        <f t="shared" si="14"/>
        <v>1.4839769069068046E-3</v>
      </c>
    </row>
    <row r="607" spans="1:8" x14ac:dyDescent="0.2">
      <c r="A607" s="3">
        <v>30097</v>
      </c>
      <c r="B607" s="4">
        <v>113.11</v>
      </c>
      <c r="C607" s="6">
        <f t="shared" si="15"/>
        <v>-1.134028240240789E-2</v>
      </c>
      <c r="D607" s="7">
        <f t="shared" si="12"/>
        <v>2.1058974928819828E-2</v>
      </c>
      <c r="F607" s="7">
        <f t="shared" si="13"/>
        <v>2.2492776544877021E-2</v>
      </c>
      <c r="H607" s="8">
        <f t="shared" si="14"/>
        <v>1.4338016160571933E-3</v>
      </c>
    </row>
    <row r="608" spans="1:8" x14ac:dyDescent="0.2">
      <c r="A608" s="3">
        <v>30098</v>
      </c>
      <c r="B608" s="4">
        <v>112.66</v>
      </c>
      <c r="C608" s="6">
        <f t="shared" si="15"/>
        <v>-3.9863630767217858E-3</v>
      </c>
      <c r="D608" s="7">
        <f t="shared" si="12"/>
        <v>2.1017730622664422E-2</v>
      </c>
      <c r="F608" s="7">
        <f t="shared" si="13"/>
        <v>2.2492776544877021E-2</v>
      </c>
      <c r="H608" s="8">
        <f t="shared" si="14"/>
        <v>1.4750459222125992E-3</v>
      </c>
    </row>
    <row r="609" spans="1:8" x14ac:dyDescent="0.2">
      <c r="A609" s="3">
        <v>30099</v>
      </c>
      <c r="B609" s="4">
        <v>111.88</v>
      </c>
      <c r="C609" s="6">
        <f t="shared" si="15"/>
        <v>-6.9475651328089385E-3</v>
      </c>
      <c r="D609" s="7">
        <f t="shared" si="12"/>
        <v>2.1046472475224877E-2</v>
      </c>
      <c r="F609" s="7">
        <f t="shared" si="13"/>
        <v>2.2492776544877021E-2</v>
      </c>
      <c r="H609" s="8">
        <f t="shared" si="14"/>
        <v>1.4463040696521441E-3</v>
      </c>
    </row>
    <row r="610" spans="1:8" x14ac:dyDescent="0.2">
      <c r="A610" s="3">
        <v>30103</v>
      </c>
      <c r="B610" s="4">
        <v>111.68</v>
      </c>
      <c r="C610" s="6">
        <f t="shared" si="15"/>
        <v>-1.7892293196965631E-3</v>
      </c>
      <c r="D610" s="7">
        <f t="shared" si="12"/>
        <v>2.1054686587883398E-2</v>
      </c>
      <c r="F610" s="7">
        <f t="shared" si="13"/>
        <v>2.2492776544877021E-2</v>
      </c>
      <c r="H610" s="8">
        <f t="shared" si="14"/>
        <v>1.4380899569936233E-3</v>
      </c>
    </row>
    <row r="611" spans="1:8" x14ac:dyDescent="0.2">
      <c r="A611" s="3">
        <v>30104</v>
      </c>
      <c r="B611" s="4">
        <v>112.04</v>
      </c>
      <c r="C611" s="6">
        <f t="shared" si="15"/>
        <v>3.2183113778453433E-3</v>
      </c>
      <c r="D611" s="7">
        <f t="shared" si="12"/>
        <v>2.1054681571493698E-2</v>
      </c>
      <c r="F611" s="7">
        <f t="shared" si="13"/>
        <v>2.2492776544877021E-2</v>
      </c>
      <c r="H611" s="8">
        <f t="shared" si="14"/>
        <v>1.4380949733833227E-3</v>
      </c>
    </row>
    <row r="612" spans="1:8" x14ac:dyDescent="0.2">
      <c r="A612" s="3">
        <v>30105</v>
      </c>
      <c r="B612" s="4">
        <v>111.86</v>
      </c>
      <c r="C612" s="6">
        <f t="shared" si="15"/>
        <v>-1.6078609984659033E-3</v>
      </c>
      <c r="D612" s="7">
        <f t="shared" si="12"/>
        <v>2.1057141095751422E-2</v>
      </c>
      <c r="F612" s="7">
        <f t="shared" si="13"/>
        <v>2.2492776544877021E-2</v>
      </c>
      <c r="H612" s="8">
        <f t="shared" si="14"/>
        <v>1.4356354491255989E-3</v>
      </c>
    </row>
    <row r="613" spans="1:8" x14ac:dyDescent="0.2">
      <c r="A613" s="3">
        <v>30106</v>
      </c>
      <c r="B613" s="4">
        <v>110.09</v>
      </c>
      <c r="C613" s="6">
        <f t="shared" si="15"/>
        <v>-1.5949876311130127E-2</v>
      </c>
      <c r="D613" s="7">
        <f t="shared" si="12"/>
        <v>2.1141277178091677E-2</v>
      </c>
      <c r="F613" s="7">
        <f t="shared" si="13"/>
        <v>2.2492776544877021E-2</v>
      </c>
      <c r="H613" s="8">
        <f t="shared" si="14"/>
        <v>1.3514993667853442E-3</v>
      </c>
    </row>
    <row r="614" spans="1:8" x14ac:dyDescent="0.2">
      <c r="A614" s="3">
        <v>30109</v>
      </c>
      <c r="B614" s="4">
        <v>110.12</v>
      </c>
      <c r="C614" s="6">
        <f t="shared" si="15"/>
        <v>2.7246719209477778E-4</v>
      </c>
      <c r="D614" s="7">
        <f t="shared" si="12"/>
        <v>2.1127542201819786E-2</v>
      </c>
      <c r="F614" s="7">
        <f t="shared" si="13"/>
        <v>2.2492776544877021E-2</v>
      </c>
      <c r="H614" s="8">
        <f t="shared" si="14"/>
        <v>1.3652343430572353E-3</v>
      </c>
    </row>
    <row r="615" spans="1:8" x14ac:dyDescent="0.2">
      <c r="A615" s="3">
        <v>30110</v>
      </c>
      <c r="B615" s="4">
        <v>109.63</v>
      </c>
      <c r="C615" s="6">
        <f t="shared" si="15"/>
        <v>-4.4596205879580192E-3</v>
      </c>
      <c r="D615" s="7">
        <f t="shared" si="12"/>
        <v>2.1144613750092054E-2</v>
      </c>
      <c r="F615" s="7">
        <f t="shared" si="13"/>
        <v>2.2492776544877021E-2</v>
      </c>
      <c r="H615" s="8">
        <f t="shared" si="14"/>
        <v>1.348162794784967E-3</v>
      </c>
    </row>
    <row r="616" spans="1:8" x14ac:dyDescent="0.2">
      <c r="A616" s="3">
        <v>30111</v>
      </c>
      <c r="B616" s="4">
        <v>108.99</v>
      </c>
      <c r="C616" s="6">
        <f t="shared" si="15"/>
        <v>-5.8549247852283902E-3</v>
      </c>
      <c r="D616" s="7">
        <f t="shared" si="12"/>
        <v>2.1167983233350684E-2</v>
      </c>
      <c r="F616" s="7">
        <f t="shared" si="13"/>
        <v>2.2492776544877021E-2</v>
      </c>
      <c r="H616" s="8">
        <f t="shared" si="14"/>
        <v>1.3247933115263372E-3</v>
      </c>
    </row>
    <row r="617" spans="1:8" x14ac:dyDescent="0.2">
      <c r="A617" s="3">
        <v>30112</v>
      </c>
      <c r="B617" s="4">
        <v>109.61</v>
      </c>
      <c r="C617" s="6">
        <f t="shared" si="15"/>
        <v>5.6724763264118915E-3</v>
      </c>
      <c r="D617" s="7">
        <f t="shared" si="12"/>
        <v>2.1164209049897409E-2</v>
      </c>
      <c r="F617" s="7">
        <f t="shared" si="13"/>
        <v>2.2492776544877021E-2</v>
      </c>
      <c r="H617" s="8">
        <f t="shared" si="14"/>
        <v>1.3285674949796121E-3</v>
      </c>
    </row>
    <row r="618" spans="1:8" x14ac:dyDescent="0.2">
      <c r="A618" s="3">
        <v>30113</v>
      </c>
      <c r="B618" s="4">
        <v>111.24</v>
      </c>
      <c r="C618" s="6">
        <f t="shared" si="15"/>
        <v>1.4761418138132074E-2</v>
      </c>
      <c r="D618" s="7">
        <f t="shared" si="12"/>
        <v>2.1194360925037337E-2</v>
      </c>
      <c r="F618" s="7">
        <f t="shared" si="13"/>
        <v>2.2492776544877021E-2</v>
      </c>
      <c r="H618" s="8">
        <f t="shared" si="14"/>
        <v>1.2984156198396837E-3</v>
      </c>
    </row>
    <row r="619" spans="1:8" x14ac:dyDescent="0.2">
      <c r="A619" s="3">
        <v>30116</v>
      </c>
      <c r="B619" s="4">
        <v>109.96</v>
      </c>
      <c r="C619" s="6">
        <f t="shared" si="15"/>
        <v>-1.1573366068719169E-2</v>
      </c>
      <c r="D619" s="7">
        <f t="shared" si="12"/>
        <v>2.1174961043672384E-2</v>
      </c>
      <c r="F619" s="7">
        <f t="shared" si="13"/>
        <v>2.2492776544877021E-2</v>
      </c>
      <c r="H619" s="8">
        <f t="shared" si="14"/>
        <v>1.3178155012046368E-3</v>
      </c>
    </row>
    <row r="620" spans="1:8" x14ac:dyDescent="0.2">
      <c r="A620" s="3">
        <v>30117</v>
      </c>
      <c r="B620" s="4">
        <v>109.69</v>
      </c>
      <c r="C620" s="6">
        <f t="shared" si="15"/>
        <v>-2.4584578738021884E-3</v>
      </c>
      <c r="D620" s="7">
        <f t="shared" si="12"/>
        <v>2.1163976665801634E-2</v>
      </c>
      <c r="F620" s="7">
        <f t="shared" si="13"/>
        <v>2.2492776544877021E-2</v>
      </c>
      <c r="H620" s="8">
        <f t="shared" si="14"/>
        <v>1.3287998790753874E-3</v>
      </c>
    </row>
    <row r="621" spans="1:8" x14ac:dyDescent="0.2">
      <c r="A621" s="3">
        <v>30118</v>
      </c>
      <c r="B621" s="4">
        <v>108.87</v>
      </c>
      <c r="C621" s="6">
        <f t="shared" si="15"/>
        <v>-7.503695530154E-3</v>
      </c>
      <c r="D621" s="7">
        <f t="shared" si="12"/>
        <v>2.1196822691287514E-2</v>
      </c>
      <c r="F621" s="7">
        <f t="shared" si="13"/>
        <v>2.2492776544877021E-2</v>
      </c>
      <c r="H621" s="8">
        <f t="shared" si="14"/>
        <v>1.2959538535895071E-3</v>
      </c>
    </row>
    <row r="622" spans="1:8" x14ac:dyDescent="0.2">
      <c r="A622" s="3">
        <v>30119</v>
      </c>
      <c r="B622" s="4">
        <v>107.6</v>
      </c>
      <c r="C622" s="6">
        <f t="shared" si="15"/>
        <v>-1.1733862165404728E-2</v>
      </c>
      <c r="D622" s="7">
        <f t="shared" si="12"/>
        <v>2.1257854027506625E-2</v>
      </c>
      <c r="F622" s="7">
        <f t="shared" si="13"/>
        <v>2.2492776544877021E-2</v>
      </c>
      <c r="H622" s="8">
        <f t="shared" si="14"/>
        <v>1.2349225173703959E-3</v>
      </c>
    </row>
    <row r="623" spans="1:8" x14ac:dyDescent="0.2">
      <c r="A623" s="3">
        <v>30120</v>
      </c>
      <c r="B623" s="4">
        <v>107.28</v>
      </c>
      <c r="C623" s="6">
        <f t="shared" si="15"/>
        <v>-2.9784087542609442E-3</v>
      </c>
      <c r="D623" s="7">
        <f t="shared" si="12"/>
        <v>2.1244309809855109E-2</v>
      </c>
      <c r="F623" s="7">
        <f t="shared" si="13"/>
        <v>2.2492776544877021E-2</v>
      </c>
      <c r="H623" s="8">
        <f t="shared" si="14"/>
        <v>1.2484667350219116E-3</v>
      </c>
    </row>
    <row r="624" spans="1:8" x14ac:dyDescent="0.2">
      <c r="A624" s="3">
        <v>30123</v>
      </c>
      <c r="B624" s="4">
        <v>107.2</v>
      </c>
      <c r="C624" s="6">
        <f t="shared" si="15"/>
        <v>-7.4599033672144487E-4</v>
      </c>
      <c r="D624" s="7">
        <f t="shared" si="12"/>
        <v>2.1231835639928212E-2</v>
      </c>
      <c r="F624" s="7">
        <f t="shared" si="13"/>
        <v>2.2492776544877021E-2</v>
      </c>
      <c r="H624" s="8">
        <f t="shared" si="14"/>
        <v>1.2609409049488089E-3</v>
      </c>
    </row>
    <row r="625" spans="1:8" x14ac:dyDescent="0.2">
      <c r="A625" s="3">
        <v>30124</v>
      </c>
      <c r="B625" s="4">
        <v>108.3</v>
      </c>
      <c r="C625" s="6">
        <f t="shared" si="15"/>
        <v>1.0208905370243274E-2</v>
      </c>
      <c r="D625" s="7">
        <f t="shared" si="12"/>
        <v>2.1235170115581518E-2</v>
      </c>
      <c r="F625" s="7">
        <f t="shared" si="13"/>
        <v>2.2492776544877021E-2</v>
      </c>
      <c r="H625" s="8">
        <f t="shared" si="14"/>
        <v>1.2576064292955033E-3</v>
      </c>
    </row>
    <row r="626" spans="1:8" x14ac:dyDescent="0.2">
      <c r="A626" s="3">
        <v>30125</v>
      </c>
      <c r="B626" s="4">
        <v>110.14</v>
      </c>
      <c r="C626" s="6">
        <f t="shared" si="15"/>
        <v>1.6847129827390478E-2</v>
      </c>
      <c r="D626" s="7">
        <f t="shared" si="12"/>
        <v>2.118550427353277E-2</v>
      </c>
      <c r="F626" s="7">
        <f t="shared" si="13"/>
        <v>2.2492776544877021E-2</v>
      </c>
      <c r="H626" s="8">
        <f t="shared" si="14"/>
        <v>1.3072722713442508E-3</v>
      </c>
    </row>
    <row r="627" spans="1:8" x14ac:dyDescent="0.2">
      <c r="A627" s="3">
        <v>30126</v>
      </c>
      <c r="B627" s="4">
        <v>109.83</v>
      </c>
      <c r="C627" s="6">
        <f t="shared" si="15"/>
        <v>-2.8185680340809109E-3</v>
      </c>
      <c r="D627" s="7">
        <f t="shared" si="12"/>
        <v>2.1195538134763287E-2</v>
      </c>
      <c r="F627" s="7">
        <f t="shared" si="13"/>
        <v>2.2492776544877021E-2</v>
      </c>
      <c r="H627" s="8">
        <f t="shared" si="14"/>
        <v>1.2972384101137338E-3</v>
      </c>
    </row>
    <row r="628" spans="1:8" x14ac:dyDescent="0.2">
      <c r="A628" s="3">
        <v>30127</v>
      </c>
      <c r="B628" s="4">
        <v>109.14</v>
      </c>
      <c r="C628" s="6">
        <f t="shared" si="15"/>
        <v>-6.302254042168603E-3</v>
      </c>
      <c r="D628" s="7">
        <f t="shared" si="12"/>
        <v>2.121980434754887E-2</v>
      </c>
      <c r="F628" s="7">
        <f t="shared" si="13"/>
        <v>2.2492776544877021E-2</v>
      </c>
      <c r="H628" s="8">
        <f t="shared" si="14"/>
        <v>1.272972197328151E-3</v>
      </c>
    </row>
    <row r="629" spans="1:8" x14ac:dyDescent="0.2">
      <c r="A629" s="3">
        <v>30130</v>
      </c>
      <c r="B629" s="4">
        <v>110.26</v>
      </c>
      <c r="C629" s="6">
        <f t="shared" si="15"/>
        <v>1.020975140345168E-2</v>
      </c>
      <c r="D629" s="7">
        <f t="shared" si="12"/>
        <v>2.1196451015402077E-2</v>
      </c>
      <c r="F629" s="7">
        <f t="shared" si="13"/>
        <v>2.2492776544877021E-2</v>
      </c>
      <c r="H629" s="8">
        <f t="shared" si="14"/>
        <v>1.296325529474944E-3</v>
      </c>
    </row>
    <row r="630" spans="1:8" x14ac:dyDescent="0.2">
      <c r="A630" s="3">
        <v>30131</v>
      </c>
      <c r="B630" s="4">
        <v>110.21</v>
      </c>
      <c r="C630" s="6">
        <f t="shared" si="15"/>
        <v>-4.5357645808702358E-4</v>
      </c>
      <c r="D630" s="7">
        <f t="shared" ref="D630:D693" si="16">NORMSINV(1-1%)*STDEV(C131:C630) - AVERAGE(C131:C630)</f>
        <v>2.1198212118834499E-2</v>
      </c>
      <c r="F630" s="7">
        <f t="shared" ref="F630:F693" si="17">-PERCENTILE(C131:C630, 1%)</f>
        <v>2.2492776544877021E-2</v>
      </c>
      <c r="H630" s="8">
        <f t="shared" ref="H630:H693" si="18">F630-D630</f>
        <v>1.2945644260425222E-3</v>
      </c>
    </row>
    <row r="631" spans="1:8" x14ac:dyDescent="0.2">
      <c r="A631" s="3">
        <v>30132</v>
      </c>
      <c r="B631" s="4">
        <v>109.61</v>
      </c>
      <c r="C631" s="6">
        <f t="shared" si="15"/>
        <v>-5.4590254758184725E-3</v>
      </c>
      <c r="D631" s="7">
        <f t="shared" si="16"/>
        <v>2.1205318858781092E-2</v>
      </c>
      <c r="F631" s="7">
        <f t="shared" si="17"/>
        <v>2.2492776544877021E-2</v>
      </c>
      <c r="H631" s="8">
        <f t="shared" si="18"/>
        <v>1.2874576860959289E-3</v>
      </c>
    </row>
    <row r="632" spans="1:8" x14ac:dyDescent="0.2">
      <c r="A632" s="3">
        <v>30133</v>
      </c>
      <c r="B632" s="4">
        <v>108.71</v>
      </c>
      <c r="C632" s="6">
        <f t="shared" si="15"/>
        <v>-8.2448250117230382E-3</v>
      </c>
      <c r="D632" s="7">
        <f t="shared" si="16"/>
        <v>2.1240567695086813E-2</v>
      </c>
      <c r="F632" s="7">
        <f t="shared" si="17"/>
        <v>2.2492776544877021E-2</v>
      </c>
      <c r="H632" s="8">
        <f t="shared" si="18"/>
        <v>1.2522088497902081E-3</v>
      </c>
    </row>
    <row r="633" spans="1:8" x14ac:dyDescent="0.2">
      <c r="A633" s="3">
        <v>30134</v>
      </c>
      <c r="B633" s="4">
        <v>107.65</v>
      </c>
      <c r="C633" s="6">
        <f t="shared" si="15"/>
        <v>-9.7985624055368994E-3</v>
      </c>
      <c r="D633" s="7">
        <f t="shared" si="16"/>
        <v>2.1247459772921314E-2</v>
      </c>
      <c r="F633" s="7">
        <f t="shared" si="17"/>
        <v>2.2492776544877021E-2</v>
      </c>
      <c r="H633" s="8">
        <f t="shared" si="18"/>
        <v>1.2453167719557075E-3</v>
      </c>
    </row>
    <row r="634" spans="1:8" x14ac:dyDescent="0.2">
      <c r="A634" s="3">
        <v>30138</v>
      </c>
      <c r="B634" s="4">
        <v>107.29</v>
      </c>
      <c r="C634" s="6">
        <f t="shared" si="15"/>
        <v>-3.3497751617172348E-3</v>
      </c>
      <c r="D634" s="7">
        <f t="shared" si="16"/>
        <v>2.1256426662380656E-2</v>
      </c>
      <c r="F634" s="7">
        <f t="shared" si="17"/>
        <v>2.2492776544877021E-2</v>
      </c>
      <c r="H634" s="8">
        <f t="shared" si="18"/>
        <v>1.2363498824963653E-3</v>
      </c>
    </row>
    <row r="635" spans="1:8" x14ac:dyDescent="0.2">
      <c r="A635" s="3">
        <v>30139</v>
      </c>
      <c r="B635" s="4">
        <v>107.22</v>
      </c>
      <c r="C635" s="6">
        <f t="shared" si="15"/>
        <v>-6.5265024926328434E-4</v>
      </c>
      <c r="D635" s="7">
        <f t="shared" si="16"/>
        <v>2.1206445518457212E-2</v>
      </c>
      <c r="F635" s="7">
        <f t="shared" si="17"/>
        <v>2.2492776544877021E-2</v>
      </c>
      <c r="H635" s="8">
        <f t="shared" si="18"/>
        <v>1.286331026419809E-3</v>
      </c>
    </row>
    <row r="636" spans="1:8" x14ac:dyDescent="0.2">
      <c r="A636" s="3">
        <v>30140</v>
      </c>
      <c r="B636" s="4">
        <v>107.53</v>
      </c>
      <c r="C636" s="6">
        <f t="shared" si="15"/>
        <v>2.8870800030432733E-3</v>
      </c>
      <c r="D636" s="7">
        <f t="shared" si="16"/>
        <v>2.1182844634546439E-2</v>
      </c>
      <c r="F636" s="7">
        <f t="shared" si="17"/>
        <v>2.2492776544877021E-2</v>
      </c>
      <c r="H636" s="8">
        <f t="shared" si="18"/>
        <v>1.309931910330582E-3</v>
      </c>
    </row>
    <row r="637" spans="1:8" x14ac:dyDescent="0.2">
      <c r="A637" s="3">
        <v>30141</v>
      </c>
      <c r="B637" s="4">
        <v>108.83</v>
      </c>
      <c r="C637" s="6">
        <f t="shared" si="15"/>
        <v>1.2017153305535402E-2</v>
      </c>
      <c r="D637" s="7">
        <f t="shared" si="16"/>
        <v>2.1200615865502079E-2</v>
      </c>
      <c r="F637" s="7">
        <f t="shared" si="17"/>
        <v>2.2492776544877021E-2</v>
      </c>
      <c r="H637" s="8">
        <f t="shared" si="18"/>
        <v>1.2921606793749423E-3</v>
      </c>
    </row>
    <row r="638" spans="1:8" x14ac:dyDescent="0.2">
      <c r="A638" s="3">
        <v>30144</v>
      </c>
      <c r="B638" s="4">
        <v>109.57</v>
      </c>
      <c r="C638" s="6">
        <f t="shared" si="15"/>
        <v>6.7765827093315915E-3</v>
      </c>
      <c r="D638" s="7">
        <f t="shared" si="16"/>
        <v>2.1169856423747604E-2</v>
      </c>
      <c r="F638" s="7">
        <f t="shared" si="17"/>
        <v>2.2492776544877021E-2</v>
      </c>
      <c r="H638" s="8">
        <f t="shared" si="18"/>
        <v>1.3229201211294173E-3</v>
      </c>
    </row>
    <row r="639" spans="1:8" x14ac:dyDescent="0.2">
      <c r="A639" s="3">
        <v>30145</v>
      </c>
      <c r="B639" s="4">
        <v>109.45</v>
      </c>
      <c r="C639" s="6">
        <f t="shared" si="15"/>
        <v>-1.0957904484299179E-3</v>
      </c>
      <c r="D639" s="7">
        <f t="shared" si="16"/>
        <v>2.1175271565130042E-2</v>
      </c>
      <c r="F639" s="7">
        <f t="shared" si="17"/>
        <v>2.2492776544877021E-2</v>
      </c>
      <c r="H639" s="8">
        <f t="shared" si="18"/>
        <v>1.3175049797469786E-3</v>
      </c>
    </row>
    <row r="640" spans="1:8" x14ac:dyDescent="0.2">
      <c r="A640" s="3">
        <v>30146</v>
      </c>
      <c r="B640" s="4">
        <v>110.44</v>
      </c>
      <c r="C640" s="6">
        <f t="shared" si="15"/>
        <v>9.0045630930817525E-3</v>
      </c>
      <c r="D640" s="7">
        <f t="shared" si="16"/>
        <v>2.1182667320890865E-2</v>
      </c>
      <c r="F640" s="7">
        <f t="shared" si="17"/>
        <v>2.2492776544877021E-2</v>
      </c>
      <c r="H640" s="8">
        <f t="shared" si="18"/>
        <v>1.3101092239861563E-3</v>
      </c>
    </row>
    <row r="641" spans="1:8" x14ac:dyDescent="0.2">
      <c r="A641" s="3">
        <v>30147</v>
      </c>
      <c r="B641" s="4">
        <v>110.47</v>
      </c>
      <c r="C641" s="6">
        <f t="shared" si="15"/>
        <v>2.7160382223006261E-4</v>
      </c>
      <c r="D641" s="7">
        <f t="shared" si="16"/>
        <v>2.1175449092947413E-2</v>
      </c>
      <c r="F641" s="7">
        <f t="shared" si="17"/>
        <v>2.2492776544877021E-2</v>
      </c>
      <c r="H641" s="8">
        <f t="shared" si="18"/>
        <v>1.3173274519296084E-3</v>
      </c>
    </row>
    <row r="642" spans="1:8" x14ac:dyDescent="0.2">
      <c r="A642" s="3">
        <v>30148</v>
      </c>
      <c r="B642" s="4">
        <v>111.07</v>
      </c>
      <c r="C642" s="6">
        <f t="shared" si="15"/>
        <v>5.4166422948447651E-3</v>
      </c>
      <c r="D642" s="7">
        <f t="shared" si="16"/>
        <v>2.1167524610685738E-2</v>
      </c>
      <c r="F642" s="7">
        <f t="shared" si="17"/>
        <v>2.2492776544877021E-2</v>
      </c>
      <c r="H642" s="8">
        <f t="shared" si="18"/>
        <v>1.3252519341912829E-3</v>
      </c>
    </row>
    <row r="643" spans="1:8" x14ac:dyDescent="0.2">
      <c r="A643" s="3">
        <v>30151</v>
      </c>
      <c r="B643" s="4">
        <v>110.73</v>
      </c>
      <c r="C643" s="6">
        <f t="shared" si="15"/>
        <v>-3.0658274690116278E-3</v>
      </c>
      <c r="D643" s="7">
        <f t="shared" si="16"/>
        <v>2.1173259890254436E-2</v>
      </c>
      <c r="F643" s="7">
        <f t="shared" si="17"/>
        <v>2.2492776544877021E-2</v>
      </c>
      <c r="H643" s="8">
        <f t="shared" si="18"/>
        <v>1.3195166546225851E-3</v>
      </c>
    </row>
    <row r="644" spans="1:8" x14ac:dyDescent="0.2">
      <c r="A644" s="3">
        <v>30152</v>
      </c>
      <c r="B644" s="4">
        <v>111.54</v>
      </c>
      <c r="C644" s="6">
        <f t="shared" ref="C644:C707" si="19">LN(B644/B643)</f>
        <v>7.2884652513907728E-3</v>
      </c>
      <c r="D644" s="7">
        <f t="shared" si="16"/>
        <v>2.1139245066795143E-2</v>
      </c>
      <c r="F644" s="7">
        <f t="shared" si="17"/>
        <v>2.2492776544877021E-2</v>
      </c>
      <c r="H644" s="8">
        <f t="shared" si="18"/>
        <v>1.3535314780818777E-3</v>
      </c>
    </row>
    <row r="645" spans="1:8" x14ac:dyDescent="0.2">
      <c r="A645" s="3">
        <v>30153</v>
      </c>
      <c r="B645" s="4">
        <v>111.42</v>
      </c>
      <c r="C645" s="6">
        <f t="shared" si="19"/>
        <v>-1.0764263687382887E-3</v>
      </c>
      <c r="D645" s="7">
        <f t="shared" si="16"/>
        <v>2.1144432942887651E-2</v>
      </c>
      <c r="F645" s="7">
        <f t="shared" si="17"/>
        <v>2.2492776544877021E-2</v>
      </c>
      <c r="H645" s="8">
        <f t="shared" si="18"/>
        <v>1.3483436019893699E-3</v>
      </c>
    </row>
    <row r="646" spans="1:8" x14ac:dyDescent="0.2">
      <c r="A646" s="3">
        <v>30154</v>
      </c>
      <c r="B646" s="4">
        <v>111.48</v>
      </c>
      <c r="C646" s="6">
        <f t="shared" si="19"/>
        <v>5.3835802107812835E-4</v>
      </c>
      <c r="D646" s="7">
        <f t="shared" si="16"/>
        <v>2.1142280235957947E-2</v>
      </c>
      <c r="F646" s="7">
        <f t="shared" si="17"/>
        <v>2.2492776544877021E-2</v>
      </c>
      <c r="H646" s="8">
        <f t="shared" si="18"/>
        <v>1.350496308919074E-3</v>
      </c>
    </row>
    <row r="647" spans="1:8" x14ac:dyDescent="0.2">
      <c r="A647" s="3">
        <v>30155</v>
      </c>
      <c r="B647" s="4">
        <v>111.17</v>
      </c>
      <c r="C647" s="6">
        <f t="shared" si="19"/>
        <v>-2.7846413682238382E-3</v>
      </c>
      <c r="D647" s="7">
        <f t="shared" si="16"/>
        <v>2.1146440570386033E-2</v>
      </c>
      <c r="F647" s="7">
        <f t="shared" si="17"/>
        <v>2.2492776544877021E-2</v>
      </c>
      <c r="H647" s="8">
        <f t="shared" si="18"/>
        <v>1.3463359744909885E-3</v>
      </c>
    </row>
    <row r="648" spans="1:8" x14ac:dyDescent="0.2">
      <c r="A648" s="3">
        <v>30158</v>
      </c>
      <c r="B648" s="4">
        <v>110.36</v>
      </c>
      <c r="C648" s="6">
        <f t="shared" si="19"/>
        <v>-7.312811896438262E-3</v>
      </c>
      <c r="D648" s="7">
        <f t="shared" si="16"/>
        <v>2.1159990856239739E-2</v>
      </c>
      <c r="F648" s="7">
        <f t="shared" si="17"/>
        <v>2.2492776544877021E-2</v>
      </c>
      <c r="H648" s="8">
        <f t="shared" si="18"/>
        <v>1.3327856886372821E-3</v>
      </c>
    </row>
    <row r="649" spans="1:8" x14ac:dyDescent="0.2">
      <c r="A649" s="3">
        <v>30159</v>
      </c>
      <c r="B649" s="4">
        <v>109.43</v>
      </c>
      <c r="C649" s="6">
        <f t="shared" si="19"/>
        <v>-8.4626739187336538E-3</v>
      </c>
      <c r="D649" s="7">
        <f t="shared" si="16"/>
        <v>2.1183665407240402E-2</v>
      </c>
      <c r="F649" s="7">
        <f t="shared" si="17"/>
        <v>2.2492776544877021E-2</v>
      </c>
      <c r="H649" s="8">
        <f t="shared" si="18"/>
        <v>1.3091111376366191E-3</v>
      </c>
    </row>
    <row r="650" spans="1:8" x14ac:dyDescent="0.2">
      <c r="A650" s="3">
        <v>30160</v>
      </c>
      <c r="B650" s="4">
        <v>107.74</v>
      </c>
      <c r="C650" s="6">
        <f t="shared" si="19"/>
        <v>-1.5564158177964062E-2</v>
      </c>
      <c r="D650" s="7">
        <f t="shared" si="16"/>
        <v>2.1271051044860996E-2</v>
      </c>
      <c r="F650" s="7">
        <f t="shared" si="17"/>
        <v>2.2492776544877021E-2</v>
      </c>
      <c r="H650" s="8">
        <f t="shared" si="18"/>
        <v>1.221725500016025E-3</v>
      </c>
    </row>
    <row r="651" spans="1:8" x14ac:dyDescent="0.2">
      <c r="A651" s="3">
        <v>30161</v>
      </c>
      <c r="B651" s="4">
        <v>107.72</v>
      </c>
      <c r="C651" s="6">
        <f t="shared" si="19"/>
        <v>-1.8564930898947834E-4</v>
      </c>
      <c r="D651" s="7">
        <f t="shared" si="16"/>
        <v>2.1266656750463065E-2</v>
      </c>
      <c r="F651" s="7">
        <f t="shared" si="17"/>
        <v>2.2492776544877021E-2</v>
      </c>
      <c r="H651" s="8">
        <f t="shared" si="18"/>
        <v>1.226119794413956E-3</v>
      </c>
    </row>
    <row r="652" spans="1:8" x14ac:dyDescent="0.2">
      <c r="A652" s="3">
        <v>30162</v>
      </c>
      <c r="B652" s="4">
        <v>107.09</v>
      </c>
      <c r="C652" s="6">
        <f t="shared" si="19"/>
        <v>-5.8656655306144759E-3</v>
      </c>
      <c r="D652" s="7">
        <f t="shared" si="16"/>
        <v>2.1287547489602768E-2</v>
      </c>
      <c r="F652" s="7">
        <f t="shared" si="17"/>
        <v>2.2492776544877021E-2</v>
      </c>
      <c r="H652" s="8">
        <f t="shared" si="18"/>
        <v>1.2052290552742526E-3</v>
      </c>
    </row>
    <row r="653" spans="1:8" x14ac:dyDescent="0.2">
      <c r="A653" s="3">
        <v>30165</v>
      </c>
      <c r="B653" s="4">
        <v>108.98</v>
      </c>
      <c r="C653" s="6">
        <f t="shared" si="19"/>
        <v>1.749477674216866E-2</v>
      </c>
      <c r="D653" s="7">
        <f t="shared" si="16"/>
        <v>2.1307769348144604E-2</v>
      </c>
      <c r="F653" s="7">
        <f t="shared" si="17"/>
        <v>2.2492776544877021E-2</v>
      </c>
      <c r="H653" s="8">
        <f t="shared" si="18"/>
        <v>1.1850071967324169E-3</v>
      </c>
    </row>
    <row r="654" spans="1:8" x14ac:dyDescent="0.2">
      <c r="A654" s="3">
        <v>30166</v>
      </c>
      <c r="B654" s="4">
        <v>107.83</v>
      </c>
      <c r="C654" s="6">
        <f t="shared" si="19"/>
        <v>-1.0608466260971363E-2</v>
      </c>
      <c r="D654" s="7">
        <f t="shared" si="16"/>
        <v>2.1359589190509294E-2</v>
      </c>
      <c r="F654" s="7">
        <f t="shared" si="17"/>
        <v>2.2492776544877021E-2</v>
      </c>
      <c r="H654" s="8">
        <f t="shared" si="18"/>
        <v>1.1331873543677269E-3</v>
      </c>
    </row>
    <row r="655" spans="1:8" x14ac:dyDescent="0.2">
      <c r="A655" s="3">
        <v>30167</v>
      </c>
      <c r="B655" s="4">
        <v>106.14</v>
      </c>
      <c r="C655" s="6">
        <f t="shared" si="19"/>
        <v>-1.5796935494232098E-2</v>
      </c>
      <c r="D655" s="7">
        <f t="shared" si="16"/>
        <v>2.1447471995378956E-2</v>
      </c>
      <c r="F655" s="7">
        <f t="shared" si="17"/>
        <v>2.2492776544877021E-2</v>
      </c>
      <c r="H655" s="8">
        <f t="shared" si="18"/>
        <v>1.0453045494980655E-3</v>
      </c>
    </row>
    <row r="656" spans="1:8" x14ac:dyDescent="0.2">
      <c r="A656" s="3">
        <v>30168</v>
      </c>
      <c r="B656" s="4">
        <v>105.16</v>
      </c>
      <c r="C656" s="6">
        <f t="shared" si="19"/>
        <v>-9.2759775380685389E-3</v>
      </c>
      <c r="D656" s="7">
        <f t="shared" si="16"/>
        <v>2.1455673271648198E-2</v>
      </c>
      <c r="F656" s="7">
        <f t="shared" si="17"/>
        <v>2.2492776544877021E-2</v>
      </c>
      <c r="H656" s="8">
        <f t="shared" si="18"/>
        <v>1.0371032732288225E-3</v>
      </c>
    </row>
    <row r="657" spans="1:8" x14ac:dyDescent="0.2">
      <c r="A657" s="3">
        <v>30169</v>
      </c>
      <c r="B657" s="4">
        <v>103.71</v>
      </c>
      <c r="C657" s="6">
        <f t="shared" si="19"/>
        <v>-1.388445726003768E-2</v>
      </c>
      <c r="D657" s="7">
        <f t="shared" si="16"/>
        <v>2.1518559622701355E-2</v>
      </c>
      <c r="F657" s="7">
        <f t="shared" si="17"/>
        <v>2.2492776544877021E-2</v>
      </c>
      <c r="H657" s="8">
        <f t="shared" si="18"/>
        <v>9.7421692217566566E-4</v>
      </c>
    </row>
    <row r="658" spans="1:8" x14ac:dyDescent="0.2">
      <c r="A658" s="3">
        <v>30172</v>
      </c>
      <c r="B658" s="4">
        <v>103.08</v>
      </c>
      <c r="C658" s="6">
        <f t="shared" si="19"/>
        <v>-6.093156817478497E-3</v>
      </c>
      <c r="D658" s="7">
        <f t="shared" si="16"/>
        <v>2.1503374769941071E-2</v>
      </c>
      <c r="F658" s="7">
        <f t="shared" si="17"/>
        <v>2.2492776544877021E-2</v>
      </c>
      <c r="H658" s="8">
        <f t="shared" si="18"/>
        <v>9.8940177493594961E-4</v>
      </c>
    </row>
    <row r="659" spans="1:8" x14ac:dyDescent="0.2">
      <c r="A659" s="3">
        <v>30173</v>
      </c>
      <c r="B659" s="4">
        <v>102.84</v>
      </c>
      <c r="C659" s="6">
        <f t="shared" si="19"/>
        <v>-2.3310033864754783E-3</v>
      </c>
      <c r="D659" s="7">
        <f t="shared" si="16"/>
        <v>2.1512084889859655E-2</v>
      </c>
      <c r="F659" s="7">
        <f t="shared" si="17"/>
        <v>2.2492776544877021E-2</v>
      </c>
      <c r="H659" s="8">
        <f t="shared" si="18"/>
        <v>9.8069165501736555E-4</v>
      </c>
    </row>
    <row r="660" spans="1:8" x14ac:dyDescent="0.2">
      <c r="A660" s="3">
        <v>30174</v>
      </c>
      <c r="B660" s="4">
        <v>102.6</v>
      </c>
      <c r="C660" s="6">
        <f t="shared" si="19"/>
        <v>-2.3364496610197099E-3</v>
      </c>
      <c r="D660" s="7">
        <f t="shared" si="16"/>
        <v>2.1393918633822229E-2</v>
      </c>
      <c r="F660" s="7">
        <f t="shared" si="17"/>
        <v>2.2492776544877021E-2</v>
      </c>
      <c r="H660" s="8">
        <f t="shared" si="18"/>
        <v>1.0988579110547923E-3</v>
      </c>
    </row>
    <row r="661" spans="1:8" x14ac:dyDescent="0.2">
      <c r="A661" s="3">
        <v>30175</v>
      </c>
      <c r="B661" s="4">
        <v>102.42</v>
      </c>
      <c r="C661" s="6">
        <f t="shared" si="19"/>
        <v>-1.7559267022648087E-3</v>
      </c>
      <c r="D661" s="7">
        <f t="shared" si="16"/>
        <v>2.1375614276448407E-2</v>
      </c>
      <c r="F661" s="7">
        <f t="shared" si="17"/>
        <v>2.2492776544877021E-2</v>
      </c>
      <c r="H661" s="8">
        <f t="shared" si="18"/>
        <v>1.1171622684286141E-3</v>
      </c>
    </row>
    <row r="662" spans="1:8" x14ac:dyDescent="0.2">
      <c r="A662" s="3">
        <v>30176</v>
      </c>
      <c r="B662" s="4">
        <v>103.85</v>
      </c>
      <c r="C662" s="6">
        <f t="shared" si="19"/>
        <v>1.3865544287717059E-2</v>
      </c>
      <c r="D662" s="7">
        <f t="shared" si="16"/>
        <v>2.1393992348471523E-2</v>
      </c>
      <c r="F662" s="7">
        <f t="shared" si="17"/>
        <v>2.2492776544877021E-2</v>
      </c>
      <c r="H662" s="8">
        <f t="shared" si="18"/>
        <v>1.098784196405498E-3</v>
      </c>
    </row>
    <row r="663" spans="1:8" x14ac:dyDescent="0.2">
      <c r="A663" s="3">
        <v>30179</v>
      </c>
      <c r="B663" s="4">
        <v>104.09</v>
      </c>
      <c r="C663" s="6">
        <f t="shared" si="19"/>
        <v>2.3083592052558365E-3</v>
      </c>
      <c r="D663" s="7">
        <f t="shared" si="16"/>
        <v>2.1368319136685441E-2</v>
      </c>
      <c r="F663" s="7">
        <f t="shared" si="17"/>
        <v>2.2492776544877021E-2</v>
      </c>
      <c r="H663" s="8">
        <f t="shared" si="18"/>
        <v>1.1244574081915801E-3</v>
      </c>
    </row>
    <row r="664" spans="1:8" x14ac:dyDescent="0.2">
      <c r="A664" s="3">
        <v>30180</v>
      </c>
      <c r="B664" s="4">
        <v>109.04</v>
      </c>
      <c r="C664" s="6">
        <f t="shared" si="19"/>
        <v>4.6458877860900173E-2</v>
      </c>
      <c r="D664" s="7">
        <f t="shared" si="16"/>
        <v>2.1836611172861984E-2</v>
      </c>
      <c r="F664" s="7">
        <f t="shared" si="17"/>
        <v>2.2492776544877021E-2</v>
      </c>
      <c r="H664" s="8">
        <f t="shared" si="18"/>
        <v>6.5616537201503705E-4</v>
      </c>
    </row>
    <row r="665" spans="1:8" x14ac:dyDescent="0.2">
      <c r="A665" s="3">
        <v>30181</v>
      </c>
      <c r="B665" s="4">
        <v>108.54</v>
      </c>
      <c r="C665" s="6">
        <f t="shared" si="19"/>
        <v>-4.5960187530183728E-3</v>
      </c>
      <c r="D665" s="7">
        <f t="shared" si="16"/>
        <v>2.1825947505470095E-2</v>
      </c>
      <c r="F665" s="7">
        <f t="shared" si="17"/>
        <v>2.2492776544877021E-2</v>
      </c>
      <c r="H665" s="8">
        <f t="shared" si="18"/>
        <v>6.6682903940692637E-4</v>
      </c>
    </row>
    <row r="666" spans="1:8" x14ac:dyDescent="0.2">
      <c r="A666" s="3">
        <v>30182</v>
      </c>
      <c r="B666" s="4">
        <v>109.16</v>
      </c>
      <c r="C666" s="6">
        <f t="shared" si="19"/>
        <v>5.6959272048788196E-3</v>
      </c>
      <c r="D666" s="7">
        <f t="shared" si="16"/>
        <v>2.1817101965702343E-2</v>
      </c>
      <c r="F666" s="7">
        <f t="shared" si="17"/>
        <v>2.2492776544877021E-2</v>
      </c>
      <c r="H666" s="8">
        <f t="shared" si="18"/>
        <v>6.7567457917467807E-4</v>
      </c>
    </row>
    <row r="667" spans="1:8" x14ac:dyDescent="0.2">
      <c r="A667" s="3">
        <v>30183</v>
      </c>
      <c r="B667" s="4">
        <v>113.02</v>
      </c>
      <c r="C667" s="6">
        <f t="shared" si="19"/>
        <v>3.475009836155963E-2</v>
      </c>
      <c r="D667" s="7">
        <f t="shared" si="16"/>
        <v>2.2005084817158928E-2</v>
      </c>
      <c r="F667" s="7">
        <f t="shared" si="17"/>
        <v>2.2492776544877021E-2</v>
      </c>
      <c r="H667" s="8">
        <f t="shared" si="18"/>
        <v>4.8769172771809255E-4</v>
      </c>
    </row>
    <row r="668" spans="1:8" x14ac:dyDescent="0.2">
      <c r="A668" s="3">
        <v>30186</v>
      </c>
      <c r="B668" s="4">
        <v>116.11</v>
      </c>
      <c r="C668" s="6">
        <f t="shared" si="19"/>
        <v>2.6973223437217544E-2</v>
      </c>
      <c r="D668" s="7">
        <f t="shared" si="16"/>
        <v>2.2076439582099157E-2</v>
      </c>
      <c r="F668" s="7">
        <f t="shared" si="17"/>
        <v>2.2492776544877021E-2</v>
      </c>
      <c r="H668" s="8">
        <f t="shared" si="18"/>
        <v>4.1633696277786417E-4</v>
      </c>
    </row>
    <row r="669" spans="1:8" x14ac:dyDescent="0.2">
      <c r="A669" s="3">
        <v>30187</v>
      </c>
      <c r="B669" s="4">
        <v>115.35</v>
      </c>
      <c r="C669" s="6">
        <f t="shared" si="19"/>
        <v>-6.5670330191520965E-3</v>
      </c>
      <c r="D669" s="7">
        <f t="shared" si="16"/>
        <v>2.2103149201298102E-2</v>
      </c>
      <c r="F669" s="7">
        <f t="shared" si="17"/>
        <v>2.2492776544877021E-2</v>
      </c>
      <c r="H669" s="8">
        <f t="shared" si="18"/>
        <v>3.8962734357891882E-4</v>
      </c>
    </row>
    <row r="670" spans="1:8" x14ac:dyDescent="0.2">
      <c r="A670" s="3">
        <v>30188</v>
      </c>
      <c r="B670" s="4">
        <v>117.58</v>
      </c>
      <c r="C670" s="6">
        <f t="shared" si="19"/>
        <v>1.9147968354346154E-2</v>
      </c>
      <c r="D670" s="7">
        <f t="shared" si="16"/>
        <v>2.2147622522040465E-2</v>
      </c>
      <c r="F670" s="7">
        <f t="shared" si="17"/>
        <v>2.2492776544877021E-2</v>
      </c>
      <c r="H670" s="8">
        <f t="shared" si="18"/>
        <v>3.4515402283655586E-4</v>
      </c>
    </row>
    <row r="671" spans="1:8" x14ac:dyDescent="0.2">
      <c r="A671" s="3">
        <v>30189</v>
      </c>
      <c r="B671" s="4">
        <v>118.55</v>
      </c>
      <c r="C671" s="6">
        <f t="shared" si="19"/>
        <v>8.2158595373056104E-3</v>
      </c>
      <c r="D671" s="7">
        <f t="shared" si="16"/>
        <v>2.2095894411026558E-2</v>
      </c>
      <c r="F671" s="7">
        <f t="shared" si="17"/>
        <v>2.2492776544877021E-2</v>
      </c>
      <c r="H671" s="8">
        <f t="shared" si="18"/>
        <v>3.9688213385046314E-4</v>
      </c>
    </row>
    <row r="672" spans="1:8" x14ac:dyDescent="0.2">
      <c r="A672" s="3">
        <v>30190</v>
      </c>
      <c r="B672" s="4">
        <v>117.11</v>
      </c>
      <c r="C672" s="6">
        <f t="shared" si="19"/>
        <v>-1.2221148457368569E-2</v>
      </c>
      <c r="D672" s="7">
        <f t="shared" si="16"/>
        <v>2.2137973968992038E-2</v>
      </c>
      <c r="F672" s="7">
        <f t="shared" si="17"/>
        <v>2.2492776544877021E-2</v>
      </c>
      <c r="H672" s="8">
        <f t="shared" si="18"/>
        <v>3.5480257588498335E-4</v>
      </c>
    </row>
    <row r="673" spans="1:8" x14ac:dyDescent="0.2">
      <c r="A673" s="3">
        <v>30193</v>
      </c>
      <c r="B673" s="4">
        <v>117.66</v>
      </c>
      <c r="C673" s="6">
        <f t="shared" si="19"/>
        <v>4.6854453822639339E-3</v>
      </c>
      <c r="D673" s="7">
        <f t="shared" si="16"/>
        <v>2.2121363928017303E-2</v>
      </c>
      <c r="F673" s="7">
        <f t="shared" si="17"/>
        <v>2.2492776544877021E-2</v>
      </c>
      <c r="H673" s="8">
        <f t="shared" si="18"/>
        <v>3.714126168597176E-4</v>
      </c>
    </row>
    <row r="674" spans="1:8" x14ac:dyDescent="0.2">
      <c r="A674" s="3">
        <v>30194</v>
      </c>
      <c r="B674" s="4">
        <v>119.51</v>
      </c>
      <c r="C674" s="6">
        <f t="shared" si="19"/>
        <v>1.560094044247981E-2</v>
      </c>
      <c r="D674" s="7">
        <f t="shared" si="16"/>
        <v>2.2086648843936543E-2</v>
      </c>
      <c r="F674" s="7">
        <f t="shared" si="17"/>
        <v>2.2492776544877021E-2</v>
      </c>
      <c r="H674" s="8">
        <f t="shared" si="18"/>
        <v>4.0612770094047845E-4</v>
      </c>
    </row>
    <row r="675" spans="1:8" x14ac:dyDescent="0.2">
      <c r="A675" s="3">
        <v>30195</v>
      </c>
      <c r="B675" s="4">
        <v>118.25</v>
      </c>
      <c r="C675" s="6">
        <f t="shared" si="19"/>
        <v>-1.0599022506747272E-2</v>
      </c>
      <c r="D675" s="7">
        <f t="shared" si="16"/>
        <v>2.2137838745070852E-2</v>
      </c>
      <c r="F675" s="7">
        <f t="shared" si="17"/>
        <v>2.2492776544877021E-2</v>
      </c>
      <c r="H675" s="8">
        <f t="shared" si="18"/>
        <v>3.5493779980616882E-4</v>
      </c>
    </row>
    <row r="676" spans="1:8" x14ac:dyDescent="0.2">
      <c r="A676" s="3">
        <v>30196</v>
      </c>
      <c r="B676" s="4">
        <v>120.29</v>
      </c>
      <c r="C676" s="6">
        <f t="shared" si="19"/>
        <v>1.7104466633939015E-2</v>
      </c>
      <c r="D676" s="7">
        <f t="shared" si="16"/>
        <v>2.2179174199348749E-2</v>
      </c>
      <c r="F676" s="7">
        <f t="shared" si="17"/>
        <v>2.2492776544877021E-2</v>
      </c>
      <c r="H676" s="8">
        <f t="shared" si="18"/>
        <v>3.1360234552827229E-4</v>
      </c>
    </row>
    <row r="677" spans="1:8" x14ac:dyDescent="0.2">
      <c r="A677" s="3">
        <v>30197</v>
      </c>
      <c r="B677" s="4">
        <v>122.68</v>
      </c>
      <c r="C677" s="6">
        <f t="shared" si="19"/>
        <v>1.9673845240069626E-2</v>
      </c>
      <c r="D677" s="7">
        <f t="shared" si="16"/>
        <v>2.2237276908620363E-2</v>
      </c>
      <c r="F677" s="7">
        <f t="shared" si="17"/>
        <v>2.2492776544877021E-2</v>
      </c>
      <c r="H677" s="8">
        <f t="shared" si="18"/>
        <v>2.5549963625665778E-4</v>
      </c>
    </row>
    <row r="678" spans="1:8" x14ac:dyDescent="0.2">
      <c r="A678" s="3">
        <v>30201</v>
      </c>
      <c r="B678" s="4">
        <v>121.37</v>
      </c>
      <c r="C678" s="6">
        <f t="shared" si="19"/>
        <v>-1.0735608127780679E-2</v>
      </c>
      <c r="D678" s="7">
        <f t="shared" si="16"/>
        <v>2.2284487024970337E-2</v>
      </c>
      <c r="F678" s="7">
        <f t="shared" si="17"/>
        <v>2.2492776544877021E-2</v>
      </c>
      <c r="H678" s="8">
        <f t="shared" si="18"/>
        <v>2.0828951990668407E-4</v>
      </c>
    </row>
    <row r="679" spans="1:8" x14ac:dyDescent="0.2">
      <c r="A679" s="3">
        <v>30202</v>
      </c>
      <c r="B679" s="4">
        <v>122.2</v>
      </c>
      <c r="C679" s="6">
        <f t="shared" si="19"/>
        <v>6.8153156192247979E-3</v>
      </c>
      <c r="D679" s="7">
        <f t="shared" si="16"/>
        <v>2.2284173621781169E-2</v>
      </c>
      <c r="F679" s="7">
        <f t="shared" si="17"/>
        <v>2.2492776544877021E-2</v>
      </c>
      <c r="H679" s="8">
        <f t="shared" si="18"/>
        <v>2.0860292309585193E-4</v>
      </c>
    </row>
    <row r="680" spans="1:8" x14ac:dyDescent="0.2">
      <c r="A680" s="3">
        <v>30203</v>
      </c>
      <c r="B680" s="4">
        <v>121.97</v>
      </c>
      <c r="C680" s="6">
        <f t="shared" si="19"/>
        <v>-1.8839338823481138E-3</v>
      </c>
      <c r="D680" s="7">
        <f t="shared" si="16"/>
        <v>2.2287885785955863E-2</v>
      </c>
      <c r="F680" s="7">
        <f t="shared" si="17"/>
        <v>2.2492776544877021E-2</v>
      </c>
      <c r="H680" s="8">
        <f t="shared" si="18"/>
        <v>2.048907589211578E-4</v>
      </c>
    </row>
    <row r="681" spans="1:8" x14ac:dyDescent="0.2">
      <c r="A681" s="3">
        <v>30204</v>
      </c>
      <c r="B681" s="4">
        <v>120.97</v>
      </c>
      <c r="C681" s="6">
        <f t="shared" si="19"/>
        <v>-8.2325318833899944E-3</v>
      </c>
      <c r="D681" s="7">
        <f t="shared" si="16"/>
        <v>2.2285116883309263E-2</v>
      </c>
      <c r="F681" s="7">
        <f t="shared" si="17"/>
        <v>2.2492776544877021E-2</v>
      </c>
      <c r="H681" s="8">
        <f t="shared" si="18"/>
        <v>2.0765966156775784E-4</v>
      </c>
    </row>
    <row r="682" spans="1:8" x14ac:dyDescent="0.2">
      <c r="A682" s="3">
        <v>30207</v>
      </c>
      <c r="B682" s="4">
        <v>122.24</v>
      </c>
      <c r="C682" s="6">
        <f t="shared" si="19"/>
        <v>1.0443744446453398E-2</v>
      </c>
      <c r="D682" s="7">
        <f t="shared" si="16"/>
        <v>2.2281109866613948E-2</v>
      </c>
      <c r="F682" s="7">
        <f t="shared" si="17"/>
        <v>2.2492776544877021E-2</v>
      </c>
      <c r="H682" s="8">
        <f t="shared" si="18"/>
        <v>2.1166667826307342E-4</v>
      </c>
    </row>
    <row r="683" spans="1:8" x14ac:dyDescent="0.2">
      <c r="A683" s="3">
        <v>30208</v>
      </c>
      <c r="B683" s="4">
        <v>123.1</v>
      </c>
      <c r="C683" s="6">
        <f t="shared" si="19"/>
        <v>7.0107077721974463E-3</v>
      </c>
      <c r="D683" s="7">
        <f t="shared" si="16"/>
        <v>2.228167698305911E-2</v>
      </c>
      <c r="F683" s="7">
        <f t="shared" si="17"/>
        <v>2.2492776544877021E-2</v>
      </c>
      <c r="H683" s="8">
        <f t="shared" si="18"/>
        <v>2.1109956181791095E-4</v>
      </c>
    </row>
    <row r="684" spans="1:8" x14ac:dyDescent="0.2">
      <c r="A684" s="3">
        <v>30209</v>
      </c>
      <c r="B684" s="4">
        <v>124.29</v>
      </c>
      <c r="C684" s="6">
        <f t="shared" si="19"/>
        <v>9.6205115670124543E-3</v>
      </c>
      <c r="D684" s="7">
        <f t="shared" si="16"/>
        <v>2.2283631630864619E-2</v>
      </c>
      <c r="F684" s="7">
        <f t="shared" si="17"/>
        <v>2.2492776544877021E-2</v>
      </c>
      <c r="H684" s="8">
        <f t="shared" si="18"/>
        <v>2.0914491401240187E-4</v>
      </c>
    </row>
    <row r="685" spans="1:8" x14ac:dyDescent="0.2">
      <c r="A685" s="3">
        <v>30210</v>
      </c>
      <c r="B685" s="4">
        <v>123.77</v>
      </c>
      <c r="C685" s="6">
        <f t="shared" si="19"/>
        <v>-4.1925402054892357E-3</v>
      </c>
      <c r="D685" s="7">
        <f t="shared" si="16"/>
        <v>2.2267901239465284E-2</v>
      </c>
      <c r="F685" s="7">
        <f t="shared" si="17"/>
        <v>2.2492776544877021E-2</v>
      </c>
      <c r="H685" s="8">
        <f t="shared" si="18"/>
        <v>2.2487530541173695E-4</v>
      </c>
    </row>
    <row r="686" spans="1:8" x14ac:dyDescent="0.2">
      <c r="A686" s="3">
        <v>30211</v>
      </c>
      <c r="B686" s="4">
        <v>122.55</v>
      </c>
      <c r="C686" s="6">
        <f t="shared" si="19"/>
        <v>-9.9058945778093231E-3</v>
      </c>
      <c r="D686" s="7">
        <f t="shared" si="16"/>
        <v>2.2312478963984358E-2</v>
      </c>
      <c r="F686" s="7">
        <f t="shared" si="17"/>
        <v>2.2492776544877021E-2</v>
      </c>
      <c r="H686" s="8">
        <f t="shared" si="18"/>
        <v>1.8029758089266323E-4</v>
      </c>
    </row>
    <row r="687" spans="1:8" x14ac:dyDescent="0.2">
      <c r="A687" s="3">
        <v>30214</v>
      </c>
      <c r="B687" s="4">
        <v>122.51</v>
      </c>
      <c r="C687" s="6">
        <f t="shared" si="19"/>
        <v>-3.2645066804228294E-4</v>
      </c>
      <c r="D687" s="7">
        <f t="shared" si="16"/>
        <v>2.2248676486275158E-2</v>
      </c>
      <c r="F687" s="7">
        <f t="shared" si="17"/>
        <v>2.2492776544877021E-2</v>
      </c>
      <c r="H687" s="8">
        <f t="shared" si="18"/>
        <v>2.4410005860186351E-4</v>
      </c>
    </row>
    <row r="688" spans="1:8" x14ac:dyDescent="0.2">
      <c r="A688" s="3">
        <v>30215</v>
      </c>
      <c r="B688" s="4">
        <v>124.88</v>
      </c>
      <c r="C688" s="6">
        <f t="shared" si="19"/>
        <v>1.9160616901097355E-2</v>
      </c>
      <c r="D688" s="7">
        <f t="shared" si="16"/>
        <v>2.2179648438168425E-2</v>
      </c>
      <c r="F688" s="7">
        <f t="shared" si="17"/>
        <v>2.2492776544877021E-2</v>
      </c>
      <c r="H688" s="8">
        <f t="shared" si="18"/>
        <v>3.1312810670859614E-4</v>
      </c>
    </row>
    <row r="689" spans="1:8" x14ac:dyDescent="0.2">
      <c r="A689" s="3">
        <v>30216</v>
      </c>
      <c r="B689" s="4">
        <v>123.99</v>
      </c>
      <c r="C689" s="6">
        <f t="shared" si="19"/>
        <v>-7.1523590154259822E-3</v>
      </c>
      <c r="D689" s="7">
        <f t="shared" si="16"/>
        <v>2.2037468100719017E-2</v>
      </c>
      <c r="F689" s="7">
        <f t="shared" si="17"/>
        <v>2.2259961648471802E-2</v>
      </c>
      <c r="H689" s="8">
        <f t="shared" si="18"/>
        <v>2.2249354775278479E-4</v>
      </c>
    </row>
    <row r="690" spans="1:8" x14ac:dyDescent="0.2">
      <c r="A690" s="3">
        <v>30217</v>
      </c>
      <c r="B690" s="4">
        <v>123.81</v>
      </c>
      <c r="C690" s="6">
        <f t="shared" si="19"/>
        <v>-1.4527847591504512E-3</v>
      </c>
      <c r="D690" s="7">
        <f t="shared" si="16"/>
        <v>2.2013075195263323E-2</v>
      </c>
      <c r="F690" s="7">
        <f t="shared" si="17"/>
        <v>2.2259961648471802E-2</v>
      </c>
      <c r="H690" s="8">
        <f t="shared" si="18"/>
        <v>2.4688645320847941E-4</v>
      </c>
    </row>
    <row r="691" spans="1:8" x14ac:dyDescent="0.2">
      <c r="A691" s="3">
        <v>30218</v>
      </c>
      <c r="B691" s="4">
        <v>123.32</v>
      </c>
      <c r="C691" s="6">
        <f t="shared" si="19"/>
        <v>-3.9655294146506495E-3</v>
      </c>
      <c r="D691" s="7">
        <f t="shared" si="16"/>
        <v>2.2007799667085239E-2</v>
      </c>
      <c r="F691" s="7">
        <f t="shared" si="17"/>
        <v>2.2259961648471802E-2</v>
      </c>
      <c r="H691" s="8">
        <f t="shared" si="18"/>
        <v>2.5216198138656304E-4</v>
      </c>
    </row>
    <row r="692" spans="1:8" x14ac:dyDescent="0.2">
      <c r="A692" s="3">
        <v>30221</v>
      </c>
      <c r="B692" s="4">
        <v>123.62</v>
      </c>
      <c r="C692" s="6">
        <f t="shared" si="19"/>
        <v>2.4297412131778461E-3</v>
      </c>
      <c r="D692" s="7">
        <f t="shared" si="16"/>
        <v>2.2005291444882748E-2</v>
      </c>
      <c r="F692" s="7">
        <f t="shared" si="17"/>
        <v>2.2259961648471802E-2</v>
      </c>
      <c r="H692" s="8">
        <f t="shared" si="18"/>
        <v>2.5467020358905385E-4</v>
      </c>
    </row>
    <row r="693" spans="1:8" x14ac:dyDescent="0.2">
      <c r="A693" s="3">
        <v>30222</v>
      </c>
      <c r="B693" s="4">
        <v>123.24</v>
      </c>
      <c r="C693" s="6">
        <f t="shared" si="19"/>
        <v>-3.0786705026601587E-3</v>
      </c>
      <c r="D693" s="7">
        <f t="shared" si="16"/>
        <v>2.2009576901830866E-2</v>
      </c>
      <c r="F693" s="7">
        <f t="shared" si="17"/>
        <v>2.2259961648471802E-2</v>
      </c>
      <c r="H693" s="8">
        <f t="shared" si="18"/>
        <v>2.5038474664093591E-4</v>
      </c>
    </row>
    <row r="694" spans="1:8" x14ac:dyDescent="0.2">
      <c r="A694" s="3">
        <v>30223</v>
      </c>
      <c r="B694" s="4">
        <v>121.63</v>
      </c>
      <c r="C694" s="6">
        <f t="shared" si="19"/>
        <v>-1.3150024098122147E-2</v>
      </c>
      <c r="D694" s="7">
        <f t="shared" ref="D694:D757" si="20">NORMSINV(1-1%)*STDEV(C195:C694) - AVERAGE(C195:C694)</f>
        <v>2.2029739197811333E-2</v>
      </c>
      <c r="F694" s="7">
        <f t="shared" ref="F694:F757" si="21">-PERCENTILE(C195:C694, 1%)</f>
        <v>2.2259961648471802E-2</v>
      </c>
      <c r="H694" s="8">
        <f t="shared" ref="H694:H757" si="22">F694-D694</f>
        <v>2.3022245066046942E-4</v>
      </c>
    </row>
    <row r="695" spans="1:8" x14ac:dyDescent="0.2">
      <c r="A695" s="3">
        <v>30224</v>
      </c>
      <c r="B695" s="4">
        <v>120.42</v>
      </c>
      <c r="C695" s="6">
        <f t="shared" si="19"/>
        <v>-9.9980175940432119E-3</v>
      </c>
      <c r="D695" s="7">
        <f t="shared" si="20"/>
        <v>2.2055381925843529E-2</v>
      </c>
      <c r="F695" s="7">
        <f t="shared" si="21"/>
        <v>2.2259961648471802E-2</v>
      </c>
      <c r="H695" s="8">
        <f t="shared" si="22"/>
        <v>2.0457972262827306E-4</v>
      </c>
    </row>
    <row r="696" spans="1:8" x14ac:dyDescent="0.2">
      <c r="A696" s="3">
        <v>30225</v>
      </c>
      <c r="B696" s="4">
        <v>121.97</v>
      </c>
      <c r="C696" s="6">
        <f t="shared" si="19"/>
        <v>1.2789480818845138E-2</v>
      </c>
      <c r="D696" s="7">
        <f t="shared" si="20"/>
        <v>2.2074754675697167E-2</v>
      </c>
      <c r="F696" s="7">
        <f t="shared" si="21"/>
        <v>2.2259961648471802E-2</v>
      </c>
      <c r="H696" s="8">
        <f t="shared" si="22"/>
        <v>1.8520697277463541E-4</v>
      </c>
    </row>
    <row r="697" spans="1:8" x14ac:dyDescent="0.2">
      <c r="A697" s="3">
        <v>30228</v>
      </c>
      <c r="B697" s="4">
        <v>121.51</v>
      </c>
      <c r="C697" s="6">
        <f t="shared" si="19"/>
        <v>-3.7785489346265069E-3</v>
      </c>
      <c r="D697" s="7">
        <f t="shared" si="20"/>
        <v>2.2071284491642681E-2</v>
      </c>
      <c r="F697" s="7">
        <f t="shared" si="21"/>
        <v>2.2259961648471802E-2</v>
      </c>
      <c r="H697" s="8">
        <f t="shared" si="22"/>
        <v>1.8867715682912081E-4</v>
      </c>
    </row>
    <row r="698" spans="1:8" x14ac:dyDescent="0.2">
      <c r="A698" s="3">
        <v>30229</v>
      </c>
      <c r="B698" s="4">
        <v>121.98</v>
      </c>
      <c r="C698" s="6">
        <f t="shared" si="19"/>
        <v>3.8605329477898378E-3</v>
      </c>
      <c r="D698" s="7">
        <f t="shared" si="20"/>
        <v>2.2048291578326204E-2</v>
      </c>
      <c r="F698" s="7">
        <f t="shared" si="21"/>
        <v>2.2259961648471802E-2</v>
      </c>
      <c r="H698" s="8">
        <f t="shared" si="22"/>
        <v>2.1167007014559827E-4</v>
      </c>
    </row>
    <row r="699" spans="1:8" x14ac:dyDescent="0.2">
      <c r="A699" s="3">
        <v>30230</v>
      </c>
      <c r="B699" s="4">
        <v>125.97</v>
      </c>
      <c r="C699" s="6">
        <f t="shared" si="19"/>
        <v>3.2186686495901284E-2</v>
      </c>
      <c r="D699" s="7">
        <f t="shared" si="20"/>
        <v>2.2223258690126285E-2</v>
      </c>
      <c r="F699" s="7">
        <f t="shared" si="21"/>
        <v>2.2259961648471802E-2</v>
      </c>
      <c r="H699" s="8">
        <f t="shared" si="22"/>
        <v>3.6702958345517095E-5</v>
      </c>
    </row>
    <row r="700" spans="1:8" x14ac:dyDescent="0.2">
      <c r="A700" s="3">
        <v>30231</v>
      </c>
      <c r="B700" s="4">
        <v>128.80000000000001</v>
      </c>
      <c r="C700" s="6">
        <f t="shared" si="19"/>
        <v>2.2217030306041687E-2</v>
      </c>
      <c r="D700" s="7">
        <f t="shared" si="20"/>
        <v>2.2300076713950446E-2</v>
      </c>
      <c r="F700" s="7">
        <f t="shared" si="21"/>
        <v>2.2259961648471802E-2</v>
      </c>
      <c r="H700" s="8">
        <f t="shared" si="22"/>
        <v>-4.011506547864363E-5</v>
      </c>
    </row>
    <row r="701" spans="1:8" x14ac:dyDescent="0.2">
      <c r="A701" s="3">
        <v>30232</v>
      </c>
      <c r="B701" s="4">
        <v>131.05000000000001</v>
      </c>
      <c r="C701" s="6">
        <f t="shared" si="19"/>
        <v>1.7318116099162159E-2</v>
      </c>
      <c r="D701" s="7">
        <f t="shared" si="20"/>
        <v>2.2324930498597524E-2</v>
      </c>
      <c r="F701" s="7">
        <f t="shared" si="21"/>
        <v>2.2259961648471802E-2</v>
      </c>
      <c r="H701" s="8">
        <f t="shared" si="22"/>
        <v>-6.4968850125721872E-5</v>
      </c>
    </row>
    <row r="702" spans="1:8" x14ac:dyDescent="0.2">
      <c r="A702" s="3">
        <v>30235</v>
      </c>
      <c r="B702" s="4">
        <v>134.47</v>
      </c>
      <c r="C702" s="6">
        <f t="shared" si="19"/>
        <v>2.5762196066363072E-2</v>
      </c>
      <c r="D702" s="7">
        <f t="shared" si="20"/>
        <v>2.2382164629111249E-2</v>
      </c>
      <c r="F702" s="7">
        <f t="shared" si="21"/>
        <v>2.2259961648471802E-2</v>
      </c>
      <c r="H702" s="8">
        <f t="shared" si="22"/>
        <v>-1.2220298063944646E-4</v>
      </c>
    </row>
    <row r="703" spans="1:8" x14ac:dyDescent="0.2">
      <c r="A703" s="3">
        <v>30236</v>
      </c>
      <c r="B703" s="4">
        <v>134.44</v>
      </c>
      <c r="C703" s="6">
        <f t="shared" si="19"/>
        <v>-2.2312297887369447E-4</v>
      </c>
      <c r="D703" s="7">
        <f t="shared" si="20"/>
        <v>2.2365093162251857E-2</v>
      </c>
      <c r="F703" s="7">
        <f t="shared" si="21"/>
        <v>2.2259961648471802E-2</v>
      </c>
      <c r="H703" s="8">
        <f t="shared" si="22"/>
        <v>-1.0513151378005459E-4</v>
      </c>
    </row>
    <row r="704" spans="1:8" x14ac:dyDescent="0.2">
      <c r="A704" s="3">
        <v>30237</v>
      </c>
      <c r="B704" s="4">
        <v>136.71</v>
      </c>
      <c r="C704" s="6">
        <f t="shared" si="19"/>
        <v>1.6743891086995977E-2</v>
      </c>
      <c r="D704" s="7">
        <f t="shared" si="20"/>
        <v>2.2399197905450453E-2</v>
      </c>
      <c r="F704" s="7">
        <f t="shared" si="21"/>
        <v>2.2259961648471802E-2</v>
      </c>
      <c r="H704" s="8">
        <f t="shared" si="22"/>
        <v>-1.3923625697865108E-4</v>
      </c>
    </row>
    <row r="705" spans="1:8" x14ac:dyDescent="0.2">
      <c r="A705" s="3">
        <v>30238</v>
      </c>
      <c r="B705" s="4">
        <v>134.57</v>
      </c>
      <c r="C705" s="6">
        <f t="shared" si="19"/>
        <v>-1.5777384190450966E-2</v>
      </c>
      <c r="D705" s="7">
        <f t="shared" si="20"/>
        <v>2.2471202908764927E-2</v>
      </c>
      <c r="F705" s="7">
        <f t="shared" si="21"/>
        <v>2.2259961648471802E-2</v>
      </c>
      <c r="H705" s="8">
        <f t="shared" si="22"/>
        <v>-2.1124126029312476E-4</v>
      </c>
    </row>
    <row r="706" spans="1:8" x14ac:dyDescent="0.2">
      <c r="A706" s="3">
        <v>30239</v>
      </c>
      <c r="B706" s="4">
        <v>133.57</v>
      </c>
      <c r="C706" s="6">
        <f t="shared" si="19"/>
        <v>-7.4588247644360945E-3</v>
      </c>
      <c r="D706" s="7">
        <f t="shared" si="20"/>
        <v>2.2500770210037917E-2</v>
      </c>
      <c r="F706" s="7">
        <f t="shared" si="21"/>
        <v>2.2259961648471802E-2</v>
      </c>
      <c r="H706" s="8">
        <f t="shared" si="22"/>
        <v>-2.4080856156611513E-4</v>
      </c>
    </row>
    <row r="707" spans="1:8" x14ac:dyDescent="0.2">
      <c r="A707" s="3">
        <v>30242</v>
      </c>
      <c r="B707" s="4">
        <v>136.72999999999999</v>
      </c>
      <c r="C707" s="6">
        <f t="shared" si="19"/>
        <v>2.3382493331976183E-2</v>
      </c>
      <c r="D707" s="7">
        <f t="shared" si="20"/>
        <v>2.2467197902167509E-2</v>
      </c>
      <c r="F707" s="7">
        <f t="shared" si="21"/>
        <v>2.2259961648471802E-2</v>
      </c>
      <c r="H707" s="8">
        <f t="shared" si="22"/>
        <v>-2.0723625369570634E-4</v>
      </c>
    </row>
    <row r="708" spans="1:8" x14ac:dyDescent="0.2">
      <c r="A708" s="3">
        <v>30243</v>
      </c>
      <c r="B708" s="4">
        <v>136.58000000000001</v>
      </c>
      <c r="C708" s="6">
        <f t="shared" ref="C708:C771" si="23">LN(B708/B707)</f>
        <v>-1.0976547880468899E-3</v>
      </c>
      <c r="D708" s="7">
        <f t="shared" si="20"/>
        <v>2.2473334225897278E-2</v>
      </c>
      <c r="F708" s="7">
        <f t="shared" si="21"/>
        <v>2.2259961648471802E-2</v>
      </c>
      <c r="H708" s="8">
        <f t="shared" si="22"/>
        <v>-2.1337257742547536E-4</v>
      </c>
    </row>
    <row r="709" spans="1:8" x14ac:dyDescent="0.2">
      <c r="A709" s="3">
        <v>30244</v>
      </c>
      <c r="B709" s="4">
        <v>139.22999999999999</v>
      </c>
      <c r="C709" s="6">
        <f t="shared" si="23"/>
        <v>1.9216718388250818E-2</v>
      </c>
      <c r="D709" s="7">
        <f t="shared" si="20"/>
        <v>2.2434624364468532E-2</v>
      </c>
      <c r="F709" s="7">
        <f t="shared" si="21"/>
        <v>2.2259961648471802E-2</v>
      </c>
      <c r="H709" s="8">
        <f t="shared" si="22"/>
        <v>-1.7466271599672969E-4</v>
      </c>
    </row>
    <row r="710" spans="1:8" x14ac:dyDescent="0.2">
      <c r="A710" s="3">
        <v>30245</v>
      </c>
      <c r="B710" s="4">
        <v>139.06</v>
      </c>
      <c r="C710" s="6">
        <f t="shared" si="23"/>
        <v>-1.2217472503222534E-3</v>
      </c>
      <c r="D710" s="7">
        <f t="shared" si="20"/>
        <v>2.2439864505261042E-2</v>
      </c>
      <c r="F710" s="7">
        <f t="shared" si="21"/>
        <v>2.2259961648471802E-2</v>
      </c>
      <c r="H710" s="8">
        <f t="shared" si="22"/>
        <v>-1.799028567892394E-4</v>
      </c>
    </row>
    <row r="711" spans="1:8" x14ac:dyDescent="0.2">
      <c r="A711" s="3">
        <v>30246</v>
      </c>
      <c r="B711" s="4">
        <v>138.83000000000001</v>
      </c>
      <c r="C711" s="6">
        <f t="shared" si="23"/>
        <v>-1.6553316241606937E-3</v>
      </c>
      <c r="D711" s="7">
        <f t="shared" si="20"/>
        <v>2.2441401872091985E-2</v>
      </c>
      <c r="F711" s="7">
        <f t="shared" si="21"/>
        <v>2.2259961648471802E-2</v>
      </c>
      <c r="H711" s="8">
        <f t="shared" si="22"/>
        <v>-1.8144022362018286E-4</v>
      </c>
    </row>
    <row r="712" spans="1:8" x14ac:dyDescent="0.2">
      <c r="A712" s="3">
        <v>30249</v>
      </c>
      <c r="B712" s="4">
        <v>133.32</v>
      </c>
      <c r="C712" s="6">
        <f t="shared" si="23"/>
        <v>-4.0497909607172242E-2</v>
      </c>
      <c r="D712" s="7">
        <f t="shared" si="20"/>
        <v>2.285041735465225E-2</v>
      </c>
      <c r="F712" s="7">
        <f t="shared" si="21"/>
        <v>2.2691728705548763E-2</v>
      </c>
      <c r="H712" s="8">
        <f t="shared" si="22"/>
        <v>-1.5868864910348682E-4</v>
      </c>
    </row>
    <row r="713" spans="1:8" x14ac:dyDescent="0.2">
      <c r="A713" s="3">
        <v>30250</v>
      </c>
      <c r="B713" s="4">
        <v>134.47999999999999</v>
      </c>
      <c r="C713" s="6">
        <f t="shared" si="23"/>
        <v>8.6632356608211253E-3</v>
      </c>
      <c r="D713" s="7">
        <f t="shared" si="20"/>
        <v>2.2849020995291111E-2</v>
      </c>
      <c r="F713" s="7">
        <f t="shared" si="21"/>
        <v>2.2691728705548763E-2</v>
      </c>
      <c r="H713" s="8">
        <f t="shared" si="22"/>
        <v>-1.5729228974234802E-4</v>
      </c>
    </row>
    <row r="714" spans="1:8" x14ac:dyDescent="0.2">
      <c r="A714" s="3">
        <v>30251</v>
      </c>
      <c r="B714" s="4">
        <v>135.29</v>
      </c>
      <c r="C714" s="6">
        <f t="shared" si="23"/>
        <v>6.0051335149088423E-3</v>
      </c>
      <c r="D714" s="7">
        <f t="shared" si="20"/>
        <v>2.2834895443778279E-2</v>
      </c>
      <c r="F714" s="7">
        <f t="shared" si="21"/>
        <v>2.2691728705548763E-2</v>
      </c>
      <c r="H714" s="8">
        <f t="shared" si="22"/>
        <v>-1.4316673822951584E-4</v>
      </c>
    </row>
    <row r="715" spans="1:8" x14ac:dyDescent="0.2">
      <c r="A715" s="3">
        <v>30252</v>
      </c>
      <c r="B715" s="4">
        <v>133.59</v>
      </c>
      <c r="C715" s="6">
        <f t="shared" si="23"/>
        <v>-1.2645214613548081E-2</v>
      </c>
      <c r="D715" s="7">
        <f t="shared" si="20"/>
        <v>2.2860897546611025E-2</v>
      </c>
      <c r="F715" s="7">
        <f t="shared" si="21"/>
        <v>2.2691728705548763E-2</v>
      </c>
      <c r="H715" s="8">
        <f t="shared" si="22"/>
        <v>-1.6916884106226229E-4</v>
      </c>
    </row>
    <row r="716" spans="1:8" x14ac:dyDescent="0.2">
      <c r="A716" s="3">
        <v>30253</v>
      </c>
      <c r="B716" s="4">
        <v>133.72</v>
      </c>
      <c r="C716" s="6">
        <f t="shared" si="23"/>
        <v>9.7265355017707835E-4</v>
      </c>
      <c r="D716" s="7">
        <f t="shared" si="20"/>
        <v>2.273940242696959E-2</v>
      </c>
      <c r="F716" s="7">
        <f t="shared" si="21"/>
        <v>2.2691728705548763E-2</v>
      </c>
      <c r="H716" s="8">
        <f t="shared" si="22"/>
        <v>-4.7673721420827403E-5</v>
      </c>
    </row>
    <row r="717" spans="1:8" x14ac:dyDescent="0.2">
      <c r="A717" s="3">
        <v>30256</v>
      </c>
      <c r="B717" s="4">
        <v>135.47</v>
      </c>
      <c r="C717" s="6">
        <f t="shared" si="23"/>
        <v>1.3002152040747081E-2</v>
      </c>
      <c r="D717" s="7">
        <f t="shared" si="20"/>
        <v>2.2756258563160811E-2</v>
      </c>
      <c r="F717" s="7">
        <f t="shared" si="21"/>
        <v>2.2691728705548763E-2</v>
      </c>
      <c r="H717" s="8">
        <f t="shared" si="22"/>
        <v>-6.4529857612048019E-5</v>
      </c>
    </row>
    <row r="718" spans="1:8" x14ac:dyDescent="0.2">
      <c r="A718" s="3">
        <v>30257</v>
      </c>
      <c r="B718" s="4">
        <v>137.49</v>
      </c>
      <c r="C718" s="6">
        <f t="shared" si="23"/>
        <v>1.480097359649748E-2</v>
      </c>
      <c r="D718" s="7">
        <f t="shared" si="20"/>
        <v>2.2781313220881085E-2</v>
      </c>
      <c r="F718" s="7">
        <f t="shared" si="21"/>
        <v>2.2691728705548763E-2</v>
      </c>
      <c r="H718" s="8">
        <f t="shared" si="22"/>
        <v>-8.9584515332322145E-5</v>
      </c>
    </row>
    <row r="719" spans="1:8" x14ac:dyDescent="0.2">
      <c r="A719" s="3">
        <v>30258</v>
      </c>
      <c r="B719" s="4">
        <v>142.87</v>
      </c>
      <c r="C719" s="6">
        <f t="shared" si="23"/>
        <v>3.8383938687924356E-2</v>
      </c>
      <c r="D719" s="7">
        <f t="shared" si="20"/>
        <v>2.3032900291471748E-2</v>
      </c>
      <c r="F719" s="7">
        <f t="shared" si="21"/>
        <v>2.2691728705548763E-2</v>
      </c>
      <c r="H719" s="8">
        <f t="shared" si="22"/>
        <v>-3.4117158592298497E-4</v>
      </c>
    </row>
    <row r="720" spans="1:8" x14ac:dyDescent="0.2">
      <c r="A720" s="3">
        <v>30259</v>
      </c>
      <c r="B720" s="4">
        <v>141.85</v>
      </c>
      <c r="C720" s="6">
        <f t="shared" si="23"/>
        <v>-7.1649646222064793E-3</v>
      </c>
      <c r="D720" s="7">
        <f t="shared" si="20"/>
        <v>2.2964328822133478E-2</v>
      </c>
      <c r="F720" s="7">
        <f t="shared" si="21"/>
        <v>2.2691728705548763E-2</v>
      </c>
      <c r="H720" s="8">
        <f t="shared" si="22"/>
        <v>-2.7260011658471542E-4</v>
      </c>
    </row>
    <row r="721" spans="1:8" x14ac:dyDescent="0.2">
      <c r="A721" s="3">
        <v>30260</v>
      </c>
      <c r="B721" s="4">
        <v>142.16</v>
      </c>
      <c r="C721" s="6">
        <f t="shared" si="23"/>
        <v>2.1830225915355824E-3</v>
      </c>
      <c r="D721" s="7">
        <f t="shared" si="20"/>
        <v>2.2943402900634007E-2</v>
      </c>
      <c r="F721" s="7">
        <f t="shared" si="21"/>
        <v>2.2691728705548763E-2</v>
      </c>
      <c r="H721" s="8">
        <f t="shared" si="22"/>
        <v>-2.5167419508524344E-4</v>
      </c>
    </row>
    <row r="722" spans="1:8" x14ac:dyDescent="0.2">
      <c r="A722" s="3">
        <v>30263</v>
      </c>
      <c r="B722" s="4">
        <v>140.44</v>
      </c>
      <c r="C722" s="6">
        <f t="shared" si="23"/>
        <v>-1.2172832546164391E-2</v>
      </c>
      <c r="D722" s="7">
        <f t="shared" si="20"/>
        <v>2.3007310542282538E-2</v>
      </c>
      <c r="F722" s="7">
        <f t="shared" si="21"/>
        <v>2.2691728705548763E-2</v>
      </c>
      <c r="H722" s="8">
        <f t="shared" si="22"/>
        <v>-3.1558183673377482E-4</v>
      </c>
    </row>
    <row r="723" spans="1:8" x14ac:dyDescent="0.2">
      <c r="A723" s="3">
        <v>30264</v>
      </c>
      <c r="B723" s="4">
        <v>143.02000000000001</v>
      </c>
      <c r="C723" s="6">
        <f t="shared" si="23"/>
        <v>1.820412932001857E-2</v>
      </c>
      <c r="D723" s="7">
        <f t="shared" si="20"/>
        <v>2.305258345161746E-2</v>
      </c>
      <c r="F723" s="7">
        <f t="shared" si="21"/>
        <v>2.2691728705548763E-2</v>
      </c>
      <c r="H723" s="8">
        <f t="shared" si="22"/>
        <v>-3.6085474606869714E-4</v>
      </c>
    </row>
    <row r="724" spans="1:8" x14ac:dyDescent="0.2">
      <c r="A724" s="3">
        <v>30265</v>
      </c>
      <c r="B724" s="4">
        <v>141.16</v>
      </c>
      <c r="C724" s="6">
        <f t="shared" si="23"/>
        <v>-1.3090481813180664E-2</v>
      </c>
      <c r="D724" s="7">
        <f t="shared" si="20"/>
        <v>2.3101336749880123E-2</v>
      </c>
      <c r="F724" s="7">
        <f t="shared" si="21"/>
        <v>2.2691728705548763E-2</v>
      </c>
      <c r="H724" s="8">
        <f t="shared" si="22"/>
        <v>-4.096080443313603E-4</v>
      </c>
    </row>
    <row r="725" spans="1:8" x14ac:dyDescent="0.2">
      <c r="A725" s="3">
        <v>30266</v>
      </c>
      <c r="B725" s="4">
        <v>141.75</v>
      </c>
      <c r="C725" s="6">
        <f t="shared" si="23"/>
        <v>4.170943800792107E-3</v>
      </c>
      <c r="D725" s="7">
        <f t="shared" si="20"/>
        <v>2.3082824980591405E-2</v>
      </c>
      <c r="F725" s="7">
        <f t="shared" si="21"/>
        <v>2.2691728705548763E-2</v>
      </c>
      <c r="H725" s="8">
        <f t="shared" si="22"/>
        <v>-3.9109627504264194E-4</v>
      </c>
    </row>
    <row r="726" spans="1:8" x14ac:dyDescent="0.2">
      <c r="A726" s="3">
        <v>30267</v>
      </c>
      <c r="B726" s="4">
        <v>139.53</v>
      </c>
      <c r="C726" s="6">
        <f t="shared" si="23"/>
        <v>-1.5785310703746051E-2</v>
      </c>
      <c r="D726" s="7">
        <f t="shared" si="20"/>
        <v>2.3170570992967324E-2</v>
      </c>
      <c r="F726" s="7">
        <f t="shared" si="21"/>
        <v>2.2691728705548763E-2</v>
      </c>
      <c r="H726" s="8">
        <f t="shared" si="22"/>
        <v>-4.7884228741856133E-4</v>
      </c>
    </row>
    <row r="727" spans="1:8" x14ac:dyDescent="0.2">
      <c r="A727" s="3">
        <v>30270</v>
      </c>
      <c r="B727" s="4">
        <v>137.03</v>
      </c>
      <c r="C727" s="6">
        <f t="shared" si="23"/>
        <v>-1.8079751946005775E-2</v>
      </c>
      <c r="D727" s="7">
        <f t="shared" si="20"/>
        <v>2.3244703513090468E-2</v>
      </c>
      <c r="F727" s="7">
        <f t="shared" si="21"/>
        <v>2.2691728705548763E-2</v>
      </c>
      <c r="H727" s="8">
        <f t="shared" si="22"/>
        <v>-5.5297480754170486E-4</v>
      </c>
    </row>
    <row r="728" spans="1:8" x14ac:dyDescent="0.2">
      <c r="A728" s="3">
        <v>30271</v>
      </c>
      <c r="B728" s="4">
        <v>135.41999999999999</v>
      </c>
      <c r="C728" s="6">
        <f t="shared" si="23"/>
        <v>-1.181881990061041E-2</v>
      </c>
      <c r="D728" s="7">
        <f t="shared" si="20"/>
        <v>2.3281549908994052E-2</v>
      </c>
      <c r="F728" s="7">
        <f t="shared" si="21"/>
        <v>2.2691728705548763E-2</v>
      </c>
      <c r="H728" s="8">
        <f t="shared" si="22"/>
        <v>-5.8982120344528918E-4</v>
      </c>
    </row>
    <row r="729" spans="1:8" x14ac:dyDescent="0.2">
      <c r="A729" s="3">
        <v>30272</v>
      </c>
      <c r="B729" s="4">
        <v>137.93</v>
      </c>
      <c r="C729" s="6">
        <f t="shared" si="23"/>
        <v>1.8365250029929361E-2</v>
      </c>
      <c r="D729" s="7">
        <f t="shared" si="20"/>
        <v>2.3325685838225522E-2</v>
      </c>
      <c r="F729" s="7">
        <f t="shared" si="21"/>
        <v>2.2691728705548763E-2</v>
      </c>
      <c r="H729" s="8">
        <f t="shared" si="22"/>
        <v>-6.3395713267675943E-4</v>
      </c>
    </row>
    <row r="730" spans="1:8" x14ac:dyDescent="0.2">
      <c r="A730" s="3">
        <v>30273</v>
      </c>
      <c r="B730" s="4">
        <v>138.34</v>
      </c>
      <c r="C730" s="6">
        <f t="shared" si="23"/>
        <v>2.968113085010154E-3</v>
      </c>
      <c r="D730" s="7">
        <f t="shared" si="20"/>
        <v>2.3325380622935109E-2</v>
      </c>
      <c r="F730" s="7">
        <f t="shared" si="21"/>
        <v>2.2691728705548763E-2</v>
      </c>
      <c r="H730" s="8">
        <f t="shared" si="22"/>
        <v>-6.3365191738634641E-4</v>
      </c>
    </row>
    <row r="731" spans="1:8" x14ac:dyDescent="0.2">
      <c r="A731" s="3">
        <v>30274</v>
      </c>
      <c r="B731" s="4">
        <v>137.02000000000001</v>
      </c>
      <c r="C731" s="6">
        <f t="shared" si="23"/>
        <v>-9.5875225976856E-3</v>
      </c>
      <c r="D731" s="7">
        <f t="shared" si="20"/>
        <v>2.3369265791295699E-2</v>
      </c>
      <c r="F731" s="7">
        <f t="shared" si="21"/>
        <v>2.2691728705548763E-2</v>
      </c>
      <c r="H731" s="8">
        <f t="shared" si="22"/>
        <v>-6.7753708574693622E-4</v>
      </c>
    </row>
    <row r="732" spans="1:8" x14ac:dyDescent="0.2">
      <c r="A732" s="3">
        <v>30277</v>
      </c>
      <c r="B732" s="4">
        <v>134.22</v>
      </c>
      <c r="C732" s="6">
        <f t="shared" si="23"/>
        <v>-2.0646655844659814E-2</v>
      </c>
      <c r="D732" s="7">
        <f t="shared" si="20"/>
        <v>2.332992618847252E-2</v>
      </c>
      <c r="F732" s="7">
        <f t="shared" si="21"/>
        <v>2.2259961648471802E-2</v>
      </c>
      <c r="H732" s="8">
        <f t="shared" si="22"/>
        <v>-1.0699645400007174E-3</v>
      </c>
    </row>
    <row r="733" spans="1:8" x14ac:dyDescent="0.2">
      <c r="A733" s="3">
        <v>30278</v>
      </c>
      <c r="B733" s="4">
        <v>132.93</v>
      </c>
      <c r="C733" s="6">
        <f t="shared" si="23"/>
        <v>-9.6575708505854101E-3</v>
      </c>
      <c r="D733" s="7">
        <f t="shared" si="20"/>
        <v>2.3366545677354342E-2</v>
      </c>
      <c r="F733" s="7">
        <f t="shared" si="21"/>
        <v>2.2259961648471802E-2</v>
      </c>
      <c r="H733" s="8">
        <f t="shared" si="22"/>
        <v>-1.1065840288825395E-3</v>
      </c>
    </row>
    <row r="734" spans="1:8" x14ac:dyDescent="0.2">
      <c r="A734" s="3">
        <v>30279</v>
      </c>
      <c r="B734" s="4">
        <v>133.88</v>
      </c>
      <c r="C734" s="6">
        <f t="shared" si="23"/>
        <v>7.1212024636179904E-3</v>
      </c>
      <c r="D734" s="7">
        <f t="shared" si="20"/>
        <v>2.3359673071311211E-2</v>
      </c>
      <c r="F734" s="7">
        <f t="shared" si="21"/>
        <v>2.2259961648471802E-2</v>
      </c>
      <c r="H734" s="8">
        <f t="shared" si="22"/>
        <v>-1.0997114228394091E-3</v>
      </c>
    </row>
    <row r="735" spans="1:8" x14ac:dyDescent="0.2">
      <c r="A735" s="3">
        <v>30281</v>
      </c>
      <c r="B735" s="4">
        <v>134.88</v>
      </c>
      <c r="C735" s="6">
        <f t="shared" si="23"/>
        <v>7.441617910419405E-3</v>
      </c>
      <c r="D735" s="7">
        <f t="shared" si="20"/>
        <v>2.3353776925948515E-2</v>
      </c>
      <c r="F735" s="7">
        <f t="shared" si="21"/>
        <v>2.2259961648471802E-2</v>
      </c>
      <c r="H735" s="8">
        <f t="shared" si="22"/>
        <v>-1.0938152774767132E-3</v>
      </c>
    </row>
    <row r="736" spans="1:8" x14ac:dyDescent="0.2">
      <c r="A736" s="3">
        <v>30284</v>
      </c>
      <c r="B736" s="4">
        <v>134.19999999999999</v>
      </c>
      <c r="C736" s="6">
        <f t="shared" si="23"/>
        <v>-5.0542697159639757E-3</v>
      </c>
      <c r="D736" s="7">
        <f t="shared" si="20"/>
        <v>2.3257282762704216E-2</v>
      </c>
      <c r="F736" s="7">
        <f t="shared" si="21"/>
        <v>2.2259961648471802E-2</v>
      </c>
      <c r="H736" s="8">
        <f t="shared" si="22"/>
        <v>-9.9732111423241412E-4</v>
      </c>
    </row>
    <row r="737" spans="1:8" x14ac:dyDescent="0.2">
      <c r="A737" s="3">
        <v>30285</v>
      </c>
      <c r="B737" s="4">
        <v>138.53</v>
      </c>
      <c r="C737" s="6">
        <f t="shared" si="23"/>
        <v>3.1755684132206308E-2</v>
      </c>
      <c r="D737" s="7">
        <f t="shared" si="20"/>
        <v>2.3219670265053567E-2</v>
      </c>
      <c r="F737" s="7">
        <f t="shared" si="21"/>
        <v>2.2160931320796093E-2</v>
      </c>
      <c r="H737" s="8">
        <f t="shared" si="22"/>
        <v>-1.0587389442574743E-3</v>
      </c>
    </row>
    <row r="738" spans="1:8" x14ac:dyDescent="0.2">
      <c r="A738" s="3">
        <v>30286</v>
      </c>
      <c r="B738" s="4">
        <v>138.72</v>
      </c>
      <c r="C738" s="6">
        <f t="shared" si="23"/>
        <v>1.3706043624439922E-3</v>
      </c>
      <c r="D738" s="7">
        <f t="shared" si="20"/>
        <v>2.3215011397053471E-2</v>
      </c>
      <c r="F738" s="7">
        <f t="shared" si="21"/>
        <v>2.2160931320796093E-2</v>
      </c>
      <c r="H738" s="8">
        <f t="shared" si="22"/>
        <v>-1.0540800762573778E-3</v>
      </c>
    </row>
    <row r="739" spans="1:8" x14ac:dyDescent="0.2">
      <c r="A739" s="3">
        <v>30287</v>
      </c>
      <c r="B739" s="4">
        <v>138.82</v>
      </c>
      <c r="C739" s="6">
        <f t="shared" si="23"/>
        <v>7.2061687920577501E-4</v>
      </c>
      <c r="D739" s="7">
        <f t="shared" si="20"/>
        <v>2.3109673199475489E-2</v>
      </c>
      <c r="F739" s="7">
        <f t="shared" si="21"/>
        <v>2.2160931320796093E-2</v>
      </c>
      <c r="H739" s="8">
        <f t="shared" si="22"/>
        <v>-9.4874187867939608E-4</v>
      </c>
    </row>
    <row r="740" spans="1:8" x14ac:dyDescent="0.2">
      <c r="A740" s="3">
        <v>30288</v>
      </c>
      <c r="B740" s="4">
        <v>138.69</v>
      </c>
      <c r="C740" s="6">
        <f t="shared" si="23"/>
        <v>-9.3690324319381047E-4</v>
      </c>
      <c r="D740" s="7">
        <f t="shared" si="20"/>
        <v>2.3085641130575887E-2</v>
      </c>
      <c r="F740" s="7">
        <f t="shared" si="21"/>
        <v>2.2160931320796093E-2</v>
      </c>
      <c r="H740" s="8">
        <f t="shared" si="22"/>
        <v>-9.2470980977979456E-4</v>
      </c>
    </row>
    <row r="741" spans="1:8" x14ac:dyDescent="0.2">
      <c r="A741" s="3">
        <v>30291</v>
      </c>
      <c r="B741" s="4">
        <v>141.77000000000001</v>
      </c>
      <c r="C741" s="6">
        <f t="shared" si="23"/>
        <v>2.1964799461296491E-2</v>
      </c>
      <c r="D741" s="7">
        <f t="shared" si="20"/>
        <v>2.3133122774655346E-2</v>
      </c>
      <c r="F741" s="7">
        <f t="shared" si="21"/>
        <v>2.2160931320796093E-2</v>
      </c>
      <c r="H741" s="8">
        <f t="shared" si="22"/>
        <v>-9.7219145385925299E-4</v>
      </c>
    </row>
    <row r="742" spans="1:8" x14ac:dyDescent="0.2">
      <c r="A742" s="3">
        <v>30292</v>
      </c>
      <c r="B742" s="4">
        <v>142.72</v>
      </c>
      <c r="C742" s="6">
        <f t="shared" si="23"/>
        <v>6.6786427021590959E-3</v>
      </c>
      <c r="D742" s="7">
        <f t="shared" si="20"/>
        <v>2.3132425202569976E-2</v>
      </c>
      <c r="F742" s="7">
        <f t="shared" si="21"/>
        <v>2.2160931320796093E-2</v>
      </c>
      <c r="H742" s="8">
        <f t="shared" si="22"/>
        <v>-9.7149388177388343E-4</v>
      </c>
    </row>
    <row r="743" spans="1:8" x14ac:dyDescent="0.2">
      <c r="A743" s="3">
        <v>30293</v>
      </c>
      <c r="B743" s="4">
        <v>141.82</v>
      </c>
      <c r="C743" s="6">
        <f t="shared" si="23"/>
        <v>-6.3260209558487013E-3</v>
      </c>
      <c r="D743" s="7">
        <f t="shared" si="20"/>
        <v>2.3155153078876681E-2</v>
      </c>
      <c r="F743" s="7">
        <f t="shared" si="21"/>
        <v>2.2160931320796093E-2</v>
      </c>
      <c r="H743" s="8">
        <f t="shared" si="22"/>
        <v>-9.9422175808058788E-4</v>
      </c>
    </row>
    <row r="744" spans="1:8" x14ac:dyDescent="0.2">
      <c r="A744" s="3">
        <v>30294</v>
      </c>
      <c r="B744" s="4">
        <v>140</v>
      </c>
      <c r="C744" s="6">
        <f t="shared" si="23"/>
        <v>-1.2916225266546288E-2</v>
      </c>
      <c r="D744" s="7">
        <f t="shared" si="20"/>
        <v>2.3186160214855926E-2</v>
      </c>
      <c r="F744" s="7">
        <f t="shared" si="21"/>
        <v>2.2160931320796093E-2</v>
      </c>
      <c r="H744" s="8">
        <f t="shared" si="22"/>
        <v>-1.0252288940598327E-3</v>
      </c>
    </row>
    <row r="745" spans="1:8" x14ac:dyDescent="0.2">
      <c r="A745" s="3">
        <v>30295</v>
      </c>
      <c r="B745" s="4">
        <v>139.57</v>
      </c>
      <c r="C745" s="6">
        <f t="shared" si="23"/>
        <v>-3.0761550887514074E-3</v>
      </c>
      <c r="D745" s="7">
        <f t="shared" si="20"/>
        <v>2.3196193450959943E-2</v>
      </c>
      <c r="F745" s="7">
        <f t="shared" si="21"/>
        <v>2.2160931320796093E-2</v>
      </c>
      <c r="H745" s="8">
        <f t="shared" si="22"/>
        <v>-1.0352621301638505E-3</v>
      </c>
    </row>
    <row r="746" spans="1:8" x14ac:dyDescent="0.2">
      <c r="A746" s="3">
        <v>30298</v>
      </c>
      <c r="B746" s="4">
        <v>139.94999999999999</v>
      </c>
      <c r="C746" s="6">
        <f t="shared" si="23"/>
        <v>2.7189484409094748E-3</v>
      </c>
      <c r="D746" s="7">
        <f t="shared" si="20"/>
        <v>2.3196670306065984E-2</v>
      </c>
      <c r="F746" s="7">
        <f t="shared" si="21"/>
        <v>2.2160931320796093E-2</v>
      </c>
      <c r="H746" s="8">
        <f t="shared" si="22"/>
        <v>-1.0357389852698913E-3</v>
      </c>
    </row>
    <row r="747" spans="1:8" x14ac:dyDescent="0.2">
      <c r="A747" s="3">
        <v>30299</v>
      </c>
      <c r="B747" s="4">
        <v>137.4</v>
      </c>
      <c r="C747" s="6">
        <f t="shared" si="23"/>
        <v>-1.8388836173213411E-2</v>
      </c>
      <c r="D747" s="7">
        <f t="shared" si="20"/>
        <v>2.3288463905372151E-2</v>
      </c>
      <c r="F747" s="7">
        <f t="shared" si="21"/>
        <v>2.2160931320796093E-2</v>
      </c>
      <c r="H747" s="8">
        <f t="shared" si="22"/>
        <v>-1.1275325845760582E-3</v>
      </c>
    </row>
    <row r="748" spans="1:8" x14ac:dyDescent="0.2">
      <c r="A748" s="3">
        <v>30300</v>
      </c>
      <c r="B748" s="4">
        <v>135.24</v>
      </c>
      <c r="C748" s="6">
        <f t="shared" si="23"/>
        <v>-1.5845401948563737E-2</v>
      </c>
      <c r="D748" s="7">
        <f t="shared" si="20"/>
        <v>2.336855788445261E-2</v>
      </c>
      <c r="F748" s="7">
        <f t="shared" si="21"/>
        <v>2.2160931320796093E-2</v>
      </c>
      <c r="H748" s="8">
        <f t="shared" si="22"/>
        <v>-1.2076265636565171E-3</v>
      </c>
    </row>
    <row r="749" spans="1:8" x14ac:dyDescent="0.2">
      <c r="A749" s="3">
        <v>30301</v>
      </c>
      <c r="B749" s="4">
        <v>135.30000000000001</v>
      </c>
      <c r="C749" s="6">
        <f t="shared" si="23"/>
        <v>4.4355733705713673E-4</v>
      </c>
      <c r="D749" s="7">
        <f t="shared" si="20"/>
        <v>2.3372016614374998E-2</v>
      </c>
      <c r="F749" s="7">
        <f t="shared" si="21"/>
        <v>2.2160931320796093E-2</v>
      </c>
      <c r="H749" s="8">
        <f t="shared" si="22"/>
        <v>-1.2110852935789049E-3</v>
      </c>
    </row>
    <row r="750" spans="1:8" x14ac:dyDescent="0.2">
      <c r="A750" s="3">
        <v>30302</v>
      </c>
      <c r="B750" s="4">
        <v>137.49</v>
      </c>
      <c r="C750" s="6">
        <f t="shared" si="23"/>
        <v>1.6056652012399961E-2</v>
      </c>
      <c r="D750" s="7">
        <f t="shared" si="20"/>
        <v>2.3403844420006103E-2</v>
      </c>
      <c r="F750" s="7">
        <f t="shared" si="21"/>
        <v>2.2160931320796093E-2</v>
      </c>
      <c r="H750" s="8">
        <f t="shared" si="22"/>
        <v>-1.24291309921001E-3</v>
      </c>
    </row>
    <row r="751" spans="1:8" x14ac:dyDescent="0.2">
      <c r="A751" s="3">
        <v>30305</v>
      </c>
      <c r="B751" s="4">
        <v>136.25</v>
      </c>
      <c r="C751" s="6">
        <f t="shared" si="23"/>
        <v>-9.0597536457889868E-3</v>
      </c>
      <c r="D751" s="7">
        <f t="shared" si="20"/>
        <v>2.3388490650153571E-2</v>
      </c>
      <c r="F751" s="7">
        <f t="shared" si="21"/>
        <v>2.2160931320796093E-2</v>
      </c>
      <c r="H751" s="8">
        <f t="shared" si="22"/>
        <v>-1.2275593293574784E-3</v>
      </c>
    </row>
    <row r="752" spans="1:8" x14ac:dyDescent="0.2">
      <c r="A752" s="3">
        <v>30306</v>
      </c>
      <c r="B752" s="4">
        <v>138.61000000000001</v>
      </c>
      <c r="C752" s="6">
        <f t="shared" si="23"/>
        <v>1.7172800681908233E-2</v>
      </c>
      <c r="D752" s="7">
        <f t="shared" si="20"/>
        <v>2.3425441487194713E-2</v>
      </c>
      <c r="F752" s="7">
        <f t="shared" si="21"/>
        <v>2.2160931320796093E-2</v>
      </c>
      <c r="H752" s="8">
        <f t="shared" si="22"/>
        <v>-1.2645101663986205E-3</v>
      </c>
    </row>
    <row r="753" spans="1:8" x14ac:dyDescent="0.2">
      <c r="A753" s="3">
        <v>30307</v>
      </c>
      <c r="B753" s="4">
        <v>138.83000000000001</v>
      </c>
      <c r="C753" s="6">
        <f t="shared" si="23"/>
        <v>1.5859288214492254E-3</v>
      </c>
      <c r="D753" s="7">
        <f t="shared" si="20"/>
        <v>2.3426904365567668E-2</v>
      </c>
      <c r="F753" s="7">
        <f t="shared" si="21"/>
        <v>2.2160931320796093E-2</v>
      </c>
      <c r="H753" s="8">
        <f t="shared" si="22"/>
        <v>-1.2659730447715754E-3</v>
      </c>
    </row>
    <row r="754" spans="1:8" x14ac:dyDescent="0.2">
      <c r="A754" s="3">
        <v>30308</v>
      </c>
      <c r="B754" s="4">
        <v>139.72</v>
      </c>
      <c r="C754" s="6">
        <f t="shared" si="23"/>
        <v>6.3902568919201874E-3</v>
      </c>
      <c r="D754" s="7">
        <f t="shared" si="20"/>
        <v>2.3427838973040332E-2</v>
      </c>
      <c r="F754" s="7">
        <f t="shared" si="21"/>
        <v>2.2160931320796093E-2</v>
      </c>
      <c r="H754" s="8">
        <f t="shared" si="22"/>
        <v>-1.2669076522442389E-3</v>
      </c>
    </row>
    <row r="755" spans="1:8" x14ac:dyDescent="0.2">
      <c r="A755" s="3">
        <v>30312</v>
      </c>
      <c r="B755" s="4">
        <v>142.16999999999999</v>
      </c>
      <c r="C755" s="6">
        <f t="shared" si="23"/>
        <v>1.7383104708975389E-2</v>
      </c>
      <c r="D755" s="7">
        <f t="shared" si="20"/>
        <v>2.3453846491714888E-2</v>
      </c>
      <c r="F755" s="7">
        <f t="shared" si="21"/>
        <v>2.2160931320796093E-2</v>
      </c>
      <c r="H755" s="8">
        <f t="shared" si="22"/>
        <v>-1.2929151709187951E-3</v>
      </c>
    </row>
    <row r="756" spans="1:8" x14ac:dyDescent="0.2">
      <c r="A756" s="3">
        <v>30313</v>
      </c>
      <c r="B756" s="4">
        <v>140.77000000000001</v>
      </c>
      <c r="C756" s="6">
        <f t="shared" si="23"/>
        <v>-9.8961718077324734E-3</v>
      </c>
      <c r="D756" s="7">
        <f t="shared" si="20"/>
        <v>2.3498362625852712E-2</v>
      </c>
      <c r="F756" s="7">
        <f t="shared" si="21"/>
        <v>2.2160931320796093E-2</v>
      </c>
      <c r="H756" s="8">
        <f t="shared" si="22"/>
        <v>-1.3374313050566189E-3</v>
      </c>
    </row>
    <row r="757" spans="1:8" x14ac:dyDescent="0.2">
      <c r="A757" s="3">
        <v>30314</v>
      </c>
      <c r="B757" s="4">
        <v>141.24</v>
      </c>
      <c r="C757" s="6">
        <f t="shared" si="23"/>
        <v>3.3332182203116905E-3</v>
      </c>
      <c r="D757" s="7">
        <f t="shared" si="20"/>
        <v>2.3334605727097515E-2</v>
      </c>
      <c r="F757" s="7">
        <f t="shared" si="21"/>
        <v>2.200264454764992E-2</v>
      </c>
      <c r="H757" s="8">
        <f t="shared" si="22"/>
        <v>-1.3319611794475952E-3</v>
      </c>
    </row>
    <row r="758" spans="1:8" x14ac:dyDescent="0.2">
      <c r="A758" s="3">
        <v>30315</v>
      </c>
      <c r="B758" s="4">
        <v>140.33000000000001</v>
      </c>
      <c r="C758" s="6">
        <f t="shared" si="23"/>
        <v>-6.4637792971412641E-3</v>
      </c>
      <c r="D758" s="7">
        <f t="shared" ref="D758:D821" si="24">NORMSINV(1-1%)*STDEV(C259:C758) - AVERAGE(C259:C758)</f>
        <v>2.3274086608888984E-2</v>
      </c>
      <c r="F758" s="7">
        <f t="shared" ref="F758:F821" si="25">-PERCENTILE(C259:C758, 1%)</f>
        <v>2.200264454764992E-2</v>
      </c>
      <c r="H758" s="8">
        <f t="shared" ref="H758:H821" si="26">F758-D758</f>
        <v>-1.2714420612390635E-3</v>
      </c>
    </row>
    <row r="759" spans="1:8" x14ac:dyDescent="0.2">
      <c r="A759" s="3">
        <v>30316</v>
      </c>
      <c r="B759" s="4">
        <v>140.63999999999999</v>
      </c>
      <c r="C759" s="6">
        <f t="shared" si="23"/>
        <v>2.2066421738223202E-3</v>
      </c>
      <c r="D759" s="7">
        <f t="shared" si="24"/>
        <v>2.3274848303341394E-2</v>
      </c>
      <c r="F759" s="7">
        <f t="shared" si="25"/>
        <v>2.200264454764992E-2</v>
      </c>
      <c r="H759" s="8">
        <f t="shared" si="26"/>
        <v>-1.2722037556914742E-3</v>
      </c>
    </row>
    <row r="760" spans="1:8" x14ac:dyDescent="0.2">
      <c r="A760" s="3">
        <v>30319</v>
      </c>
      <c r="B760" s="4">
        <v>138.34</v>
      </c>
      <c r="C760" s="6">
        <f t="shared" si="23"/>
        <v>-1.6489010764428106E-2</v>
      </c>
      <c r="D760" s="7">
        <f t="shared" si="24"/>
        <v>2.3372064401303544E-2</v>
      </c>
      <c r="F760" s="7">
        <f t="shared" si="25"/>
        <v>2.200264454764992E-2</v>
      </c>
      <c r="H760" s="8">
        <f t="shared" si="26"/>
        <v>-1.3694198536536237E-3</v>
      </c>
    </row>
    <row r="761" spans="1:8" x14ac:dyDescent="0.2">
      <c r="A761" s="3">
        <v>30320</v>
      </c>
      <c r="B761" s="4">
        <v>141.36000000000001</v>
      </c>
      <c r="C761" s="6">
        <f t="shared" si="23"/>
        <v>2.1595404839002311E-2</v>
      </c>
      <c r="D761" s="7">
        <f t="shared" si="24"/>
        <v>2.3431358675166745E-2</v>
      </c>
      <c r="F761" s="7">
        <f t="shared" si="25"/>
        <v>2.200264454764992E-2</v>
      </c>
      <c r="H761" s="8">
        <f t="shared" si="26"/>
        <v>-1.4287141275168246E-3</v>
      </c>
    </row>
    <row r="762" spans="1:8" x14ac:dyDescent="0.2">
      <c r="A762" s="3">
        <v>30321</v>
      </c>
      <c r="B762" s="4">
        <v>141.96</v>
      </c>
      <c r="C762" s="6">
        <f t="shared" si="23"/>
        <v>4.2354997668547466E-3</v>
      </c>
      <c r="D762" s="7">
        <f t="shared" si="24"/>
        <v>2.3429138001311207E-2</v>
      </c>
      <c r="F762" s="7">
        <f t="shared" si="25"/>
        <v>2.200264454764992E-2</v>
      </c>
      <c r="H762" s="8">
        <f t="shared" si="26"/>
        <v>-1.4264934536612865E-3</v>
      </c>
    </row>
    <row r="763" spans="1:8" x14ac:dyDescent="0.2">
      <c r="A763" s="3">
        <v>30322</v>
      </c>
      <c r="B763" s="4">
        <v>145.27000000000001</v>
      </c>
      <c r="C763" s="6">
        <f t="shared" si="23"/>
        <v>2.3048752106496408E-2</v>
      </c>
      <c r="D763" s="7">
        <f t="shared" si="24"/>
        <v>2.3507927080448215E-2</v>
      </c>
      <c r="F763" s="7">
        <f t="shared" si="25"/>
        <v>2.200264454764992E-2</v>
      </c>
      <c r="H763" s="8">
        <f t="shared" si="26"/>
        <v>-1.5052825327982952E-3</v>
      </c>
    </row>
    <row r="764" spans="1:8" x14ac:dyDescent="0.2">
      <c r="A764" s="3">
        <v>30323</v>
      </c>
      <c r="B764" s="4">
        <v>145.18</v>
      </c>
      <c r="C764" s="6">
        <f t="shared" si="23"/>
        <v>-6.1972802809759126E-4</v>
      </c>
      <c r="D764" s="7">
        <f t="shared" si="24"/>
        <v>2.3513932523353574E-2</v>
      </c>
      <c r="F764" s="7">
        <f t="shared" si="25"/>
        <v>2.200264454764992E-2</v>
      </c>
      <c r="H764" s="8">
        <f t="shared" si="26"/>
        <v>-1.5112879757036533E-3</v>
      </c>
    </row>
    <row r="765" spans="1:8" x14ac:dyDescent="0.2">
      <c r="A765" s="3">
        <v>30326</v>
      </c>
      <c r="B765" s="4">
        <v>146.78</v>
      </c>
      <c r="C765" s="6">
        <f t="shared" si="23"/>
        <v>1.0960515260222087E-2</v>
      </c>
      <c r="D765" s="7">
        <f t="shared" si="24"/>
        <v>2.3510520541834768E-2</v>
      </c>
      <c r="F765" s="7">
        <f t="shared" si="25"/>
        <v>2.200264454764992E-2</v>
      </c>
      <c r="H765" s="8">
        <f t="shared" si="26"/>
        <v>-1.5078759941848478E-3</v>
      </c>
    </row>
    <row r="766" spans="1:8" x14ac:dyDescent="0.2">
      <c r="A766" s="3">
        <v>30327</v>
      </c>
      <c r="B766" s="4">
        <v>145.78</v>
      </c>
      <c r="C766" s="6">
        <f t="shared" si="23"/>
        <v>-6.8362311628498143E-3</v>
      </c>
      <c r="D766" s="7">
        <f t="shared" si="24"/>
        <v>2.3396905145702699E-2</v>
      </c>
      <c r="F766" s="7">
        <f t="shared" si="25"/>
        <v>2.200264454764992E-2</v>
      </c>
      <c r="H766" s="8">
        <f t="shared" si="26"/>
        <v>-1.3942605980527788E-3</v>
      </c>
    </row>
    <row r="767" spans="1:8" x14ac:dyDescent="0.2">
      <c r="A767" s="3">
        <v>30328</v>
      </c>
      <c r="B767" s="4">
        <v>146.69</v>
      </c>
      <c r="C767" s="6">
        <f t="shared" si="23"/>
        <v>6.2228805456044367E-3</v>
      </c>
      <c r="D767" s="7">
        <f t="shared" si="24"/>
        <v>2.3387005761242179E-2</v>
      </c>
      <c r="F767" s="7">
        <f t="shared" si="25"/>
        <v>2.200264454764992E-2</v>
      </c>
      <c r="H767" s="8">
        <f t="shared" si="26"/>
        <v>-1.3843612135922591E-3</v>
      </c>
    </row>
    <row r="768" spans="1:8" x14ac:dyDescent="0.2">
      <c r="A768" s="3">
        <v>30329</v>
      </c>
      <c r="B768" s="4">
        <v>145.72999999999999</v>
      </c>
      <c r="C768" s="6">
        <f t="shared" si="23"/>
        <v>-6.5659219540661739E-3</v>
      </c>
      <c r="D768" s="7">
        <f t="shared" si="24"/>
        <v>2.3376789320960614E-2</v>
      </c>
      <c r="F768" s="7">
        <f t="shared" si="25"/>
        <v>2.200264454764992E-2</v>
      </c>
      <c r="H768" s="8">
        <f t="shared" si="26"/>
        <v>-1.374144773310694E-3</v>
      </c>
    </row>
    <row r="769" spans="1:8" x14ac:dyDescent="0.2">
      <c r="A769" s="3">
        <v>30330</v>
      </c>
      <c r="B769" s="4">
        <v>146.65</v>
      </c>
      <c r="C769" s="6">
        <f t="shared" si="23"/>
        <v>6.2932008778547634E-3</v>
      </c>
      <c r="D769" s="7">
        <f t="shared" si="24"/>
        <v>2.3372135877004083E-2</v>
      </c>
      <c r="F769" s="7">
        <f t="shared" si="25"/>
        <v>2.200264454764992E-2</v>
      </c>
      <c r="H769" s="8">
        <f t="shared" si="26"/>
        <v>-1.3694913293541625E-3</v>
      </c>
    </row>
    <row r="770" spans="1:8" x14ac:dyDescent="0.2">
      <c r="A770" s="3">
        <v>30333</v>
      </c>
      <c r="B770" s="4">
        <v>146.72</v>
      </c>
      <c r="C770" s="6">
        <f t="shared" si="23"/>
        <v>4.7721308469466392E-4</v>
      </c>
      <c r="D770" s="7">
        <f t="shared" si="24"/>
        <v>2.3362784388926566E-2</v>
      </c>
      <c r="F770" s="7">
        <f t="shared" si="25"/>
        <v>2.200264454764992E-2</v>
      </c>
      <c r="H770" s="8">
        <f t="shared" si="26"/>
        <v>-1.3601398412766454E-3</v>
      </c>
    </row>
    <row r="771" spans="1:8" x14ac:dyDescent="0.2">
      <c r="A771" s="3">
        <v>30334</v>
      </c>
      <c r="B771" s="4">
        <v>146.4</v>
      </c>
      <c r="C771" s="6">
        <f t="shared" si="23"/>
        <v>-2.1834069809435063E-3</v>
      </c>
      <c r="D771" s="7">
        <f t="shared" si="24"/>
        <v>2.3367032715660409E-2</v>
      </c>
      <c r="F771" s="7">
        <f t="shared" si="25"/>
        <v>2.200264454764992E-2</v>
      </c>
      <c r="H771" s="8">
        <f t="shared" si="26"/>
        <v>-1.3643881680104886E-3</v>
      </c>
    </row>
    <row r="772" spans="1:8" x14ac:dyDescent="0.2">
      <c r="A772" s="3">
        <v>30335</v>
      </c>
      <c r="B772" s="4">
        <v>145.27000000000001</v>
      </c>
      <c r="C772" s="6">
        <f t="shared" ref="C772:C835" si="27">LN(B772/B771)</f>
        <v>-7.7485216424190055E-3</v>
      </c>
      <c r="D772" s="7">
        <f t="shared" si="24"/>
        <v>2.3376393996186465E-2</v>
      </c>
      <c r="F772" s="7">
        <f t="shared" si="25"/>
        <v>2.200264454764992E-2</v>
      </c>
      <c r="H772" s="8">
        <f t="shared" si="26"/>
        <v>-1.3737494485365452E-3</v>
      </c>
    </row>
    <row r="773" spans="1:8" x14ac:dyDescent="0.2">
      <c r="A773" s="3">
        <v>30336</v>
      </c>
      <c r="B773" s="4">
        <v>146.29</v>
      </c>
      <c r="C773" s="6">
        <f t="shared" si="27"/>
        <v>6.9968731052023935E-3</v>
      </c>
      <c r="D773" s="7">
        <f t="shared" si="24"/>
        <v>2.3371177934110521E-2</v>
      </c>
      <c r="F773" s="7">
        <f t="shared" si="25"/>
        <v>2.200264454764992E-2</v>
      </c>
      <c r="H773" s="8">
        <f t="shared" si="26"/>
        <v>-1.3685333864606013E-3</v>
      </c>
    </row>
    <row r="774" spans="1:8" x14ac:dyDescent="0.2">
      <c r="A774" s="3">
        <v>30337</v>
      </c>
      <c r="B774" s="4">
        <v>143.85</v>
      </c>
      <c r="C774" s="6">
        <f t="shared" si="27"/>
        <v>-1.6819862992437741E-2</v>
      </c>
      <c r="D774" s="7">
        <f t="shared" si="24"/>
        <v>2.3453799660124414E-2</v>
      </c>
      <c r="F774" s="7">
        <f t="shared" si="25"/>
        <v>2.200264454764992E-2</v>
      </c>
      <c r="H774" s="8">
        <f t="shared" si="26"/>
        <v>-1.4511551124744941E-3</v>
      </c>
    </row>
    <row r="775" spans="1:8" x14ac:dyDescent="0.2">
      <c r="A775" s="3">
        <v>30340</v>
      </c>
      <c r="B775" s="4">
        <v>139.97</v>
      </c>
      <c r="C775" s="6">
        <f t="shared" si="27"/>
        <v>-2.7342976065002408E-2</v>
      </c>
      <c r="D775" s="7">
        <f t="shared" si="24"/>
        <v>2.3542007480455089E-2</v>
      </c>
      <c r="F775" s="7">
        <f t="shared" si="25"/>
        <v>2.2165215964843357E-2</v>
      </c>
      <c r="H775" s="8">
        <f t="shared" si="26"/>
        <v>-1.3767915156117326E-3</v>
      </c>
    </row>
    <row r="776" spans="1:8" x14ac:dyDescent="0.2">
      <c r="A776" s="3">
        <v>30341</v>
      </c>
      <c r="B776" s="4">
        <v>141.75</v>
      </c>
      <c r="C776" s="6">
        <f t="shared" si="27"/>
        <v>1.2636828675307061E-2</v>
      </c>
      <c r="D776" s="7">
        <f t="shared" si="24"/>
        <v>2.3543783248220311E-2</v>
      </c>
      <c r="F776" s="7">
        <f t="shared" si="25"/>
        <v>2.2165215964843357E-2</v>
      </c>
      <c r="H776" s="8">
        <f t="shared" si="26"/>
        <v>-1.3785672833769545E-3</v>
      </c>
    </row>
    <row r="777" spans="1:8" x14ac:dyDescent="0.2">
      <c r="A777" s="3">
        <v>30342</v>
      </c>
      <c r="B777" s="4">
        <v>141.54</v>
      </c>
      <c r="C777" s="6">
        <f t="shared" si="27"/>
        <v>-1.4825799602228361E-3</v>
      </c>
      <c r="D777" s="7">
        <f t="shared" si="24"/>
        <v>2.3549261227682833E-2</v>
      </c>
      <c r="F777" s="7">
        <f t="shared" si="25"/>
        <v>2.2165215964843357E-2</v>
      </c>
      <c r="H777" s="8">
        <f t="shared" si="26"/>
        <v>-1.3840452628394763E-3</v>
      </c>
    </row>
    <row r="778" spans="1:8" x14ac:dyDescent="0.2">
      <c r="A778" s="3">
        <v>30343</v>
      </c>
      <c r="B778" s="4">
        <v>144.27000000000001</v>
      </c>
      <c r="C778" s="6">
        <f t="shared" si="27"/>
        <v>1.9104181310042361E-2</v>
      </c>
      <c r="D778" s="7">
        <f t="shared" si="24"/>
        <v>2.3594585464851148E-2</v>
      </c>
      <c r="F778" s="7">
        <f t="shared" si="25"/>
        <v>2.2165215964843357E-2</v>
      </c>
      <c r="H778" s="8">
        <f t="shared" si="26"/>
        <v>-1.4293695000077919E-3</v>
      </c>
    </row>
    <row r="779" spans="1:8" x14ac:dyDescent="0.2">
      <c r="A779" s="3">
        <v>30344</v>
      </c>
      <c r="B779" s="4">
        <v>144.51</v>
      </c>
      <c r="C779" s="6">
        <f t="shared" si="27"/>
        <v>1.6621653525579383E-3</v>
      </c>
      <c r="D779" s="7">
        <f t="shared" si="24"/>
        <v>2.3594688641525356E-2</v>
      </c>
      <c r="F779" s="7">
        <f t="shared" si="25"/>
        <v>2.2165215964843357E-2</v>
      </c>
      <c r="H779" s="8">
        <f t="shared" si="26"/>
        <v>-1.4294726766819997E-3</v>
      </c>
    </row>
    <row r="780" spans="1:8" x14ac:dyDescent="0.2">
      <c r="A780" s="3">
        <v>30347</v>
      </c>
      <c r="B780" s="4">
        <v>145.30000000000001</v>
      </c>
      <c r="C780" s="6">
        <f t="shared" si="27"/>
        <v>5.4518612659982838E-3</v>
      </c>
      <c r="D780" s="7">
        <f t="shared" si="24"/>
        <v>2.3544643755591458E-2</v>
      </c>
      <c r="F780" s="7">
        <f t="shared" si="25"/>
        <v>2.2165215964843357E-2</v>
      </c>
      <c r="H780" s="8">
        <f t="shared" si="26"/>
        <v>-1.3794277907481015E-3</v>
      </c>
    </row>
    <row r="781" spans="1:8" x14ac:dyDescent="0.2">
      <c r="A781" s="3">
        <v>30348</v>
      </c>
      <c r="B781" s="4">
        <v>142.96</v>
      </c>
      <c r="C781" s="6">
        <f t="shared" si="27"/>
        <v>-1.6235699725064688E-2</v>
      </c>
      <c r="D781" s="7">
        <f t="shared" si="24"/>
        <v>2.3638262834314069E-2</v>
      </c>
      <c r="F781" s="7">
        <f t="shared" si="25"/>
        <v>2.2165215964843357E-2</v>
      </c>
      <c r="H781" s="8">
        <f t="shared" si="26"/>
        <v>-1.4730468694707129E-3</v>
      </c>
    </row>
    <row r="782" spans="1:8" x14ac:dyDescent="0.2">
      <c r="A782" s="3">
        <v>30349</v>
      </c>
      <c r="B782" s="4">
        <v>143.22999999999999</v>
      </c>
      <c r="C782" s="6">
        <f t="shared" si="27"/>
        <v>1.8868589406010486E-3</v>
      </c>
      <c r="D782" s="7">
        <f t="shared" si="24"/>
        <v>2.3605106720851799E-2</v>
      </c>
      <c r="F782" s="7">
        <f t="shared" si="25"/>
        <v>2.2165215964843357E-2</v>
      </c>
      <c r="H782" s="8">
        <f t="shared" si="26"/>
        <v>-1.4398907560084426E-3</v>
      </c>
    </row>
    <row r="783" spans="1:8" x14ac:dyDescent="0.2">
      <c r="A783" s="3">
        <v>30350</v>
      </c>
      <c r="B783" s="4">
        <v>144.26</v>
      </c>
      <c r="C783" s="6">
        <f t="shared" si="27"/>
        <v>7.1654972837527295E-3</v>
      </c>
      <c r="D783" s="7">
        <f t="shared" si="24"/>
        <v>2.3581134484102918E-2</v>
      </c>
      <c r="F783" s="7">
        <f t="shared" si="25"/>
        <v>2.2165215964843357E-2</v>
      </c>
      <c r="H783" s="8">
        <f t="shared" si="26"/>
        <v>-1.4159185192595611E-3</v>
      </c>
    </row>
    <row r="784" spans="1:8" x14ac:dyDescent="0.2">
      <c r="A784" s="3">
        <v>30351</v>
      </c>
      <c r="B784" s="4">
        <v>146.13999999999999</v>
      </c>
      <c r="C784" s="6">
        <f t="shared" si="27"/>
        <v>1.2947839287545117E-2</v>
      </c>
      <c r="D784" s="7">
        <f t="shared" si="24"/>
        <v>2.3579964584607892E-2</v>
      </c>
      <c r="F784" s="7">
        <f t="shared" si="25"/>
        <v>2.2165215964843357E-2</v>
      </c>
      <c r="H784" s="8">
        <f t="shared" si="26"/>
        <v>-1.4147486197645352E-3</v>
      </c>
    </row>
    <row r="785" spans="1:8" x14ac:dyDescent="0.2">
      <c r="A785" s="3">
        <v>30354</v>
      </c>
      <c r="B785" s="4">
        <v>146.93</v>
      </c>
      <c r="C785" s="6">
        <f t="shared" si="27"/>
        <v>5.3912165247833503E-3</v>
      </c>
      <c r="D785" s="7">
        <f t="shared" si="24"/>
        <v>2.3579314022726162E-2</v>
      </c>
      <c r="F785" s="7">
        <f t="shared" si="25"/>
        <v>2.2165215964843357E-2</v>
      </c>
      <c r="H785" s="8">
        <f t="shared" si="26"/>
        <v>-1.4140980578828052E-3</v>
      </c>
    </row>
    <row r="786" spans="1:8" x14ac:dyDescent="0.2">
      <c r="A786" s="3">
        <v>30355</v>
      </c>
      <c r="B786" s="4">
        <v>145.69999999999999</v>
      </c>
      <c r="C786" s="6">
        <f t="shared" si="27"/>
        <v>-8.4065696866958833E-3</v>
      </c>
      <c r="D786" s="7">
        <f t="shared" si="24"/>
        <v>2.3618074354529964E-2</v>
      </c>
      <c r="F786" s="7">
        <f t="shared" si="25"/>
        <v>2.2165215964843357E-2</v>
      </c>
      <c r="H786" s="8">
        <f t="shared" si="26"/>
        <v>-1.4528583896866072E-3</v>
      </c>
    </row>
    <row r="787" spans="1:8" x14ac:dyDescent="0.2">
      <c r="A787" s="3">
        <v>30356</v>
      </c>
      <c r="B787" s="4">
        <v>145</v>
      </c>
      <c r="C787" s="6">
        <f t="shared" si="27"/>
        <v>-4.8159707805847003E-3</v>
      </c>
      <c r="D787" s="7">
        <f t="shared" si="24"/>
        <v>2.3553603998282161E-2</v>
      </c>
      <c r="F787" s="7">
        <f t="shared" si="25"/>
        <v>2.2165215964843357E-2</v>
      </c>
      <c r="H787" s="8">
        <f t="shared" si="26"/>
        <v>-1.3883880334388046E-3</v>
      </c>
    </row>
    <row r="788" spans="1:8" x14ac:dyDescent="0.2">
      <c r="A788" s="3">
        <v>30357</v>
      </c>
      <c r="B788" s="4">
        <v>147.5</v>
      </c>
      <c r="C788" s="6">
        <f t="shared" si="27"/>
        <v>1.709443335930004E-2</v>
      </c>
      <c r="D788" s="7">
        <f t="shared" si="24"/>
        <v>2.3583077035477393E-2</v>
      </c>
      <c r="F788" s="7">
        <f t="shared" si="25"/>
        <v>2.2165215964843357E-2</v>
      </c>
      <c r="H788" s="8">
        <f t="shared" si="26"/>
        <v>-1.4178610706340362E-3</v>
      </c>
    </row>
    <row r="789" spans="1:8" x14ac:dyDescent="0.2">
      <c r="A789" s="3">
        <v>30358</v>
      </c>
      <c r="B789" s="4">
        <v>147.65</v>
      </c>
      <c r="C789" s="6">
        <f t="shared" si="27"/>
        <v>1.0164324100572545E-3</v>
      </c>
      <c r="D789" s="7">
        <f t="shared" si="24"/>
        <v>2.3585747380490487E-2</v>
      </c>
      <c r="F789" s="7">
        <f t="shared" si="25"/>
        <v>2.2165215964843357E-2</v>
      </c>
      <c r="H789" s="8">
        <f t="shared" si="26"/>
        <v>-1.4205314156471305E-3</v>
      </c>
    </row>
    <row r="790" spans="1:8" x14ac:dyDescent="0.2">
      <c r="A790" s="3">
        <v>30361</v>
      </c>
      <c r="B790" s="4">
        <v>148.93</v>
      </c>
      <c r="C790" s="6">
        <f t="shared" si="27"/>
        <v>8.6317887078446471E-3</v>
      </c>
      <c r="D790" s="7">
        <f t="shared" si="24"/>
        <v>2.3584853838845971E-2</v>
      </c>
      <c r="F790" s="7">
        <f t="shared" si="25"/>
        <v>2.2165215964843357E-2</v>
      </c>
      <c r="H790" s="8">
        <f t="shared" si="26"/>
        <v>-1.4196378740026147E-3</v>
      </c>
    </row>
    <row r="791" spans="1:8" x14ac:dyDescent="0.2">
      <c r="A791" s="3">
        <v>30362</v>
      </c>
      <c r="B791" s="4">
        <v>148.30000000000001</v>
      </c>
      <c r="C791" s="6">
        <f t="shared" si="27"/>
        <v>-4.2391477538897999E-3</v>
      </c>
      <c r="D791" s="7">
        <f t="shared" si="24"/>
        <v>2.3599147688984572E-2</v>
      </c>
      <c r="F791" s="7">
        <f t="shared" si="25"/>
        <v>2.2165215964843357E-2</v>
      </c>
      <c r="H791" s="8">
        <f t="shared" si="26"/>
        <v>-1.4339317241412151E-3</v>
      </c>
    </row>
    <row r="792" spans="1:8" x14ac:dyDescent="0.2">
      <c r="A792" s="3">
        <v>30363</v>
      </c>
      <c r="B792" s="4">
        <v>147.43</v>
      </c>
      <c r="C792" s="6">
        <f t="shared" si="27"/>
        <v>-5.8837622821580936E-3</v>
      </c>
      <c r="D792" s="7">
        <f t="shared" si="24"/>
        <v>2.3611509263439974E-2</v>
      </c>
      <c r="F792" s="7">
        <f t="shared" si="25"/>
        <v>2.2165215964843357E-2</v>
      </c>
      <c r="H792" s="8">
        <f t="shared" si="26"/>
        <v>-1.4462932985966175E-3</v>
      </c>
    </row>
    <row r="793" spans="1:8" x14ac:dyDescent="0.2">
      <c r="A793" s="3">
        <v>30364</v>
      </c>
      <c r="B793" s="4">
        <v>147.44</v>
      </c>
      <c r="C793" s="6">
        <f t="shared" si="27"/>
        <v>6.7826499839314128E-5</v>
      </c>
      <c r="D793" s="7">
        <f t="shared" si="24"/>
        <v>2.3612032649802581E-2</v>
      </c>
      <c r="F793" s="7">
        <f t="shared" si="25"/>
        <v>2.2165215964843357E-2</v>
      </c>
      <c r="H793" s="8">
        <f t="shared" si="26"/>
        <v>-1.4468166849592248E-3</v>
      </c>
    </row>
    <row r="794" spans="1:8" x14ac:dyDescent="0.2">
      <c r="A794" s="3">
        <v>30365</v>
      </c>
      <c r="B794" s="4">
        <v>148</v>
      </c>
      <c r="C794" s="6">
        <f t="shared" si="27"/>
        <v>3.7909604025473239E-3</v>
      </c>
      <c r="D794" s="7">
        <f t="shared" si="24"/>
        <v>2.3611966937267803E-2</v>
      </c>
      <c r="F794" s="7">
        <f t="shared" si="25"/>
        <v>2.2165215964843357E-2</v>
      </c>
      <c r="H794" s="8">
        <f t="shared" si="26"/>
        <v>-1.4467509724244466E-3</v>
      </c>
    </row>
    <row r="795" spans="1:8" x14ac:dyDescent="0.2">
      <c r="A795" s="3">
        <v>30369</v>
      </c>
      <c r="B795" s="4">
        <v>145.47999999999999</v>
      </c>
      <c r="C795" s="6">
        <f t="shared" si="27"/>
        <v>-1.7173653645326827E-2</v>
      </c>
      <c r="D795" s="7">
        <f t="shared" si="24"/>
        <v>2.3664149881861447E-2</v>
      </c>
      <c r="F795" s="7">
        <f t="shared" si="25"/>
        <v>2.2165215964843357E-2</v>
      </c>
      <c r="H795" s="8">
        <f t="shared" si="26"/>
        <v>-1.4989339170180908E-3</v>
      </c>
    </row>
    <row r="796" spans="1:8" x14ac:dyDescent="0.2">
      <c r="A796" s="3">
        <v>30370</v>
      </c>
      <c r="B796" s="4">
        <v>146.79</v>
      </c>
      <c r="C796" s="6">
        <f t="shared" si="27"/>
        <v>8.9643738503536758E-3</v>
      </c>
      <c r="D796" s="7">
        <f t="shared" si="24"/>
        <v>2.3667181924953228E-2</v>
      </c>
      <c r="F796" s="7">
        <f t="shared" si="25"/>
        <v>2.2165215964843357E-2</v>
      </c>
      <c r="H796" s="8">
        <f t="shared" si="26"/>
        <v>-1.501965960109871E-3</v>
      </c>
    </row>
    <row r="797" spans="1:8" x14ac:dyDescent="0.2">
      <c r="A797" s="3">
        <v>30371</v>
      </c>
      <c r="B797" s="4">
        <v>149.6</v>
      </c>
      <c r="C797" s="6">
        <f t="shared" si="27"/>
        <v>1.8962071571235046E-2</v>
      </c>
      <c r="D797" s="7">
        <f t="shared" si="24"/>
        <v>2.3681918727508227E-2</v>
      </c>
      <c r="F797" s="7">
        <f t="shared" si="25"/>
        <v>2.2165215964843357E-2</v>
      </c>
      <c r="H797" s="8">
        <f t="shared" si="26"/>
        <v>-1.5167027626648705E-3</v>
      </c>
    </row>
    <row r="798" spans="1:8" x14ac:dyDescent="0.2">
      <c r="A798" s="3">
        <v>30372</v>
      </c>
      <c r="B798" s="4">
        <v>149.74</v>
      </c>
      <c r="C798" s="6">
        <f t="shared" si="27"/>
        <v>9.3539126216232293E-4</v>
      </c>
      <c r="D798" s="7">
        <f t="shared" si="24"/>
        <v>2.367872925287676E-2</v>
      </c>
      <c r="F798" s="7">
        <f t="shared" si="25"/>
        <v>2.2165215964843357E-2</v>
      </c>
      <c r="H798" s="8">
        <f t="shared" si="26"/>
        <v>-1.5135132880334037E-3</v>
      </c>
    </row>
    <row r="799" spans="1:8" x14ac:dyDescent="0.2">
      <c r="A799" s="3">
        <v>30375</v>
      </c>
      <c r="B799" s="4">
        <v>148.06</v>
      </c>
      <c r="C799" s="6">
        <f t="shared" si="27"/>
        <v>-1.1282859787586965E-2</v>
      </c>
      <c r="D799" s="7">
        <f t="shared" si="24"/>
        <v>2.3730640778210917E-2</v>
      </c>
      <c r="F799" s="7">
        <f t="shared" si="25"/>
        <v>2.2165215964843357E-2</v>
      </c>
      <c r="H799" s="8">
        <f t="shared" si="26"/>
        <v>-1.5654248133675601E-3</v>
      </c>
    </row>
    <row r="800" spans="1:8" x14ac:dyDescent="0.2">
      <c r="A800" s="3">
        <v>30376</v>
      </c>
      <c r="B800" s="4">
        <v>150.88</v>
      </c>
      <c r="C800" s="6">
        <f t="shared" si="27"/>
        <v>1.8867221870194989E-2</v>
      </c>
      <c r="D800" s="7">
        <f t="shared" si="24"/>
        <v>2.3754578107417254E-2</v>
      </c>
      <c r="F800" s="7">
        <f t="shared" si="25"/>
        <v>2.2165215964843357E-2</v>
      </c>
      <c r="H800" s="8">
        <f t="shared" si="26"/>
        <v>-1.5893621425738975E-3</v>
      </c>
    </row>
    <row r="801" spans="1:8" x14ac:dyDescent="0.2">
      <c r="A801" s="3">
        <v>30377</v>
      </c>
      <c r="B801" s="4">
        <v>152.30000000000001</v>
      </c>
      <c r="C801" s="6">
        <f t="shared" si="27"/>
        <v>9.3674410159687842E-3</v>
      </c>
      <c r="D801" s="7">
        <f t="shared" si="24"/>
        <v>2.3742512050612258E-2</v>
      </c>
      <c r="F801" s="7">
        <f t="shared" si="25"/>
        <v>2.2165215964843357E-2</v>
      </c>
      <c r="H801" s="8">
        <f t="shared" si="26"/>
        <v>-1.5772960857689013E-3</v>
      </c>
    </row>
    <row r="802" spans="1:8" x14ac:dyDescent="0.2">
      <c r="A802" s="3">
        <v>30378</v>
      </c>
      <c r="B802" s="4">
        <v>153.47999999999999</v>
      </c>
      <c r="C802" s="6">
        <f t="shared" si="27"/>
        <v>7.7180054776354381E-3</v>
      </c>
      <c r="D802" s="7">
        <f t="shared" si="24"/>
        <v>2.3655047677418245E-2</v>
      </c>
      <c r="F802" s="7">
        <f t="shared" si="25"/>
        <v>2.2165215964843357E-2</v>
      </c>
      <c r="H802" s="8">
        <f t="shared" si="26"/>
        <v>-1.4898317125748885E-3</v>
      </c>
    </row>
    <row r="803" spans="1:8" x14ac:dyDescent="0.2">
      <c r="A803" s="3">
        <v>30379</v>
      </c>
      <c r="B803" s="4">
        <v>153.66999999999999</v>
      </c>
      <c r="C803" s="6">
        <f t="shared" si="27"/>
        <v>1.2371806884894513E-3</v>
      </c>
      <c r="D803" s="7">
        <f t="shared" si="24"/>
        <v>2.3651398936882333E-2</v>
      </c>
      <c r="F803" s="7">
        <f t="shared" si="25"/>
        <v>2.2165215964843357E-2</v>
      </c>
      <c r="H803" s="8">
        <f t="shared" si="26"/>
        <v>-1.4861829720389762E-3</v>
      </c>
    </row>
    <row r="804" spans="1:8" x14ac:dyDescent="0.2">
      <c r="A804" s="3">
        <v>30382</v>
      </c>
      <c r="B804" s="4">
        <v>153.66999999999999</v>
      </c>
      <c r="C804" s="6">
        <f t="shared" si="27"/>
        <v>0</v>
      </c>
      <c r="D804" s="7">
        <f t="shared" si="24"/>
        <v>2.3645149956316853E-2</v>
      </c>
      <c r="F804" s="7">
        <f t="shared" si="25"/>
        <v>2.2165215964843357E-2</v>
      </c>
      <c r="H804" s="8">
        <f t="shared" si="26"/>
        <v>-1.4799339914734963E-3</v>
      </c>
    </row>
    <row r="805" spans="1:8" x14ac:dyDescent="0.2">
      <c r="A805" s="3">
        <v>30383</v>
      </c>
      <c r="B805" s="4">
        <v>151.26</v>
      </c>
      <c r="C805" s="6">
        <f t="shared" si="27"/>
        <v>-1.5807235639357473E-2</v>
      </c>
      <c r="D805" s="7">
        <f t="shared" si="24"/>
        <v>2.3715969639859578E-2</v>
      </c>
      <c r="F805" s="7">
        <f t="shared" si="25"/>
        <v>2.2165215964843357E-2</v>
      </c>
      <c r="H805" s="8">
        <f t="shared" si="26"/>
        <v>-1.5507536750162219E-3</v>
      </c>
    </row>
    <row r="806" spans="1:8" x14ac:dyDescent="0.2">
      <c r="A806" s="3">
        <v>30384</v>
      </c>
      <c r="B806" s="4">
        <v>152.87</v>
      </c>
      <c r="C806" s="6">
        <f t="shared" si="27"/>
        <v>1.0587676585059443E-2</v>
      </c>
      <c r="D806" s="7">
        <f t="shared" si="24"/>
        <v>2.3722544334728157E-2</v>
      </c>
      <c r="F806" s="7">
        <f t="shared" si="25"/>
        <v>2.2165215964843357E-2</v>
      </c>
      <c r="H806" s="8">
        <f t="shared" si="26"/>
        <v>-1.5573283698848001E-3</v>
      </c>
    </row>
    <row r="807" spans="1:8" x14ac:dyDescent="0.2">
      <c r="A807" s="3">
        <v>30385</v>
      </c>
      <c r="B807" s="4">
        <v>151.80000000000001</v>
      </c>
      <c r="C807" s="6">
        <f t="shared" si="27"/>
        <v>-7.0240220514131372E-3</v>
      </c>
      <c r="D807" s="7">
        <f t="shared" si="24"/>
        <v>2.3729257413514695E-2</v>
      </c>
      <c r="F807" s="7">
        <f t="shared" si="25"/>
        <v>2.2165215964843357E-2</v>
      </c>
      <c r="H807" s="8">
        <f t="shared" si="26"/>
        <v>-1.5640414486713383E-3</v>
      </c>
    </row>
    <row r="808" spans="1:8" x14ac:dyDescent="0.2">
      <c r="A808" s="3">
        <v>30386</v>
      </c>
      <c r="B808" s="4">
        <v>151.24</v>
      </c>
      <c r="C808" s="6">
        <f t="shared" si="27"/>
        <v>-3.6958859387974984E-3</v>
      </c>
      <c r="D808" s="7">
        <f t="shared" si="24"/>
        <v>2.3745089111168509E-2</v>
      </c>
      <c r="F808" s="7">
        <f t="shared" si="25"/>
        <v>2.2165215964843357E-2</v>
      </c>
      <c r="H808" s="8">
        <f t="shared" si="26"/>
        <v>-1.5798731463251524E-3</v>
      </c>
    </row>
    <row r="809" spans="1:8" x14ac:dyDescent="0.2">
      <c r="A809" s="3">
        <v>30389</v>
      </c>
      <c r="B809" s="4">
        <v>150.83000000000001</v>
      </c>
      <c r="C809" s="6">
        <f t="shared" si="27"/>
        <v>-2.7146042425711548E-3</v>
      </c>
      <c r="D809" s="7">
        <f t="shared" si="24"/>
        <v>2.3745327293087693E-2</v>
      </c>
      <c r="F809" s="7">
        <f t="shared" si="25"/>
        <v>2.2165215964843357E-2</v>
      </c>
      <c r="H809" s="8">
        <f t="shared" si="26"/>
        <v>-1.5801113282443366E-3</v>
      </c>
    </row>
    <row r="810" spans="1:8" x14ac:dyDescent="0.2">
      <c r="A810" s="3">
        <v>30390</v>
      </c>
      <c r="B810" s="4">
        <v>151.37</v>
      </c>
      <c r="C810" s="6">
        <f t="shared" si="27"/>
        <v>3.5737959943128923E-3</v>
      </c>
      <c r="D810" s="7">
        <f t="shared" si="24"/>
        <v>2.3711968648667987E-2</v>
      </c>
      <c r="F810" s="7">
        <f t="shared" si="25"/>
        <v>2.2165215964843357E-2</v>
      </c>
      <c r="H810" s="8">
        <f t="shared" si="26"/>
        <v>-1.5467526838246308E-3</v>
      </c>
    </row>
    <row r="811" spans="1:8" x14ac:dyDescent="0.2">
      <c r="A811" s="3">
        <v>30391</v>
      </c>
      <c r="B811" s="4">
        <v>149.81</v>
      </c>
      <c r="C811" s="6">
        <f t="shared" si="27"/>
        <v>-1.0359346245183232E-2</v>
      </c>
      <c r="D811" s="7">
        <f t="shared" si="24"/>
        <v>2.3722477260364278E-2</v>
      </c>
      <c r="F811" s="7">
        <f t="shared" si="25"/>
        <v>2.2165215964843357E-2</v>
      </c>
      <c r="H811" s="8">
        <f t="shared" si="26"/>
        <v>-1.557261295520921E-3</v>
      </c>
    </row>
    <row r="812" spans="1:8" x14ac:dyDescent="0.2">
      <c r="A812" s="3">
        <v>30392</v>
      </c>
      <c r="B812" s="4">
        <v>149.59</v>
      </c>
      <c r="C812" s="6">
        <f t="shared" si="27"/>
        <v>-1.469606142921037E-3</v>
      </c>
      <c r="D812" s="7">
        <f t="shared" si="24"/>
        <v>2.3704659846369953E-2</v>
      </c>
      <c r="F812" s="7">
        <f t="shared" si="25"/>
        <v>2.2165215964843357E-2</v>
      </c>
      <c r="H812" s="8">
        <f t="shared" si="26"/>
        <v>-1.5394438815265962E-3</v>
      </c>
    </row>
    <row r="813" spans="1:8" x14ac:dyDescent="0.2">
      <c r="A813" s="3">
        <v>30393</v>
      </c>
      <c r="B813" s="4">
        <v>149.9</v>
      </c>
      <c r="C813" s="6">
        <f t="shared" si="27"/>
        <v>2.0701867221824114E-3</v>
      </c>
      <c r="D813" s="7">
        <f t="shared" si="24"/>
        <v>2.3643809873186847E-2</v>
      </c>
      <c r="F813" s="7">
        <f t="shared" si="25"/>
        <v>2.2165215964843357E-2</v>
      </c>
      <c r="H813" s="8">
        <f t="shared" si="26"/>
        <v>-1.478593908343491E-3</v>
      </c>
    </row>
    <row r="814" spans="1:8" x14ac:dyDescent="0.2">
      <c r="A814" s="3">
        <v>30396</v>
      </c>
      <c r="B814" s="4">
        <v>151.19</v>
      </c>
      <c r="C814" s="6">
        <f t="shared" si="27"/>
        <v>8.5689188835577895E-3</v>
      </c>
      <c r="D814" s="7">
        <f t="shared" si="24"/>
        <v>2.3634970300510039E-2</v>
      </c>
      <c r="F814" s="7">
        <f t="shared" si="25"/>
        <v>2.2165215964843357E-2</v>
      </c>
      <c r="H814" s="8">
        <f t="shared" si="26"/>
        <v>-1.4697543356666821E-3</v>
      </c>
    </row>
    <row r="815" spans="1:8" x14ac:dyDescent="0.2">
      <c r="A815" s="3">
        <v>30397</v>
      </c>
      <c r="B815" s="4">
        <v>150.66</v>
      </c>
      <c r="C815" s="6">
        <f t="shared" si="27"/>
        <v>-3.5116815945612024E-3</v>
      </c>
      <c r="D815" s="7">
        <f t="shared" si="24"/>
        <v>2.363506049117221E-2</v>
      </c>
      <c r="F815" s="7">
        <f t="shared" si="25"/>
        <v>2.2165215964843357E-2</v>
      </c>
      <c r="H815" s="8">
        <f t="shared" si="26"/>
        <v>-1.4698445263288534E-3</v>
      </c>
    </row>
    <row r="816" spans="1:8" x14ac:dyDescent="0.2">
      <c r="A816" s="3">
        <v>30398</v>
      </c>
      <c r="B816" s="4">
        <v>152.81</v>
      </c>
      <c r="C816" s="6">
        <f t="shared" si="27"/>
        <v>1.4169677219617245E-2</v>
      </c>
      <c r="D816" s="7">
        <f t="shared" si="24"/>
        <v>2.3655767194457191E-2</v>
      </c>
      <c r="F816" s="7">
        <f t="shared" si="25"/>
        <v>2.2165215964843357E-2</v>
      </c>
      <c r="H816" s="8">
        <f t="shared" si="26"/>
        <v>-1.4905512296138346E-3</v>
      </c>
    </row>
    <row r="817" spans="1:8" x14ac:dyDescent="0.2">
      <c r="A817" s="3">
        <v>30399</v>
      </c>
      <c r="B817" s="4">
        <v>153.37</v>
      </c>
      <c r="C817" s="6">
        <f t="shared" si="27"/>
        <v>3.6579830455225632E-3</v>
      </c>
      <c r="D817" s="7">
        <f t="shared" si="24"/>
        <v>2.3646488857969869E-2</v>
      </c>
      <c r="F817" s="7">
        <f t="shared" si="25"/>
        <v>2.2165215964843357E-2</v>
      </c>
      <c r="H817" s="8">
        <f t="shared" si="26"/>
        <v>-1.4812728931265125E-3</v>
      </c>
    </row>
    <row r="818" spans="1:8" x14ac:dyDescent="0.2">
      <c r="A818" s="3">
        <v>30400</v>
      </c>
      <c r="B818" s="4">
        <v>152.66999999999999</v>
      </c>
      <c r="C818" s="6">
        <f t="shared" si="27"/>
        <v>-4.5745733938375721E-3</v>
      </c>
      <c r="D818" s="7">
        <f t="shared" si="24"/>
        <v>2.3639540776176741E-2</v>
      </c>
      <c r="F818" s="7">
        <f t="shared" si="25"/>
        <v>2.2165215964843357E-2</v>
      </c>
      <c r="H818" s="8">
        <f t="shared" si="26"/>
        <v>-1.474324811333385E-3</v>
      </c>
    </row>
    <row r="819" spans="1:8" x14ac:dyDescent="0.2">
      <c r="A819" s="3">
        <v>30403</v>
      </c>
      <c r="B819" s="4">
        <v>151.85</v>
      </c>
      <c r="C819" s="6">
        <f t="shared" si="27"/>
        <v>-5.3855377770931469E-3</v>
      </c>
      <c r="D819" s="7">
        <f t="shared" si="24"/>
        <v>2.3602579501238785E-2</v>
      </c>
      <c r="F819" s="7">
        <f t="shared" si="25"/>
        <v>2.2165215964843357E-2</v>
      </c>
      <c r="H819" s="8">
        <f t="shared" si="26"/>
        <v>-1.4373635363954286E-3</v>
      </c>
    </row>
    <row r="820" spans="1:8" x14ac:dyDescent="0.2">
      <c r="A820" s="3">
        <v>30404</v>
      </c>
      <c r="B820" s="4">
        <v>151.59</v>
      </c>
      <c r="C820" s="6">
        <f t="shared" si="27"/>
        <v>-1.7136835198308515E-3</v>
      </c>
      <c r="D820" s="7">
        <f t="shared" si="24"/>
        <v>2.3606548228461546E-2</v>
      </c>
      <c r="F820" s="7">
        <f t="shared" si="25"/>
        <v>2.2165215964843357E-2</v>
      </c>
      <c r="H820" s="8">
        <f t="shared" si="26"/>
        <v>-1.4413322636181898E-3</v>
      </c>
    </row>
    <row r="821" spans="1:8" x14ac:dyDescent="0.2">
      <c r="A821" s="3">
        <v>30405</v>
      </c>
      <c r="B821" s="4">
        <v>153.38999999999999</v>
      </c>
      <c r="C821" s="6">
        <f t="shared" si="27"/>
        <v>1.1804189788090445E-2</v>
      </c>
      <c r="D821" s="7">
        <f t="shared" si="24"/>
        <v>2.3617510733525561E-2</v>
      </c>
      <c r="F821" s="7">
        <f t="shared" si="25"/>
        <v>2.2165215964843357E-2</v>
      </c>
      <c r="H821" s="8">
        <f t="shared" si="26"/>
        <v>-1.4522947686822045E-3</v>
      </c>
    </row>
    <row r="822" spans="1:8" x14ac:dyDescent="0.2">
      <c r="A822" s="3">
        <v>30406</v>
      </c>
      <c r="B822" s="4">
        <v>152.96</v>
      </c>
      <c r="C822" s="6">
        <f t="shared" si="27"/>
        <v>-2.8072484569263089E-3</v>
      </c>
      <c r="D822" s="7">
        <f t="shared" ref="D822:D885" si="28">NORMSINV(1-1%)*STDEV(C323:C822) - AVERAGE(C323:C822)</f>
        <v>2.3629289170600705E-2</v>
      </c>
      <c r="F822" s="7">
        <f t="shared" ref="F822:F885" si="29">-PERCENTILE(C323:C822, 1%)</f>
        <v>2.2165215964843357E-2</v>
      </c>
      <c r="H822" s="8">
        <f t="shared" ref="H822:H885" si="30">F822-D822</f>
        <v>-1.4640732057573484E-3</v>
      </c>
    </row>
    <row r="823" spans="1:8" x14ac:dyDescent="0.2">
      <c r="A823" s="3">
        <v>30410</v>
      </c>
      <c r="B823" s="4">
        <v>153.02000000000001</v>
      </c>
      <c r="C823" s="6">
        <f t="shared" si="27"/>
        <v>3.921825006147585E-4</v>
      </c>
      <c r="D823" s="7">
        <f t="shared" si="28"/>
        <v>2.3625657278141851E-2</v>
      </c>
      <c r="F823" s="7">
        <f t="shared" si="29"/>
        <v>2.2165215964843357E-2</v>
      </c>
      <c r="H823" s="8">
        <f t="shared" si="30"/>
        <v>-1.4604413132984946E-3</v>
      </c>
    </row>
    <row r="824" spans="1:8" x14ac:dyDescent="0.2">
      <c r="A824" s="3">
        <v>30411</v>
      </c>
      <c r="B824" s="4">
        <v>151.9</v>
      </c>
      <c r="C824" s="6">
        <f t="shared" si="27"/>
        <v>-7.3462222019787023E-3</v>
      </c>
      <c r="D824" s="7">
        <f t="shared" si="28"/>
        <v>2.3608494684360822E-2</v>
      </c>
      <c r="F824" s="7">
        <f t="shared" si="29"/>
        <v>2.2165215964843357E-2</v>
      </c>
      <c r="H824" s="8">
        <f t="shared" si="30"/>
        <v>-1.4432787195174657E-3</v>
      </c>
    </row>
    <row r="825" spans="1:8" x14ac:dyDescent="0.2">
      <c r="A825" s="3">
        <v>30412</v>
      </c>
      <c r="B825" s="4">
        <v>151.04</v>
      </c>
      <c r="C825" s="6">
        <f t="shared" si="27"/>
        <v>-5.677707204536679E-3</v>
      </c>
      <c r="D825" s="7">
        <f t="shared" si="28"/>
        <v>2.3617514107241586E-2</v>
      </c>
      <c r="F825" s="7">
        <f t="shared" si="29"/>
        <v>2.2165215964843357E-2</v>
      </c>
      <c r="H825" s="8">
        <f t="shared" si="30"/>
        <v>-1.4522981423982298E-3</v>
      </c>
    </row>
    <row r="826" spans="1:8" x14ac:dyDescent="0.2">
      <c r="A826" s="3">
        <v>30413</v>
      </c>
      <c r="B826" s="4">
        <v>151.76</v>
      </c>
      <c r="C826" s="6">
        <f t="shared" si="27"/>
        <v>4.7556232295682226E-3</v>
      </c>
      <c r="D826" s="7">
        <f t="shared" si="28"/>
        <v>2.360787604823059E-2</v>
      </c>
      <c r="F826" s="7">
        <f t="shared" si="29"/>
        <v>2.2165215964843357E-2</v>
      </c>
      <c r="H826" s="8">
        <f t="shared" si="30"/>
        <v>-1.442660083387233E-3</v>
      </c>
    </row>
    <row r="827" spans="1:8" x14ac:dyDescent="0.2">
      <c r="A827" s="3">
        <v>30414</v>
      </c>
      <c r="B827" s="4">
        <v>152.85</v>
      </c>
      <c r="C827" s="6">
        <f t="shared" si="27"/>
        <v>7.1567227100847088E-3</v>
      </c>
      <c r="D827" s="7">
        <f t="shared" si="28"/>
        <v>2.3609191576264694E-2</v>
      </c>
      <c r="F827" s="7">
        <f t="shared" si="29"/>
        <v>2.2165215964843357E-2</v>
      </c>
      <c r="H827" s="8">
        <f t="shared" si="30"/>
        <v>-1.4439756114213373E-3</v>
      </c>
    </row>
    <row r="828" spans="1:8" x14ac:dyDescent="0.2">
      <c r="A828" s="3">
        <v>30417</v>
      </c>
      <c r="B828" s="4">
        <v>155.13999999999999</v>
      </c>
      <c r="C828" s="6">
        <f t="shared" si="27"/>
        <v>1.4870886725881938E-2</v>
      </c>
      <c r="D828" s="7">
        <f t="shared" si="28"/>
        <v>2.3632656885121523E-2</v>
      </c>
      <c r="F828" s="7">
        <f t="shared" si="29"/>
        <v>2.2165215964843357E-2</v>
      </c>
      <c r="H828" s="8">
        <f t="shared" si="30"/>
        <v>-1.4674409202781666E-3</v>
      </c>
    </row>
    <row r="829" spans="1:8" x14ac:dyDescent="0.2">
      <c r="A829" s="3">
        <v>30418</v>
      </c>
      <c r="B829" s="4">
        <v>155.82</v>
      </c>
      <c r="C829" s="6">
        <f t="shared" si="27"/>
        <v>4.3735598399866609E-3</v>
      </c>
      <c r="D829" s="7">
        <f t="shared" si="28"/>
        <v>2.3589842397233125E-2</v>
      </c>
      <c r="F829" s="7">
        <f t="shared" si="29"/>
        <v>2.2165215964843357E-2</v>
      </c>
      <c r="H829" s="8">
        <f t="shared" si="30"/>
        <v>-1.4246264323897681E-3</v>
      </c>
    </row>
    <row r="830" spans="1:8" x14ac:dyDescent="0.2">
      <c r="A830" s="3">
        <v>30419</v>
      </c>
      <c r="B830" s="4">
        <v>156.77000000000001</v>
      </c>
      <c r="C830" s="6">
        <f t="shared" si="27"/>
        <v>6.0782681777276524E-3</v>
      </c>
      <c r="D830" s="7">
        <f t="shared" si="28"/>
        <v>2.3583693292148426E-2</v>
      </c>
      <c r="F830" s="7">
        <f t="shared" si="29"/>
        <v>2.2165215964843357E-2</v>
      </c>
      <c r="H830" s="8">
        <f t="shared" si="30"/>
        <v>-1.4184773273050698E-3</v>
      </c>
    </row>
    <row r="831" spans="1:8" x14ac:dyDescent="0.2">
      <c r="A831" s="3">
        <v>30420</v>
      </c>
      <c r="B831" s="4">
        <v>158.12</v>
      </c>
      <c r="C831" s="6">
        <f t="shared" si="27"/>
        <v>8.5744753480451272E-3</v>
      </c>
      <c r="D831" s="7">
        <f t="shared" si="28"/>
        <v>2.3578264536767479E-2</v>
      </c>
      <c r="F831" s="7">
        <f t="shared" si="29"/>
        <v>2.2165215964843357E-2</v>
      </c>
      <c r="H831" s="8">
        <f t="shared" si="30"/>
        <v>-1.4130485719241227E-3</v>
      </c>
    </row>
    <row r="832" spans="1:8" x14ac:dyDescent="0.2">
      <c r="A832" s="3">
        <v>30421</v>
      </c>
      <c r="B832" s="4">
        <v>158.75</v>
      </c>
      <c r="C832" s="6">
        <f t="shared" si="27"/>
        <v>3.9763993443161843E-3</v>
      </c>
      <c r="D832" s="7">
        <f t="shared" si="28"/>
        <v>2.3574422955908246E-2</v>
      </c>
      <c r="F832" s="7">
        <f t="shared" si="29"/>
        <v>2.2165215964843357E-2</v>
      </c>
      <c r="H832" s="8">
        <f t="shared" si="30"/>
        <v>-1.4092069910648895E-3</v>
      </c>
    </row>
    <row r="833" spans="1:8" x14ac:dyDescent="0.2">
      <c r="A833" s="3">
        <v>30424</v>
      </c>
      <c r="B833" s="4">
        <v>159.74</v>
      </c>
      <c r="C833" s="6">
        <f t="shared" si="27"/>
        <v>6.2168557164420119E-3</v>
      </c>
      <c r="D833" s="7">
        <f t="shared" si="28"/>
        <v>2.3573803921793889E-2</v>
      </c>
      <c r="F833" s="7">
        <f t="shared" si="29"/>
        <v>2.2165215964843357E-2</v>
      </c>
      <c r="H833" s="8">
        <f t="shared" si="30"/>
        <v>-1.408587956950532E-3</v>
      </c>
    </row>
    <row r="834" spans="1:8" x14ac:dyDescent="0.2">
      <c r="A834" s="3">
        <v>30425</v>
      </c>
      <c r="B834" s="4">
        <v>158.71</v>
      </c>
      <c r="C834" s="6">
        <f t="shared" si="27"/>
        <v>-6.4688559697757162E-3</v>
      </c>
      <c r="D834" s="7">
        <f t="shared" si="28"/>
        <v>2.356238979769493E-2</v>
      </c>
      <c r="F834" s="7">
        <f t="shared" si="29"/>
        <v>2.2165215964843357E-2</v>
      </c>
      <c r="H834" s="8">
        <f t="shared" si="30"/>
        <v>-1.397173832851574E-3</v>
      </c>
    </row>
    <row r="835" spans="1:8" x14ac:dyDescent="0.2">
      <c r="A835" s="3">
        <v>30426</v>
      </c>
      <c r="B835" s="4">
        <v>160.71</v>
      </c>
      <c r="C835" s="6">
        <f t="shared" si="27"/>
        <v>1.2522861041511457E-2</v>
      </c>
      <c r="D835" s="7">
        <f t="shared" si="28"/>
        <v>2.3529410566967335E-2</v>
      </c>
      <c r="F835" s="7">
        <f t="shared" si="29"/>
        <v>2.2165215964843357E-2</v>
      </c>
      <c r="H835" s="8">
        <f t="shared" si="30"/>
        <v>-1.3641946021239783E-3</v>
      </c>
    </row>
    <row r="836" spans="1:8" x14ac:dyDescent="0.2">
      <c r="A836" s="3">
        <v>30427</v>
      </c>
      <c r="B836" s="4">
        <v>160.05000000000001</v>
      </c>
      <c r="C836" s="6">
        <f t="shared" ref="C836:C899" si="31">LN(B836/B835)</f>
        <v>-4.1152321451065439E-3</v>
      </c>
      <c r="D836" s="7">
        <f t="shared" si="28"/>
        <v>2.3537525182057484E-2</v>
      </c>
      <c r="F836" s="7">
        <f t="shared" si="29"/>
        <v>2.2165215964843357E-2</v>
      </c>
      <c r="H836" s="8">
        <f t="shared" si="30"/>
        <v>-1.3723092172141273E-3</v>
      </c>
    </row>
    <row r="837" spans="1:8" x14ac:dyDescent="0.2">
      <c r="A837" s="3">
        <v>30428</v>
      </c>
      <c r="B837" s="4">
        <v>160.41999999999999</v>
      </c>
      <c r="C837" s="6">
        <f t="shared" si="31"/>
        <v>2.3091095229062983E-3</v>
      </c>
      <c r="D837" s="7">
        <f t="shared" si="28"/>
        <v>2.3532146620443714E-2</v>
      </c>
      <c r="F837" s="7">
        <f t="shared" si="29"/>
        <v>2.2165215964843357E-2</v>
      </c>
      <c r="H837" s="8">
        <f t="shared" si="30"/>
        <v>-1.3669306556003576E-3</v>
      </c>
    </row>
    <row r="838" spans="1:8" x14ac:dyDescent="0.2">
      <c r="A838" s="3">
        <v>30431</v>
      </c>
      <c r="B838" s="4">
        <v>158.81</v>
      </c>
      <c r="C838" s="6">
        <f t="shared" si="31"/>
        <v>-1.0086856816223216E-2</v>
      </c>
      <c r="D838" s="7">
        <f t="shared" si="28"/>
        <v>2.3488328512035167E-2</v>
      </c>
      <c r="F838" s="7">
        <f t="shared" si="29"/>
        <v>2.2165215964843357E-2</v>
      </c>
      <c r="H838" s="8">
        <f t="shared" si="30"/>
        <v>-1.3231125471918105E-3</v>
      </c>
    </row>
    <row r="839" spans="1:8" x14ac:dyDescent="0.2">
      <c r="A839" s="3">
        <v>30432</v>
      </c>
      <c r="B839" s="4">
        <v>161.81</v>
      </c>
      <c r="C839" s="6">
        <f t="shared" si="31"/>
        <v>1.8714288289161406E-2</v>
      </c>
      <c r="D839" s="7">
        <f t="shared" si="28"/>
        <v>2.3519324764117031E-2</v>
      </c>
      <c r="F839" s="7">
        <f t="shared" si="29"/>
        <v>2.2165215964843357E-2</v>
      </c>
      <c r="H839" s="8">
        <f t="shared" si="30"/>
        <v>-1.3541087992736747E-3</v>
      </c>
    </row>
    <row r="840" spans="1:8" x14ac:dyDescent="0.2">
      <c r="A840" s="3">
        <v>30433</v>
      </c>
      <c r="B840" s="4">
        <v>161.44</v>
      </c>
      <c r="C840" s="6">
        <f t="shared" si="31"/>
        <v>-2.2892508064179186E-3</v>
      </c>
      <c r="D840" s="7">
        <f t="shared" si="28"/>
        <v>2.3530450011148014E-2</v>
      </c>
      <c r="F840" s="7">
        <f t="shared" si="29"/>
        <v>2.2165215964843357E-2</v>
      </c>
      <c r="H840" s="8">
        <f t="shared" si="30"/>
        <v>-1.3652340463046579E-3</v>
      </c>
    </row>
    <row r="841" spans="1:8" x14ac:dyDescent="0.2">
      <c r="A841" s="3">
        <v>30434</v>
      </c>
      <c r="B841" s="4">
        <v>162.94999999999999</v>
      </c>
      <c r="C841" s="6">
        <f t="shared" si="31"/>
        <v>9.3098486782716219E-3</v>
      </c>
      <c r="D841" s="7">
        <f t="shared" si="28"/>
        <v>2.3534117017357623E-2</v>
      </c>
      <c r="F841" s="7">
        <f t="shared" si="29"/>
        <v>2.2165215964843357E-2</v>
      </c>
      <c r="H841" s="8">
        <f t="shared" si="30"/>
        <v>-1.368901052514266E-3</v>
      </c>
    </row>
    <row r="842" spans="1:8" x14ac:dyDescent="0.2">
      <c r="A842" s="3">
        <v>30435</v>
      </c>
      <c r="B842" s="4">
        <v>164.43</v>
      </c>
      <c r="C842" s="6">
        <f t="shared" si="31"/>
        <v>9.041542442564306E-3</v>
      </c>
      <c r="D842" s="7">
        <f t="shared" si="28"/>
        <v>2.3532579618423775E-2</v>
      </c>
      <c r="F842" s="7">
        <f t="shared" si="29"/>
        <v>2.2165215964843357E-2</v>
      </c>
      <c r="H842" s="8">
        <f t="shared" si="30"/>
        <v>-1.3673636535804189E-3</v>
      </c>
    </row>
    <row r="843" spans="1:8" x14ac:dyDescent="0.2">
      <c r="A843" s="3">
        <v>30438</v>
      </c>
      <c r="B843" s="4">
        <v>162.11000000000001</v>
      </c>
      <c r="C843" s="6">
        <f t="shared" si="31"/>
        <v>-1.4209830572652911E-2</v>
      </c>
      <c r="D843" s="7">
        <f t="shared" si="28"/>
        <v>2.3526322312181432E-2</v>
      </c>
      <c r="F843" s="7">
        <f t="shared" si="29"/>
        <v>2.2165215964843357E-2</v>
      </c>
      <c r="H843" s="8">
        <f t="shared" si="30"/>
        <v>-1.3611063473380758E-3</v>
      </c>
    </row>
    <row r="844" spans="1:8" x14ac:dyDescent="0.2">
      <c r="A844" s="3">
        <v>30439</v>
      </c>
      <c r="B844" s="4">
        <v>162.34</v>
      </c>
      <c r="C844" s="6">
        <f t="shared" si="31"/>
        <v>1.417784179547863E-3</v>
      </c>
      <c r="D844" s="7">
        <f t="shared" si="28"/>
        <v>2.3527102791575952E-2</v>
      </c>
      <c r="F844" s="7">
        <f t="shared" si="29"/>
        <v>2.2165215964843357E-2</v>
      </c>
      <c r="H844" s="8">
        <f t="shared" si="30"/>
        <v>-1.3618868267325952E-3</v>
      </c>
    </row>
    <row r="845" spans="1:8" x14ac:dyDescent="0.2">
      <c r="A845" s="3">
        <v>30440</v>
      </c>
      <c r="B845" s="4">
        <v>163.31</v>
      </c>
      <c r="C845" s="6">
        <f t="shared" si="31"/>
        <v>5.957333755622303E-3</v>
      </c>
      <c r="D845" s="7">
        <f t="shared" si="28"/>
        <v>2.3518786085023058E-2</v>
      </c>
      <c r="F845" s="7">
        <f t="shared" si="29"/>
        <v>2.2165215964843357E-2</v>
      </c>
      <c r="H845" s="8">
        <f t="shared" si="30"/>
        <v>-1.3535701201797014E-3</v>
      </c>
    </row>
    <row r="846" spans="1:8" x14ac:dyDescent="0.2">
      <c r="A846" s="3">
        <v>30441</v>
      </c>
      <c r="B846" s="4">
        <v>164.28</v>
      </c>
      <c r="C846" s="6">
        <f t="shared" si="31"/>
        <v>5.9220539997059318E-3</v>
      </c>
      <c r="D846" s="7">
        <f t="shared" si="28"/>
        <v>2.351892402424496E-2</v>
      </c>
      <c r="F846" s="7">
        <f t="shared" si="29"/>
        <v>2.2165215964843357E-2</v>
      </c>
      <c r="H846" s="8">
        <f t="shared" si="30"/>
        <v>-1.3537080594016038E-3</v>
      </c>
    </row>
    <row r="847" spans="1:8" x14ac:dyDescent="0.2">
      <c r="A847" s="3">
        <v>30442</v>
      </c>
      <c r="B847" s="4">
        <v>166.1</v>
      </c>
      <c r="C847" s="6">
        <f t="shared" si="31"/>
        <v>1.1017727530891305E-2</v>
      </c>
      <c r="D847" s="7">
        <f t="shared" si="28"/>
        <v>2.3526659581030604E-2</v>
      </c>
      <c r="F847" s="7">
        <f t="shared" si="29"/>
        <v>2.2165215964843357E-2</v>
      </c>
      <c r="H847" s="8">
        <f t="shared" si="30"/>
        <v>-1.3614436161872474E-3</v>
      </c>
    </row>
    <row r="848" spans="1:8" x14ac:dyDescent="0.2">
      <c r="A848" s="3">
        <v>30445</v>
      </c>
      <c r="B848" s="4">
        <v>165.81</v>
      </c>
      <c r="C848" s="6">
        <f t="shared" si="31"/>
        <v>-1.7474621059678493E-3</v>
      </c>
      <c r="D848" s="7">
        <f t="shared" si="28"/>
        <v>2.3535598509598375E-2</v>
      </c>
      <c r="F848" s="7">
        <f t="shared" si="29"/>
        <v>2.2165215964843357E-2</v>
      </c>
      <c r="H848" s="8">
        <f t="shared" si="30"/>
        <v>-1.3703825447550187E-3</v>
      </c>
    </row>
    <row r="849" spans="1:8" x14ac:dyDescent="0.2">
      <c r="A849" s="3">
        <v>30446</v>
      </c>
      <c r="B849" s="4">
        <v>165.95</v>
      </c>
      <c r="C849" s="6">
        <f t="shared" si="31"/>
        <v>8.4398365270224823E-4</v>
      </c>
      <c r="D849" s="7">
        <f t="shared" si="28"/>
        <v>2.3523786191561823E-2</v>
      </c>
      <c r="F849" s="7">
        <f t="shared" si="29"/>
        <v>2.2165215964843357E-2</v>
      </c>
      <c r="H849" s="8">
        <f t="shared" si="30"/>
        <v>-1.3585702267184668E-3</v>
      </c>
    </row>
    <row r="850" spans="1:8" x14ac:dyDescent="0.2">
      <c r="A850" s="3">
        <v>30447</v>
      </c>
      <c r="B850" s="4">
        <v>164.96</v>
      </c>
      <c r="C850" s="6">
        <f t="shared" si="31"/>
        <v>-5.9835178973336785E-3</v>
      </c>
      <c r="D850" s="7">
        <f t="shared" si="28"/>
        <v>2.3543461151981439E-2</v>
      </c>
      <c r="F850" s="7">
        <f t="shared" si="29"/>
        <v>2.2165215964843357E-2</v>
      </c>
      <c r="H850" s="8">
        <f t="shared" si="30"/>
        <v>-1.378245187138083E-3</v>
      </c>
    </row>
    <row r="851" spans="1:8" x14ac:dyDescent="0.2">
      <c r="A851" s="3">
        <v>30448</v>
      </c>
      <c r="B851" s="4">
        <v>164.25</v>
      </c>
      <c r="C851" s="6">
        <f t="shared" si="31"/>
        <v>-4.3133629039299251E-3</v>
      </c>
      <c r="D851" s="7">
        <f t="shared" si="28"/>
        <v>2.3552173995562961E-2</v>
      </c>
      <c r="F851" s="7">
        <f t="shared" si="29"/>
        <v>2.2165215964843357E-2</v>
      </c>
      <c r="H851" s="8">
        <f t="shared" si="30"/>
        <v>-1.3869580307196046E-3</v>
      </c>
    </row>
    <row r="852" spans="1:8" x14ac:dyDescent="0.2">
      <c r="A852" s="3">
        <v>30449</v>
      </c>
      <c r="B852" s="4">
        <v>164.91</v>
      </c>
      <c r="C852" s="6">
        <f t="shared" si="31"/>
        <v>4.0102131759586681E-3</v>
      </c>
      <c r="D852" s="7">
        <f t="shared" si="28"/>
        <v>2.3537638939244723E-2</v>
      </c>
      <c r="F852" s="7">
        <f t="shared" si="29"/>
        <v>2.2165215964843357E-2</v>
      </c>
      <c r="H852" s="8">
        <f t="shared" si="30"/>
        <v>-1.3724229744013668E-3</v>
      </c>
    </row>
    <row r="853" spans="1:8" x14ac:dyDescent="0.2">
      <c r="A853" s="3">
        <v>30452</v>
      </c>
      <c r="B853" s="4">
        <v>163.4</v>
      </c>
      <c r="C853" s="6">
        <f t="shared" si="31"/>
        <v>-9.1986881147761348E-3</v>
      </c>
      <c r="D853" s="7">
        <f t="shared" si="28"/>
        <v>2.3574048326195543E-2</v>
      </c>
      <c r="F853" s="7">
        <f t="shared" si="29"/>
        <v>2.2165215964843357E-2</v>
      </c>
      <c r="H853" s="8">
        <f t="shared" si="30"/>
        <v>-1.4088323613521865E-3</v>
      </c>
    </row>
    <row r="854" spans="1:8" x14ac:dyDescent="0.2">
      <c r="A854" s="3">
        <v>30453</v>
      </c>
      <c r="B854" s="4">
        <v>163.71</v>
      </c>
      <c r="C854" s="6">
        <f t="shared" si="31"/>
        <v>1.8953874403476649E-3</v>
      </c>
      <c r="D854" s="7">
        <f t="shared" si="28"/>
        <v>2.3574385312113984E-2</v>
      </c>
      <c r="F854" s="7">
        <f t="shared" si="29"/>
        <v>2.2165215964843357E-2</v>
      </c>
      <c r="H854" s="8">
        <f t="shared" si="30"/>
        <v>-1.4091693472706272E-3</v>
      </c>
    </row>
    <row r="855" spans="1:8" x14ac:dyDescent="0.2">
      <c r="A855" s="3">
        <v>30454</v>
      </c>
      <c r="B855" s="4">
        <v>163.27000000000001</v>
      </c>
      <c r="C855" s="6">
        <f t="shared" si="31"/>
        <v>-2.6912977281772165E-3</v>
      </c>
      <c r="D855" s="7">
        <f t="shared" si="28"/>
        <v>2.3575372721486774E-2</v>
      </c>
      <c r="F855" s="7">
        <f t="shared" si="29"/>
        <v>2.2165215964843357E-2</v>
      </c>
      <c r="H855" s="8">
        <f t="shared" si="30"/>
        <v>-1.4101567566434173E-3</v>
      </c>
    </row>
    <row r="856" spans="1:8" x14ac:dyDescent="0.2">
      <c r="A856" s="3">
        <v>30455</v>
      </c>
      <c r="B856" s="4">
        <v>161.99</v>
      </c>
      <c r="C856" s="6">
        <f t="shared" si="31"/>
        <v>-7.870667206026527E-3</v>
      </c>
      <c r="D856" s="7">
        <f t="shared" si="28"/>
        <v>2.3582995170195444E-2</v>
      </c>
      <c r="F856" s="7">
        <f t="shared" si="29"/>
        <v>2.2165215964843357E-2</v>
      </c>
      <c r="H856" s="8">
        <f t="shared" si="30"/>
        <v>-1.417779205352087E-3</v>
      </c>
    </row>
    <row r="857" spans="1:8" x14ac:dyDescent="0.2">
      <c r="A857" s="3">
        <v>30456</v>
      </c>
      <c r="B857" s="4">
        <v>162.13999999999999</v>
      </c>
      <c r="C857" s="6">
        <f t="shared" si="31"/>
        <v>9.255546275142801E-4</v>
      </c>
      <c r="D857" s="7">
        <f t="shared" si="28"/>
        <v>2.3577787424575652E-2</v>
      </c>
      <c r="F857" s="7">
        <f t="shared" si="29"/>
        <v>2.2165215964843357E-2</v>
      </c>
      <c r="H857" s="8">
        <f t="shared" si="30"/>
        <v>-1.4125714597322953E-3</v>
      </c>
    </row>
    <row r="858" spans="1:8" x14ac:dyDescent="0.2">
      <c r="A858" s="3">
        <v>30459</v>
      </c>
      <c r="B858" s="4">
        <v>163.43</v>
      </c>
      <c r="C858" s="6">
        <f t="shared" si="31"/>
        <v>7.9246045454056634E-3</v>
      </c>
      <c r="D858" s="7">
        <f t="shared" si="28"/>
        <v>2.3502852219763441E-2</v>
      </c>
      <c r="F858" s="7">
        <f t="shared" si="29"/>
        <v>2.2165215964843357E-2</v>
      </c>
      <c r="H858" s="8">
        <f t="shared" si="30"/>
        <v>-1.3376362549200847E-3</v>
      </c>
    </row>
    <row r="859" spans="1:8" x14ac:dyDescent="0.2">
      <c r="A859" s="3">
        <v>30460</v>
      </c>
      <c r="B859" s="4">
        <v>165.54</v>
      </c>
      <c r="C859" s="6">
        <f t="shared" si="31"/>
        <v>1.2828093352282948E-2</v>
      </c>
      <c r="D859" s="7">
        <f t="shared" si="28"/>
        <v>2.3513168769654608E-2</v>
      </c>
      <c r="F859" s="7">
        <f t="shared" si="29"/>
        <v>2.2165215964843357E-2</v>
      </c>
      <c r="H859" s="8">
        <f t="shared" si="30"/>
        <v>-1.3479528048112518E-3</v>
      </c>
    </row>
    <row r="860" spans="1:8" x14ac:dyDescent="0.2">
      <c r="A860" s="3">
        <v>30461</v>
      </c>
      <c r="B860" s="4">
        <v>166.21</v>
      </c>
      <c r="C860" s="6">
        <f t="shared" si="31"/>
        <v>4.0391916257691987E-3</v>
      </c>
      <c r="D860" s="7">
        <f t="shared" si="28"/>
        <v>2.3511318224383695E-2</v>
      </c>
      <c r="F860" s="7">
        <f t="shared" si="29"/>
        <v>2.2165215964843357E-2</v>
      </c>
      <c r="H860" s="8">
        <f t="shared" si="30"/>
        <v>-1.3461022595403389E-3</v>
      </c>
    </row>
    <row r="861" spans="1:8" x14ac:dyDescent="0.2">
      <c r="A861" s="3">
        <v>30462</v>
      </c>
      <c r="B861" s="4">
        <v>165.48</v>
      </c>
      <c r="C861" s="6">
        <f t="shared" si="31"/>
        <v>-4.4017074898081024E-3</v>
      </c>
      <c r="D861" s="7">
        <f t="shared" si="28"/>
        <v>2.3525846042893785E-2</v>
      </c>
      <c r="F861" s="7">
        <f t="shared" si="29"/>
        <v>2.2165215964843357E-2</v>
      </c>
      <c r="H861" s="8">
        <f t="shared" si="30"/>
        <v>-1.3606300780504288E-3</v>
      </c>
    </row>
    <row r="862" spans="1:8" x14ac:dyDescent="0.2">
      <c r="A862" s="3">
        <v>30463</v>
      </c>
      <c r="B862" s="4">
        <v>164.46</v>
      </c>
      <c r="C862" s="6">
        <f t="shared" si="31"/>
        <v>-6.1829620504611649E-3</v>
      </c>
      <c r="D862" s="7">
        <f t="shared" si="28"/>
        <v>2.3548421905121384E-2</v>
      </c>
      <c r="F862" s="7">
        <f t="shared" si="29"/>
        <v>2.2165215964843357E-2</v>
      </c>
      <c r="H862" s="8">
        <f t="shared" si="30"/>
        <v>-1.3832059402780275E-3</v>
      </c>
    </row>
    <row r="863" spans="1:8" x14ac:dyDescent="0.2">
      <c r="A863" s="3">
        <v>30467</v>
      </c>
      <c r="B863" s="4">
        <v>162.38999999999999</v>
      </c>
      <c r="C863" s="6">
        <f t="shared" si="31"/>
        <v>-1.2666530065753313E-2</v>
      </c>
      <c r="D863" s="7">
        <f t="shared" si="28"/>
        <v>2.3607012168657439E-2</v>
      </c>
      <c r="F863" s="7">
        <f t="shared" si="29"/>
        <v>2.2165215964843357E-2</v>
      </c>
      <c r="H863" s="8">
        <f t="shared" si="30"/>
        <v>-1.4417962038140823E-3</v>
      </c>
    </row>
    <row r="864" spans="1:8" x14ac:dyDescent="0.2">
      <c r="A864" s="3">
        <v>30468</v>
      </c>
      <c r="B864" s="4">
        <v>162.55000000000001</v>
      </c>
      <c r="C864" s="6">
        <f t="shared" si="31"/>
        <v>9.8479727291823221E-4</v>
      </c>
      <c r="D864" s="7">
        <f t="shared" si="28"/>
        <v>2.3609285469828954E-2</v>
      </c>
      <c r="F864" s="7">
        <f t="shared" si="29"/>
        <v>2.2165215964843357E-2</v>
      </c>
      <c r="H864" s="8">
        <f t="shared" si="30"/>
        <v>-1.4440695049855977E-3</v>
      </c>
    </row>
    <row r="865" spans="1:8" x14ac:dyDescent="0.2">
      <c r="A865" s="3">
        <v>30469</v>
      </c>
      <c r="B865" s="4">
        <v>163.98</v>
      </c>
      <c r="C865" s="6">
        <f t="shared" si="31"/>
        <v>8.7588224181171497E-3</v>
      </c>
      <c r="D865" s="7">
        <f t="shared" si="28"/>
        <v>2.3604867347895814E-2</v>
      </c>
      <c r="F865" s="7">
        <f t="shared" si="29"/>
        <v>2.2165215964843357E-2</v>
      </c>
      <c r="H865" s="8">
        <f t="shared" si="30"/>
        <v>-1.4396513830524579E-3</v>
      </c>
    </row>
    <row r="866" spans="1:8" x14ac:dyDescent="0.2">
      <c r="A866" s="3">
        <v>30470</v>
      </c>
      <c r="B866" s="4">
        <v>164.42</v>
      </c>
      <c r="C866" s="6">
        <f t="shared" si="31"/>
        <v>2.6796605559556105E-3</v>
      </c>
      <c r="D866" s="7">
        <f t="shared" si="28"/>
        <v>2.3595521862696454E-2</v>
      </c>
      <c r="F866" s="7">
        <f t="shared" si="29"/>
        <v>2.2165215964843357E-2</v>
      </c>
      <c r="H866" s="8">
        <f t="shared" si="30"/>
        <v>-1.4303058978530972E-3</v>
      </c>
    </row>
    <row r="867" spans="1:8" x14ac:dyDescent="0.2">
      <c r="A867" s="3">
        <v>30473</v>
      </c>
      <c r="B867" s="4">
        <v>164.83</v>
      </c>
      <c r="C867" s="6">
        <f t="shared" si="31"/>
        <v>2.4905100192774273E-3</v>
      </c>
      <c r="D867" s="7">
        <f t="shared" si="28"/>
        <v>2.3593255491898363E-2</v>
      </c>
      <c r="F867" s="7">
        <f t="shared" si="29"/>
        <v>2.2165215964843357E-2</v>
      </c>
      <c r="H867" s="8">
        <f t="shared" si="30"/>
        <v>-1.4280395270550063E-3</v>
      </c>
    </row>
    <row r="868" spans="1:8" x14ac:dyDescent="0.2">
      <c r="A868" s="3">
        <v>30474</v>
      </c>
      <c r="B868" s="4">
        <v>162.77000000000001</v>
      </c>
      <c r="C868" s="6">
        <f t="shared" si="31"/>
        <v>-1.25764783398578E-2</v>
      </c>
      <c r="D868" s="7">
        <f t="shared" si="28"/>
        <v>2.3605187755526506E-2</v>
      </c>
      <c r="F868" s="7">
        <f t="shared" si="29"/>
        <v>2.2165215964843357E-2</v>
      </c>
      <c r="H868" s="8">
        <f t="shared" si="30"/>
        <v>-1.4399717906831491E-3</v>
      </c>
    </row>
    <row r="869" spans="1:8" x14ac:dyDescent="0.2">
      <c r="A869" s="3">
        <v>30475</v>
      </c>
      <c r="B869" s="4">
        <v>161.36000000000001</v>
      </c>
      <c r="C869" s="6">
        <f t="shared" si="31"/>
        <v>-8.7002677574505166E-3</v>
      </c>
      <c r="D869" s="7">
        <f t="shared" si="28"/>
        <v>2.3642922677191629E-2</v>
      </c>
      <c r="F869" s="7">
        <f t="shared" si="29"/>
        <v>2.2165215964843357E-2</v>
      </c>
      <c r="H869" s="8">
        <f t="shared" si="30"/>
        <v>-1.4777067123482729E-3</v>
      </c>
    </row>
    <row r="870" spans="1:8" x14ac:dyDescent="0.2">
      <c r="A870" s="3">
        <v>30476</v>
      </c>
      <c r="B870" s="4">
        <v>161.83000000000001</v>
      </c>
      <c r="C870" s="6">
        <f t="shared" si="31"/>
        <v>2.9085078828376379E-3</v>
      </c>
      <c r="D870" s="7">
        <f t="shared" si="28"/>
        <v>2.3574528429742371E-2</v>
      </c>
      <c r="F870" s="7">
        <f t="shared" si="29"/>
        <v>2.2165215964843357E-2</v>
      </c>
      <c r="H870" s="8">
        <f t="shared" si="30"/>
        <v>-1.4093124648990145E-3</v>
      </c>
    </row>
    <row r="871" spans="1:8" x14ac:dyDescent="0.2">
      <c r="A871" s="3">
        <v>30477</v>
      </c>
      <c r="B871" s="4">
        <v>162.68</v>
      </c>
      <c r="C871" s="6">
        <f t="shared" si="31"/>
        <v>5.2386795102296697E-3</v>
      </c>
      <c r="D871" s="7">
        <f t="shared" si="28"/>
        <v>2.3574564016495214E-2</v>
      </c>
      <c r="F871" s="7">
        <f t="shared" si="29"/>
        <v>2.2165215964843357E-2</v>
      </c>
      <c r="H871" s="8">
        <f t="shared" si="30"/>
        <v>-1.4093480516518576E-3</v>
      </c>
    </row>
    <row r="872" spans="1:8" x14ac:dyDescent="0.2">
      <c r="A872" s="3">
        <v>30480</v>
      </c>
      <c r="B872" s="4">
        <v>164.84</v>
      </c>
      <c r="C872" s="6">
        <f t="shared" si="31"/>
        <v>1.3190225431592836E-2</v>
      </c>
      <c r="D872" s="7">
        <f t="shared" si="28"/>
        <v>2.3578285487415439E-2</v>
      </c>
      <c r="F872" s="7">
        <f t="shared" si="29"/>
        <v>2.2165215964843357E-2</v>
      </c>
      <c r="H872" s="8">
        <f t="shared" si="30"/>
        <v>-1.4130695225720823E-3</v>
      </c>
    </row>
    <row r="873" spans="1:8" x14ac:dyDescent="0.2">
      <c r="A873" s="3">
        <v>30481</v>
      </c>
      <c r="B873" s="4">
        <v>165.53</v>
      </c>
      <c r="C873" s="6">
        <f t="shared" si="31"/>
        <v>4.1771408014575863E-3</v>
      </c>
      <c r="D873" s="7">
        <f t="shared" si="28"/>
        <v>2.3571088993875475E-2</v>
      </c>
      <c r="F873" s="7">
        <f t="shared" si="29"/>
        <v>2.2165215964843357E-2</v>
      </c>
      <c r="H873" s="8">
        <f t="shared" si="30"/>
        <v>-1.4058730290321189E-3</v>
      </c>
    </row>
    <row r="874" spans="1:8" x14ac:dyDescent="0.2">
      <c r="A874" s="3">
        <v>30482</v>
      </c>
      <c r="B874" s="4">
        <v>167.12</v>
      </c>
      <c r="C874" s="6">
        <f t="shared" si="31"/>
        <v>9.5596699762362427E-3</v>
      </c>
      <c r="D874" s="7">
        <f t="shared" si="28"/>
        <v>2.3553177805614747E-2</v>
      </c>
      <c r="F874" s="7">
        <f t="shared" si="29"/>
        <v>2.2165215964843357E-2</v>
      </c>
      <c r="H874" s="8">
        <f t="shared" si="30"/>
        <v>-1.3879618407713901E-3</v>
      </c>
    </row>
    <row r="875" spans="1:8" x14ac:dyDescent="0.2">
      <c r="A875" s="3">
        <v>30483</v>
      </c>
      <c r="B875" s="4">
        <v>169.14</v>
      </c>
      <c r="C875" s="6">
        <f t="shared" si="31"/>
        <v>1.2014657105765806E-2</v>
      </c>
      <c r="D875" s="7">
        <f t="shared" si="28"/>
        <v>2.3561373380448496E-2</v>
      </c>
      <c r="F875" s="7">
        <f t="shared" si="29"/>
        <v>2.2165215964843357E-2</v>
      </c>
      <c r="H875" s="8">
        <f t="shared" si="30"/>
        <v>-1.3961574156051391E-3</v>
      </c>
    </row>
    <row r="876" spans="1:8" x14ac:dyDescent="0.2">
      <c r="A876" s="3">
        <v>30484</v>
      </c>
      <c r="B876" s="4">
        <v>169.13</v>
      </c>
      <c r="C876" s="6">
        <f t="shared" si="31"/>
        <v>-5.9124368125495878E-5</v>
      </c>
      <c r="D876" s="7">
        <f t="shared" si="28"/>
        <v>2.3556523829652787E-2</v>
      </c>
      <c r="F876" s="7">
        <f t="shared" si="29"/>
        <v>2.2165215964843357E-2</v>
      </c>
      <c r="H876" s="8">
        <f t="shared" si="30"/>
        <v>-1.3913078648094303E-3</v>
      </c>
    </row>
    <row r="877" spans="1:8" x14ac:dyDescent="0.2">
      <c r="A877" s="3">
        <v>30487</v>
      </c>
      <c r="B877" s="4">
        <v>169.02</v>
      </c>
      <c r="C877" s="6">
        <f t="shared" si="31"/>
        <v>-6.5059886961427995E-4</v>
      </c>
      <c r="D877" s="7">
        <f t="shared" si="28"/>
        <v>2.3541014966682344E-2</v>
      </c>
      <c r="F877" s="7">
        <f t="shared" si="29"/>
        <v>2.2165215964843357E-2</v>
      </c>
      <c r="H877" s="8">
        <f t="shared" si="30"/>
        <v>-1.3757990018389878E-3</v>
      </c>
    </row>
    <row r="878" spans="1:8" x14ac:dyDescent="0.2">
      <c r="A878" s="3">
        <v>30488</v>
      </c>
      <c r="B878" s="4">
        <v>170.53</v>
      </c>
      <c r="C878" s="6">
        <f t="shared" si="31"/>
        <v>8.894183208486511E-3</v>
      </c>
      <c r="D878" s="7">
        <f t="shared" si="28"/>
        <v>2.3521467928236561E-2</v>
      </c>
      <c r="F878" s="7">
        <f t="shared" si="29"/>
        <v>2.2165215964843357E-2</v>
      </c>
      <c r="H878" s="8">
        <f t="shared" si="30"/>
        <v>-1.3562519633932048E-3</v>
      </c>
    </row>
    <row r="879" spans="1:8" x14ac:dyDescent="0.2">
      <c r="A879" s="3">
        <v>30489</v>
      </c>
      <c r="B879" s="4">
        <v>170.99</v>
      </c>
      <c r="C879" s="6">
        <f t="shared" si="31"/>
        <v>2.6938409356787934E-3</v>
      </c>
      <c r="D879" s="7">
        <f t="shared" si="28"/>
        <v>2.3464833161754222E-2</v>
      </c>
      <c r="F879" s="7">
        <f t="shared" si="29"/>
        <v>2.2165215964843357E-2</v>
      </c>
      <c r="H879" s="8">
        <f t="shared" si="30"/>
        <v>-1.2996171969108655E-3</v>
      </c>
    </row>
    <row r="880" spans="1:8" x14ac:dyDescent="0.2">
      <c r="A880" s="3">
        <v>30490</v>
      </c>
      <c r="B880" s="4">
        <v>170.57</v>
      </c>
      <c r="C880" s="6">
        <f t="shared" si="31"/>
        <v>-2.4593056077200888E-3</v>
      </c>
      <c r="D880" s="7">
        <f t="shared" si="28"/>
        <v>2.3434764513152889E-2</v>
      </c>
      <c r="F880" s="7">
        <f t="shared" si="29"/>
        <v>2.2165215964843357E-2</v>
      </c>
      <c r="H880" s="8">
        <f t="shared" si="30"/>
        <v>-1.269548548309532E-3</v>
      </c>
    </row>
    <row r="881" spans="1:8" x14ac:dyDescent="0.2">
      <c r="A881" s="3">
        <v>30491</v>
      </c>
      <c r="B881" s="4">
        <v>170.41</v>
      </c>
      <c r="C881" s="6">
        <f t="shared" si="31"/>
        <v>-9.3847153348022047E-4</v>
      </c>
      <c r="D881" s="7">
        <f t="shared" si="28"/>
        <v>2.3392415206604032E-2</v>
      </c>
      <c r="F881" s="7">
        <f t="shared" si="29"/>
        <v>2.2165215964843357E-2</v>
      </c>
      <c r="H881" s="8">
        <f t="shared" si="30"/>
        <v>-1.2271992417606757E-3</v>
      </c>
    </row>
    <row r="882" spans="1:8" x14ac:dyDescent="0.2">
      <c r="A882" s="3">
        <v>30494</v>
      </c>
      <c r="B882" s="4">
        <v>168.46</v>
      </c>
      <c r="C882" s="6">
        <f t="shared" si="31"/>
        <v>-1.1508965232083591E-2</v>
      </c>
      <c r="D882" s="7">
        <f t="shared" si="28"/>
        <v>2.3453186504235612E-2</v>
      </c>
      <c r="F882" s="7">
        <f t="shared" si="29"/>
        <v>2.2165215964843357E-2</v>
      </c>
      <c r="H882" s="8">
        <f t="shared" si="30"/>
        <v>-1.2879705393922559E-3</v>
      </c>
    </row>
    <row r="883" spans="1:8" x14ac:dyDescent="0.2">
      <c r="A883" s="3">
        <v>30495</v>
      </c>
      <c r="B883" s="4">
        <v>165.68</v>
      </c>
      <c r="C883" s="6">
        <f t="shared" si="31"/>
        <v>-1.6640115799888961E-2</v>
      </c>
      <c r="D883" s="7">
        <f t="shared" si="28"/>
        <v>2.3554222435368519E-2</v>
      </c>
      <c r="F883" s="7">
        <f t="shared" si="29"/>
        <v>2.2165215964843357E-2</v>
      </c>
      <c r="H883" s="8">
        <f t="shared" si="30"/>
        <v>-1.3890064705251622E-3</v>
      </c>
    </row>
    <row r="884" spans="1:8" x14ac:dyDescent="0.2">
      <c r="A884" s="3">
        <v>30496</v>
      </c>
      <c r="B884" s="4">
        <v>166.64</v>
      </c>
      <c r="C884" s="6">
        <f t="shared" si="31"/>
        <v>5.7775798653876709E-3</v>
      </c>
      <c r="D884" s="7">
        <f t="shared" si="28"/>
        <v>2.3552781662518035E-2</v>
      </c>
      <c r="F884" s="7">
        <f t="shared" si="29"/>
        <v>2.2165215964843357E-2</v>
      </c>
      <c r="H884" s="8">
        <f t="shared" si="30"/>
        <v>-1.3875656976746788E-3</v>
      </c>
    </row>
    <row r="885" spans="1:8" x14ac:dyDescent="0.2">
      <c r="A885" s="3">
        <v>30497</v>
      </c>
      <c r="B885" s="4">
        <v>167.64</v>
      </c>
      <c r="C885" s="6">
        <f t="shared" si="31"/>
        <v>5.983026104154238E-3</v>
      </c>
      <c r="D885" s="7">
        <f t="shared" si="28"/>
        <v>2.3548641038056192E-2</v>
      </c>
      <c r="F885" s="7">
        <f t="shared" si="29"/>
        <v>2.2165215964843357E-2</v>
      </c>
      <c r="H885" s="8">
        <f t="shared" si="30"/>
        <v>-1.3834250732128357E-3</v>
      </c>
    </row>
    <row r="886" spans="1:8" x14ac:dyDescent="0.2">
      <c r="A886" s="3">
        <v>30498</v>
      </c>
      <c r="B886" s="4">
        <v>168.64</v>
      </c>
      <c r="C886" s="6">
        <f t="shared" si="31"/>
        <v>5.9474422961268225E-3</v>
      </c>
      <c r="D886" s="7">
        <f t="shared" ref="D886:D949" si="32">NORMSINV(1-1%)*STDEV(C387:C886) - AVERAGE(C387:C886)</f>
        <v>2.3546996868456564E-2</v>
      </c>
      <c r="F886" s="7">
        <f t="shared" ref="F886:F949" si="33">-PERCENTILE(C387:C886, 1%)</f>
        <v>2.2165215964843357E-2</v>
      </c>
      <c r="H886" s="8">
        <f t="shared" ref="H886:H949" si="34">F886-D886</f>
        <v>-1.3817809036132077E-3</v>
      </c>
    </row>
    <row r="887" spans="1:8" x14ac:dyDescent="0.2">
      <c r="A887" s="3">
        <v>30502</v>
      </c>
      <c r="B887" s="4">
        <v>166.6</v>
      </c>
      <c r="C887" s="6">
        <f t="shared" si="31"/>
        <v>-1.2170535620255179E-2</v>
      </c>
      <c r="D887" s="7">
        <f t="shared" si="32"/>
        <v>2.3607664847783788E-2</v>
      </c>
      <c r="F887" s="7">
        <f t="shared" si="33"/>
        <v>2.2165215964843357E-2</v>
      </c>
      <c r="H887" s="8">
        <f t="shared" si="34"/>
        <v>-1.4424488829404315E-3</v>
      </c>
    </row>
    <row r="888" spans="1:8" x14ac:dyDescent="0.2">
      <c r="A888" s="3">
        <v>30503</v>
      </c>
      <c r="B888" s="4">
        <v>168.48</v>
      </c>
      <c r="C888" s="6">
        <f t="shared" si="31"/>
        <v>1.1221318652923046E-2</v>
      </c>
      <c r="D888" s="7">
        <f t="shared" si="32"/>
        <v>2.3616434674984289E-2</v>
      </c>
      <c r="F888" s="7">
        <f t="shared" si="33"/>
        <v>2.2165215964843357E-2</v>
      </c>
      <c r="H888" s="8">
        <f t="shared" si="34"/>
        <v>-1.4512187101409328E-3</v>
      </c>
    </row>
    <row r="889" spans="1:8" x14ac:dyDescent="0.2">
      <c r="A889" s="3">
        <v>30504</v>
      </c>
      <c r="B889" s="4">
        <v>167.56</v>
      </c>
      <c r="C889" s="6">
        <f t="shared" si="31"/>
        <v>-5.4755523068312044E-3</v>
      </c>
      <c r="D889" s="7">
        <f t="shared" si="32"/>
        <v>2.3637095158220267E-2</v>
      </c>
      <c r="F889" s="7">
        <f t="shared" si="33"/>
        <v>2.2165215964843357E-2</v>
      </c>
      <c r="H889" s="8">
        <f t="shared" si="34"/>
        <v>-1.4718791933769106E-3</v>
      </c>
    </row>
    <row r="890" spans="1:8" x14ac:dyDescent="0.2">
      <c r="A890" s="3">
        <v>30505</v>
      </c>
      <c r="B890" s="4">
        <v>167.08</v>
      </c>
      <c r="C890" s="6">
        <f t="shared" si="31"/>
        <v>-2.8687564498595095E-3</v>
      </c>
      <c r="D890" s="7">
        <f t="shared" si="32"/>
        <v>2.3650147701737231E-2</v>
      </c>
      <c r="F890" s="7">
        <f t="shared" si="33"/>
        <v>2.2165215964843357E-2</v>
      </c>
      <c r="H890" s="8">
        <f t="shared" si="34"/>
        <v>-1.4849317368938741E-3</v>
      </c>
    </row>
    <row r="891" spans="1:8" x14ac:dyDescent="0.2">
      <c r="A891" s="3">
        <v>30508</v>
      </c>
      <c r="B891" s="4">
        <v>168.11</v>
      </c>
      <c r="C891" s="6">
        <f t="shared" si="31"/>
        <v>6.1457874159927305E-3</v>
      </c>
      <c r="D891" s="7">
        <f t="shared" si="32"/>
        <v>2.3554264811237499E-2</v>
      </c>
      <c r="F891" s="7">
        <f t="shared" si="33"/>
        <v>2.2165215964843357E-2</v>
      </c>
      <c r="H891" s="8">
        <f t="shared" si="34"/>
        <v>-1.3890488463941426E-3</v>
      </c>
    </row>
    <row r="892" spans="1:8" x14ac:dyDescent="0.2">
      <c r="A892" s="3">
        <v>30509</v>
      </c>
      <c r="B892" s="4">
        <v>165.53</v>
      </c>
      <c r="C892" s="6">
        <f t="shared" si="31"/>
        <v>-1.5466079772893203E-2</v>
      </c>
      <c r="D892" s="7">
        <f t="shared" si="32"/>
        <v>2.363403952312447E-2</v>
      </c>
      <c r="F892" s="7">
        <f t="shared" si="33"/>
        <v>2.2165215964843357E-2</v>
      </c>
      <c r="H892" s="8">
        <f t="shared" si="34"/>
        <v>-1.4688235582811134E-3</v>
      </c>
    </row>
    <row r="893" spans="1:8" x14ac:dyDescent="0.2">
      <c r="A893" s="3">
        <v>30510</v>
      </c>
      <c r="B893" s="4">
        <v>165.46</v>
      </c>
      <c r="C893" s="6">
        <f t="shared" si="31"/>
        <v>-4.2297351003728551E-4</v>
      </c>
      <c r="D893" s="7">
        <f t="shared" si="32"/>
        <v>2.3593708878185387E-2</v>
      </c>
      <c r="F893" s="7">
        <f t="shared" si="33"/>
        <v>2.2165215964843357E-2</v>
      </c>
      <c r="H893" s="8">
        <f t="shared" si="34"/>
        <v>-1.4284929133420304E-3</v>
      </c>
    </row>
    <row r="894" spans="1:8" x14ac:dyDescent="0.2">
      <c r="A894" s="3">
        <v>30511</v>
      </c>
      <c r="B894" s="4">
        <v>166.01</v>
      </c>
      <c r="C894" s="6">
        <f t="shared" si="31"/>
        <v>3.3185537439476796E-3</v>
      </c>
      <c r="D894" s="7">
        <f t="shared" si="32"/>
        <v>2.359249451456473E-2</v>
      </c>
      <c r="F894" s="7">
        <f t="shared" si="33"/>
        <v>2.2165215964843357E-2</v>
      </c>
      <c r="H894" s="8">
        <f t="shared" si="34"/>
        <v>-1.4272785497213732E-3</v>
      </c>
    </row>
    <row r="895" spans="1:8" x14ac:dyDescent="0.2">
      <c r="A895" s="3">
        <v>30512</v>
      </c>
      <c r="B895" s="4">
        <v>164.29</v>
      </c>
      <c r="C895" s="6">
        <f t="shared" si="31"/>
        <v>-1.0414868587739157E-2</v>
      </c>
      <c r="D895" s="7">
        <f t="shared" si="32"/>
        <v>2.3643137049172567E-2</v>
      </c>
      <c r="F895" s="7">
        <f t="shared" si="33"/>
        <v>2.2165215964843357E-2</v>
      </c>
      <c r="H895" s="8">
        <f t="shared" si="34"/>
        <v>-1.4779210843292104E-3</v>
      </c>
    </row>
    <row r="896" spans="1:8" x14ac:dyDescent="0.2">
      <c r="A896" s="3">
        <v>30515</v>
      </c>
      <c r="B896" s="4">
        <v>163.95</v>
      </c>
      <c r="C896" s="6">
        <f t="shared" si="31"/>
        <v>-2.0716556275882435E-3</v>
      </c>
      <c r="D896" s="7">
        <f t="shared" si="32"/>
        <v>2.3645451732858782E-2</v>
      </c>
      <c r="F896" s="7">
        <f t="shared" si="33"/>
        <v>2.2165215964843357E-2</v>
      </c>
      <c r="H896" s="8">
        <f t="shared" si="34"/>
        <v>-1.4802357680154254E-3</v>
      </c>
    </row>
    <row r="897" spans="1:8" x14ac:dyDescent="0.2">
      <c r="A897" s="3">
        <v>30516</v>
      </c>
      <c r="B897" s="4">
        <v>164.82</v>
      </c>
      <c r="C897" s="6">
        <f t="shared" si="31"/>
        <v>5.2924660445803386E-3</v>
      </c>
      <c r="D897" s="7">
        <f t="shared" si="32"/>
        <v>2.3619293296122421E-2</v>
      </c>
      <c r="F897" s="7">
        <f t="shared" si="33"/>
        <v>2.2165215964843357E-2</v>
      </c>
      <c r="H897" s="8">
        <f t="shared" si="34"/>
        <v>-1.4540773312790647E-3</v>
      </c>
    </row>
    <row r="898" spans="1:8" x14ac:dyDescent="0.2">
      <c r="A898" s="3">
        <v>30517</v>
      </c>
      <c r="B898" s="4">
        <v>169.29</v>
      </c>
      <c r="C898" s="6">
        <f t="shared" si="31"/>
        <v>2.6759251313920956E-2</v>
      </c>
      <c r="D898" s="7">
        <f t="shared" si="32"/>
        <v>2.3720498257870065E-2</v>
      </c>
      <c r="F898" s="7">
        <f t="shared" si="33"/>
        <v>2.2165215964843357E-2</v>
      </c>
      <c r="H898" s="8">
        <f t="shared" si="34"/>
        <v>-1.5552822930267086E-3</v>
      </c>
    </row>
    <row r="899" spans="1:8" x14ac:dyDescent="0.2">
      <c r="A899" s="3">
        <v>30518</v>
      </c>
      <c r="B899" s="4">
        <v>169.06</v>
      </c>
      <c r="C899" s="6">
        <f t="shared" si="31"/>
        <v>-1.3595391483767574E-3</v>
      </c>
      <c r="D899" s="7">
        <f t="shared" si="32"/>
        <v>2.3729018925504497E-2</v>
      </c>
      <c r="F899" s="7">
        <f t="shared" si="33"/>
        <v>2.2165215964843357E-2</v>
      </c>
      <c r="H899" s="8">
        <f t="shared" si="34"/>
        <v>-1.5638029606611405E-3</v>
      </c>
    </row>
    <row r="900" spans="1:8" x14ac:dyDescent="0.2">
      <c r="A900" s="3">
        <v>30519</v>
      </c>
      <c r="B900" s="4">
        <v>168.89</v>
      </c>
      <c r="C900" s="6">
        <f t="shared" ref="C900:C963" si="35">LN(B900/B899)</f>
        <v>-1.0060660709518149E-3</v>
      </c>
      <c r="D900" s="7">
        <f t="shared" si="32"/>
        <v>2.3736174602806161E-2</v>
      </c>
      <c r="F900" s="7">
        <f t="shared" si="33"/>
        <v>2.2165215964843357E-2</v>
      </c>
      <c r="H900" s="8">
        <f t="shared" si="34"/>
        <v>-1.5709586379628049E-3</v>
      </c>
    </row>
    <row r="901" spans="1:8" x14ac:dyDescent="0.2">
      <c r="A901" s="3">
        <v>30522</v>
      </c>
      <c r="B901" s="4">
        <v>169.53</v>
      </c>
      <c r="C901" s="6">
        <f t="shared" si="35"/>
        <v>3.7822868800318418E-3</v>
      </c>
      <c r="D901" s="7">
        <f t="shared" si="32"/>
        <v>2.3720890274608376E-2</v>
      </c>
      <c r="F901" s="7">
        <f t="shared" si="33"/>
        <v>2.2165215964843357E-2</v>
      </c>
      <c r="H901" s="8">
        <f t="shared" si="34"/>
        <v>-1.5556743097650191E-3</v>
      </c>
    </row>
    <row r="902" spans="1:8" x14ac:dyDescent="0.2">
      <c r="A902" s="3">
        <v>30523</v>
      </c>
      <c r="B902" s="4">
        <v>170.53</v>
      </c>
      <c r="C902" s="6">
        <f t="shared" si="35"/>
        <v>5.8813320149613425E-3</v>
      </c>
      <c r="D902" s="7">
        <f t="shared" si="32"/>
        <v>2.3721037681734104E-2</v>
      </c>
      <c r="F902" s="7">
        <f t="shared" si="33"/>
        <v>2.2165215964843357E-2</v>
      </c>
      <c r="H902" s="8">
        <f t="shared" si="34"/>
        <v>-1.5558217168907471E-3</v>
      </c>
    </row>
    <row r="903" spans="1:8" x14ac:dyDescent="0.2">
      <c r="A903" s="3">
        <v>30524</v>
      </c>
      <c r="B903" s="4">
        <v>167.59</v>
      </c>
      <c r="C903" s="6">
        <f t="shared" si="35"/>
        <v>-1.7390713928040827E-2</v>
      </c>
      <c r="D903" s="7">
        <f t="shared" si="32"/>
        <v>2.3823841352055172E-2</v>
      </c>
      <c r="F903" s="7">
        <f t="shared" si="33"/>
        <v>2.2165215964843357E-2</v>
      </c>
      <c r="H903" s="8">
        <f t="shared" si="34"/>
        <v>-1.6586253872118151E-3</v>
      </c>
    </row>
    <row r="904" spans="1:8" x14ac:dyDescent="0.2">
      <c r="A904" s="3">
        <v>30525</v>
      </c>
      <c r="B904" s="4">
        <v>165.04</v>
      </c>
      <c r="C904" s="6">
        <f t="shared" si="35"/>
        <v>-1.5332651633785712E-2</v>
      </c>
      <c r="D904" s="7">
        <f t="shared" si="32"/>
        <v>2.3909511005463051E-2</v>
      </c>
      <c r="F904" s="7">
        <f t="shared" si="33"/>
        <v>2.2165215964843357E-2</v>
      </c>
      <c r="H904" s="8">
        <f t="shared" si="34"/>
        <v>-1.744295040619695E-3</v>
      </c>
    </row>
    <row r="905" spans="1:8" x14ac:dyDescent="0.2">
      <c r="A905" s="3">
        <v>30526</v>
      </c>
      <c r="B905" s="4">
        <v>162.56</v>
      </c>
      <c r="C905" s="6">
        <f t="shared" si="35"/>
        <v>-1.5140704372879196E-2</v>
      </c>
      <c r="D905" s="7">
        <f t="shared" si="32"/>
        <v>2.3968859312568203E-2</v>
      </c>
      <c r="F905" s="7">
        <f t="shared" si="33"/>
        <v>2.2165215964843357E-2</v>
      </c>
      <c r="H905" s="8">
        <f t="shared" si="34"/>
        <v>-1.8036433477248461E-3</v>
      </c>
    </row>
    <row r="906" spans="1:8" x14ac:dyDescent="0.2">
      <c r="A906" s="3">
        <v>30529</v>
      </c>
      <c r="B906" s="4">
        <v>162.04</v>
      </c>
      <c r="C906" s="6">
        <f t="shared" si="35"/>
        <v>-3.2039460556273127E-3</v>
      </c>
      <c r="D906" s="7">
        <f t="shared" si="32"/>
        <v>2.3983237955750917E-2</v>
      </c>
      <c r="F906" s="7">
        <f t="shared" si="33"/>
        <v>2.2165215964843357E-2</v>
      </c>
      <c r="H906" s="8">
        <f t="shared" si="34"/>
        <v>-1.8180219909075604E-3</v>
      </c>
    </row>
    <row r="907" spans="1:8" x14ac:dyDescent="0.2">
      <c r="A907" s="3">
        <v>30530</v>
      </c>
      <c r="B907" s="4">
        <v>162.01</v>
      </c>
      <c r="C907" s="6">
        <f t="shared" si="35"/>
        <v>-1.8515661216298349E-4</v>
      </c>
      <c r="D907" s="7">
        <f t="shared" si="32"/>
        <v>2.3983513686303772E-2</v>
      </c>
      <c r="F907" s="7">
        <f t="shared" si="33"/>
        <v>2.2165215964843357E-2</v>
      </c>
      <c r="H907" s="8">
        <f t="shared" si="34"/>
        <v>-1.8182977214604157E-3</v>
      </c>
    </row>
    <row r="908" spans="1:8" x14ac:dyDescent="0.2">
      <c r="A908" s="3">
        <v>30531</v>
      </c>
      <c r="B908" s="4">
        <v>163.44</v>
      </c>
      <c r="C908" s="6">
        <f t="shared" si="35"/>
        <v>8.7878887870399269E-3</v>
      </c>
      <c r="D908" s="7">
        <f t="shared" si="32"/>
        <v>2.3971730980028229E-2</v>
      </c>
      <c r="F908" s="7">
        <f t="shared" si="33"/>
        <v>2.2165215964843357E-2</v>
      </c>
      <c r="H908" s="8">
        <f t="shared" si="34"/>
        <v>-1.8065150151848723E-3</v>
      </c>
    </row>
    <row r="909" spans="1:8" x14ac:dyDescent="0.2">
      <c r="A909" s="3">
        <v>30532</v>
      </c>
      <c r="B909" s="4">
        <v>161.33000000000001</v>
      </c>
      <c r="C909" s="6">
        <f t="shared" si="35"/>
        <v>-1.2993993831313907E-2</v>
      </c>
      <c r="D909" s="7">
        <f t="shared" si="32"/>
        <v>2.4039154429414549E-2</v>
      </c>
      <c r="F909" s="7">
        <f t="shared" si="33"/>
        <v>2.2165215964843357E-2</v>
      </c>
      <c r="H909" s="8">
        <f t="shared" si="34"/>
        <v>-1.8739384645711926E-3</v>
      </c>
    </row>
    <row r="910" spans="1:8" x14ac:dyDescent="0.2">
      <c r="A910" s="3">
        <v>30533</v>
      </c>
      <c r="B910" s="4">
        <v>161.74</v>
      </c>
      <c r="C910" s="6">
        <f t="shared" si="35"/>
        <v>2.5381509896233983E-3</v>
      </c>
      <c r="D910" s="7">
        <f t="shared" si="32"/>
        <v>2.4005342031108271E-2</v>
      </c>
      <c r="F910" s="7">
        <f t="shared" si="33"/>
        <v>2.2165215964843357E-2</v>
      </c>
      <c r="H910" s="8">
        <f t="shared" si="34"/>
        <v>-1.8401260662649147E-3</v>
      </c>
    </row>
    <row r="911" spans="1:8" x14ac:dyDescent="0.2">
      <c r="A911" s="3">
        <v>30536</v>
      </c>
      <c r="B911" s="4">
        <v>159.18</v>
      </c>
      <c r="C911" s="6">
        <f t="shared" si="35"/>
        <v>-1.5954470289972864E-2</v>
      </c>
      <c r="D911" s="7">
        <f t="shared" si="32"/>
        <v>2.4055008889924415E-2</v>
      </c>
      <c r="F911" s="7">
        <f t="shared" si="33"/>
        <v>2.2165215964843357E-2</v>
      </c>
      <c r="H911" s="8">
        <f t="shared" si="34"/>
        <v>-1.8897929250810581E-3</v>
      </c>
    </row>
    <row r="912" spans="1:8" x14ac:dyDescent="0.2">
      <c r="A912" s="3">
        <v>30537</v>
      </c>
      <c r="B912" s="4">
        <v>160.13</v>
      </c>
      <c r="C912" s="6">
        <f t="shared" si="35"/>
        <v>5.9503479566820859E-3</v>
      </c>
      <c r="D912" s="7">
        <f t="shared" si="32"/>
        <v>2.4015391128444797E-2</v>
      </c>
      <c r="F912" s="7">
        <f t="shared" si="33"/>
        <v>2.2165215964843357E-2</v>
      </c>
      <c r="H912" s="8">
        <f t="shared" si="34"/>
        <v>-1.8501751636014405E-3</v>
      </c>
    </row>
    <row r="913" spans="1:8" x14ac:dyDescent="0.2">
      <c r="A913" s="3">
        <v>30538</v>
      </c>
      <c r="B913" s="4">
        <v>161.54</v>
      </c>
      <c r="C913" s="6">
        <f t="shared" si="35"/>
        <v>8.7668046797648429E-3</v>
      </c>
      <c r="D913" s="7">
        <f t="shared" si="32"/>
        <v>2.4017764288484116E-2</v>
      </c>
      <c r="F913" s="7">
        <f t="shared" si="33"/>
        <v>2.2165215964843357E-2</v>
      </c>
      <c r="H913" s="8">
        <f t="shared" si="34"/>
        <v>-1.852548323640759E-3</v>
      </c>
    </row>
    <row r="914" spans="1:8" x14ac:dyDescent="0.2">
      <c r="A914" s="3">
        <v>30539</v>
      </c>
      <c r="B914" s="4">
        <v>161.54</v>
      </c>
      <c r="C914" s="6">
        <f t="shared" si="35"/>
        <v>0</v>
      </c>
      <c r="D914" s="7">
        <f t="shared" si="32"/>
        <v>2.4020596027629793E-2</v>
      </c>
      <c r="F914" s="7">
        <f t="shared" si="33"/>
        <v>2.2165215964843357E-2</v>
      </c>
      <c r="H914" s="8">
        <f t="shared" si="34"/>
        <v>-1.855380062786436E-3</v>
      </c>
    </row>
    <row r="915" spans="1:8" x14ac:dyDescent="0.2">
      <c r="A915" s="3">
        <v>30540</v>
      </c>
      <c r="B915" s="4">
        <v>162.16</v>
      </c>
      <c r="C915" s="6">
        <f t="shared" si="35"/>
        <v>3.8307121295943743E-3</v>
      </c>
      <c r="D915" s="7">
        <f t="shared" si="32"/>
        <v>2.3962773402544293E-2</v>
      </c>
      <c r="F915" s="7">
        <f t="shared" si="33"/>
        <v>2.2165215964843357E-2</v>
      </c>
      <c r="H915" s="8">
        <f t="shared" si="34"/>
        <v>-1.7975574377009362E-3</v>
      </c>
    </row>
    <row r="916" spans="1:8" x14ac:dyDescent="0.2">
      <c r="A916" s="3">
        <v>30543</v>
      </c>
      <c r="B916" s="4">
        <v>163.69999999999999</v>
      </c>
      <c r="C916" s="6">
        <f t="shared" si="35"/>
        <v>9.451982233344593E-3</v>
      </c>
      <c r="D916" s="7">
        <f t="shared" si="32"/>
        <v>2.3705487690057432E-2</v>
      </c>
      <c r="F916" s="7">
        <f t="shared" si="33"/>
        <v>2.200264454764992E-2</v>
      </c>
      <c r="H916" s="8">
        <f t="shared" si="34"/>
        <v>-1.7028431424075119E-3</v>
      </c>
    </row>
    <row r="917" spans="1:8" x14ac:dyDescent="0.2">
      <c r="A917" s="3">
        <v>30544</v>
      </c>
      <c r="B917" s="4">
        <v>163.41</v>
      </c>
      <c r="C917" s="6">
        <f t="shared" si="35"/>
        <v>-1.7731043133963724E-3</v>
      </c>
      <c r="D917" s="7">
        <f t="shared" si="32"/>
        <v>2.3701600554318969E-2</v>
      </c>
      <c r="F917" s="7">
        <f t="shared" si="33"/>
        <v>2.200264454764992E-2</v>
      </c>
      <c r="H917" s="8">
        <f t="shared" si="34"/>
        <v>-1.6989560066690487E-3</v>
      </c>
    </row>
    <row r="918" spans="1:8" x14ac:dyDescent="0.2">
      <c r="A918" s="3">
        <v>30545</v>
      </c>
      <c r="B918" s="4">
        <v>165.29</v>
      </c>
      <c r="C918" s="6">
        <f t="shared" si="35"/>
        <v>1.1439126865569079E-2</v>
      </c>
      <c r="D918" s="7">
        <f t="shared" si="32"/>
        <v>2.3701724197380623E-2</v>
      </c>
      <c r="F918" s="7">
        <f t="shared" si="33"/>
        <v>2.200264454764992E-2</v>
      </c>
      <c r="H918" s="8">
        <f t="shared" si="34"/>
        <v>-1.6990796497307024E-3</v>
      </c>
    </row>
    <row r="919" spans="1:8" x14ac:dyDescent="0.2">
      <c r="A919" s="3">
        <v>30546</v>
      </c>
      <c r="B919" s="4">
        <v>163.55000000000001</v>
      </c>
      <c r="C919" s="6">
        <f t="shared" si="35"/>
        <v>-1.0582752944868958E-2</v>
      </c>
      <c r="D919" s="7">
        <f t="shared" si="32"/>
        <v>2.3693857163718631E-2</v>
      </c>
      <c r="F919" s="7">
        <f t="shared" si="33"/>
        <v>2.200264454764992E-2</v>
      </c>
      <c r="H919" s="8">
        <f t="shared" si="34"/>
        <v>-1.6912126160687109E-3</v>
      </c>
    </row>
    <row r="920" spans="1:8" x14ac:dyDescent="0.2">
      <c r="A920" s="3">
        <v>30547</v>
      </c>
      <c r="B920" s="4">
        <v>163.98</v>
      </c>
      <c r="C920" s="6">
        <f t="shared" si="35"/>
        <v>2.6257151836385825E-3</v>
      </c>
      <c r="D920" s="7">
        <f t="shared" si="32"/>
        <v>2.3695111106577703E-2</v>
      </c>
      <c r="F920" s="7">
        <f t="shared" si="33"/>
        <v>2.200264454764992E-2</v>
      </c>
      <c r="H920" s="8">
        <f t="shared" si="34"/>
        <v>-1.6924665589277826E-3</v>
      </c>
    </row>
    <row r="921" spans="1:8" x14ac:dyDescent="0.2">
      <c r="A921" s="3">
        <v>30550</v>
      </c>
      <c r="B921" s="4">
        <v>164.34</v>
      </c>
      <c r="C921" s="6">
        <f t="shared" si="35"/>
        <v>2.192983335010308E-3</v>
      </c>
      <c r="D921" s="7">
        <f t="shared" si="32"/>
        <v>2.3643238236189988E-2</v>
      </c>
      <c r="F921" s="7">
        <f t="shared" si="33"/>
        <v>2.200264454764992E-2</v>
      </c>
      <c r="H921" s="8">
        <f t="shared" si="34"/>
        <v>-1.6405936885400679E-3</v>
      </c>
    </row>
    <row r="922" spans="1:8" x14ac:dyDescent="0.2">
      <c r="A922" s="3">
        <v>30551</v>
      </c>
      <c r="B922" s="4">
        <v>162.77000000000001</v>
      </c>
      <c r="C922" s="6">
        <f t="shared" si="35"/>
        <v>-9.5992910996348796E-3</v>
      </c>
      <c r="D922" s="7">
        <f t="shared" si="32"/>
        <v>2.3688945340505498E-2</v>
      </c>
      <c r="F922" s="7">
        <f t="shared" si="33"/>
        <v>2.200264454764992E-2</v>
      </c>
      <c r="H922" s="8">
        <f t="shared" si="34"/>
        <v>-1.686300792855578E-3</v>
      </c>
    </row>
    <row r="923" spans="1:8" x14ac:dyDescent="0.2">
      <c r="A923" s="3">
        <v>30552</v>
      </c>
      <c r="B923" s="4">
        <v>161.25</v>
      </c>
      <c r="C923" s="6">
        <f t="shared" si="35"/>
        <v>-9.3822057275250812E-3</v>
      </c>
      <c r="D923" s="7">
        <f t="shared" si="32"/>
        <v>2.3734988565633976E-2</v>
      </c>
      <c r="F923" s="7">
        <f t="shared" si="33"/>
        <v>2.200264454764992E-2</v>
      </c>
      <c r="H923" s="8">
        <f t="shared" si="34"/>
        <v>-1.7323440179840555E-3</v>
      </c>
    </row>
    <row r="924" spans="1:8" x14ac:dyDescent="0.2">
      <c r="A924" s="3">
        <v>30553</v>
      </c>
      <c r="B924" s="4">
        <v>160.84</v>
      </c>
      <c r="C924" s="6">
        <f t="shared" si="35"/>
        <v>-2.5458736468085301E-3</v>
      </c>
      <c r="D924" s="7">
        <f t="shared" si="32"/>
        <v>2.3625184089076913E-2</v>
      </c>
      <c r="F924" s="7">
        <f t="shared" si="33"/>
        <v>2.200264454764992E-2</v>
      </c>
      <c r="H924" s="8">
        <f t="shared" si="34"/>
        <v>-1.6225395414269927E-3</v>
      </c>
    </row>
    <row r="925" spans="1:8" x14ac:dyDescent="0.2">
      <c r="A925" s="3">
        <v>30554</v>
      </c>
      <c r="B925" s="4">
        <v>162.13999999999999</v>
      </c>
      <c r="C925" s="6">
        <f t="shared" si="35"/>
        <v>8.0500775304877502E-3</v>
      </c>
      <c r="D925" s="7">
        <f t="shared" si="32"/>
        <v>2.3578495441248709E-2</v>
      </c>
      <c r="F925" s="7">
        <f t="shared" si="33"/>
        <v>2.200264454764992E-2</v>
      </c>
      <c r="H925" s="8">
        <f t="shared" si="34"/>
        <v>-1.5758508935987889E-3</v>
      </c>
    </row>
    <row r="926" spans="1:8" x14ac:dyDescent="0.2">
      <c r="A926" s="3">
        <v>30557</v>
      </c>
      <c r="B926" s="4">
        <v>162.25</v>
      </c>
      <c r="C926" s="6">
        <f t="shared" si="35"/>
        <v>6.7819602463833905E-4</v>
      </c>
      <c r="D926" s="7">
        <f t="shared" si="32"/>
        <v>2.3467791360723158E-2</v>
      </c>
      <c r="F926" s="7">
        <f t="shared" si="33"/>
        <v>2.200264454764992E-2</v>
      </c>
      <c r="H926" s="8">
        <f t="shared" si="34"/>
        <v>-1.4651468130732377E-3</v>
      </c>
    </row>
    <row r="927" spans="1:8" x14ac:dyDescent="0.2">
      <c r="A927" s="3">
        <v>30558</v>
      </c>
      <c r="B927" s="4">
        <v>162.58000000000001</v>
      </c>
      <c r="C927" s="6">
        <f t="shared" si="35"/>
        <v>2.031832734226852E-3</v>
      </c>
      <c r="D927" s="7">
        <f t="shared" si="32"/>
        <v>2.3469357998352335E-2</v>
      </c>
      <c r="F927" s="7">
        <f t="shared" si="33"/>
        <v>2.200264454764992E-2</v>
      </c>
      <c r="H927" s="8">
        <f t="shared" si="34"/>
        <v>-1.4667134507024143E-3</v>
      </c>
    </row>
    <row r="928" spans="1:8" x14ac:dyDescent="0.2">
      <c r="A928" s="3">
        <v>30559</v>
      </c>
      <c r="B928" s="4">
        <v>164.4</v>
      </c>
      <c r="C928" s="6">
        <f t="shared" si="35"/>
        <v>1.1132294303653206E-2</v>
      </c>
      <c r="D928" s="7">
        <f t="shared" si="32"/>
        <v>2.3457242011398104E-2</v>
      </c>
      <c r="F928" s="7">
        <f t="shared" si="33"/>
        <v>2.200264454764992E-2</v>
      </c>
      <c r="H928" s="8">
        <f t="shared" si="34"/>
        <v>-1.4545974637481841E-3</v>
      </c>
    </row>
    <row r="929" spans="1:8" x14ac:dyDescent="0.2">
      <c r="A929" s="3">
        <v>30560</v>
      </c>
      <c r="B929" s="4">
        <v>164.23</v>
      </c>
      <c r="C929" s="6">
        <f t="shared" si="35"/>
        <v>-1.0345982726100704E-3</v>
      </c>
      <c r="D929" s="7">
        <f t="shared" si="32"/>
        <v>2.3454205642780269E-2</v>
      </c>
      <c r="F929" s="7">
        <f t="shared" si="33"/>
        <v>2.200264454764992E-2</v>
      </c>
      <c r="H929" s="8">
        <f t="shared" si="34"/>
        <v>-1.4515610951303486E-3</v>
      </c>
    </row>
    <row r="930" spans="1:8" x14ac:dyDescent="0.2">
      <c r="A930" s="3">
        <v>30561</v>
      </c>
      <c r="B930" s="4">
        <v>165</v>
      </c>
      <c r="C930" s="6">
        <f t="shared" si="35"/>
        <v>4.6775895511112185E-3</v>
      </c>
      <c r="D930" s="7">
        <f t="shared" si="32"/>
        <v>2.3416766819744701E-2</v>
      </c>
      <c r="F930" s="7">
        <f t="shared" si="33"/>
        <v>2.200264454764992E-2</v>
      </c>
      <c r="H930" s="8">
        <f t="shared" si="34"/>
        <v>-1.414122272094781E-3</v>
      </c>
    </row>
    <row r="931" spans="1:8" x14ac:dyDescent="0.2">
      <c r="A931" s="3">
        <v>30565</v>
      </c>
      <c r="B931" s="4">
        <v>167.89</v>
      </c>
      <c r="C931" s="6">
        <f t="shared" si="35"/>
        <v>1.7363529147726094E-2</v>
      </c>
      <c r="D931" s="7">
        <f t="shared" si="32"/>
        <v>2.3415552558144658E-2</v>
      </c>
      <c r="F931" s="7">
        <f t="shared" si="33"/>
        <v>2.200264454764992E-2</v>
      </c>
      <c r="H931" s="8">
        <f t="shared" si="34"/>
        <v>-1.4129080104947379E-3</v>
      </c>
    </row>
    <row r="932" spans="1:8" x14ac:dyDescent="0.2">
      <c r="A932" s="3">
        <v>30566</v>
      </c>
      <c r="B932" s="4">
        <v>167.96</v>
      </c>
      <c r="C932" s="6">
        <f t="shared" si="35"/>
        <v>4.1685276768588274E-4</v>
      </c>
      <c r="D932" s="7">
        <f t="shared" si="32"/>
        <v>2.3384412271283087E-2</v>
      </c>
      <c r="F932" s="7">
        <f t="shared" si="33"/>
        <v>2.200264454764992E-2</v>
      </c>
      <c r="H932" s="8">
        <f t="shared" si="34"/>
        <v>-1.3817677236331663E-3</v>
      </c>
    </row>
    <row r="933" spans="1:8" x14ac:dyDescent="0.2">
      <c r="A933" s="3">
        <v>30567</v>
      </c>
      <c r="B933" s="4">
        <v>167.77</v>
      </c>
      <c r="C933" s="6">
        <f t="shared" si="35"/>
        <v>-1.1318620336834176E-3</v>
      </c>
      <c r="D933" s="7">
        <f t="shared" si="32"/>
        <v>2.330564067702531E-2</v>
      </c>
      <c r="F933" s="7">
        <f t="shared" si="33"/>
        <v>2.200264454764992E-2</v>
      </c>
      <c r="H933" s="8">
        <f t="shared" si="34"/>
        <v>-1.3029961293753896E-3</v>
      </c>
    </row>
    <row r="934" spans="1:8" x14ac:dyDescent="0.2">
      <c r="A934" s="3">
        <v>30568</v>
      </c>
      <c r="B934" s="4">
        <v>166.92</v>
      </c>
      <c r="C934" s="6">
        <f t="shared" si="35"/>
        <v>-5.0793380589573452E-3</v>
      </c>
      <c r="D934" s="7">
        <f t="shared" si="32"/>
        <v>2.3292413143966177E-2</v>
      </c>
      <c r="F934" s="7">
        <f t="shared" si="33"/>
        <v>2.200264454764992E-2</v>
      </c>
      <c r="H934" s="8">
        <f t="shared" si="34"/>
        <v>-1.289768596316257E-3</v>
      </c>
    </row>
    <row r="935" spans="1:8" x14ac:dyDescent="0.2">
      <c r="A935" s="3">
        <v>30571</v>
      </c>
      <c r="B935" s="4">
        <v>165.48</v>
      </c>
      <c r="C935" s="6">
        <f t="shared" si="35"/>
        <v>-8.6643141301410813E-3</v>
      </c>
      <c r="D935" s="7">
        <f t="shared" si="32"/>
        <v>2.3333011082337787E-2</v>
      </c>
      <c r="F935" s="7">
        <f t="shared" si="33"/>
        <v>2.200264454764992E-2</v>
      </c>
      <c r="H935" s="8">
        <f t="shared" si="34"/>
        <v>-1.3303665346878664E-3</v>
      </c>
    </row>
    <row r="936" spans="1:8" x14ac:dyDescent="0.2">
      <c r="A936" s="3">
        <v>30572</v>
      </c>
      <c r="B936" s="4">
        <v>164.8</v>
      </c>
      <c r="C936" s="6">
        <f t="shared" si="35"/>
        <v>-4.1177241178393196E-3</v>
      </c>
      <c r="D936" s="7">
        <f t="shared" si="32"/>
        <v>2.3330114333520984E-2</v>
      </c>
      <c r="F936" s="7">
        <f t="shared" si="33"/>
        <v>2.200264454764992E-2</v>
      </c>
      <c r="H936" s="8">
        <f t="shared" si="34"/>
        <v>-1.3274697858710639E-3</v>
      </c>
    </row>
    <row r="937" spans="1:8" x14ac:dyDescent="0.2">
      <c r="A937" s="3">
        <v>30573</v>
      </c>
      <c r="B937" s="4">
        <v>165.35</v>
      </c>
      <c r="C937" s="6">
        <f t="shared" si="35"/>
        <v>3.3318219524304219E-3</v>
      </c>
      <c r="D937" s="7">
        <f t="shared" si="32"/>
        <v>2.3286596328897187E-2</v>
      </c>
      <c r="F937" s="7">
        <f t="shared" si="33"/>
        <v>2.200264454764992E-2</v>
      </c>
      <c r="H937" s="8">
        <f t="shared" si="34"/>
        <v>-1.2839517812472667E-3</v>
      </c>
    </row>
    <row r="938" spans="1:8" x14ac:dyDescent="0.2">
      <c r="A938" s="3">
        <v>30574</v>
      </c>
      <c r="B938" s="4">
        <v>164.38</v>
      </c>
      <c r="C938" s="6">
        <f t="shared" si="35"/>
        <v>-5.88361870744788E-3</v>
      </c>
      <c r="D938" s="7">
        <f t="shared" si="32"/>
        <v>2.3288236439331974E-2</v>
      </c>
      <c r="F938" s="7">
        <f t="shared" si="33"/>
        <v>2.200264454764992E-2</v>
      </c>
      <c r="H938" s="8">
        <f t="shared" si="34"/>
        <v>-1.2855918916820537E-3</v>
      </c>
    </row>
    <row r="939" spans="1:8" x14ac:dyDescent="0.2">
      <c r="A939" s="3">
        <v>30575</v>
      </c>
      <c r="B939" s="4">
        <v>166.25</v>
      </c>
      <c r="C939" s="6">
        <f t="shared" si="35"/>
        <v>1.131185881560952E-2</v>
      </c>
      <c r="D939" s="7">
        <f t="shared" si="32"/>
        <v>2.3157251090372435E-2</v>
      </c>
      <c r="F939" s="7">
        <f t="shared" si="33"/>
        <v>2.200264454764992E-2</v>
      </c>
      <c r="H939" s="8">
        <f t="shared" si="34"/>
        <v>-1.1546065427225152E-3</v>
      </c>
    </row>
    <row r="940" spans="1:8" x14ac:dyDescent="0.2">
      <c r="A940" s="3">
        <v>30578</v>
      </c>
      <c r="B940" s="4">
        <v>167.62</v>
      </c>
      <c r="C940" s="6">
        <f t="shared" si="35"/>
        <v>8.2068331347967018E-3</v>
      </c>
      <c r="D940" s="7">
        <f t="shared" si="32"/>
        <v>2.3077227947397298E-2</v>
      </c>
      <c r="F940" s="7">
        <f t="shared" si="33"/>
        <v>2.200264454764992E-2</v>
      </c>
      <c r="H940" s="8">
        <f t="shared" si="34"/>
        <v>-1.074583399747378E-3</v>
      </c>
    </row>
    <row r="941" spans="1:8" x14ac:dyDescent="0.2">
      <c r="A941" s="3">
        <v>30579</v>
      </c>
      <c r="B941" s="4">
        <v>169.24</v>
      </c>
      <c r="C941" s="6">
        <f t="shared" si="35"/>
        <v>9.6183131811066538E-3</v>
      </c>
      <c r="D941" s="7">
        <f t="shared" si="32"/>
        <v>2.3081197822104268E-2</v>
      </c>
      <c r="F941" s="7">
        <f t="shared" si="33"/>
        <v>2.200264454764992E-2</v>
      </c>
      <c r="H941" s="8">
        <f t="shared" si="34"/>
        <v>-1.0785532744543476E-3</v>
      </c>
    </row>
    <row r="942" spans="1:8" x14ac:dyDescent="0.2">
      <c r="A942" s="3">
        <v>30580</v>
      </c>
      <c r="B942" s="4">
        <v>168.41</v>
      </c>
      <c r="C942" s="6">
        <f t="shared" si="35"/>
        <v>-4.9163433839038472E-3</v>
      </c>
      <c r="D942" s="7">
        <f t="shared" si="32"/>
        <v>2.3102072616176066E-2</v>
      </c>
      <c r="F942" s="7">
        <f t="shared" si="33"/>
        <v>2.200264454764992E-2</v>
      </c>
      <c r="H942" s="8">
        <f t="shared" si="34"/>
        <v>-1.0994280685261461E-3</v>
      </c>
    </row>
    <row r="943" spans="1:8" x14ac:dyDescent="0.2">
      <c r="A943" s="3">
        <v>30581</v>
      </c>
      <c r="B943" s="4">
        <v>169.76</v>
      </c>
      <c r="C943" s="6">
        <f t="shared" si="35"/>
        <v>7.9841923977100361E-3</v>
      </c>
      <c r="D943" s="7">
        <f t="shared" si="32"/>
        <v>2.3102402320284862E-2</v>
      </c>
      <c r="F943" s="7">
        <f t="shared" si="33"/>
        <v>2.200264454764992E-2</v>
      </c>
      <c r="H943" s="8">
        <f t="shared" si="34"/>
        <v>-1.099757772634942E-3</v>
      </c>
    </row>
    <row r="944" spans="1:8" x14ac:dyDescent="0.2">
      <c r="A944" s="3">
        <v>30582</v>
      </c>
      <c r="B944" s="4">
        <v>169.51</v>
      </c>
      <c r="C944" s="6">
        <f t="shared" si="35"/>
        <v>-1.4737527352780915E-3</v>
      </c>
      <c r="D944" s="7">
        <f t="shared" si="32"/>
        <v>2.306651992562327E-2</v>
      </c>
      <c r="F944" s="7">
        <f t="shared" si="33"/>
        <v>2.200264454764992E-2</v>
      </c>
      <c r="H944" s="8">
        <f t="shared" si="34"/>
        <v>-1.0638753779733494E-3</v>
      </c>
    </row>
    <row r="945" spans="1:8" x14ac:dyDescent="0.2">
      <c r="A945" s="3">
        <v>30585</v>
      </c>
      <c r="B945" s="4">
        <v>170.07</v>
      </c>
      <c r="C945" s="6">
        <f t="shared" si="35"/>
        <v>3.2981948739272131E-3</v>
      </c>
      <c r="D945" s="7">
        <f t="shared" si="32"/>
        <v>2.3063901644776896E-2</v>
      </c>
      <c r="F945" s="7">
        <f t="shared" si="33"/>
        <v>2.200264454764992E-2</v>
      </c>
      <c r="H945" s="8">
        <f t="shared" si="34"/>
        <v>-1.0612570971269761E-3</v>
      </c>
    </row>
    <row r="946" spans="1:8" x14ac:dyDescent="0.2">
      <c r="A946" s="3">
        <v>30586</v>
      </c>
      <c r="B946" s="4">
        <v>168.43</v>
      </c>
      <c r="C946" s="6">
        <f t="shared" si="35"/>
        <v>-9.6898837940272743E-3</v>
      </c>
      <c r="D946" s="7">
        <f t="shared" si="32"/>
        <v>2.3105212568994074E-2</v>
      </c>
      <c r="F946" s="7">
        <f t="shared" si="33"/>
        <v>2.200264454764992E-2</v>
      </c>
      <c r="H946" s="8">
        <f t="shared" si="34"/>
        <v>-1.1025680213441538E-3</v>
      </c>
    </row>
    <row r="947" spans="1:8" x14ac:dyDescent="0.2">
      <c r="A947" s="3">
        <v>30587</v>
      </c>
      <c r="B947" s="4">
        <v>168</v>
      </c>
      <c r="C947" s="6">
        <f t="shared" si="35"/>
        <v>-2.5562538070357447E-3</v>
      </c>
      <c r="D947" s="7">
        <f t="shared" si="32"/>
        <v>2.3091309930352358E-2</v>
      </c>
      <c r="F947" s="7">
        <f t="shared" si="33"/>
        <v>2.200264454764992E-2</v>
      </c>
      <c r="H947" s="8">
        <f t="shared" si="34"/>
        <v>-1.0886653827024383E-3</v>
      </c>
    </row>
    <row r="948" spans="1:8" x14ac:dyDescent="0.2">
      <c r="A948" s="3">
        <v>30588</v>
      </c>
      <c r="B948" s="4">
        <v>167.23</v>
      </c>
      <c r="C948" s="6">
        <f t="shared" si="35"/>
        <v>-4.593869010227505E-3</v>
      </c>
      <c r="D948" s="7">
        <f t="shared" si="32"/>
        <v>2.3110076410232536E-2</v>
      </c>
      <c r="F948" s="7">
        <f t="shared" si="33"/>
        <v>2.200264454764992E-2</v>
      </c>
      <c r="H948" s="8">
        <f t="shared" si="34"/>
        <v>-1.1074318625826154E-3</v>
      </c>
    </row>
    <row r="949" spans="1:8" x14ac:dyDescent="0.2">
      <c r="A949" s="3">
        <v>30589</v>
      </c>
      <c r="B949" s="4">
        <v>166.07</v>
      </c>
      <c r="C949" s="6">
        <f t="shared" si="35"/>
        <v>-6.9607241743697614E-3</v>
      </c>
      <c r="D949" s="7">
        <f t="shared" si="32"/>
        <v>2.3109552686735986E-2</v>
      </c>
      <c r="F949" s="7">
        <f t="shared" si="33"/>
        <v>2.200264454764992E-2</v>
      </c>
      <c r="H949" s="8">
        <f t="shared" si="34"/>
        <v>-1.1069081390860658E-3</v>
      </c>
    </row>
    <row r="950" spans="1:8" x14ac:dyDescent="0.2">
      <c r="A950" s="3">
        <v>30592</v>
      </c>
      <c r="B950" s="4">
        <v>165.81</v>
      </c>
      <c r="C950" s="6">
        <f t="shared" si="35"/>
        <v>-1.5668317053803798E-3</v>
      </c>
      <c r="D950" s="7">
        <f t="shared" ref="D950:D1013" si="36">NORMSINV(1-1%)*STDEV(C451:C950) - AVERAGE(C451:C950)</f>
        <v>2.3108279452162574E-2</v>
      </c>
      <c r="F950" s="7">
        <f t="shared" ref="F950:F1013" si="37">-PERCENTILE(C451:C950, 1%)</f>
        <v>2.200264454764992E-2</v>
      </c>
      <c r="H950" s="8">
        <f t="shared" ref="H950:H1013" si="38">F950-D950</f>
        <v>-1.1056349045126534E-3</v>
      </c>
    </row>
    <row r="951" spans="1:8" x14ac:dyDescent="0.2">
      <c r="A951" s="3">
        <v>30593</v>
      </c>
      <c r="B951" s="4">
        <v>166.27</v>
      </c>
      <c r="C951" s="6">
        <f t="shared" si="35"/>
        <v>2.7704185390068198E-3</v>
      </c>
      <c r="D951" s="7">
        <f t="shared" si="36"/>
        <v>2.3092669520481422E-2</v>
      </c>
      <c r="F951" s="7">
        <f t="shared" si="37"/>
        <v>2.200264454764992E-2</v>
      </c>
      <c r="H951" s="8">
        <f t="shared" si="38"/>
        <v>-1.0900249728315013E-3</v>
      </c>
    </row>
    <row r="952" spans="1:8" x14ac:dyDescent="0.2">
      <c r="A952" s="3">
        <v>30594</v>
      </c>
      <c r="B952" s="4">
        <v>167.74</v>
      </c>
      <c r="C952" s="6">
        <f t="shared" si="35"/>
        <v>8.8021885039773259E-3</v>
      </c>
      <c r="D952" s="7">
        <f t="shared" si="36"/>
        <v>2.2989528277617327E-2</v>
      </c>
      <c r="F952" s="7">
        <f t="shared" si="37"/>
        <v>2.200264454764992E-2</v>
      </c>
      <c r="H952" s="8">
        <f t="shared" si="38"/>
        <v>-9.8688372996740686E-4</v>
      </c>
    </row>
    <row r="953" spans="1:8" x14ac:dyDescent="0.2">
      <c r="A953" s="3">
        <v>30595</v>
      </c>
      <c r="B953" s="4">
        <v>170.28</v>
      </c>
      <c r="C953" s="6">
        <f t="shared" si="35"/>
        <v>1.5028979403686192E-2</v>
      </c>
      <c r="D953" s="7">
        <f t="shared" si="36"/>
        <v>2.3010732499784824E-2</v>
      </c>
      <c r="F953" s="7">
        <f t="shared" si="37"/>
        <v>2.200264454764992E-2</v>
      </c>
      <c r="H953" s="8">
        <f t="shared" si="38"/>
        <v>-1.0080879521349034E-3</v>
      </c>
    </row>
    <row r="954" spans="1:8" x14ac:dyDescent="0.2">
      <c r="A954" s="3">
        <v>30596</v>
      </c>
      <c r="B954" s="4">
        <v>170.8</v>
      </c>
      <c r="C954" s="6">
        <f t="shared" si="35"/>
        <v>3.0491403945180203E-3</v>
      </c>
      <c r="D954" s="7">
        <f t="shared" si="36"/>
        <v>2.2991308942086789E-2</v>
      </c>
      <c r="F954" s="7">
        <f t="shared" si="37"/>
        <v>2.200264454764992E-2</v>
      </c>
      <c r="H954" s="8">
        <f t="shared" si="38"/>
        <v>-9.8866439443686879E-4</v>
      </c>
    </row>
    <row r="955" spans="1:8" x14ac:dyDescent="0.2">
      <c r="A955" s="3">
        <v>30599</v>
      </c>
      <c r="B955" s="4">
        <v>172.65</v>
      </c>
      <c r="C955" s="6">
        <f t="shared" si="35"/>
        <v>1.0773142481531783E-2</v>
      </c>
      <c r="D955" s="7">
        <f t="shared" si="36"/>
        <v>2.2987860079045672E-2</v>
      </c>
      <c r="F955" s="7">
        <f t="shared" si="37"/>
        <v>2.200264454764992E-2</v>
      </c>
      <c r="H955" s="8">
        <f t="shared" si="38"/>
        <v>-9.8521553139575141E-4</v>
      </c>
    </row>
    <row r="956" spans="1:8" x14ac:dyDescent="0.2">
      <c r="A956" s="3">
        <v>30600</v>
      </c>
      <c r="B956" s="4">
        <v>170.34</v>
      </c>
      <c r="C956" s="6">
        <f t="shared" si="35"/>
        <v>-1.3469984123066499E-2</v>
      </c>
      <c r="D956" s="7">
        <f t="shared" si="36"/>
        <v>2.305900920707538E-2</v>
      </c>
      <c r="F956" s="7">
        <f t="shared" si="37"/>
        <v>2.200264454764992E-2</v>
      </c>
      <c r="H956" s="8">
        <f t="shared" si="38"/>
        <v>-1.0563646594254593E-3</v>
      </c>
    </row>
    <row r="957" spans="1:8" x14ac:dyDescent="0.2">
      <c r="A957" s="3">
        <v>30601</v>
      </c>
      <c r="B957" s="4">
        <v>169.62</v>
      </c>
      <c r="C957" s="6">
        <f t="shared" si="35"/>
        <v>-4.2357987793807932E-3</v>
      </c>
      <c r="D957" s="7">
        <f t="shared" si="36"/>
        <v>2.30689354944148E-2</v>
      </c>
      <c r="F957" s="7">
        <f t="shared" si="37"/>
        <v>2.200264454764992E-2</v>
      </c>
      <c r="H957" s="8">
        <f t="shared" si="38"/>
        <v>-1.0662909467648793E-3</v>
      </c>
    </row>
    <row r="958" spans="1:8" x14ac:dyDescent="0.2">
      <c r="A958" s="3">
        <v>30602</v>
      </c>
      <c r="B958" s="4">
        <v>169.87</v>
      </c>
      <c r="C958" s="6">
        <f t="shared" si="35"/>
        <v>1.4727976976656504E-3</v>
      </c>
      <c r="D958" s="7">
        <f t="shared" si="36"/>
        <v>2.3053761892830024E-2</v>
      </c>
      <c r="F958" s="7">
        <f t="shared" si="37"/>
        <v>2.200264454764992E-2</v>
      </c>
      <c r="H958" s="8">
        <f t="shared" si="38"/>
        <v>-1.051117345180104E-3</v>
      </c>
    </row>
    <row r="959" spans="1:8" x14ac:dyDescent="0.2">
      <c r="A959" s="3">
        <v>30603</v>
      </c>
      <c r="B959" s="4">
        <v>169.86</v>
      </c>
      <c r="C959" s="6">
        <f t="shared" si="35"/>
        <v>-5.8870279356475971E-5</v>
      </c>
      <c r="D959" s="7">
        <f t="shared" si="36"/>
        <v>2.3016199412928377E-2</v>
      </c>
      <c r="F959" s="7">
        <f t="shared" si="37"/>
        <v>2.200264454764992E-2</v>
      </c>
      <c r="H959" s="8">
        <f t="shared" si="38"/>
        <v>-1.0135548652784564E-3</v>
      </c>
    </row>
    <row r="960" spans="1:8" x14ac:dyDescent="0.2">
      <c r="A960" s="3">
        <v>30606</v>
      </c>
      <c r="B960" s="4">
        <v>170.43</v>
      </c>
      <c r="C960" s="6">
        <f t="shared" si="35"/>
        <v>3.3500868852820269E-3</v>
      </c>
      <c r="D960" s="7">
        <f t="shared" si="36"/>
        <v>2.2999130377320681E-2</v>
      </c>
      <c r="F960" s="7">
        <f t="shared" si="37"/>
        <v>2.200264454764992E-2</v>
      </c>
      <c r="H960" s="8">
        <f t="shared" si="38"/>
        <v>-9.9648582967076099E-4</v>
      </c>
    </row>
    <row r="961" spans="1:8" x14ac:dyDescent="0.2">
      <c r="A961" s="3">
        <v>30607</v>
      </c>
      <c r="B961" s="4">
        <v>167.81</v>
      </c>
      <c r="C961" s="6">
        <f t="shared" si="35"/>
        <v>-1.5492268224074785E-2</v>
      </c>
      <c r="D961" s="7">
        <f t="shared" si="36"/>
        <v>2.3091343257860032E-2</v>
      </c>
      <c r="F961" s="7">
        <f t="shared" si="37"/>
        <v>2.200264454764992E-2</v>
      </c>
      <c r="H961" s="8">
        <f t="shared" si="38"/>
        <v>-1.088698710210112E-3</v>
      </c>
    </row>
    <row r="962" spans="1:8" x14ac:dyDescent="0.2">
      <c r="A962" s="3">
        <v>30608</v>
      </c>
      <c r="B962" s="4">
        <v>166.73</v>
      </c>
      <c r="C962" s="6">
        <f t="shared" si="35"/>
        <v>-6.4566494407029898E-3</v>
      </c>
      <c r="D962" s="7">
        <f t="shared" si="36"/>
        <v>2.311843373680526E-2</v>
      </c>
      <c r="F962" s="7">
        <f t="shared" si="37"/>
        <v>2.200264454764992E-2</v>
      </c>
      <c r="H962" s="8">
        <f t="shared" si="38"/>
        <v>-1.1157891891553397E-3</v>
      </c>
    </row>
    <row r="963" spans="1:8" x14ac:dyDescent="0.2">
      <c r="A963" s="3">
        <v>30609</v>
      </c>
      <c r="B963" s="4">
        <v>166.98</v>
      </c>
      <c r="C963" s="6">
        <f t="shared" si="35"/>
        <v>1.4983071934868428E-3</v>
      </c>
      <c r="D963" s="7">
        <f t="shared" si="36"/>
        <v>2.3105509223480893E-2</v>
      </c>
      <c r="F963" s="7">
        <f t="shared" si="37"/>
        <v>2.200264454764992E-2</v>
      </c>
      <c r="H963" s="8">
        <f t="shared" si="38"/>
        <v>-1.1028646758309731E-3</v>
      </c>
    </row>
    <row r="964" spans="1:8" x14ac:dyDescent="0.2">
      <c r="A964" s="3">
        <v>30610</v>
      </c>
      <c r="B964" s="4">
        <v>165.95</v>
      </c>
      <c r="C964" s="6">
        <f t="shared" ref="C964:C1027" si="39">LN(B964/B963)</f>
        <v>-6.1875065998707708E-3</v>
      </c>
      <c r="D964" s="7">
        <f t="shared" si="36"/>
        <v>2.3056271863850418E-2</v>
      </c>
      <c r="F964" s="7">
        <f t="shared" si="37"/>
        <v>2.200264454764992E-2</v>
      </c>
      <c r="H964" s="8">
        <f t="shared" si="38"/>
        <v>-1.0536273162004978E-3</v>
      </c>
    </row>
    <row r="965" spans="1:8" x14ac:dyDescent="0.2">
      <c r="A965" s="3">
        <v>30613</v>
      </c>
      <c r="B965" s="4">
        <v>165.99</v>
      </c>
      <c r="C965" s="6">
        <f t="shared" si="39"/>
        <v>2.4100741214457948E-4</v>
      </c>
      <c r="D965" s="7">
        <f t="shared" si="36"/>
        <v>2.3017574450451002E-2</v>
      </c>
      <c r="F965" s="7">
        <f t="shared" si="37"/>
        <v>2.200264454764992E-2</v>
      </c>
      <c r="H965" s="8">
        <f t="shared" si="38"/>
        <v>-1.0149299028010816E-3</v>
      </c>
    </row>
    <row r="966" spans="1:8" x14ac:dyDescent="0.2">
      <c r="A966" s="3">
        <v>30614</v>
      </c>
      <c r="B966" s="4">
        <v>166.47</v>
      </c>
      <c r="C966" s="6">
        <f t="shared" si="39"/>
        <v>2.8875674277914882E-3</v>
      </c>
      <c r="D966" s="7">
        <f t="shared" si="36"/>
        <v>2.3018529846964814E-2</v>
      </c>
      <c r="F966" s="7">
        <f t="shared" si="37"/>
        <v>2.200264454764992E-2</v>
      </c>
      <c r="H966" s="8">
        <f t="shared" si="38"/>
        <v>-1.0158852993148934E-3</v>
      </c>
    </row>
    <row r="967" spans="1:8" x14ac:dyDescent="0.2">
      <c r="A967" s="3">
        <v>30615</v>
      </c>
      <c r="B967" s="4">
        <v>165.38</v>
      </c>
      <c r="C967" s="6">
        <f t="shared" si="39"/>
        <v>-6.569256711898939E-3</v>
      </c>
      <c r="D967" s="7">
        <f t="shared" si="36"/>
        <v>2.3042164442826689E-2</v>
      </c>
      <c r="F967" s="7">
        <f t="shared" si="37"/>
        <v>2.200264454764992E-2</v>
      </c>
      <c r="H967" s="8">
        <f t="shared" si="38"/>
        <v>-1.0395198951767687E-3</v>
      </c>
    </row>
    <row r="968" spans="1:8" x14ac:dyDescent="0.2">
      <c r="A968" s="3">
        <v>30616</v>
      </c>
      <c r="B968" s="4">
        <v>164.84</v>
      </c>
      <c r="C968" s="6">
        <f t="shared" si="39"/>
        <v>-3.2705498234040452E-3</v>
      </c>
      <c r="D968" s="7">
        <f t="shared" si="36"/>
        <v>2.3008678872916587E-2</v>
      </c>
      <c r="F968" s="7">
        <f t="shared" si="37"/>
        <v>2.200264454764992E-2</v>
      </c>
      <c r="H968" s="8">
        <f t="shared" si="38"/>
        <v>-1.0060343252666672E-3</v>
      </c>
    </row>
    <row r="969" spans="1:8" x14ac:dyDescent="0.2">
      <c r="A969" s="3">
        <v>30617</v>
      </c>
      <c r="B969" s="4">
        <v>163.37</v>
      </c>
      <c r="C969" s="6">
        <f t="shared" si="39"/>
        <v>-8.9577394321994266E-3</v>
      </c>
      <c r="D969" s="7">
        <f t="shared" si="36"/>
        <v>2.3019924317533882E-2</v>
      </c>
      <c r="F969" s="7">
        <f t="shared" si="37"/>
        <v>2.200264454764992E-2</v>
      </c>
      <c r="H969" s="8">
        <f t="shared" si="38"/>
        <v>-1.0172797698839615E-3</v>
      </c>
    </row>
    <row r="970" spans="1:8" x14ac:dyDescent="0.2">
      <c r="A970" s="3">
        <v>30620</v>
      </c>
      <c r="B970" s="4">
        <v>163.55000000000001</v>
      </c>
      <c r="C970" s="6">
        <f t="shared" si="39"/>
        <v>1.1011869459757347E-3</v>
      </c>
      <c r="D970" s="7">
        <f t="shared" si="36"/>
        <v>2.3023272125244403E-2</v>
      </c>
      <c r="F970" s="7">
        <f t="shared" si="37"/>
        <v>2.200264454764992E-2</v>
      </c>
      <c r="H970" s="8">
        <f t="shared" si="38"/>
        <v>-1.0206275775944823E-3</v>
      </c>
    </row>
    <row r="971" spans="1:8" x14ac:dyDescent="0.2">
      <c r="A971" s="3">
        <v>30621</v>
      </c>
      <c r="B971" s="4">
        <v>163.66</v>
      </c>
      <c r="C971" s="6">
        <f t="shared" si="39"/>
        <v>6.7235111484270475E-4</v>
      </c>
      <c r="D971" s="7">
        <f t="shared" si="36"/>
        <v>2.3005711631340894E-2</v>
      </c>
      <c r="F971" s="7">
        <f t="shared" si="37"/>
        <v>2.200264454764992E-2</v>
      </c>
      <c r="H971" s="8">
        <f t="shared" si="38"/>
        <v>-1.0030670836909741E-3</v>
      </c>
    </row>
    <row r="972" spans="1:8" x14ac:dyDescent="0.2">
      <c r="A972" s="3">
        <v>30622</v>
      </c>
      <c r="B972" s="4">
        <v>164.84</v>
      </c>
      <c r="C972" s="6">
        <f t="shared" si="39"/>
        <v>7.1842013713808751E-3</v>
      </c>
      <c r="D972" s="7">
        <f t="shared" si="36"/>
        <v>2.3004612435291696E-2</v>
      </c>
      <c r="F972" s="7">
        <f t="shared" si="37"/>
        <v>2.200264454764992E-2</v>
      </c>
      <c r="H972" s="8">
        <f t="shared" si="38"/>
        <v>-1.0019678876417755E-3</v>
      </c>
    </row>
    <row r="973" spans="1:8" x14ac:dyDescent="0.2">
      <c r="A973" s="3">
        <v>30623</v>
      </c>
      <c r="B973" s="4">
        <v>163.44999999999999</v>
      </c>
      <c r="C973" s="6">
        <f t="shared" si="39"/>
        <v>-8.4681733003970621E-3</v>
      </c>
      <c r="D973" s="7">
        <f t="shared" si="36"/>
        <v>2.3044131140973756E-2</v>
      </c>
      <c r="F973" s="7">
        <f t="shared" si="37"/>
        <v>2.200264454764992E-2</v>
      </c>
      <c r="H973" s="8">
        <f t="shared" si="38"/>
        <v>-1.0414865933238357E-3</v>
      </c>
    </row>
    <row r="974" spans="1:8" x14ac:dyDescent="0.2">
      <c r="A974" s="3">
        <v>30624</v>
      </c>
      <c r="B974" s="4">
        <v>162.44</v>
      </c>
      <c r="C974" s="6">
        <f t="shared" si="39"/>
        <v>-6.1984303521225494E-3</v>
      </c>
      <c r="D974" s="7">
        <f t="shared" si="36"/>
        <v>2.3003468009926639E-2</v>
      </c>
      <c r="F974" s="7">
        <f t="shared" si="37"/>
        <v>2.200264454764992E-2</v>
      </c>
      <c r="H974" s="8">
        <f t="shared" si="38"/>
        <v>-1.0008234622767183E-3</v>
      </c>
    </row>
    <row r="975" spans="1:8" x14ac:dyDescent="0.2">
      <c r="A975" s="3">
        <v>30627</v>
      </c>
      <c r="B975" s="4">
        <v>161.91</v>
      </c>
      <c r="C975" s="6">
        <f t="shared" si="39"/>
        <v>-3.2680775194359308E-3</v>
      </c>
      <c r="D975" s="7">
        <f t="shared" si="36"/>
        <v>2.2954342586383902E-2</v>
      </c>
      <c r="F975" s="7">
        <f t="shared" si="37"/>
        <v>2.200264454764992E-2</v>
      </c>
      <c r="H975" s="8">
        <f t="shared" si="38"/>
        <v>-9.5169803873398212E-4</v>
      </c>
    </row>
    <row r="976" spans="1:8" x14ac:dyDescent="0.2">
      <c r="A976" s="3">
        <v>30628</v>
      </c>
      <c r="B976" s="4">
        <v>161.76</v>
      </c>
      <c r="C976" s="6">
        <f t="shared" si="39"/>
        <v>-9.2687002649982934E-4</v>
      </c>
      <c r="D976" s="7">
        <f t="shared" si="36"/>
        <v>2.2960668367501769E-2</v>
      </c>
      <c r="F976" s="7">
        <f t="shared" si="37"/>
        <v>2.200264454764992E-2</v>
      </c>
      <c r="H976" s="8">
        <f t="shared" si="38"/>
        <v>-9.5802381985184842E-4</v>
      </c>
    </row>
    <row r="977" spans="1:8" x14ac:dyDescent="0.2">
      <c r="A977" s="3">
        <v>30629</v>
      </c>
      <c r="B977" s="4">
        <v>163.97</v>
      </c>
      <c r="C977" s="6">
        <f t="shared" si="39"/>
        <v>1.3569728989615754E-2</v>
      </c>
      <c r="D977" s="7">
        <f t="shared" si="36"/>
        <v>2.2942884512851393E-2</v>
      </c>
      <c r="F977" s="7">
        <f t="shared" si="37"/>
        <v>2.200264454764992E-2</v>
      </c>
      <c r="H977" s="8">
        <f t="shared" si="38"/>
        <v>-9.4023996520147327E-4</v>
      </c>
    </row>
    <row r="978" spans="1:8" x14ac:dyDescent="0.2">
      <c r="A978" s="3">
        <v>30630</v>
      </c>
      <c r="B978" s="4">
        <v>164.41</v>
      </c>
      <c r="C978" s="6">
        <f t="shared" si="39"/>
        <v>2.6798237610085756E-3</v>
      </c>
      <c r="D978" s="7">
        <f t="shared" si="36"/>
        <v>2.2943737657479098E-2</v>
      </c>
      <c r="F978" s="7">
        <f t="shared" si="37"/>
        <v>2.200264454764992E-2</v>
      </c>
      <c r="H978" s="8">
        <f t="shared" si="38"/>
        <v>-9.4109310982917749E-4</v>
      </c>
    </row>
    <row r="979" spans="1:8" x14ac:dyDescent="0.2">
      <c r="A979" s="3">
        <v>30631</v>
      </c>
      <c r="B979" s="4">
        <v>166.29</v>
      </c>
      <c r="C979" s="6">
        <f t="shared" si="39"/>
        <v>1.1369944077037305E-2</v>
      </c>
      <c r="D979" s="7">
        <f t="shared" si="36"/>
        <v>2.2950690117370234E-2</v>
      </c>
      <c r="F979" s="7">
        <f t="shared" si="37"/>
        <v>2.200264454764992E-2</v>
      </c>
      <c r="H979" s="8">
        <f t="shared" si="38"/>
        <v>-9.4804556972031412E-4</v>
      </c>
    </row>
    <row r="980" spans="1:8" x14ac:dyDescent="0.2">
      <c r="A980" s="3">
        <v>30634</v>
      </c>
      <c r="B980" s="4">
        <v>166.58</v>
      </c>
      <c r="C980" s="6">
        <f t="shared" si="39"/>
        <v>1.7424224073715794E-3</v>
      </c>
      <c r="D980" s="7">
        <f t="shared" si="36"/>
        <v>2.2945143969415566E-2</v>
      </c>
      <c r="F980" s="7">
        <f t="shared" si="37"/>
        <v>2.200264454764992E-2</v>
      </c>
      <c r="H980" s="8">
        <f t="shared" si="38"/>
        <v>-9.4249942176564613E-4</v>
      </c>
    </row>
    <row r="981" spans="1:8" x14ac:dyDescent="0.2">
      <c r="A981" s="3">
        <v>30635</v>
      </c>
      <c r="B981" s="4">
        <v>165.36</v>
      </c>
      <c r="C981" s="6">
        <f t="shared" si="39"/>
        <v>-7.3507591336815555E-3</v>
      </c>
      <c r="D981" s="7">
        <f t="shared" si="36"/>
        <v>2.2953943454764682E-2</v>
      </c>
      <c r="F981" s="7">
        <f t="shared" si="37"/>
        <v>2.200264454764992E-2</v>
      </c>
      <c r="H981" s="8">
        <f t="shared" si="38"/>
        <v>-9.512989071147615E-4</v>
      </c>
    </row>
    <row r="982" spans="1:8" x14ac:dyDescent="0.2">
      <c r="A982" s="3">
        <v>30636</v>
      </c>
      <c r="B982" s="4">
        <v>166.08</v>
      </c>
      <c r="C982" s="6">
        <f t="shared" si="39"/>
        <v>4.3446846040108922E-3</v>
      </c>
      <c r="D982" s="7">
        <f t="shared" si="36"/>
        <v>2.2953948160256685E-2</v>
      </c>
      <c r="F982" s="7">
        <f t="shared" si="37"/>
        <v>2.200264454764992E-2</v>
      </c>
      <c r="H982" s="8">
        <f t="shared" si="38"/>
        <v>-9.5130361260676449E-4</v>
      </c>
    </row>
    <row r="983" spans="1:8" x14ac:dyDescent="0.2">
      <c r="A983" s="3">
        <v>30637</v>
      </c>
      <c r="B983" s="4">
        <v>166.13</v>
      </c>
      <c r="C983" s="6">
        <f t="shared" si="39"/>
        <v>3.0101442086347862E-4</v>
      </c>
      <c r="D983" s="7">
        <f t="shared" si="36"/>
        <v>2.2956136159673797E-2</v>
      </c>
      <c r="F983" s="7">
        <f t="shared" si="37"/>
        <v>2.200264454764992E-2</v>
      </c>
      <c r="H983" s="8">
        <f t="shared" si="38"/>
        <v>-9.5349161202387678E-4</v>
      </c>
    </row>
    <row r="984" spans="1:8" x14ac:dyDescent="0.2">
      <c r="A984" s="3">
        <v>30638</v>
      </c>
      <c r="B984" s="4">
        <v>165.09</v>
      </c>
      <c r="C984" s="6">
        <f t="shared" si="39"/>
        <v>-6.2798346586102494E-3</v>
      </c>
      <c r="D984" s="7">
        <f t="shared" si="36"/>
        <v>2.2978816571636633E-2</v>
      </c>
      <c r="F984" s="7">
        <f t="shared" si="37"/>
        <v>2.200264454764992E-2</v>
      </c>
      <c r="H984" s="8">
        <f t="shared" si="38"/>
        <v>-9.7617202398671277E-4</v>
      </c>
    </row>
    <row r="985" spans="1:8" x14ac:dyDescent="0.2">
      <c r="A985" s="3">
        <v>30641</v>
      </c>
      <c r="B985" s="4">
        <v>166.05</v>
      </c>
      <c r="C985" s="6">
        <f t="shared" si="39"/>
        <v>5.7981680829784507E-3</v>
      </c>
      <c r="D985" s="7">
        <f t="shared" si="36"/>
        <v>2.296816009431105E-2</v>
      </c>
      <c r="F985" s="7">
        <f t="shared" si="37"/>
        <v>2.200264454764992E-2</v>
      </c>
      <c r="H985" s="8">
        <f t="shared" si="38"/>
        <v>-9.6551554666112968E-4</v>
      </c>
    </row>
    <row r="986" spans="1:8" x14ac:dyDescent="0.2">
      <c r="A986" s="3">
        <v>30642</v>
      </c>
      <c r="B986" s="4">
        <v>166.84</v>
      </c>
      <c r="C986" s="6">
        <f t="shared" si="39"/>
        <v>4.7463215059888458E-3</v>
      </c>
      <c r="D986" s="7">
        <f t="shared" si="36"/>
        <v>2.2908025072375212E-2</v>
      </c>
      <c r="F986" s="7">
        <f t="shared" si="37"/>
        <v>2.200264454764992E-2</v>
      </c>
      <c r="H986" s="8">
        <f t="shared" si="38"/>
        <v>-9.0538052472529176E-4</v>
      </c>
    </row>
    <row r="987" spans="1:8" x14ac:dyDescent="0.2">
      <c r="A987" s="3">
        <v>30643</v>
      </c>
      <c r="B987" s="4">
        <v>166.96</v>
      </c>
      <c r="C987" s="6">
        <f t="shared" si="39"/>
        <v>7.1899344020074296E-4</v>
      </c>
      <c r="D987" s="7">
        <f t="shared" si="36"/>
        <v>2.2911584601463756E-2</v>
      </c>
      <c r="F987" s="7">
        <f t="shared" si="37"/>
        <v>2.200264454764992E-2</v>
      </c>
      <c r="H987" s="8">
        <f t="shared" si="38"/>
        <v>-9.0894005381383577E-4</v>
      </c>
    </row>
    <row r="988" spans="1:8" x14ac:dyDescent="0.2">
      <c r="A988" s="3">
        <v>30645</v>
      </c>
      <c r="B988" s="4">
        <v>167.18</v>
      </c>
      <c r="C988" s="6">
        <f t="shared" si="39"/>
        <v>1.3168135020646436E-3</v>
      </c>
      <c r="D988" s="7">
        <f t="shared" si="36"/>
        <v>2.2910530903176067E-2</v>
      </c>
      <c r="F988" s="7">
        <f t="shared" si="37"/>
        <v>2.200264454764992E-2</v>
      </c>
      <c r="H988" s="8">
        <f t="shared" si="38"/>
        <v>-9.0788635552614683E-4</v>
      </c>
    </row>
    <row r="989" spans="1:8" x14ac:dyDescent="0.2">
      <c r="A989" s="3">
        <v>30648</v>
      </c>
      <c r="B989" s="4">
        <v>166.54</v>
      </c>
      <c r="C989" s="6">
        <f t="shared" si="39"/>
        <v>-3.8355554633369218E-3</v>
      </c>
      <c r="D989" s="7">
        <f t="shared" si="36"/>
        <v>2.2886618014299649E-2</v>
      </c>
      <c r="F989" s="7">
        <f t="shared" si="37"/>
        <v>2.200264454764992E-2</v>
      </c>
      <c r="H989" s="8">
        <f t="shared" si="38"/>
        <v>-8.8397346664972898E-4</v>
      </c>
    </row>
    <row r="990" spans="1:8" x14ac:dyDescent="0.2">
      <c r="A990" s="3">
        <v>30649</v>
      </c>
      <c r="B990" s="4">
        <v>167.91</v>
      </c>
      <c r="C990" s="6">
        <f t="shared" si="39"/>
        <v>8.1926007637045904E-3</v>
      </c>
      <c r="D990" s="7">
        <f t="shared" si="36"/>
        <v>2.2874800724252405E-2</v>
      </c>
      <c r="F990" s="7">
        <f t="shared" si="37"/>
        <v>2.200264454764992E-2</v>
      </c>
      <c r="H990" s="8">
        <f t="shared" si="38"/>
        <v>-8.7215617660248504E-4</v>
      </c>
    </row>
    <row r="991" spans="1:8" x14ac:dyDescent="0.2">
      <c r="A991" s="3">
        <v>30650</v>
      </c>
      <c r="B991" s="4">
        <v>166.4</v>
      </c>
      <c r="C991" s="6">
        <f t="shared" si="39"/>
        <v>-9.0335931842696303E-3</v>
      </c>
      <c r="D991" s="7">
        <f t="shared" si="36"/>
        <v>2.2919666903312624E-2</v>
      </c>
      <c r="F991" s="7">
        <f t="shared" si="37"/>
        <v>2.200264454764992E-2</v>
      </c>
      <c r="H991" s="8">
        <f t="shared" si="38"/>
        <v>-9.1702235566270413E-4</v>
      </c>
    </row>
    <row r="992" spans="1:8" x14ac:dyDescent="0.2">
      <c r="A992" s="3">
        <v>30651</v>
      </c>
      <c r="B992" s="4">
        <v>166.49</v>
      </c>
      <c r="C992" s="6">
        <f t="shared" si="39"/>
        <v>5.4071916965273571E-4</v>
      </c>
      <c r="D992" s="7">
        <f t="shared" si="36"/>
        <v>2.2921876836953917E-2</v>
      </c>
      <c r="F992" s="7">
        <f t="shared" si="37"/>
        <v>2.200264454764992E-2</v>
      </c>
      <c r="H992" s="8">
        <f t="shared" si="38"/>
        <v>-9.1923228930399642E-4</v>
      </c>
    </row>
    <row r="993" spans="1:8" x14ac:dyDescent="0.2">
      <c r="A993" s="3">
        <v>30652</v>
      </c>
      <c r="B993" s="4">
        <v>165.44</v>
      </c>
      <c r="C993" s="6">
        <f t="shared" si="39"/>
        <v>-6.3266562366966353E-3</v>
      </c>
      <c r="D993" s="7">
        <f t="shared" si="36"/>
        <v>2.2922405849001879E-2</v>
      </c>
      <c r="F993" s="7">
        <f t="shared" si="37"/>
        <v>2.200264454764992E-2</v>
      </c>
      <c r="H993" s="8">
        <f t="shared" si="38"/>
        <v>-9.1976130135195885E-4</v>
      </c>
    </row>
    <row r="994" spans="1:8" x14ac:dyDescent="0.2">
      <c r="A994" s="3">
        <v>30655</v>
      </c>
      <c r="B994" s="4">
        <v>165.76</v>
      </c>
      <c r="C994" s="6">
        <f t="shared" si="39"/>
        <v>1.9323677510538603E-3</v>
      </c>
      <c r="D994" s="7">
        <f t="shared" si="36"/>
        <v>2.2809806357946605E-2</v>
      </c>
      <c r="F994" s="7">
        <f t="shared" si="37"/>
        <v>2.200264454764992E-2</v>
      </c>
      <c r="H994" s="8">
        <f t="shared" si="38"/>
        <v>-8.071618102966846E-4</v>
      </c>
    </row>
    <row r="995" spans="1:8" x14ac:dyDescent="0.2">
      <c r="A995" s="3">
        <v>30656</v>
      </c>
      <c r="B995" s="4">
        <v>165.47</v>
      </c>
      <c r="C995" s="6">
        <f t="shared" si="39"/>
        <v>-1.7510495673653331E-3</v>
      </c>
      <c r="D995" s="7">
        <f t="shared" si="36"/>
        <v>2.2817716724422309E-2</v>
      </c>
      <c r="F995" s="7">
        <f t="shared" si="37"/>
        <v>2.200264454764992E-2</v>
      </c>
      <c r="H995" s="8">
        <f t="shared" si="38"/>
        <v>-8.1507217677238841E-4</v>
      </c>
    </row>
    <row r="996" spans="1:8" x14ac:dyDescent="0.2">
      <c r="A996" s="3">
        <v>30657</v>
      </c>
      <c r="B996" s="4">
        <v>165.91</v>
      </c>
      <c r="C996" s="6">
        <f t="shared" si="39"/>
        <v>2.6555631515109983E-3</v>
      </c>
      <c r="D996" s="7">
        <f t="shared" si="36"/>
        <v>2.2797717923461882E-2</v>
      </c>
      <c r="F996" s="7">
        <f t="shared" si="37"/>
        <v>2.200264454764992E-2</v>
      </c>
      <c r="H996" s="8">
        <f t="shared" si="38"/>
        <v>-7.9507337581196172E-4</v>
      </c>
    </row>
    <row r="997" spans="1:8" x14ac:dyDescent="0.2">
      <c r="A997" s="3">
        <v>30658</v>
      </c>
      <c r="B997" s="4">
        <v>165.2</v>
      </c>
      <c r="C997" s="6">
        <f t="shared" si="39"/>
        <v>-4.28861156838636E-3</v>
      </c>
      <c r="D997" s="7">
        <f t="shared" si="36"/>
        <v>2.2817195986441895E-2</v>
      </c>
      <c r="F997" s="7">
        <f t="shared" si="37"/>
        <v>2.200264454764992E-2</v>
      </c>
      <c r="H997" s="8">
        <f t="shared" si="38"/>
        <v>-8.1455143879197514E-4</v>
      </c>
    </row>
    <row r="998" spans="1:8" x14ac:dyDescent="0.2">
      <c r="A998" s="3">
        <v>30659</v>
      </c>
      <c r="B998" s="4">
        <v>165.08</v>
      </c>
      <c r="C998" s="6">
        <f t="shared" si="39"/>
        <v>-7.2665620249645277E-4</v>
      </c>
      <c r="D998" s="7">
        <f t="shared" si="36"/>
        <v>2.2823371591944672E-2</v>
      </c>
      <c r="F998" s="7">
        <f t="shared" si="37"/>
        <v>2.200264454764992E-2</v>
      </c>
      <c r="H998" s="8">
        <f t="shared" si="38"/>
        <v>-8.2072704429475216E-4</v>
      </c>
    </row>
    <row r="999" spans="1:8" x14ac:dyDescent="0.2">
      <c r="A999" s="3">
        <v>30662</v>
      </c>
      <c r="B999" s="4">
        <v>165.62</v>
      </c>
      <c r="C999" s="6">
        <f t="shared" si="39"/>
        <v>3.2658027211728492E-3</v>
      </c>
      <c r="D999" s="7">
        <f t="shared" si="36"/>
        <v>2.2799719497524736E-2</v>
      </c>
      <c r="F999" s="7">
        <f t="shared" si="37"/>
        <v>2.200264454764992E-2</v>
      </c>
      <c r="H999" s="8">
        <f t="shared" si="38"/>
        <v>-7.97074949874816E-4</v>
      </c>
    </row>
    <row r="1000" spans="1:8" x14ac:dyDescent="0.2">
      <c r="A1000" s="3">
        <v>30663</v>
      </c>
      <c r="B1000" s="4">
        <v>164.93</v>
      </c>
      <c r="C1000" s="6">
        <f t="shared" si="39"/>
        <v>-4.1748661454931654E-3</v>
      </c>
      <c r="D1000" s="7">
        <f t="shared" si="36"/>
        <v>2.2801520014687344E-2</v>
      </c>
      <c r="F1000" s="7">
        <f t="shared" si="37"/>
        <v>2.200264454764992E-2</v>
      </c>
      <c r="H1000" s="8">
        <f t="shared" si="38"/>
        <v>-7.988754670374236E-4</v>
      </c>
    </row>
    <row r="1001" spans="1:8" x14ac:dyDescent="0.2">
      <c r="A1001" s="3">
        <v>30664</v>
      </c>
      <c r="B1001" s="4">
        <v>163.33000000000001</v>
      </c>
      <c r="C1001" s="6">
        <f t="shared" si="39"/>
        <v>-9.7484473950129255E-3</v>
      </c>
      <c r="D1001" s="7">
        <f t="shared" si="36"/>
        <v>2.2830110740533049E-2</v>
      </c>
      <c r="F1001" s="7">
        <f t="shared" si="37"/>
        <v>2.200264454764992E-2</v>
      </c>
      <c r="H1001" s="8">
        <f t="shared" si="38"/>
        <v>-8.2746619288312853E-4</v>
      </c>
    </row>
    <row r="1002" spans="1:8" x14ac:dyDescent="0.2">
      <c r="A1002" s="3">
        <v>30665</v>
      </c>
      <c r="B1002" s="4">
        <v>161.66</v>
      </c>
      <c r="C1002" s="6">
        <f t="shared" si="39"/>
        <v>-1.0277329759349689E-2</v>
      </c>
      <c r="D1002" s="7">
        <f t="shared" si="36"/>
        <v>2.2881247438001819E-2</v>
      </c>
      <c r="F1002" s="7">
        <f t="shared" si="37"/>
        <v>2.200264454764992E-2</v>
      </c>
      <c r="H1002" s="8">
        <f t="shared" si="38"/>
        <v>-8.7860289035189901E-4</v>
      </c>
    </row>
    <row r="1003" spans="1:8" x14ac:dyDescent="0.2">
      <c r="A1003" s="3">
        <v>30666</v>
      </c>
      <c r="B1003" s="4">
        <v>162.38999999999999</v>
      </c>
      <c r="C1003" s="6">
        <f t="shared" si="39"/>
        <v>4.5054851712978284E-3</v>
      </c>
      <c r="D1003" s="7">
        <f t="shared" si="36"/>
        <v>2.2869654222522923E-2</v>
      </c>
      <c r="F1003" s="7">
        <f t="shared" si="37"/>
        <v>2.200264454764992E-2</v>
      </c>
      <c r="H1003" s="8">
        <f t="shared" si="38"/>
        <v>-8.6700967487300315E-4</v>
      </c>
    </row>
    <row r="1004" spans="1:8" x14ac:dyDescent="0.2">
      <c r="A1004" s="3">
        <v>30669</v>
      </c>
      <c r="B1004" s="4">
        <v>162.32</v>
      </c>
      <c r="C1004" s="6">
        <f t="shared" si="39"/>
        <v>-4.3115395943683324E-4</v>
      </c>
      <c r="D1004" s="7">
        <f t="shared" si="36"/>
        <v>2.2853933039951688E-2</v>
      </c>
      <c r="F1004" s="7">
        <f t="shared" si="37"/>
        <v>2.200264454764992E-2</v>
      </c>
      <c r="H1004" s="8">
        <f t="shared" si="38"/>
        <v>-8.5128849230176745E-4</v>
      </c>
    </row>
    <row r="1005" spans="1:8" x14ac:dyDescent="0.2">
      <c r="A1005" s="3">
        <v>30670</v>
      </c>
      <c r="B1005" s="4">
        <v>162</v>
      </c>
      <c r="C1005" s="6">
        <f t="shared" si="39"/>
        <v>-1.9733602851751885E-3</v>
      </c>
      <c r="D1005" s="7">
        <f t="shared" si="36"/>
        <v>2.2864817991841289E-2</v>
      </c>
      <c r="F1005" s="7">
        <f t="shared" si="37"/>
        <v>2.200264454764992E-2</v>
      </c>
      <c r="H1005" s="8">
        <f t="shared" si="38"/>
        <v>-8.6217344419136852E-4</v>
      </c>
    </row>
    <row r="1006" spans="1:8" x14ac:dyDescent="0.2">
      <c r="A1006" s="3">
        <v>30671</v>
      </c>
      <c r="B1006" s="4">
        <v>163.56</v>
      </c>
      <c r="C1006" s="6">
        <f t="shared" si="39"/>
        <v>9.5835602640575064E-3</v>
      </c>
      <c r="D1006" s="7">
        <f t="shared" si="36"/>
        <v>2.2868032914422218E-2</v>
      </c>
      <c r="F1006" s="7">
        <f t="shared" si="37"/>
        <v>2.200264454764992E-2</v>
      </c>
      <c r="H1006" s="8">
        <f t="shared" si="38"/>
        <v>-8.6538836677229822E-4</v>
      </c>
    </row>
    <row r="1007" spans="1:8" x14ac:dyDescent="0.2">
      <c r="A1007" s="3">
        <v>30672</v>
      </c>
      <c r="B1007" s="4">
        <v>163.53</v>
      </c>
      <c r="C1007" s="6">
        <f t="shared" si="39"/>
        <v>-1.834357521423462E-4</v>
      </c>
      <c r="D1007" s="7">
        <f t="shared" si="36"/>
        <v>2.2871412170972074E-2</v>
      </c>
      <c r="F1007" s="7">
        <f t="shared" si="37"/>
        <v>2.200264454764992E-2</v>
      </c>
      <c r="H1007" s="8">
        <f t="shared" si="38"/>
        <v>-8.6876762332215376E-4</v>
      </c>
    </row>
    <row r="1008" spans="1:8" x14ac:dyDescent="0.2">
      <c r="A1008" s="3">
        <v>30673</v>
      </c>
      <c r="B1008" s="4">
        <v>163.22</v>
      </c>
      <c r="C1008" s="6">
        <f t="shared" si="39"/>
        <v>-1.8974757032023948E-3</v>
      </c>
      <c r="D1008" s="7">
        <f t="shared" si="36"/>
        <v>2.2712271039366766E-2</v>
      </c>
      <c r="F1008" s="7">
        <f t="shared" si="37"/>
        <v>2.0660199839796174E-2</v>
      </c>
      <c r="H1008" s="8">
        <f t="shared" si="38"/>
        <v>-2.0520711995705918E-3</v>
      </c>
    </row>
    <row r="1009" spans="1:8" x14ac:dyDescent="0.2">
      <c r="A1009" s="3">
        <v>30677</v>
      </c>
      <c r="B1009" s="4">
        <v>164.76</v>
      </c>
      <c r="C1009" s="6">
        <f t="shared" si="39"/>
        <v>9.3908855267830667E-3</v>
      </c>
      <c r="D1009" s="7">
        <f t="shared" si="36"/>
        <v>2.2682256166011491E-2</v>
      </c>
      <c r="F1009" s="7">
        <f t="shared" si="37"/>
        <v>2.0660199839796174E-2</v>
      </c>
      <c r="H1009" s="8">
        <f t="shared" si="38"/>
        <v>-2.0220563262153164E-3</v>
      </c>
    </row>
    <row r="1010" spans="1:8" x14ac:dyDescent="0.2">
      <c r="A1010" s="3">
        <v>30678</v>
      </c>
      <c r="B1010" s="4">
        <v>165.34</v>
      </c>
      <c r="C1010" s="6">
        <f t="shared" si="39"/>
        <v>3.5140902566495901E-3</v>
      </c>
      <c r="D1010" s="7">
        <f t="shared" si="36"/>
        <v>2.2671168613718748E-2</v>
      </c>
      <c r="F1010" s="7">
        <f t="shared" si="37"/>
        <v>2.0660199839796174E-2</v>
      </c>
      <c r="H1010" s="8">
        <f t="shared" si="38"/>
        <v>-2.0109687739225737E-3</v>
      </c>
    </row>
    <row r="1011" spans="1:8" x14ac:dyDescent="0.2">
      <c r="A1011" s="3">
        <v>30679</v>
      </c>
      <c r="B1011" s="4">
        <v>164.86</v>
      </c>
      <c r="C1011" s="6">
        <f t="shared" si="39"/>
        <v>-2.9073309394480533E-3</v>
      </c>
      <c r="D1011" s="7">
        <f t="shared" si="36"/>
        <v>2.2685515761811222E-2</v>
      </c>
      <c r="F1011" s="7">
        <f t="shared" si="37"/>
        <v>2.0660199839796174E-2</v>
      </c>
      <c r="H1011" s="8">
        <f t="shared" si="38"/>
        <v>-2.0253159220150474E-3</v>
      </c>
    </row>
    <row r="1012" spans="1:8" x14ac:dyDescent="0.2">
      <c r="A1012" s="3">
        <v>30680</v>
      </c>
      <c r="B1012" s="4">
        <v>164.93</v>
      </c>
      <c r="C1012" s="6">
        <f t="shared" si="39"/>
        <v>4.2451257497940859E-4</v>
      </c>
      <c r="D1012" s="7">
        <f t="shared" si="36"/>
        <v>2.2502283532272453E-2</v>
      </c>
      <c r="F1012" s="7">
        <f t="shared" si="37"/>
        <v>1.848278400943526E-2</v>
      </c>
      <c r="H1012" s="8">
        <f t="shared" si="38"/>
        <v>-4.019499522837193E-3</v>
      </c>
    </row>
    <row r="1013" spans="1:8" x14ac:dyDescent="0.2">
      <c r="A1013" s="3">
        <v>30684</v>
      </c>
      <c r="B1013" s="4">
        <v>164.04</v>
      </c>
      <c r="C1013" s="6">
        <f t="shared" si="39"/>
        <v>-5.410840936202416E-3</v>
      </c>
      <c r="D1013" s="7">
        <f t="shared" si="36"/>
        <v>2.2508162775810626E-2</v>
      </c>
      <c r="F1013" s="7">
        <f t="shared" si="37"/>
        <v>1.848278400943526E-2</v>
      </c>
      <c r="H1013" s="8">
        <f t="shared" si="38"/>
        <v>-4.0253787663753655E-3</v>
      </c>
    </row>
    <row r="1014" spans="1:8" x14ac:dyDescent="0.2">
      <c r="A1014" s="3">
        <v>30685</v>
      </c>
      <c r="B1014" s="4">
        <v>166.78</v>
      </c>
      <c r="C1014" s="6">
        <f t="shared" si="39"/>
        <v>1.6565278134980783E-2</v>
      </c>
      <c r="D1014" s="7">
        <f t="shared" ref="D1014:D1077" si="40">NORMSINV(1-1%)*STDEV(C515:C1014) - AVERAGE(C515:C1014)</f>
        <v>2.246965531607684E-2</v>
      </c>
      <c r="F1014" s="7">
        <f t="shared" ref="F1014:F1077" si="41">-PERCENTILE(C515:C1014, 1%)</f>
        <v>1.848278400943526E-2</v>
      </c>
      <c r="H1014" s="8">
        <f t="shared" ref="H1014:H1077" si="42">F1014-D1014</f>
        <v>-3.9868713066415797E-3</v>
      </c>
    </row>
    <row r="1015" spans="1:8" x14ac:dyDescent="0.2">
      <c r="A1015" s="3">
        <v>30686</v>
      </c>
      <c r="B1015" s="4">
        <v>168.81</v>
      </c>
      <c r="C1015" s="6">
        <f t="shared" si="39"/>
        <v>1.2098243454458002E-2</v>
      </c>
      <c r="D1015" s="7">
        <f t="shared" si="40"/>
        <v>2.2481189517519259E-2</v>
      </c>
      <c r="F1015" s="7">
        <f t="shared" si="41"/>
        <v>1.848278400943526E-2</v>
      </c>
      <c r="H1015" s="8">
        <f t="shared" si="42"/>
        <v>-3.9984055080839985E-3</v>
      </c>
    </row>
    <row r="1016" spans="1:8" x14ac:dyDescent="0.2">
      <c r="A1016" s="3">
        <v>30687</v>
      </c>
      <c r="B1016" s="4">
        <v>169.28</v>
      </c>
      <c r="C1016" s="6">
        <f t="shared" si="39"/>
        <v>2.7803265566372051E-3</v>
      </c>
      <c r="D1016" s="7">
        <f t="shared" si="40"/>
        <v>2.2481644949376947E-2</v>
      </c>
      <c r="F1016" s="7">
        <f t="shared" si="41"/>
        <v>1.848278400943526E-2</v>
      </c>
      <c r="H1016" s="8">
        <f t="shared" si="42"/>
        <v>-3.9988609399416869E-3</v>
      </c>
    </row>
    <row r="1017" spans="1:8" x14ac:dyDescent="0.2">
      <c r="A1017" s="3">
        <v>30690</v>
      </c>
      <c r="B1017" s="4">
        <v>168.9</v>
      </c>
      <c r="C1017" s="6">
        <f t="shared" si="39"/>
        <v>-2.247324856180179E-3</v>
      </c>
      <c r="D1017" s="7">
        <f t="shared" si="40"/>
        <v>2.2492412099839279E-2</v>
      </c>
      <c r="F1017" s="7">
        <f t="shared" si="41"/>
        <v>1.848278400943526E-2</v>
      </c>
      <c r="H1017" s="8">
        <f t="shared" si="42"/>
        <v>-4.0096280904040188E-3</v>
      </c>
    </row>
    <row r="1018" spans="1:8" x14ac:dyDescent="0.2">
      <c r="A1018" s="3">
        <v>30691</v>
      </c>
      <c r="B1018" s="4">
        <v>167.95</v>
      </c>
      <c r="C1018" s="6">
        <f t="shared" si="39"/>
        <v>-5.6405077554527849E-3</v>
      </c>
      <c r="D1018" s="7">
        <f t="shared" si="40"/>
        <v>2.2461086102882364E-2</v>
      </c>
      <c r="F1018" s="7">
        <f t="shared" si="41"/>
        <v>1.848278400943526E-2</v>
      </c>
      <c r="H1018" s="8">
        <f t="shared" si="42"/>
        <v>-3.9783020934471038E-3</v>
      </c>
    </row>
    <row r="1019" spans="1:8" x14ac:dyDescent="0.2">
      <c r="A1019" s="3">
        <v>30692</v>
      </c>
      <c r="B1019" s="4">
        <v>167.8</v>
      </c>
      <c r="C1019" s="6">
        <f t="shared" si="39"/>
        <v>-8.9352202519576767E-4</v>
      </c>
      <c r="D1019" s="7">
        <f t="shared" si="40"/>
        <v>2.2440582576635806E-2</v>
      </c>
      <c r="F1019" s="7">
        <f t="shared" si="41"/>
        <v>1.848278400943526E-2</v>
      </c>
      <c r="H1019" s="8">
        <f t="shared" si="42"/>
        <v>-3.9577985672005454E-3</v>
      </c>
    </row>
    <row r="1020" spans="1:8" x14ac:dyDescent="0.2">
      <c r="A1020" s="3">
        <v>30693</v>
      </c>
      <c r="B1020" s="4">
        <v>167.75</v>
      </c>
      <c r="C1020" s="6">
        <f t="shared" si="39"/>
        <v>-2.9801818131465615E-4</v>
      </c>
      <c r="D1020" s="7">
        <f t="shared" si="40"/>
        <v>2.2447027331686853E-2</v>
      </c>
      <c r="F1020" s="7">
        <f t="shared" si="41"/>
        <v>1.848278400943526E-2</v>
      </c>
      <c r="H1020" s="8">
        <f t="shared" si="42"/>
        <v>-3.9642433222515927E-3</v>
      </c>
    </row>
    <row r="1021" spans="1:8" x14ac:dyDescent="0.2">
      <c r="A1021" s="3">
        <v>30694</v>
      </c>
      <c r="B1021" s="4">
        <v>167.02</v>
      </c>
      <c r="C1021" s="6">
        <f t="shared" si="39"/>
        <v>-4.361210126707744E-3</v>
      </c>
      <c r="D1021" s="7">
        <f t="shared" si="40"/>
        <v>2.2451798844375315E-2</v>
      </c>
      <c r="F1021" s="7">
        <f t="shared" si="41"/>
        <v>1.848278400943526E-2</v>
      </c>
      <c r="H1021" s="8">
        <f t="shared" si="42"/>
        <v>-3.9690148349400545E-3</v>
      </c>
    </row>
    <row r="1022" spans="1:8" x14ac:dyDescent="0.2">
      <c r="A1022" s="3">
        <v>30697</v>
      </c>
      <c r="B1022" s="4">
        <v>167.18</v>
      </c>
      <c r="C1022" s="6">
        <f t="shared" si="39"/>
        <v>9.5751054592674962E-4</v>
      </c>
      <c r="D1022" s="7">
        <f t="shared" si="40"/>
        <v>2.2450360809690047E-2</v>
      </c>
      <c r="F1022" s="7">
        <f t="shared" si="41"/>
        <v>1.848278400943526E-2</v>
      </c>
      <c r="H1022" s="8">
        <f t="shared" si="42"/>
        <v>-3.9675768002547865E-3</v>
      </c>
    </row>
    <row r="1023" spans="1:8" x14ac:dyDescent="0.2">
      <c r="A1023" s="3">
        <v>30698</v>
      </c>
      <c r="B1023" s="4">
        <v>167.83</v>
      </c>
      <c r="C1023" s="6">
        <f t="shared" si="39"/>
        <v>3.8804860490778141E-3</v>
      </c>
      <c r="D1023" s="7">
        <f t="shared" si="40"/>
        <v>2.2439431377196659E-2</v>
      </c>
      <c r="F1023" s="7">
        <f t="shared" si="41"/>
        <v>1.848278400943526E-2</v>
      </c>
      <c r="H1023" s="8">
        <f t="shared" si="42"/>
        <v>-3.9566473677613984E-3</v>
      </c>
    </row>
    <row r="1024" spans="1:8" x14ac:dyDescent="0.2">
      <c r="A1024" s="3">
        <v>30699</v>
      </c>
      <c r="B1024" s="4">
        <v>167.55</v>
      </c>
      <c r="C1024" s="6">
        <f t="shared" si="39"/>
        <v>-1.6697481367685015E-3</v>
      </c>
      <c r="D1024" s="7">
        <f t="shared" si="40"/>
        <v>2.2449889279081189E-2</v>
      </c>
      <c r="F1024" s="7">
        <f t="shared" si="41"/>
        <v>1.848278400943526E-2</v>
      </c>
      <c r="H1024" s="8">
        <f t="shared" si="42"/>
        <v>-3.9671052696459291E-3</v>
      </c>
    </row>
    <row r="1025" spans="1:8" x14ac:dyDescent="0.2">
      <c r="A1025" s="3">
        <v>30700</v>
      </c>
      <c r="B1025" s="4">
        <v>167.04</v>
      </c>
      <c r="C1025" s="6">
        <f t="shared" si="39"/>
        <v>-3.0485094890456551E-3</v>
      </c>
      <c r="D1025" s="7">
        <f t="shared" si="40"/>
        <v>2.2350028834766906E-2</v>
      </c>
      <c r="F1025" s="7">
        <f t="shared" si="41"/>
        <v>1.848278400943526E-2</v>
      </c>
      <c r="H1025" s="8">
        <f t="shared" si="42"/>
        <v>-3.8672448253316456E-3</v>
      </c>
    </row>
    <row r="1026" spans="1:8" x14ac:dyDescent="0.2">
      <c r="A1026" s="3">
        <v>30701</v>
      </c>
      <c r="B1026" s="4">
        <v>166.21</v>
      </c>
      <c r="C1026" s="6">
        <f t="shared" si="39"/>
        <v>-4.9812556112550487E-3</v>
      </c>
      <c r="D1026" s="7">
        <f t="shared" si="40"/>
        <v>2.2359946363918047E-2</v>
      </c>
      <c r="F1026" s="7">
        <f t="shared" si="41"/>
        <v>1.848278400943526E-2</v>
      </c>
      <c r="H1026" s="8">
        <f t="shared" si="42"/>
        <v>-3.8771623544827868E-3</v>
      </c>
    </row>
    <row r="1027" spans="1:8" x14ac:dyDescent="0.2">
      <c r="A1027" s="3">
        <v>30704</v>
      </c>
      <c r="B1027" s="4">
        <v>164.87</v>
      </c>
      <c r="C1027" s="6">
        <f t="shared" si="39"/>
        <v>-8.094764509931518E-3</v>
      </c>
      <c r="D1027" s="7">
        <f t="shared" si="40"/>
        <v>2.22289286959668E-2</v>
      </c>
      <c r="F1027" s="7">
        <f t="shared" si="41"/>
        <v>1.838955707866298E-2</v>
      </c>
      <c r="H1027" s="8">
        <f t="shared" si="42"/>
        <v>-3.8393716173038203E-3</v>
      </c>
    </row>
    <row r="1028" spans="1:8" x14ac:dyDescent="0.2">
      <c r="A1028" s="3">
        <v>30705</v>
      </c>
      <c r="B1028" s="4">
        <v>165.94</v>
      </c>
      <c r="C1028" s="6">
        <f t="shared" ref="C1028:C1091" si="43">LN(B1028/B1027)</f>
        <v>6.4689926630519569E-3</v>
      </c>
      <c r="D1028" s="7">
        <f t="shared" si="40"/>
        <v>2.2227450015139615E-2</v>
      </c>
      <c r="F1028" s="7">
        <f t="shared" si="41"/>
        <v>1.838955707866298E-2</v>
      </c>
      <c r="H1028" s="8">
        <f t="shared" si="42"/>
        <v>-3.8378929364766348E-3</v>
      </c>
    </row>
    <row r="1029" spans="1:8" x14ac:dyDescent="0.2">
      <c r="A1029" s="3">
        <v>30706</v>
      </c>
      <c r="B1029" s="4">
        <v>164.84</v>
      </c>
      <c r="C1029" s="6">
        <f t="shared" si="43"/>
        <v>-6.6509707655225932E-3</v>
      </c>
      <c r="D1029" s="7">
        <f t="shared" si="40"/>
        <v>2.2182706126017575E-2</v>
      </c>
      <c r="F1029" s="7">
        <f t="shared" si="41"/>
        <v>1.838955707866298E-2</v>
      </c>
      <c r="H1029" s="8">
        <f t="shared" si="42"/>
        <v>-3.7931490473545951E-3</v>
      </c>
    </row>
    <row r="1030" spans="1:8" x14ac:dyDescent="0.2">
      <c r="A1030" s="3">
        <v>30707</v>
      </c>
      <c r="B1030" s="4">
        <v>164.24</v>
      </c>
      <c r="C1030" s="6">
        <f t="shared" si="43"/>
        <v>-3.6465337599383952E-3</v>
      </c>
      <c r="D1030" s="7">
        <f t="shared" si="40"/>
        <v>2.2193083664624826E-2</v>
      </c>
      <c r="F1030" s="7">
        <f t="shared" si="41"/>
        <v>1.838955707866298E-2</v>
      </c>
      <c r="H1030" s="8">
        <f t="shared" si="42"/>
        <v>-3.8035265859618465E-3</v>
      </c>
    </row>
    <row r="1031" spans="1:8" x14ac:dyDescent="0.2">
      <c r="A1031" s="3">
        <v>30708</v>
      </c>
      <c r="B1031" s="4">
        <v>163.94</v>
      </c>
      <c r="C1031" s="6">
        <f t="shared" si="43"/>
        <v>-1.8282654857935978E-3</v>
      </c>
      <c r="D1031" s="7">
        <f t="shared" si="40"/>
        <v>2.2202563207551408E-2</v>
      </c>
      <c r="F1031" s="7">
        <f t="shared" si="41"/>
        <v>1.838955707866298E-2</v>
      </c>
      <c r="H1031" s="8">
        <f t="shared" si="42"/>
        <v>-3.8130061288884284E-3</v>
      </c>
    </row>
    <row r="1032" spans="1:8" x14ac:dyDescent="0.2">
      <c r="A1032" s="3">
        <v>30711</v>
      </c>
      <c r="B1032" s="4">
        <v>162.87</v>
      </c>
      <c r="C1032" s="6">
        <f t="shared" si="43"/>
        <v>-6.5481706394151604E-3</v>
      </c>
      <c r="D1032" s="7">
        <f t="shared" si="40"/>
        <v>2.2052908767185766E-2</v>
      </c>
      <c r="F1032" s="7">
        <f t="shared" si="41"/>
        <v>1.8082842788277851E-2</v>
      </c>
      <c r="H1032" s="8">
        <f t="shared" si="42"/>
        <v>-3.9700659789079148E-3</v>
      </c>
    </row>
    <row r="1033" spans="1:8" x14ac:dyDescent="0.2">
      <c r="A1033" s="3">
        <v>30712</v>
      </c>
      <c r="B1033" s="4">
        <v>163.41</v>
      </c>
      <c r="C1033" s="6">
        <f t="shared" si="43"/>
        <v>3.310043478223279E-3</v>
      </c>
      <c r="D1033" s="7">
        <f t="shared" si="40"/>
        <v>2.2011785156643197E-2</v>
      </c>
      <c r="F1033" s="7">
        <f t="shared" si="41"/>
        <v>1.8082842788277851E-2</v>
      </c>
      <c r="H1033" s="8">
        <f t="shared" si="42"/>
        <v>-3.9289423683653464E-3</v>
      </c>
    </row>
    <row r="1034" spans="1:8" x14ac:dyDescent="0.2">
      <c r="A1034" s="3">
        <v>30713</v>
      </c>
      <c r="B1034" s="4">
        <v>162.74</v>
      </c>
      <c r="C1034" s="6">
        <f t="shared" si="43"/>
        <v>-4.1085447951815495E-3</v>
      </c>
      <c r="D1034" s="7">
        <f t="shared" si="40"/>
        <v>2.2027938220849311E-2</v>
      </c>
      <c r="F1034" s="7">
        <f t="shared" si="41"/>
        <v>1.8082842788277851E-2</v>
      </c>
      <c r="H1034" s="8">
        <f t="shared" si="42"/>
        <v>-3.9450954325714604E-3</v>
      </c>
    </row>
    <row r="1035" spans="1:8" x14ac:dyDescent="0.2">
      <c r="A1035" s="3">
        <v>30714</v>
      </c>
      <c r="B1035" s="4">
        <v>163.36000000000001</v>
      </c>
      <c r="C1035" s="6">
        <f t="shared" si="43"/>
        <v>3.8025191478442931E-3</v>
      </c>
      <c r="D1035" s="7">
        <f t="shared" si="40"/>
        <v>2.2016847167869998E-2</v>
      </c>
      <c r="F1035" s="7">
        <f t="shared" si="41"/>
        <v>1.8082842788277851E-2</v>
      </c>
      <c r="H1035" s="8">
        <f t="shared" si="42"/>
        <v>-3.9340043795921473E-3</v>
      </c>
    </row>
    <row r="1036" spans="1:8" x14ac:dyDescent="0.2">
      <c r="A1036" s="3">
        <v>30715</v>
      </c>
      <c r="B1036" s="4">
        <v>160.91</v>
      </c>
      <c r="C1036" s="6">
        <f t="shared" si="43"/>
        <v>-1.5111151945296764E-2</v>
      </c>
      <c r="D1036" s="7">
        <f t="shared" si="40"/>
        <v>2.210543516461801E-2</v>
      </c>
      <c r="F1036" s="7">
        <f t="shared" si="41"/>
        <v>1.8082842788277851E-2</v>
      </c>
      <c r="H1036" s="8">
        <f t="shared" si="42"/>
        <v>-4.0225923763401589E-3</v>
      </c>
    </row>
    <row r="1037" spans="1:8" x14ac:dyDescent="0.2">
      <c r="A1037" s="3">
        <v>30718</v>
      </c>
      <c r="B1037" s="4">
        <v>158.08000000000001</v>
      </c>
      <c r="C1037" s="6">
        <f t="shared" si="43"/>
        <v>-1.7743968471501077E-2</v>
      </c>
      <c r="D1037" s="7">
        <f t="shared" si="40"/>
        <v>2.2212990602395306E-2</v>
      </c>
      <c r="F1037" s="7">
        <f t="shared" si="41"/>
        <v>1.8082842788277851E-2</v>
      </c>
      <c r="H1037" s="8">
        <f t="shared" si="42"/>
        <v>-4.1301478141174547E-3</v>
      </c>
    </row>
    <row r="1038" spans="1:8" x14ac:dyDescent="0.2">
      <c r="A1038" s="3">
        <v>30719</v>
      </c>
      <c r="B1038" s="4">
        <v>158.74</v>
      </c>
      <c r="C1038" s="6">
        <f t="shared" si="43"/>
        <v>4.1664096631718866E-3</v>
      </c>
      <c r="D1038" s="7">
        <f t="shared" si="40"/>
        <v>2.2197450488340143E-2</v>
      </c>
      <c r="F1038" s="7">
        <f t="shared" si="41"/>
        <v>1.8082842788277851E-2</v>
      </c>
      <c r="H1038" s="8">
        <f t="shared" si="42"/>
        <v>-4.1146077000622922E-3</v>
      </c>
    </row>
    <row r="1039" spans="1:8" x14ac:dyDescent="0.2">
      <c r="A1039" s="3">
        <v>30720</v>
      </c>
      <c r="B1039" s="4">
        <v>155.85</v>
      </c>
      <c r="C1039" s="6">
        <f t="shared" si="43"/>
        <v>-1.8373637449383525E-2</v>
      </c>
      <c r="D1039" s="7">
        <f t="shared" si="40"/>
        <v>2.2322076684426827E-2</v>
      </c>
      <c r="F1039" s="7">
        <f t="shared" si="41"/>
        <v>1.8373789436621824E-2</v>
      </c>
      <c r="H1039" s="8">
        <f t="shared" si="42"/>
        <v>-3.9482872478050039E-3</v>
      </c>
    </row>
    <row r="1040" spans="1:8" x14ac:dyDescent="0.2">
      <c r="A1040" s="3">
        <v>30721</v>
      </c>
      <c r="B1040" s="4">
        <v>155.41999999999999</v>
      </c>
      <c r="C1040" s="6">
        <f t="shared" si="43"/>
        <v>-2.7628764322499854E-3</v>
      </c>
      <c r="D1040" s="7">
        <f t="shared" si="40"/>
        <v>2.2311481667123368E-2</v>
      </c>
      <c r="F1040" s="7">
        <f t="shared" si="41"/>
        <v>1.8373789436621824E-2</v>
      </c>
      <c r="H1040" s="8">
        <f t="shared" si="42"/>
        <v>-3.9376922305015445E-3</v>
      </c>
    </row>
    <row r="1041" spans="1:8" x14ac:dyDescent="0.2">
      <c r="A1041" s="3">
        <v>30722</v>
      </c>
      <c r="B1041" s="4">
        <v>156.30000000000001</v>
      </c>
      <c r="C1041" s="6">
        <f t="shared" si="43"/>
        <v>5.6461076463349674E-3</v>
      </c>
      <c r="D1041" s="7">
        <f t="shared" si="40"/>
        <v>2.2222744788357444E-2</v>
      </c>
      <c r="F1041" s="7">
        <f t="shared" si="41"/>
        <v>1.8373789436621824E-2</v>
      </c>
      <c r="H1041" s="8">
        <f t="shared" si="42"/>
        <v>-3.8489553517356209E-3</v>
      </c>
    </row>
    <row r="1042" spans="1:8" x14ac:dyDescent="0.2">
      <c r="A1042" s="3">
        <v>30725</v>
      </c>
      <c r="B1042" s="4">
        <v>154.94999999999999</v>
      </c>
      <c r="C1042" s="6">
        <f t="shared" si="43"/>
        <v>-8.67475319367381E-3</v>
      </c>
      <c r="D1042" s="7">
        <f t="shared" si="40"/>
        <v>2.2258861530126756E-2</v>
      </c>
      <c r="F1042" s="7">
        <f t="shared" si="41"/>
        <v>1.8373789436621824E-2</v>
      </c>
      <c r="H1042" s="8">
        <f t="shared" si="42"/>
        <v>-3.8850720935049328E-3</v>
      </c>
    </row>
    <row r="1043" spans="1:8" x14ac:dyDescent="0.2">
      <c r="A1043" s="3">
        <v>30726</v>
      </c>
      <c r="B1043" s="4">
        <v>156.61000000000001</v>
      </c>
      <c r="C1043" s="6">
        <f t="shared" si="43"/>
        <v>1.0656154244585513E-2</v>
      </c>
      <c r="D1043" s="7">
        <f t="shared" si="40"/>
        <v>2.2229472441296905E-2</v>
      </c>
      <c r="F1043" s="7">
        <f t="shared" si="41"/>
        <v>1.8373789436621824E-2</v>
      </c>
      <c r="H1043" s="8">
        <f t="shared" si="42"/>
        <v>-3.8556830046750819E-3</v>
      </c>
    </row>
    <row r="1044" spans="1:8" x14ac:dyDescent="0.2">
      <c r="A1044" s="3">
        <v>30727</v>
      </c>
      <c r="B1044" s="4">
        <v>156.25</v>
      </c>
      <c r="C1044" s="6">
        <f t="shared" si="43"/>
        <v>-2.301349861831677E-3</v>
      </c>
      <c r="D1044" s="7">
        <f t="shared" si="40"/>
        <v>2.2229497449169001E-2</v>
      </c>
      <c r="F1044" s="7">
        <f t="shared" si="41"/>
        <v>1.8373789436621824E-2</v>
      </c>
      <c r="H1044" s="8">
        <f t="shared" si="42"/>
        <v>-3.8557080125471779E-3</v>
      </c>
    </row>
    <row r="1045" spans="1:8" x14ac:dyDescent="0.2">
      <c r="A1045" s="3">
        <v>30728</v>
      </c>
      <c r="B1045" s="4">
        <v>156.13</v>
      </c>
      <c r="C1045" s="6">
        <f t="shared" si="43"/>
        <v>-7.6829506308196142E-4</v>
      </c>
      <c r="D1045" s="7">
        <f t="shared" si="40"/>
        <v>2.2229186161415108E-2</v>
      </c>
      <c r="F1045" s="7">
        <f t="shared" si="41"/>
        <v>1.8373789436621824E-2</v>
      </c>
      <c r="H1045" s="8">
        <f t="shared" si="42"/>
        <v>-3.8553967247932849E-3</v>
      </c>
    </row>
    <row r="1046" spans="1:8" x14ac:dyDescent="0.2">
      <c r="A1046" s="3">
        <v>30729</v>
      </c>
      <c r="B1046" s="4">
        <v>155.74</v>
      </c>
      <c r="C1046" s="6">
        <f t="shared" si="43"/>
        <v>-2.5010434045888369E-3</v>
      </c>
      <c r="D1046" s="7">
        <f t="shared" si="40"/>
        <v>2.2239760273803248E-2</v>
      </c>
      <c r="F1046" s="7">
        <f t="shared" si="41"/>
        <v>1.8373789436621824E-2</v>
      </c>
      <c r="H1046" s="8">
        <f t="shared" si="42"/>
        <v>-3.8659708371814247E-3</v>
      </c>
    </row>
    <row r="1047" spans="1:8" x14ac:dyDescent="0.2">
      <c r="A1047" s="3">
        <v>30733</v>
      </c>
      <c r="B1047" s="4">
        <v>154.63999999999999</v>
      </c>
      <c r="C1047" s="6">
        <f t="shared" si="43"/>
        <v>-7.0881152487647552E-3</v>
      </c>
      <c r="D1047" s="7">
        <f t="shared" si="40"/>
        <v>2.2247780889396506E-2</v>
      </c>
      <c r="F1047" s="7">
        <f t="shared" si="41"/>
        <v>1.8373789436621824E-2</v>
      </c>
      <c r="H1047" s="8">
        <f t="shared" si="42"/>
        <v>-3.8739914527746826E-3</v>
      </c>
    </row>
    <row r="1048" spans="1:8" x14ac:dyDescent="0.2">
      <c r="A1048" s="3">
        <v>30734</v>
      </c>
      <c r="B1048" s="4">
        <v>154.31</v>
      </c>
      <c r="C1048" s="6">
        <f t="shared" si="43"/>
        <v>-2.1362688169619527E-3</v>
      </c>
      <c r="D1048" s="7">
        <f t="shared" si="40"/>
        <v>2.2158658756791655E-2</v>
      </c>
      <c r="F1048" s="7">
        <f t="shared" si="41"/>
        <v>1.8373789436621824E-2</v>
      </c>
      <c r="H1048" s="8">
        <f t="shared" si="42"/>
        <v>-3.7848693201698314E-3</v>
      </c>
    </row>
    <row r="1049" spans="1:8" x14ac:dyDescent="0.2">
      <c r="A1049" s="3">
        <v>30735</v>
      </c>
      <c r="B1049" s="4">
        <v>154.29</v>
      </c>
      <c r="C1049" s="6">
        <f t="shared" si="43"/>
        <v>-1.2961762817889733E-4</v>
      </c>
      <c r="D1049" s="7">
        <f t="shared" si="40"/>
        <v>2.2116022727007186E-2</v>
      </c>
      <c r="F1049" s="7">
        <f t="shared" si="41"/>
        <v>1.8373789436621824E-2</v>
      </c>
      <c r="H1049" s="8">
        <f t="shared" si="42"/>
        <v>-3.7422332903853626E-3</v>
      </c>
    </row>
    <row r="1050" spans="1:8" x14ac:dyDescent="0.2">
      <c r="A1050" s="3">
        <v>30736</v>
      </c>
      <c r="B1050" s="4">
        <v>157.51</v>
      </c>
      <c r="C1050" s="6">
        <f t="shared" si="43"/>
        <v>2.0654999858709444E-2</v>
      </c>
      <c r="D1050" s="7">
        <f t="shared" si="40"/>
        <v>2.2151837253811393E-2</v>
      </c>
      <c r="F1050" s="7">
        <f t="shared" si="41"/>
        <v>1.8373789436621824E-2</v>
      </c>
      <c r="H1050" s="8">
        <f t="shared" si="42"/>
        <v>-3.7780478171895691E-3</v>
      </c>
    </row>
    <row r="1051" spans="1:8" x14ac:dyDescent="0.2">
      <c r="A1051" s="3">
        <v>30739</v>
      </c>
      <c r="B1051" s="4">
        <v>159.30000000000001</v>
      </c>
      <c r="C1051" s="6">
        <f t="shared" si="43"/>
        <v>1.1300268602358955E-2</v>
      </c>
      <c r="D1051" s="7">
        <f t="shared" si="40"/>
        <v>2.2031010201769567E-2</v>
      </c>
      <c r="F1051" s="7">
        <f t="shared" si="41"/>
        <v>1.8082690801039553E-2</v>
      </c>
      <c r="H1051" s="8">
        <f t="shared" si="42"/>
        <v>-3.9483194007300139E-3</v>
      </c>
    </row>
    <row r="1052" spans="1:8" x14ac:dyDescent="0.2">
      <c r="A1052" s="3">
        <v>30740</v>
      </c>
      <c r="B1052" s="4">
        <v>156.82</v>
      </c>
      <c r="C1052" s="6">
        <f t="shared" si="43"/>
        <v>-1.5690566113227052E-2</v>
      </c>
      <c r="D1052" s="7">
        <f t="shared" si="40"/>
        <v>2.21139404513554E-2</v>
      </c>
      <c r="F1052" s="7">
        <f t="shared" si="41"/>
        <v>1.8082690801039553E-2</v>
      </c>
      <c r="H1052" s="8">
        <f t="shared" si="42"/>
        <v>-4.0312496503158469E-3</v>
      </c>
    </row>
    <row r="1053" spans="1:8" x14ac:dyDescent="0.2">
      <c r="A1053" s="3">
        <v>30741</v>
      </c>
      <c r="B1053" s="4">
        <v>157.06</v>
      </c>
      <c r="C1053" s="6">
        <f t="shared" si="43"/>
        <v>1.5292471439526409E-3</v>
      </c>
      <c r="D1053" s="7">
        <f t="shared" si="40"/>
        <v>2.2116667185312175E-2</v>
      </c>
      <c r="F1053" s="7">
        <f t="shared" si="41"/>
        <v>1.8082690801039553E-2</v>
      </c>
      <c r="H1053" s="8">
        <f t="shared" si="42"/>
        <v>-4.0339763842726223E-3</v>
      </c>
    </row>
    <row r="1054" spans="1:8" x14ac:dyDescent="0.2">
      <c r="A1054" s="3">
        <v>30742</v>
      </c>
      <c r="B1054" s="4">
        <v>158.19</v>
      </c>
      <c r="C1054" s="6">
        <f t="shared" si="43"/>
        <v>7.1689442637594535E-3</v>
      </c>
      <c r="D1054" s="7">
        <f t="shared" si="40"/>
        <v>2.2110919758972846E-2</v>
      </c>
      <c r="F1054" s="7">
        <f t="shared" si="41"/>
        <v>1.8082690801039553E-2</v>
      </c>
      <c r="H1054" s="8">
        <f t="shared" si="42"/>
        <v>-4.0282289579332935E-3</v>
      </c>
    </row>
    <row r="1055" spans="1:8" x14ac:dyDescent="0.2">
      <c r="A1055" s="3">
        <v>30743</v>
      </c>
      <c r="B1055" s="4">
        <v>159.24</v>
      </c>
      <c r="C1055" s="6">
        <f t="shared" si="43"/>
        <v>6.6156559216284314E-3</v>
      </c>
      <c r="D1055" s="7">
        <f t="shared" si="40"/>
        <v>2.2078255613531803E-2</v>
      </c>
      <c r="F1055" s="7">
        <f t="shared" si="41"/>
        <v>1.8082690801039553E-2</v>
      </c>
      <c r="H1055" s="8">
        <f t="shared" si="42"/>
        <v>-3.9955648124922506E-3</v>
      </c>
    </row>
    <row r="1056" spans="1:8" x14ac:dyDescent="0.2">
      <c r="A1056" s="3">
        <v>30746</v>
      </c>
      <c r="B1056" s="4">
        <v>157.88999999999999</v>
      </c>
      <c r="C1056" s="6">
        <f t="shared" si="43"/>
        <v>-8.5139100983193522E-3</v>
      </c>
      <c r="D1056" s="7">
        <f t="shared" si="40"/>
        <v>2.2119575112905396E-2</v>
      </c>
      <c r="F1056" s="7">
        <f t="shared" si="41"/>
        <v>1.8082690801039553E-2</v>
      </c>
      <c r="H1056" s="8">
        <f t="shared" si="42"/>
        <v>-4.0368843118658432E-3</v>
      </c>
    </row>
    <row r="1057" spans="1:8" x14ac:dyDescent="0.2">
      <c r="A1057" s="3">
        <v>30747</v>
      </c>
      <c r="B1057" s="4">
        <v>156.25</v>
      </c>
      <c r="C1057" s="6">
        <f t="shared" si="43"/>
        <v>-1.0441299417286325E-2</v>
      </c>
      <c r="D1057" s="7">
        <f t="shared" si="40"/>
        <v>2.2165681302160883E-2</v>
      </c>
      <c r="F1057" s="7">
        <f t="shared" si="41"/>
        <v>1.8082690801039553E-2</v>
      </c>
      <c r="H1057" s="8">
        <f t="shared" si="42"/>
        <v>-4.0829905011213301E-3</v>
      </c>
    </row>
    <row r="1058" spans="1:8" x14ac:dyDescent="0.2">
      <c r="A1058" s="3">
        <v>30748</v>
      </c>
      <c r="B1058" s="4">
        <v>154.57</v>
      </c>
      <c r="C1058" s="6">
        <f t="shared" si="43"/>
        <v>-1.0810220452283777E-2</v>
      </c>
      <c r="D1058" s="7">
        <f t="shared" si="40"/>
        <v>2.2213524304522721E-2</v>
      </c>
      <c r="F1058" s="7">
        <f t="shared" si="41"/>
        <v>1.8082690801039553E-2</v>
      </c>
      <c r="H1058" s="8">
        <f t="shared" si="42"/>
        <v>-4.1308335034831688E-3</v>
      </c>
    </row>
    <row r="1059" spans="1:8" x14ac:dyDescent="0.2">
      <c r="A1059" s="3">
        <v>30749</v>
      </c>
      <c r="B1059" s="4">
        <v>155.19</v>
      </c>
      <c r="C1059" s="6">
        <f t="shared" si="43"/>
        <v>4.0031045193062702E-3</v>
      </c>
      <c r="D1059" s="7">
        <f t="shared" si="40"/>
        <v>2.2204589153285052E-2</v>
      </c>
      <c r="F1059" s="7">
        <f t="shared" si="41"/>
        <v>1.8082690801039553E-2</v>
      </c>
      <c r="H1059" s="8">
        <f t="shared" si="42"/>
        <v>-4.121898352245499E-3</v>
      </c>
    </row>
    <row r="1060" spans="1:8" x14ac:dyDescent="0.2">
      <c r="A1060" s="3">
        <v>30750</v>
      </c>
      <c r="B1060" s="4">
        <v>154.35</v>
      </c>
      <c r="C1060" s="6">
        <f t="shared" si="43"/>
        <v>-5.4274217353651281E-3</v>
      </c>
      <c r="D1060" s="7">
        <f t="shared" si="40"/>
        <v>2.2228801165377534E-2</v>
      </c>
      <c r="F1060" s="7">
        <f t="shared" si="41"/>
        <v>1.8082690801039553E-2</v>
      </c>
      <c r="H1060" s="8">
        <f t="shared" si="42"/>
        <v>-4.1461103643379814E-3</v>
      </c>
    </row>
    <row r="1061" spans="1:8" x14ac:dyDescent="0.2">
      <c r="A1061" s="3">
        <v>30753</v>
      </c>
      <c r="B1061" s="4">
        <v>156.34</v>
      </c>
      <c r="C1061" s="6">
        <f t="shared" si="43"/>
        <v>1.2810371844016155E-2</v>
      </c>
      <c r="D1061" s="7">
        <f t="shared" si="40"/>
        <v>2.2194130877810338E-2</v>
      </c>
      <c r="F1061" s="7">
        <f t="shared" si="41"/>
        <v>1.8082690801039553E-2</v>
      </c>
      <c r="H1061" s="8">
        <f t="shared" si="42"/>
        <v>-4.1114400767707851E-3</v>
      </c>
    </row>
    <row r="1062" spans="1:8" x14ac:dyDescent="0.2">
      <c r="A1062" s="3">
        <v>30754</v>
      </c>
      <c r="B1062" s="4">
        <v>156.78</v>
      </c>
      <c r="C1062" s="6">
        <f t="shared" si="43"/>
        <v>2.8104259683916517E-3</v>
      </c>
      <c r="D1062" s="7">
        <f t="shared" si="40"/>
        <v>2.2194150518722554E-2</v>
      </c>
      <c r="F1062" s="7">
        <f t="shared" si="41"/>
        <v>1.8082690801039553E-2</v>
      </c>
      <c r="H1062" s="8">
        <f t="shared" si="42"/>
        <v>-4.1114597176830012E-3</v>
      </c>
    </row>
    <row r="1063" spans="1:8" x14ac:dyDescent="0.2">
      <c r="A1063" s="3">
        <v>30755</v>
      </c>
      <c r="B1063" s="4">
        <v>156.77000000000001</v>
      </c>
      <c r="C1063" s="6">
        <f t="shared" si="43"/>
        <v>-6.3785680136359396E-5</v>
      </c>
      <c r="D1063" s="7">
        <f t="shared" si="40"/>
        <v>2.2176247781939516E-2</v>
      </c>
      <c r="F1063" s="7">
        <f t="shared" si="41"/>
        <v>1.8082690801039553E-2</v>
      </c>
      <c r="H1063" s="8">
        <f t="shared" si="42"/>
        <v>-4.0935569808999636E-3</v>
      </c>
    </row>
    <row r="1064" spans="1:8" x14ac:dyDescent="0.2">
      <c r="A1064" s="3">
        <v>30756</v>
      </c>
      <c r="B1064" s="4">
        <v>157.41</v>
      </c>
      <c r="C1064" s="6">
        <f t="shared" si="43"/>
        <v>4.0741032862902891E-3</v>
      </c>
      <c r="D1064" s="7">
        <f t="shared" si="40"/>
        <v>2.2174607046885213E-2</v>
      </c>
      <c r="F1064" s="7">
        <f t="shared" si="41"/>
        <v>1.8082690801039553E-2</v>
      </c>
      <c r="H1064" s="8">
        <f t="shared" si="42"/>
        <v>-4.0919162458456608E-3</v>
      </c>
    </row>
    <row r="1065" spans="1:8" x14ac:dyDescent="0.2">
      <c r="A1065" s="3">
        <v>30757</v>
      </c>
      <c r="B1065" s="4">
        <v>159.27000000000001</v>
      </c>
      <c r="C1065" s="6">
        <f t="shared" si="43"/>
        <v>1.1747008896959708E-2</v>
      </c>
      <c r="D1065" s="7">
        <f t="shared" si="40"/>
        <v>2.2123633065520173E-2</v>
      </c>
      <c r="F1065" s="7">
        <f t="shared" si="41"/>
        <v>1.8082690801039553E-2</v>
      </c>
      <c r="H1065" s="8">
        <f t="shared" si="42"/>
        <v>-4.0409422644806202E-3</v>
      </c>
    </row>
    <row r="1066" spans="1:8" x14ac:dyDescent="0.2">
      <c r="A1066" s="3">
        <v>30760</v>
      </c>
      <c r="B1066" s="4">
        <v>157.78</v>
      </c>
      <c r="C1066" s="6">
        <f t="shared" si="43"/>
        <v>-9.3992175967462684E-3</v>
      </c>
      <c r="D1066" s="7">
        <f t="shared" si="40"/>
        <v>2.2171527998275813E-2</v>
      </c>
      <c r="F1066" s="7">
        <f t="shared" si="41"/>
        <v>1.8082690801039553E-2</v>
      </c>
      <c r="H1066" s="8">
        <f t="shared" si="42"/>
        <v>-4.08883719723626E-3</v>
      </c>
    </row>
    <row r="1067" spans="1:8" x14ac:dyDescent="0.2">
      <c r="A1067" s="3">
        <v>30761</v>
      </c>
      <c r="B1067" s="4">
        <v>158.86000000000001</v>
      </c>
      <c r="C1067" s="6">
        <f t="shared" si="43"/>
        <v>6.8216535380424522E-3</v>
      </c>
      <c r="D1067" s="7">
        <f t="shared" si="40"/>
        <v>2.2166062776152452E-2</v>
      </c>
      <c r="F1067" s="7">
        <f t="shared" si="41"/>
        <v>1.8082690801039553E-2</v>
      </c>
      <c r="H1067" s="8">
        <f t="shared" si="42"/>
        <v>-4.083371975112899E-3</v>
      </c>
    </row>
    <row r="1068" spans="1:8" x14ac:dyDescent="0.2">
      <c r="A1068" s="3">
        <v>30762</v>
      </c>
      <c r="B1068" s="4">
        <v>158.66</v>
      </c>
      <c r="C1068" s="6">
        <f t="shared" si="43"/>
        <v>-1.2597633311292561E-3</v>
      </c>
      <c r="D1068" s="7">
        <f t="shared" si="40"/>
        <v>2.216111822373984E-2</v>
      </c>
      <c r="F1068" s="7">
        <f t="shared" si="41"/>
        <v>1.8082690801039553E-2</v>
      </c>
      <c r="H1068" s="8">
        <f t="shared" si="42"/>
        <v>-4.078427422700287E-3</v>
      </c>
    </row>
    <row r="1069" spans="1:8" x14ac:dyDescent="0.2">
      <c r="A1069" s="3">
        <v>30763</v>
      </c>
      <c r="B1069" s="4">
        <v>156.69</v>
      </c>
      <c r="C1069" s="6">
        <f t="shared" si="43"/>
        <v>-1.2494216757539806E-2</v>
      </c>
      <c r="D1069" s="7">
        <f t="shared" si="40"/>
        <v>2.2202306902634573E-2</v>
      </c>
      <c r="F1069" s="7">
        <f t="shared" si="41"/>
        <v>1.8082690801039553E-2</v>
      </c>
      <c r="H1069" s="8">
        <f t="shared" si="42"/>
        <v>-4.1196161015950201E-3</v>
      </c>
    </row>
    <row r="1070" spans="1:8" x14ac:dyDescent="0.2">
      <c r="A1070" s="3">
        <v>30764</v>
      </c>
      <c r="B1070" s="4">
        <v>156.86000000000001</v>
      </c>
      <c r="C1070" s="6">
        <f t="shared" si="43"/>
        <v>1.0843566682035468E-3</v>
      </c>
      <c r="D1070" s="7">
        <f t="shared" si="40"/>
        <v>2.2194731068116196E-2</v>
      </c>
      <c r="F1070" s="7">
        <f t="shared" si="41"/>
        <v>1.8082690801039553E-2</v>
      </c>
      <c r="H1070" s="8">
        <f t="shared" si="42"/>
        <v>-4.1120402670766429E-3</v>
      </c>
    </row>
    <row r="1071" spans="1:8" x14ac:dyDescent="0.2">
      <c r="A1071" s="3">
        <v>30767</v>
      </c>
      <c r="B1071" s="4">
        <v>156.66999999999999</v>
      </c>
      <c r="C1071" s="6">
        <f t="shared" si="43"/>
        <v>-1.2120053791248296E-3</v>
      </c>
      <c r="D1071" s="7">
        <f t="shared" si="40"/>
        <v>2.2187335701492179E-2</v>
      </c>
      <c r="F1071" s="7">
        <f t="shared" si="41"/>
        <v>1.8082690801039553E-2</v>
      </c>
      <c r="H1071" s="8">
        <f t="shared" si="42"/>
        <v>-4.1046449004526267E-3</v>
      </c>
    </row>
    <row r="1072" spans="1:8" x14ac:dyDescent="0.2">
      <c r="A1072" s="3">
        <v>30768</v>
      </c>
      <c r="B1072" s="4">
        <v>157.30000000000001</v>
      </c>
      <c r="C1072" s="6">
        <f t="shared" si="43"/>
        <v>4.0131276588365253E-3</v>
      </c>
      <c r="D1072" s="7">
        <f t="shared" si="40"/>
        <v>2.2187393584655067E-2</v>
      </c>
      <c r="F1072" s="7">
        <f t="shared" si="41"/>
        <v>1.8082690801039553E-2</v>
      </c>
      <c r="H1072" s="8">
        <f t="shared" si="42"/>
        <v>-4.1047027836155145E-3</v>
      </c>
    </row>
    <row r="1073" spans="1:8" x14ac:dyDescent="0.2">
      <c r="A1073" s="3">
        <v>30769</v>
      </c>
      <c r="B1073" s="4">
        <v>159.88</v>
      </c>
      <c r="C1073" s="6">
        <f t="shared" si="43"/>
        <v>1.6268723778890482E-2</v>
      </c>
      <c r="D1073" s="7">
        <f t="shared" si="40"/>
        <v>2.2214609974923347E-2</v>
      </c>
      <c r="F1073" s="7">
        <f t="shared" si="41"/>
        <v>1.8082690801039553E-2</v>
      </c>
      <c r="H1073" s="8">
        <f t="shared" si="42"/>
        <v>-4.131919173883794E-3</v>
      </c>
    </row>
    <row r="1074" spans="1:8" x14ac:dyDescent="0.2">
      <c r="A1074" s="3">
        <v>30770</v>
      </c>
      <c r="B1074" s="4">
        <v>159.52000000000001</v>
      </c>
      <c r="C1074" s="6">
        <f t="shared" si="43"/>
        <v>-2.2542276295945299E-3</v>
      </c>
      <c r="D1074" s="7">
        <f t="shared" si="40"/>
        <v>2.2225921101773505E-2</v>
      </c>
      <c r="F1074" s="7">
        <f t="shared" si="41"/>
        <v>1.8082690801039553E-2</v>
      </c>
      <c r="H1074" s="8">
        <f t="shared" si="42"/>
        <v>-4.1432303007339528E-3</v>
      </c>
    </row>
    <row r="1075" spans="1:8" x14ac:dyDescent="0.2">
      <c r="A1075" s="3">
        <v>30771</v>
      </c>
      <c r="B1075" s="4">
        <v>159.18</v>
      </c>
      <c r="C1075" s="6">
        <f t="shared" si="43"/>
        <v>-2.1336688358249791E-3</v>
      </c>
      <c r="D1075" s="7">
        <f t="shared" si="40"/>
        <v>2.2226699005947221E-2</v>
      </c>
      <c r="F1075" s="7">
        <f t="shared" si="41"/>
        <v>1.8082690801039553E-2</v>
      </c>
      <c r="H1075" s="8">
        <f t="shared" si="42"/>
        <v>-4.1440082049076683E-3</v>
      </c>
    </row>
    <row r="1076" spans="1:8" x14ac:dyDescent="0.2">
      <c r="A1076" s="3">
        <v>30774</v>
      </c>
      <c r="B1076" s="4">
        <v>157.97999999999999</v>
      </c>
      <c r="C1076" s="6">
        <f t="shared" si="43"/>
        <v>-7.5671946414303257E-3</v>
      </c>
      <c r="D1076" s="7">
        <f t="shared" si="40"/>
        <v>2.225745726664952E-2</v>
      </c>
      <c r="F1076" s="7">
        <f t="shared" si="41"/>
        <v>1.8082690801039553E-2</v>
      </c>
      <c r="H1076" s="8">
        <f t="shared" si="42"/>
        <v>-4.1747664656099671E-3</v>
      </c>
    </row>
    <row r="1077" spans="1:8" x14ac:dyDescent="0.2">
      <c r="A1077" s="3">
        <v>30775</v>
      </c>
      <c r="B1077" s="4">
        <v>157.66</v>
      </c>
      <c r="C1077" s="6">
        <f t="shared" si="43"/>
        <v>-2.0276271045107795E-3</v>
      </c>
      <c r="D1077" s="7">
        <f t="shared" si="40"/>
        <v>2.2259464071470662E-2</v>
      </c>
      <c r="F1077" s="7">
        <f t="shared" si="41"/>
        <v>1.8082690801039553E-2</v>
      </c>
      <c r="H1077" s="8">
        <f t="shared" si="42"/>
        <v>-4.1767732704311097E-3</v>
      </c>
    </row>
    <row r="1078" spans="1:8" x14ac:dyDescent="0.2">
      <c r="A1078" s="3">
        <v>30776</v>
      </c>
      <c r="B1078" s="4">
        <v>157.54</v>
      </c>
      <c r="C1078" s="6">
        <f t="shared" si="43"/>
        <v>-7.6142135658399408E-4</v>
      </c>
      <c r="D1078" s="7">
        <f t="shared" ref="D1078:D1141" si="44">NORMSINV(1-1%)*STDEV(C579:C1078) - AVERAGE(C579:C1078)</f>
        <v>2.2266845640830632E-2</v>
      </c>
      <c r="F1078" s="7">
        <f t="shared" ref="F1078:F1141" si="45">-PERCENTILE(C579:C1078, 1%)</f>
        <v>1.8082690801039553E-2</v>
      </c>
      <c r="H1078" s="8">
        <f t="shared" ref="H1078:H1141" si="46">F1078-D1078</f>
        <v>-4.1841548397910794E-3</v>
      </c>
    </row>
    <row r="1079" spans="1:8" x14ac:dyDescent="0.2">
      <c r="A1079" s="3">
        <v>30777</v>
      </c>
      <c r="B1079" s="4">
        <v>155.04</v>
      </c>
      <c r="C1079" s="6">
        <f t="shared" si="43"/>
        <v>-1.5996246132722144E-2</v>
      </c>
      <c r="D1079" s="7">
        <f t="shared" si="44"/>
        <v>2.2369160510675588E-2</v>
      </c>
      <c r="F1079" s="7">
        <f t="shared" si="45"/>
        <v>1.8082690801039553E-2</v>
      </c>
      <c r="H1079" s="8">
        <f t="shared" si="46"/>
        <v>-4.286469709636035E-3</v>
      </c>
    </row>
    <row r="1080" spans="1:8" x14ac:dyDescent="0.2">
      <c r="A1080" s="3">
        <v>30778</v>
      </c>
      <c r="B1080" s="4">
        <v>155.47999999999999</v>
      </c>
      <c r="C1080" s="6">
        <f t="shared" si="43"/>
        <v>2.8339578415661976E-3</v>
      </c>
      <c r="D1080" s="7">
        <f t="shared" si="44"/>
        <v>2.2362279438689615E-2</v>
      </c>
      <c r="F1080" s="7">
        <f t="shared" si="45"/>
        <v>1.8082690801039553E-2</v>
      </c>
      <c r="H1080" s="8">
        <f t="shared" si="46"/>
        <v>-4.2795886376500621E-3</v>
      </c>
    </row>
    <row r="1081" spans="1:8" x14ac:dyDescent="0.2">
      <c r="A1081" s="3">
        <v>30781</v>
      </c>
      <c r="B1081" s="4">
        <v>155.44999999999999</v>
      </c>
      <c r="C1081" s="6">
        <f t="shared" si="43"/>
        <v>-1.9296947925964258E-4</v>
      </c>
      <c r="D1081" s="7">
        <f t="shared" si="44"/>
        <v>2.2310133534214092E-2</v>
      </c>
      <c r="F1081" s="7">
        <f t="shared" si="45"/>
        <v>1.8082690801039553E-2</v>
      </c>
      <c r="H1081" s="8">
        <f t="shared" si="46"/>
        <v>-4.2274427331745398E-3</v>
      </c>
    </row>
    <row r="1082" spans="1:8" x14ac:dyDescent="0.2">
      <c r="A1082" s="3">
        <v>30782</v>
      </c>
      <c r="B1082" s="4">
        <v>155.87</v>
      </c>
      <c r="C1082" s="6">
        <f t="shared" si="43"/>
        <v>2.6981899961969545E-3</v>
      </c>
      <c r="D1082" s="7">
        <f t="shared" si="44"/>
        <v>2.2309838722749026E-2</v>
      </c>
      <c r="F1082" s="7">
        <f t="shared" si="45"/>
        <v>1.8082690801039553E-2</v>
      </c>
      <c r="H1082" s="8">
        <f t="shared" si="46"/>
        <v>-4.2271479217094732E-3</v>
      </c>
    </row>
    <row r="1083" spans="1:8" x14ac:dyDescent="0.2">
      <c r="A1083" s="3">
        <v>30783</v>
      </c>
      <c r="B1083" s="4">
        <v>155</v>
      </c>
      <c r="C1083" s="6">
        <f t="shared" si="43"/>
        <v>-5.597209581712977E-3</v>
      </c>
      <c r="D1083" s="7">
        <f t="shared" si="44"/>
        <v>2.2320940912381716E-2</v>
      </c>
      <c r="F1083" s="7">
        <f t="shared" si="45"/>
        <v>1.8082690801039553E-2</v>
      </c>
      <c r="H1083" s="8">
        <f t="shared" si="46"/>
        <v>-4.2382501113421636E-3</v>
      </c>
    </row>
    <row r="1084" spans="1:8" x14ac:dyDescent="0.2">
      <c r="A1084" s="3">
        <v>30784</v>
      </c>
      <c r="B1084" s="4">
        <v>157.72999999999999</v>
      </c>
      <c r="C1084" s="6">
        <f t="shared" si="43"/>
        <v>1.7459593580135942E-2</v>
      </c>
      <c r="D1084" s="7">
        <f t="shared" si="44"/>
        <v>2.2345616335024732E-2</v>
      </c>
      <c r="F1084" s="7">
        <f t="shared" si="45"/>
        <v>1.8082690801039553E-2</v>
      </c>
      <c r="H1084" s="8">
        <f t="shared" si="46"/>
        <v>-4.2629255339851797E-3</v>
      </c>
    </row>
    <row r="1085" spans="1:8" x14ac:dyDescent="0.2">
      <c r="A1085" s="3">
        <v>30785</v>
      </c>
      <c r="B1085" s="4">
        <v>157.31</v>
      </c>
      <c r="C1085" s="6">
        <f t="shared" si="43"/>
        <v>-2.6663296649691876E-3</v>
      </c>
      <c r="D1085" s="7">
        <f t="shared" si="44"/>
        <v>2.2358721175071518E-2</v>
      </c>
      <c r="F1085" s="7">
        <f t="shared" si="45"/>
        <v>1.8082690801039553E-2</v>
      </c>
      <c r="H1085" s="8">
        <f t="shared" si="46"/>
        <v>-4.2760303740319652E-3</v>
      </c>
    </row>
    <row r="1086" spans="1:8" x14ac:dyDescent="0.2">
      <c r="A1086" s="3">
        <v>30788</v>
      </c>
      <c r="B1086" s="4">
        <v>158.32</v>
      </c>
      <c r="C1086" s="6">
        <f t="shared" si="43"/>
        <v>6.3999204598969009E-3</v>
      </c>
      <c r="D1086" s="7">
        <f t="shared" si="44"/>
        <v>2.2303063332326373E-2</v>
      </c>
      <c r="F1086" s="7">
        <f t="shared" si="45"/>
        <v>1.8082690801039553E-2</v>
      </c>
      <c r="H1086" s="8">
        <f t="shared" si="46"/>
        <v>-4.2203725312868201E-3</v>
      </c>
    </row>
    <row r="1087" spans="1:8" x14ac:dyDescent="0.2">
      <c r="A1087" s="3">
        <v>30789</v>
      </c>
      <c r="B1087" s="4">
        <v>158.97</v>
      </c>
      <c r="C1087" s="6">
        <f t="shared" si="43"/>
        <v>4.0972038784702521E-3</v>
      </c>
      <c r="D1087" s="7">
        <f t="shared" si="44"/>
        <v>2.2273942514923709E-2</v>
      </c>
      <c r="F1087" s="7">
        <f t="shared" si="45"/>
        <v>1.8082690801039553E-2</v>
      </c>
      <c r="H1087" s="8">
        <f t="shared" si="46"/>
        <v>-4.1912517138841567E-3</v>
      </c>
    </row>
    <row r="1088" spans="1:8" x14ac:dyDescent="0.2">
      <c r="A1088" s="3">
        <v>30790</v>
      </c>
      <c r="B1088" s="4">
        <v>157.9</v>
      </c>
      <c r="C1088" s="6">
        <f t="shared" si="43"/>
        <v>-6.7535839111840064E-3</v>
      </c>
      <c r="D1088" s="7">
        <f t="shared" si="44"/>
        <v>2.2256408655615057E-2</v>
      </c>
      <c r="F1088" s="7">
        <f t="shared" si="45"/>
        <v>1.8082690801039553E-2</v>
      </c>
      <c r="H1088" s="8">
        <f t="shared" si="46"/>
        <v>-4.1737178545755045E-3</v>
      </c>
    </row>
    <row r="1089" spans="1:8" x14ac:dyDescent="0.2">
      <c r="A1089" s="3">
        <v>30791</v>
      </c>
      <c r="B1089" s="4">
        <v>158.02000000000001</v>
      </c>
      <c r="C1089" s="6">
        <f t="shared" si="43"/>
        <v>7.5968603299082739E-4</v>
      </c>
      <c r="D1089" s="7">
        <f t="shared" si="44"/>
        <v>2.2259136311956376E-2</v>
      </c>
      <c r="F1089" s="7">
        <f t="shared" si="45"/>
        <v>1.8082690801039553E-2</v>
      </c>
      <c r="H1089" s="8">
        <f t="shared" si="46"/>
        <v>-4.1764455109168236E-3</v>
      </c>
    </row>
    <row r="1090" spans="1:8" x14ac:dyDescent="0.2">
      <c r="A1090" s="3">
        <v>30795</v>
      </c>
      <c r="B1090" s="4">
        <v>156.80000000000001</v>
      </c>
      <c r="C1090" s="6">
        <f t="shared" si="43"/>
        <v>-7.7504993782797488E-3</v>
      </c>
      <c r="D1090" s="7">
        <f t="shared" si="44"/>
        <v>2.2296005866767148E-2</v>
      </c>
      <c r="F1090" s="7">
        <f t="shared" si="45"/>
        <v>1.8082690801039553E-2</v>
      </c>
      <c r="H1090" s="8">
        <f t="shared" si="46"/>
        <v>-4.2133150657275957E-3</v>
      </c>
    </row>
    <row r="1091" spans="1:8" x14ac:dyDescent="0.2">
      <c r="A1091" s="3">
        <v>30796</v>
      </c>
      <c r="B1091" s="4">
        <v>158.07</v>
      </c>
      <c r="C1091" s="6">
        <f t="shared" si="43"/>
        <v>8.0668649729966086E-3</v>
      </c>
      <c r="D1091" s="7">
        <f t="shared" si="44"/>
        <v>2.2298415113983155E-2</v>
      </c>
      <c r="F1091" s="7">
        <f t="shared" si="45"/>
        <v>1.8082690801039553E-2</v>
      </c>
      <c r="H1091" s="8">
        <f t="shared" si="46"/>
        <v>-4.2157243129436021E-3</v>
      </c>
    </row>
    <row r="1092" spans="1:8" x14ac:dyDescent="0.2">
      <c r="A1092" s="3">
        <v>30797</v>
      </c>
      <c r="B1092" s="4">
        <v>158.65</v>
      </c>
      <c r="C1092" s="6">
        <f t="shared" ref="C1092:C1155" si="47">LN(B1092/B1091)</f>
        <v>3.6625451399005492E-3</v>
      </c>
      <c r="D1092" s="7">
        <f t="shared" si="44"/>
        <v>2.2296554622771043E-2</v>
      </c>
      <c r="F1092" s="7">
        <f t="shared" si="45"/>
        <v>1.8082690801039553E-2</v>
      </c>
      <c r="H1092" s="8">
        <f t="shared" si="46"/>
        <v>-4.2138638217314901E-3</v>
      </c>
    </row>
    <row r="1093" spans="1:8" x14ac:dyDescent="0.2">
      <c r="A1093" s="3">
        <v>30798</v>
      </c>
      <c r="B1093" s="4">
        <v>160.30000000000001</v>
      </c>
      <c r="C1093" s="6">
        <f t="shared" si="47"/>
        <v>1.0346541586302714E-2</v>
      </c>
      <c r="D1093" s="7">
        <f t="shared" si="44"/>
        <v>2.2300497028668289E-2</v>
      </c>
      <c r="F1093" s="7">
        <f t="shared" si="45"/>
        <v>1.8082690801039553E-2</v>
      </c>
      <c r="H1093" s="8">
        <f t="shared" si="46"/>
        <v>-4.2178062276287363E-3</v>
      </c>
    </row>
    <row r="1094" spans="1:8" x14ac:dyDescent="0.2">
      <c r="A1094" s="3">
        <v>30799</v>
      </c>
      <c r="B1094" s="4">
        <v>159.88999999999999</v>
      </c>
      <c r="C1094" s="6">
        <f t="shared" si="47"/>
        <v>-2.5609808181784564E-3</v>
      </c>
      <c r="D1094" s="7">
        <f t="shared" si="44"/>
        <v>2.2312595842001737E-2</v>
      </c>
      <c r="F1094" s="7">
        <f t="shared" si="45"/>
        <v>1.8082690801039553E-2</v>
      </c>
      <c r="H1094" s="8">
        <f t="shared" si="46"/>
        <v>-4.2299050409621841E-3</v>
      </c>
    </row>
    <row r="1095" spans="1:8" x14ac:dyDescent="0.2">
      <c r="A1095" s="3">
        <v>30802</v>
      </c>
      <c r="B1095" s="4">
        <v>160.05000000000001</v>
      </c>
      <c r="C1095" s="6">
        <f t="shared" si="47"/>
        <v>1.000187618543241E-3</v>
      </c>
      <c r="D1095" s="7">
        <f t="shared" si="44"/>
        <v>2.2269737946324947E-2</v>
      </c>
      <c r="F1095" s="7">
        <f t="shared" si="45"/>
        <v>1.8082690801039553E-2</v>
      </c>
      <c r="H1095" s="8">
        <f t="shared" si="46"/>
        <v>-4.1870471452853941E-3</v>
      </c>
    </row>
    <row r="1096" spans="1:8" x14ac:dyDescent="0.2">
      <c r="A1096" s="3">
        <v>30803</v>
      </c>
      <c r="B1096" s="4">
        <v>161.68</v>
      </c>
      <c r="C1096" s="6">
        <f t="shared" si="47"/>
        <v>1.013280667949353E-2</v>
      </c>
      <c r="D1096" s="7">
        <f t="shared" si="44"/>
        <v>2.2272771463888084E-2</v>
      </c>
      <c r="F1096" s="7">
        <f t="shared" si="45"/>
        <v>1.8082690801039553E-2</v>
      </c>
      <c r="H1096" s="8">
        <f t="shared" si="46"/>
        <v>-4.1900806628485318E-3</v>
      </c>
    </row>
    <row r="1097" spans="1:8" x14ac:dyDescent="0.2">
      <c r="A1097" s="3">
        <v>30804</v>
      </c>
      <c r="B1097" s="4">
        <v>161.9</v>
      </c>
      <c r="C1097" s="6">
        <f t="shared" si="47"/>
        <v>1.359787588223779E-3</v>
      </c>
      <c r="D1097" s="7">
        <f t="shared" si="44"/>
        <v>2.226425965380599E-2</v>
      </c>
      <c r="F1097" s="7">
        <f t="shared" si="45"/>
        <v>1.8082690801039553E-2</v>
      </c>
      <c r="H1097" s="8">
        <f t="shared" si="46"/>
        <v>-4.1815688527664374E-3</v>
      </c>
    </row>
    <row r="1098" spans="1:8" x14ac:dyDescent="0.2">
      <c r="A1098" s="3">
        <v>30805</v>
      </c>
      <c r="B1098" s="4">
        <v>161.19999999999999</v>
      </c>
      <c r="C1098" s="6">
        <f t="shared" si="47"/>
        <v>-4.3330306110615944E-3</v>
      </c>
      <c r="D1098" s="7">
        <f t="shared" si="44"/>
        <v>2.2245108069138136E-2</v>
      </c>
      <c r="F1098" s="7">
        <f t="shared" si="45"/>
        <v>1.8082690801039553E-2</v>
      </c>
      <c r="H1098" s="8">
        <f t="shared" si="46"/>
        <v>-4.1624172680985831E-3</v>
      </c>
    </row>
    <row r="1099" spans="1:8" x14ac:dyDescent="0.2">
      <c r="A1099" s="3">
        <v>30806</v>
      </c>
      <c r="B1099" s="4">
        <v>159.11000000000001</v>
      </c>
      <c r="C1099" s="6">
        <f t="shared" si="47"/>
        <v>-1.3050043152762586E-2</v>
      </c>
      <c r="D1099" s="7">
        <f t="shared" si="44"/>
        <v>2.2310507379967436E-2</v>
      </c>
      <c r="F1099" s="7">
        <f t="shared" si="45"/>
        <v>1.8082690801039553E-2</v>
      </c>
      <c r="H1099" s="8">
        <f t="shared" si="46"/>
        <v>-4.2278165789278836E-3</v>
      </c>
    </row>
    <row r="1100" spans="1:8" x14ac:dyDescent="0.2">
      <c r="A1100" s="3">
        <v>30809</v>
      </c>
      <c r="B1100" s="4">
        <v>159.47</v>
      </c>
      <c r="C1100" s="6">
        <f t="shared" si="47"/>
        <v>2.2600298401155711E-3</v>
      </c>
      <c r="D1100" s="7">
        <f t="shared" si="44"/>
        <v>2.2252116378360286E-2</v>
      </c>
      <c r="F1100" s="7">
        <f t="shared" si="45"/>
        <v>1.8082690801039553E-2</v>
      </c>
      <c r="H1100" s="8">
        <f t="shared" si="46"/>
        <v>-4.1694255773207338E-3</v>
      </c>
    </row>
    <row r="1101" spans="1:8" x14ac:dyDescent="0.2">
      <c r="A1101" s="3">
        <v>30810</v>
      </c>
      <c r="B1101" s="4">
        <v>160.52000000000001</v>
      </c>
      <c r="C1101" s="6">
        <f t="shared" si="47"/>
        <v>6.5627286388351075E-3</v>
      </c>
      <c r="D1101" s="7">
        <f t="shared" si="44"/>
        <v>2.2216712977357573E-2</v>
      </c>
      <c r="F1101" s="7">
        <f t="shared" si="45"/>
        <v>1.8082690801039553E-2</v>
      </c>
      <c r="H1101" s="8">
        <f t="shared" si="46"/>
        <v>-4.1340221763180203E-3</v>
      </c>
    </row>
    <row r="1102" spans="1:8" x14ac:dyDescent="0.2">
      <c r="A1102" s="3">
        <v>30811</v>
      </c>
      <c r="B1102" s="4">
        <v>160.11000000000001</v>
      </c>
      <c r="C1102" s="6">
        <f t="shared" si="47"/>
        <v>-2.5574663847527444E-3</v>
      </c>
      <c r="D1102" s="7">
        <f t="shared" si="44"/>
        <v>2.2189052071215406E-2</v>
      </c>
      <c r="F1102" s="7">
        <f t="shared" si="45"/>
        <v>1.8082690801039553E-2</v>
      </c>
      <c r="H1102" s="8">
        <f t="shared" si="46"/>
        <v>-4.1063612701758533E-3</v>
      </c>
    </row>
    <row r="1103" spans="1:8" x14ac:dyDescent="0.2">
      <c r="A1103" s="3">
        <v>30812</v>
      </c>
      <c r="B1103" s="4">
        <v>160</v>
      </c>
      <c r="C1103" s="6">
        <f t="shared" si="47"/>
        <v>-6.8726378013637306E-4</v>
      </c>
      <c r="D1103" s="7">
        <f t="shared" si="44"/>
        <v>2.2183078308101664E-2</v>
      </c>
      <c r="F1103" s="7">
        <f t="shared" si="45"/>
        <v>1.8082690801039553E-2</v>
      </c>
      <c r="H1103" s="8">
        <f t="shared" si="46"/>
        <v>-4.1003875070621115E-3</v>
      </c>
    </row>
    <row r="1104" spans="1:8" x14ac:dyDescent="0.2">
      <c r="A1104" s="3">
        <v>30813</v>
      </c>
      <c r="B1104" s="4">
        <v>158.49</v>
      </c>
      <c r="C1104" s="6">
        <f t="shared" si="47"/>
        <v>-9.4823153894927539E-3</v>
      </c>
      <c r="D1104" s="7">
        <f t="shared" si="44"/>
        <v>2.2230739231020313E-2</v>
      </c>
      <c r="F1104" s="7">
        <f t="shared" si="45"/>
        <v>1.8082690801039553E-2</v>
      </c>
      <c r="H1104" s="8">
        <f t="shared" si="46"/>
        <v>-4.1480484299807607E-3</v>
      </c>
    </row>
    <row r="1105" spans="1:8" x14ac:dyDescent="0.2">
      <c r="A1105" s="3">
        <v>30816</v>
      </c>
      <c r="B1105" s="4">
        <v>157.5</v>
      </c>
      <c r="C1105" s="6">
        <f t="shared" si="47"/>
        <v>-6.2660415786464059E-3</v>
      </c>
      <c r="D1105" s="7">
        <f t="shared" si="44"/>
        <v>2.2252287708117467E-2</v>
      </c>
      <c r="F1105" s="7">
        <f t="shared" si="45"/>
        <v>1.8082690801039553E-2</v>
      </c>
      <c r="H1105" s="8">
        <f t="shared" si="46"/>
        <v>-4.1695969070779139E-3</v>
      </c>
    </row>
    <row r="1106" spans="1:8" x14ac:dyDescent="0.2">
      <c r="A1106" s="3">
        <v>30817</v>
      </c>
      <c r="B1106" s="4">
        <v>158</v>
      </c>
      <c r="C1106" s="6">
        <f t="shared" si="47"/>
        <v>3.1695747612790395E-3</v>
      </c>
      <c r="D1106" s="7">
        <f t="shared" si="44"/>
        <v>2.2236786701409626E-2</v>
      </c>
      <c r="F1106" s="7">
        <f t="shared" si="45"/>
        <v>1.8082690801039553E-2</v>
      </c>
      <c r="H1106" s="8">
        <f t="shared" si="46"/>
        <v>-4.1540959003700736E-3</v>
      </c>
    </row>
    <row r="1107" spans="1:8" x14ac:dyDescent="0.2">
      <c r="A1107" s="3">
        <v>30818</v>
      </c>
      <c r="B1107" s="4">
        <v>157.99</v>
      </c>
      <c r="C1107" s="6">
        <f t="shared" si="47"/>
        <v>-6.3293142209084913E-5</v>
      </c>
      <c r="D1107" s="7">
        <f t="shared" si="44"/>
        <v>2.2180220211557411E-2</v>
      </c>
      <c r="F1107" s="7">
        <f t="shared" si="45"/>
        <v>1.8082690801039553E-2</v>
      </c>
      <c r="H1107" s="8">
        <f t="shared" si="46"/>
        <v>-4.0975294105178584E-3</v>
      </c>
    </row>
    <row r="1108" spans="1:8" x14ac:dyDescent="0.2">
      <c r="A1108" s="3">
        <v>30819</v>
      </c>
      <c r="B1108" s="4">
        <v>156.57</v>
      </c>
      <c r="C1108" s="6">
        <f t="shared" si="47"/>
        <v>-9.028545561326198E-3</v>
      </c>
      <c r="D1108" s="7">
        <f t="shared" si="44"/>
        <v>2.2207460348584424E-2</v>
      </c>
      <c r="F1108" s="7">
        <f t="shared" si="45"/>
        <v>1.8082690801039553E-2</v>
      </c>
      <c r="H1108" s="8">
        <f t="shared" si="46"/>
        <v>-4.1247695475448709E-3</v>
      </c>
    </row>
    <row r="1109" spans="1:8" x14ac:dyDescent="0.2">
      <c r="A1109" s="3">
        <v>30820</v>
      </c>
      <c r="B1109" s="4">
        <v>155.78</v>
      </c>
      <c r="C1109" s="6">
        <f t="shared" si="47"/>
        <v>-5.0584388316290063E-3</v>
      </c>
      <c r="D1109" s="7">
        <f t="shared" si="44"/>
        <v>2.2197710902614728E-2</v>
      </c>
      <c r="F1109" s="7">
        <f t="shared" si="45"/>
        <v>1.8082690801039553E-2</v>
      </c>
      <c r="H1109" s="8">
        <f t="shared" si="46"/>
        <v>-4.1150201015751758E-3</v>
      </c>
    </row>
    <row r="1110" spans="1:8" x14ac:dyDescent="0.2">
      <c r="A1110" s="3">
        <v>30823</v>
      </c>
      <c r="B1110" s="4">
        <v>154.72999999999999</v>
      </c>
      <c r="C1110" s="6">
        <f t="shared" si="47"/>
        <v>-6.7630929902212714E-3</v>
      </c>
      <c r="D1110" s="7">
        <f t="shared" si="44"/>
        <v>2.2219296980883898E-2</v>
      </c>
      <c r="F1110" s="7">
        <f t="shared" si="45"/>
        <v>1.8082690801039553E-2</v>
      </c>
      <c r="H1110" s="8">
        <f t="shared" si="46"/>
        <v>-4.1366061798443453E-3</v>
      </c>
    </row>
    <row r="1111" spans="1:8" x14ac:dyDescent="0.2">
      <c r="A1111" s="3">
        <v>30824</v>
      </c>
      <c r="B1111" s="4">
        <v>153.88</v>
      </c>
      <c r="C1111" s="6">
        <f t="shared" si="47"/>
        <v>-5.5085846174868355E-3</v>
      </c>
      <c r="D1111" s="7">
        <f t="shared" si="44"/>
        <v>2.2244150816100768E-2</v>
      </c>
      <c r="F1111" s="7">
        <f t="shared" si="45"/>
        <v>1.8082690801039553E-2</v>
      </c>
      <c r="H1111" s="8">
        <f t="shared" si="46"/>
        <v>-4.1614600150612149E-3</v>
      </c>
    </row>
    <row r="1112" spans="1:8" x14ac:dyDescent="0.2">
      <c r="A1112" s="3">
        <v>30825</v>
      </c>
      <c r="B1112" s="4">
        <v>153.15</v>
      </c>
      <c r="C1112" s="6">
        <f t="shared" si="47"/>
        <v>-4.7552446053100795E-3</v>
      </c>
      <c r="D1112" s="7">
        <f t="shared" si="44"/>
        <v>2.2256133887717959E-2</v>
      </c>
      <c r="F1112" s="7">
        <f t="shared" si="45"/>
        <v>1.8082690801039553E-2</v>
      </c>
      <c r="H1112" s="8">
        <f t="shared" si="46"/>
        <v>-4.1734430866784064E-3</v>
      </c>
    </row>
    <row r="1113" spans="1:8" x14ac:dyDescent="0.2">
      <c r="A1113" s="3">
        <v>30826</v>
      </c>
      <c r="B1113" s="4">
        <v>151.22999999999999</v>
      </c>
      <c r="C1113" s="6">
        <f t="shared" si="47"/>
        <v>-1.2615976516135226E-2</v>
      </c>
      <c r="D1113" s="7">
        <f t="shared" si="44"/>
        <v>2.2225888695555016E-2</v>
      </c>
      <c r="F1113" s="7">
        <f t="shared" si="45"/>
        <v>1.8082690801039553E-2</v>
      </c>
      <c r="H1113" s="8">
        <f t="shared" si="46"/>
        <v>-4.1431978945154629E-3</v>
      </c>
    </row>
    <row r="1114" spans="1:8" x14ac:dyDescent="0.2">
      <c r="A1114" s="3">
        <v>30827</v>
      </c>
      <c r="B1114" s="4">
        <v>151.62</v>
      </c>
      <c r="C1114" s="6">
        <f t="shared" si="47"/>
        <v>2.5755338655088882E-3</v>
      </c>
      <c r="D1114" s="7">
        <f t="shared" si="44"/>
        <v>2.2222142085393078E-2</v>
      </c>
      <c r="F1114" s="7">
        <f t="shared" si="45"/>
        <v>1.8082690801039553E-2</v>
      </c>
      <c r="H1114" s="8">
        <f t="shared" si="46"/>
        <v>-4.1394512843535257E-3</v>
      </c>
    </row>
    <row r="1115" spans="1:8" x14ac:dyDescent="0.2">
      <c r="A1115" s="3">
        <v>30831</v>
      </c>
      <c r="B1115" s="4">
        <v>150.29</v>
      </c>
      <c r="C1115" s="6">
        <f t="shared" si="47"/>
        <v>-8.8106296821549197E-3</v>
      </c>
      <c r="D1115" s="7">
        <f t="shared" si="44"/>
        <v>2.224584593494126E-2</v>
      </c>
      <c r="F1115" s="7">
        <f t="shared" si="45"/>
        <v>1.8082690801039553E-2</v>
      </c>
      <c r="H1115" s="8">
        <f t="shared" si="46"/>
        <v>-4.1631551339017074E-3</v>
      </c>
    </row>
    <row r="1116" spans="1:8" x14ac:dyDescent="0.2">
      <c r="A1116" s="3">
        <v>30832</v>
      </c>
      <c r="B1116" s="4">
        <v>150.35</v>
      </c>
      <c r="C1116" s="6">
        <f t="shared" si="47"/>
        <v>3.9914848853522973E-4</v>
      </c>
      <c r="D1116" s="7">
        <f t="shared" si="44"/>
        <v>2.2223358398405273E-2</v>
      </c>
      <c r="F1116" s="7">
        <f t="shared" si="45"/>
        <v>1.8082690801039553E-2</v>
      </c>
      <c r="H1116" s="8">
        <f t="shared" si="46"/>
        <v>-4.14066759736572E-3</v>
      </c>
    </row>
    <row r="1117" spans="1:8" x14ac:dyDescent="0.2">
      <c r="A1117" s="3">
        <v>30833</v>
      </c>
      <c r="B1117" s="4">
        <v>150.55000000000001</v>
      </c>
      <c r="C1117" s="6">
        <f t="shared" si="47"/>
        <v>1.3293454932048433E-3</v>
      </c>
      <c r="D1117" s="7">
        <f t="shared" si="44"/>
        <v>2.2226148799372687E-2</v>
      </c>
      <c r="F1117" s="7">
        <f t="shared" si="45"/>
        <v>1.8082690801039553E-2</v>
      </c>
      <c r="H1117" s="8">
        <f t="shared" si="46"/>
        <v>-4.1434579983331346E-3</v>
      </c>
    </row>
    <row r="1118" spans="1:8" x14ac:dyDescent="0.2">
      <c r="A1118" s="3">
        <v>30834</v>
      </c>
      <c r="B1118" s="4">
        <v>153.24</v>
      </c>
      <c r="C1118" s="6">
        <f t="shared" si="47"/>
        <v>1.7710064904705336E-2</v>
      </c>
      <c r="D1118" s="7">
        <f t="shared" si="44"/>
        <v>2.2242060819677237E-2</v>
      </c>
      <c r="F1118" s="7">
        <f t="shared" si="45"/>
        <v>1.8082690801039553E-2</v>
      </c>
      <c r="H1118" s="8">
        <f t="shared" si="46"/>
        <v>-4.1593700186376842E-3</v>
      </c>
    </row>
    <row r="1119" spans="1:8" x14ac:dyDescent="0.2">
      <c r="A1119" s="3">
        <v>30837</v>
      </c>
      <c r="B1119" s="4">
        <v>154.34</v>
      </c>
      <c r="C1119" s="6">
        <f t="shared" si="47"/>
        <v>7.1526411970086485E-3</v>
      </c>
      <c r="D1119" s="7">
        <f t="shared" si="44"/>
        <v>2.217912477374331E-2</v>
      </c>
      <c r="F1119" s="7">
        <f t="shared" si="45"/>
        <v>1.8082690801039553E-2</v>
      </c>
      <c r="H1119" s="8">
        <f t="shared" si="46"/>
        <v>-4.0964339727037578E-3</v>
      </c>
    </row>
    <row r="1120" spans="1:8" x14ac:dyDescent="0.2">
      <c r="A1120" s="3">
        <v>30838</v>
      </c>
      <c r="B1120" s="4">
        <v>153.65</v>
      </c>
      <c r="C1120" s="6">
        <f t="shared" si="47"/>
        <v>-4.4806724529633263E-3</v>
      </c>
      <c r="D1120" s="7">
        <f t="shared" si="44"/>
        <v>2.2187146656540584E-2</v>
      </c>
      <c r="F1120" s="7">
        <f t="shared" si="45"/>
        <v>1.8082690801039553E-2</v>
      </c>
      <c r="H1120" s="8">
        <f t="shared" si="46"/>
        <v>-4.104455855501031E-3</v>
      </c>
    </row>
    <row r="1121" spans="1:8" x14ac:dyDescent="0.2">
      <c r="A1121" s="3">
        <v>30839</v>
      </c>
      <c r="B1121" s="4">
        <v>155.01</v>
      </c>
      <c r="C1121" s="6">
        <f t="shared" si="47"/>
        <v>8.8123423907091637E-3</v>
      </c>
      <c r="D1121" s="7">
        <f t="shared" si="44"/>
        <v>2.215423568553597E-2</v>
      </c>
      <c r="F1121" s="7">
        <f t="shared" si="45"/>
        <v>1.8082690801039553E-2</v>
      </c>
      <c r="H1121" s="8">
        <f t="shared" si="46"/>
        <v>-4.0715448844964169E-3</v>
      </c>
    </row>
    <row r="1122" spans="1:8" x14ac:dyDescent="0.2">
      <c r="A1122" s="3">
        <v>30840</v>
      </c>
      <c r="B1122" s="4">
        <v>154.91999999999999</v>
      </c>
      <c r="C1122" s="6">
        <f t="shared" si="47"/>
        <v>-5.807763206514664E-4</v>
      </c>
      <c r="D1122" s="7">
        <f t="shared" si="44"/>
        <v>2.2095523088684538E-2</v>
      </c>
      <c r="F1122" s="7">
        <f t="shared" si="45"/>
        <v>1.8082690801039553E-2</v>
      </c>
      <c r="H1122" s="8">
        <f t="shared" si="46"/>
        <v>-4.0128322876449851E-3</v>
      </c>
    </row>
    <row r="1123" spans="1:8" x14ac:dyDescent="0.2">
      <c r="A1123" s="3">
        <v>30841</v>
      </c>
      <c r="B1123" s="4">
        <v>155.16999999999999</v>
      </c>
      <c r="C1123" s="6">
        <f t="shared" si="47"/>
        <v>1.6124354488411647E-3</v>
      </c>
      <c r="D1123" s="7">
        <f t="shared" si="44"/>
        <v>2.2083251086550088E-2</v>
      </c>
      <c r="F1123" s="7">
        <f t="shared" si="45"/>
        <v>1.8082690801039553E-2</v>
      </c>
      <c r="H1123" s="8">
        <f t="shared" si="46"/>
        <v>-4.0005602855105356E-3</v>
      </c>
    </row>
    <row r="1124" spans="1:8" x14ac:dyDescent="0.2">
      <c r="A1124" s="3">
        <v>30844</v>
      </c>
      <c r="B1124" s="4">
        <v>153.06</v>
      </c>
      <c r="C1124" s="6">
        <f t="shared" si="47"/>
        <v>-1.3691288713617486E-2</v>
      </c>
      <c r="D1124" s="7">
        <f t="shared" si="44"/>
        <v>2.2157960278276993E-2</v>
      </c>
      <c r="F1124" s="7">
        <f t="shared" si="45"/>
        <v>1.8082690801039553E-2</v>
      </c>
      <c r="H1124" s="8">
        <f t="shared" si="46"/>
        <v>-4.07526947723744E-3</v>
      </c>
    </row>
    <row r="1125" spans="1:8" x14ac:dyDescent="0.2">
      <c r="A1125" s="3">
        <v>30845</v>
      </c>
      <c r="B1125" s="4">
        <v>152.19</v>
      </c>
      <c r="C1125" s="6">
        <f t="shared" si="47"/>
        <v>-5.7002611350667216E-3</v>
      </c>
      <c r="D1125" s="7">
        <f t="shared" si="44"/>
        <v>2.2178021660294374E-2</v>
      </c>
      <c r="F1125" s="7">
        <f t="shared" si="45"/>
        <v>1.8082690801039553E-2</v>
      </c>
      <c r="H1125" s="8">
        <f t="shared" si="46"/>
        <v>-4.0953308592548213E-3</v>
      </c>
    </row>
    <row r="1126" spans="1:8" x14ac:dyDescent="0.2">
      <c r="A1126" s="3">
        <v>30846</v>
      </c>
      <c r="B1126" s="4">
        <v>152.13</v>
      </c>
      <c r="C1126" s="6">
        <f t="shared" si="47"/>
        <v>-3.9432177167088734E-4</v>
      </c>
      <c r="D1126" s="7">
        <f t="shared" si="44"/>
        <v>2.2150550508445974E-2</v>
      </c>
      <c r="F1126" s="7">
        <f t="shared" si="45"/>
        <v>1.8082690801039553E-2</v>
      </c>
      <c r="H1126" s="8">
        <f t="shared" si="46"/>
        <v>-4.0678597074064217E-3</v>
      </c>
    </row>
    <row r="1127" spans="1:8" x14ac:dyDescent="0.2">
      <c r="A1127" s="3">
        <v>30847</v>
      </c>
      <c r="B1127" s="4">
        <v>150.38999999999999</v>
      </c>
      <c r="C1127" s="6">
        <f t="shared" si="47"/>
        <v>-1.1503498531515739E-2</v>
      </c>
      <c r="D1127" s="7">
        <f t="shared" si="44"/>
        <v>2.2200119250245395E-2</v>
      </c>
      <c r="F1127" s="7">
        <f t="shared" si="45"/>
        <v>1.8082690801039553E-2</v>
      </c>
      <c r="H1127" s="8">
        <f t="shared" si="46"/>
        <v>-4.117428449205842E-3</v>
      </c>
    </row>
    <row r="1128" spans="1:8" x14ac:dyDescent="0.2">
      <c r="A1128" s="3">
        <v>30848</v>
      </c>
      <c r="B1128" s="4">
        <v>149.03</v>
      </c>
      <c r="C1128" s="6">
        <f t="shared" si="47"/>
        <v>-9.0842919828202379E-3</v>
      </c>
      <c r="D1128" s="7">
        <f t="shared" si="44"/>
        <v>2.221667595275012E-2</v>
      </c>
      <c r="F1128" s="7">
        <f t="shared" si="45"/>
        <v>1.8082690801039553E-2</v>
      </c>
      <c r="H1128" s="8">
        <f t="shared" si="46"/>
        <v>-4.1339851517105675E-3</v>
      </c>
    </row>
    <row r="1129" spans="1:8" x14ac:dyDescent="0.2">
      <c r="A1129" s="3">
        <v>30851</v>
      </c>
      <c r="B1129" s="4">
        <v>151.72999999999999</v>
      </c>
      <c r="C1129" s="6">
        <f t="shared" si="47"/>
        <v>1.795499757644823E-2</v>
      </c>
      <c r="D1129" s="7">
        <f t="shared" si="44"/>
        <v>2.2250604885652399E-2</v>
      </c>
      <c r="F1129" s="7">
        <f t="shared" si="45"/>
        <v>1.8082690801039553E-2</v>
      </c>
      <c r="H1129" s="8">
        <f t="shared" si="46"/>
        <v>-4.1679140846128462E-3</v>
      </c>
    </row>
    <row r="1130" spans="1:8" x14ac:dyDescent="0.2">
      <c r="A1130" s="3">
        <v>30852</v>
      </c>
      <c r="B1130" s="4">
        <v>152.61000000000001</v>
      </c>
      <c r="C1130" s="6">
        <f t="shared" si="47"/>
        <v>5.7830219656337433E-3</v>
      </c>
      <c r="D1130" s="7">
        <f t="shared" si="44"/>
        <v>2.2244100037342614E-2</v>
      </c>
      <c r="F1130" s="7">
        <f t="shared" si="45"/>
        <v>1.8082690801039553E-2</v>
      </c>
      <c r="H1130" s="8">
        <f t="shared" si="46"/>
        <v>-4.1614092363030618E-3</v>
      </c>
    </row>
    <row r="1131" spans="1:8" x14ac:dyDescent="0.2">
      <c r="A1131" s="3">
        <v>30853</v>
      </c>
      <c r="B1131" s="4">
        <v>154.84</v>
      </c>
      <c r="C1131" s="6">
        <f t="shared" si="47"/>
        <v>1.4506678206663912E-2</v>
      </c>
      <c r="D1131" s="7">
        <f t="shared" si="44"/>
        <v>2.2240579367436782E-2</v>
      </c>
      <c r="F1131" s="7">
        <f t="shared" si="45"/>
        <v>1.8082690801039553E-2</v>
      </c>
      <c r="H1131" s="8">
        <f t="shared" si="46"/>
        <v>-4.1578885663972297E-3</v>
      </c>
    </row>
    <row r="1132" spans="1:8" x14ac:dyDescent="0.2">
      <c r="A1132" s="3">
        <v>30854</v>
      </c>
      <c r="B1132" s="4">
        <v>154.51</v>
      </c>
      <c r="C1132" s="6">
        <f t="shared" si="47"/>
        <v>-2.1335065471206516E-3</v>
      </c>
      <c r="D1132" s="7">
        <f t="shared" si="44"/>
        <v>2.2211337197613375E-2</v>
      </c>
      <c r="F1132" s="7">
        <f t="shared" si="45"/>
        <v>1.8082690801039553E-2</v>
      </c>
      <c r="H1132" s="8">
        <f t="shared" si="46"/>
        <v>-4.1286463965738221E-3</v>
      </c>
    </row>
    <row r="1133" spans="1:8" x14ac:dyDescent="0.2">
      <c r="A1133" s="3">
        <v>30855</v>
      </c>
      <c r="B1133" s="4">
        <v>154.46</v>
      </c>
      <c r="C1133" s="6">
        <f t="shared" si="47"/>
        <v>-3.2365602120890363E-4</v>
      </c>
      <c r="D1133" s="7">
        <f t="shared" si="44"/>
        <v>2.216648045706416E-2</v>
      </c>
      <c r="F1133" s="7">
        <f t="shared" si="45"/>
        <v>1.8082690801039553E-2</v>
      </c>
      <c r="H1133" s="8">
        <f t="shared" si="46"/>
        <v>-4.083789656024607E-3</v>
      </c>
    </row>
    <row r="1134" spans="1:8" x14ac:dyDescent="0.2">
      <c r="A1134" s="3">
        <v>30858</v>
      </c>
      <c r="B1134" s="4">
        <v>153.97</v>
      </c>
      <c r="C1134" s="6">
        <f t="shared" si="47"/>
        <v>-3.1773848992904248E-3</v>
      </c>
      <c r="D1134" s="7">
        <f t="shared" si="44"/>
        <v>2.2165810089629857E-2</v>
      </c>
      <c r="F1134" s="7">
        <f t="shared" si="45"/>
        <v>1.8082690801039553E-2</v>
      </c>
      <c r="H1134" s="8">
        <f t="shared" si="46"/>
        <v>-4.0831192885903041E-3</v>
      </c>
    </row>
    <row r="1135" spans="1:8" x14ac:dyDescent="0.2">
      <c r="A1135" s="3">
        <v>30859</v>
      </c>
      <c r="B1135" s="4">
        <v>152.71</v>
      </c>
      <c r="C1135" s="6">
        <f t="shared" si="47"/>
        <v>-8.2170802767372163E-3</v>
      </c>
      <c r="D1135" s="7">
        <f t="shared" si="44"/>
        <v>2.2199390083237489E-2</v>
      </c>
      <c r="F1135" s="7">
        <f t="shared" si="45"/>
        <v>1.8082690801039553E-2</v>
      </c>
      <c r="H1135" s="8">
        <f t="shared" si="46"/>
        <v>-4.1166992821979366E-3</v>
      </c>
    </row>
    <row r="1136" spans="1:8" x14ac:dyDescent="0.2">
      <c r="A1136" s="3">
        <v>30860</v>
      </c>
      <c r="B1136" s="4">
        <v>151.63999999999999</v>
      </c>
      <c r="C1136" s="6">
        <f t="shared" si="47"/>
        <v>-7.0314073169562667E-3</v>
      </c>
      <c r="D1136" s="7">
        <f t="shared" si="44"/>
        <v>2.2232229330395266E-2</v>
      </c>
      <c r="F1136" s="7">
        <f t="shared" si="45"/>
        <v>1.8082690801039553E-2</v>
      </c>
      <c r="H1136" s="8">
        <f t="shared" si="46"/>
        <v>-4.1495385293557133E-3</v>
      </c>
    </row>
    <row r="1137" spans="1:8" x14ac:dyDescent="0.2">
      <c r="A1137" s="3">
        <v>30861</v>
      </c>
      <c r="B1137" s="4">
        <v>152.84</v>
      </c>
      <c r="C1137" s="6">
        <f t="shared" si="47"/>
        <v>7.8823319305652249E-3</v>
      </c>
      <c r="D1137" s="7">
        <f t="shared" si="44"/>
        <v>2.2222361395166909E-2</v>
      </c>
      <c r="F1137" s="7">
        <f t="shared" si="45"/>
        <v>1.8082690801039553E-2</v>
      </c>
      <c r="H1137" s="8">
        <f t="shared" si="46"/>
        <v>-4.1396705941273565E-3</v>
      </c>
    </row>
    <row r="1138" spans="1:8" x14ac:dyDescent="0.2">
      <c r="A1138" s="3">
        <v>30862</v>
      </c>
      <c r="B1138" s="4">
        <v>153.18</v>
      </c>
      <c r="C1138" s="6">
        <f t="shared" si="47"/>
        <v>2.2220779027483633E-3</v>
      </c>
      <c r="D1138" s="7">
        <f t="shared" si="44"/>
        <v>2.2223219577110733E-2</v>
      </c>
      <c r="F1138" s="7">
        <f t="shared" si="45"/>
        <v>1.8082690801039553E-2</v>
      </c>
      <c r="H1138" s="8">
        <f t="shared" si="46"/>
        <v>-4.1405287760711805E-3</v>
      </c>
    </row>
    <row r="1139" spans="1:8" x14ac:dyDescent="0.2">
      <c r="A1139" s="3">
        <v>30865</v>
      </c>
      <c r="B1139" s="4">
        <v>153.19999999999999</v>
      </c>
      <c r="C1139" s="6">
        <f t="shared" si="47"/>
        <v>1.3055682504344805E-4</v>
      </c>
      <c r="D1139" s="7">
        <f t="shared" si="44"/>
        <v>2.2220096466661652E-2</v>
      </c>
      <c r="F1139" s="7">
        <f t="shared" si="45"/>
        <v>1.8082690801039553E-2</v>
      </c>
      <c r="H1139" s="8">
        <f t="shared" si="46"/>
        <v>-4.1374056656220994E-3</v>
      </c>
    </row>
    <row r="1140" spans="1:8" x14ac:dyDescent="0.2">
      <c r="A1140" s="3">
        <v>30866</v>
      </c>
      <c r="B1140" s="4">
        <v>153.69999999999999</v>
      </c>
      <c r="C1140" s="6">
        <f t="shared" si="47"/>
        <v>3.2583932380592963E-3</v>
      </c>
      <c r="D1140" s="7">
        <f t="shared" si="44"/>
        <v>2.2216707659283321E-2</v>
      </c>
      <c r="F1140" s="7">
        <f t="shared" si="45"/>
        <v>1.8082690801039553E-2</v>
      </c>
      <c r="H1140" s="8">
        <f t="shared" si="46"/>
        <v>-4.1340168582437685E-3</v>
      </c>
    </row>
    <row r="1141" spans="1:8" x14ac:dyDescent="0.2">
      <c r="A1141" s="3">
        <v>30868</v>
      </c>
      <c r="B1141" s="4">
        <v>152.76</v>
      </c>
      <c r="C1141" s="6">
        <f t="shared" si="47"/>
        <v>-6.1345881872347258E-3</v>
      </c>
      <c r="D1141" s="7">
        <f t="shared" si="44"/>
        <v>2.2240408335348457E-2</v>
      </c>
      <c r="F1141" s="7">
        <f t="shared" si="45"/>
        <v>1.8082690801039553E-2</v>
      </c>
      <c r="H1141" s="8">
        <f t="shared" si="46"/>
        <v>-4.1577175343089044E-3</v>
      </c>
    </row>
    <row r="1142" spans="1:8" x14ac:dyDescent="0.2">
      <c r="A1142" s="3">
        <v>30869</v>
      </c>
      <c r="B1142" s="4">
        <v>152.24</v>
      </c>
      <c r="C1142" s="6">
        <f t="shared" si="47"/>
        <v>-3.4098393694213364E-3</v>
      </c>
      <c r="D1142" s="7">
        <f t="shared" ref="D1142:D1205" si="48">NORMSINV(1-1%)*STDEV(C643:C1142) - AVERAGE(C643:C1142)</f>
        <v>2.2256538972135313E-2</v>
      </c>
      <c r="F1142" s="7">
        <f t="shared" ref="F1142:F1205" si="49">-PERCENTILE(C643:C1142, 1%)</f>
        <v>1.8082690801039553E-2</v>
      </c>
      <c r="H1142" s="8">
        <f t="shared" ref="H1142:H1205" si="50">F1142-D1142</f>
        <v>-4.1738481710957599E-3</v>
      </c>
    </row>
    <row r="1143" spans="1:8" x14ac:dyDescent="0.2">
      <c r="A1143" s="3">
        <v>30872</v>
      </c>
      <c r="B1143" s="4">
        <v>153.36000000000001</v>
      </c>
      <c r="C1143" s="6">
        <f t="shared" si="47"/>
        <v>7.3298757494950914E-3</v>
      </c>
      <c r="D1143" s="7">
        <f t="shared" si="48"/>
        <v>2.2243091501752851E-2</v>
      </c>
      <c r="F1143" s="7">
        <f t="shared" si="49"/>
        <v>1.8082690801039553E-2</v>
      </c>
      <c r="H1143" s="8">
        <f t="shared" si="50"/>
        <v>-4.160400700713298E-3</v>
      </c>
    </row>
    <row r="1144" spans="1:8" x14ac:dyDescent="0.2">
      <c r="A1144" s="3">
        <v>30873</v>
      </c>
      <c r="B1144" s="4">
        <v>152.88999999999999</v>
      </c>
      <c r="C1144" s="6">
        <f t="shared" si="47"/>
        <v>-3.0693901648669512E-3</v>
      </c>
      <c r="D1144" s="7">
        <f t="shared" si="48"/>
        <v>2.2256600573333264E-2</v>
      </c>
      <c r="F1144" s="7">
        <f t="shared" si="49"/>
        <v>1.8082690801039553E-2</v>
      </c>
      <c r="H1144" s="8">
        <f t="shared" si="50"/>
        <v>-4.1739097722937116E-3</v>
      </c>
    </row>
    <row r="1145" spans="1:8" x14ac:dyDescent="0.2">
      <c r="A1145" s="3">
        <v>30874</v>
      </c>
      <c r="B1145" s="4">
        <v>150.56</v>
      </c>
      <c r="C1145" s="6">
        <f t="shared" si="47"/>
        <v>-1.5357032735452688E-2</v>
      </c>
      <c r="D1145" s="7">
        <f t="shared" si="48"/>
        <v>2.2344858373695379E-2</v>
      </c>
      <c r="F1145" s="7">
        <f t="shared" si="49"/>
        <v>1.8082690801039553E-2</v>
      </c>
      <c r="H1145" s="8">
        <f t="shared" si="50"/>
        <v>-4.2621675726558263E-3</v>
      </c>
    </row>
    <row r="1146" spans="1:8" x14ac:dyDescent="0.2">
      <c r="A1146" s="3">
        <v>30875</v>
      </c>
      <c r="B1146" s="4">
        <v>150.03</v>
      </c>
      <c r="C1146" s="6">
        <f t="shared" si="47"/>
        <v>-3.5264017381475021E-3</v>
      </c>
      <c r="D1146" s="7">
        <f t="shared" si="48"/>
        <v>2.2357006688217718E-2</v>
      </c>
      <c r="F1146" s="7">
        <f t="shared" si="49"/>
        <v>1.8082690801039553E-2</v>
      </c>
      <c r="H1146" s="8">
        <f t="shared" si="50"/>
        <v>-4.274315887178165E-3</v>
      </c>
    </row>
    <row r="1147" spans="1:8" x14ac:dyDescent="0.2">
      <c r="A1147" s="3">
        <v>30876</v>
      </c>
      <c r="B1147" s="4">
        <v>150.88</v>
      </c>
      <c r="C1147" s="6">
        <f t="shared" si="47"/>
        <v>5.6495447862253655E-3</v>
      </c>
      <c r="D1147" s="7">
        <f t="shared" si="48"/>
        <v>2.23434462507291E-2</v>
      </c>
      <c r="F1147" s="7">
        <f t="shared" si="49"/>
        <v>1.8082690801039553E-2</v>
      </c>
      <c r="H1147" s="8">
        <f t="shared" si="50"/>
        <v>-4.2607554496895475E-3</v>
      </c>
    </row>
    <row r="1148" spans="1:8" x14ac:dyDescent="0.2">
      <c r="A1148" s="3">
        <v>30879</v>
      </c>
      <c r="B1148" s="4">
        <v>151.6</v>
      </c>
      <c r="C1148" s="6">
        <f t="shared" si="47"/>
        <v>4.7606543231239612E-3</v>
      </c>
      <c r="D1148" s="7">
        <f t="shared" si="48"/>
        <v>2.2308463930904094E-2</v>
      </c>
      <c r="F1148" s="7">
        <f t="shared" si="49"/>
        <v>1.8082690801039553E-2</v>
      </c>
      <c r="H1148" s="8">
        <f t="shared" si="50"/>
        <v>-4.2257731298645414E-3</v>
      </c>
    </row>
    <row r="1149" spans="1:8" x14ac:dyDescent="0.2">
      <c r="A1149" s="3">
        <v>30880</v>
      </c>
      <c r="B1149" s="4">
        <v>152.38</v>
      </c>
      <c r="C1149" s="6">
        <f t="shared" si="47"/>
        <v>5.1319278365922717E-3</v>
      </c>
      <c r="D1149" s="7">
        <f t="shared" si="48"/>
        <v>2.2266399843227747E-2</v>
      </c>
      <c r="F1149" s="7">
        <f t="shared" si="49"/>
        <v>1.8082690801039553E-2</v>
      </c>
      <c r="H1149" s="8">
        <f t="shared" si="50"/>
        <v>-4.1837090421881946E-3</v>
      </c>
    </row>
    <row r="1150" spans="1:8" x14ac:dyDescent="0.2">
      <c r="A1150" s="3">
        <v>30881</v>
      </c>
      <c r="B1150" s="4">
        <v>151.4</v>
      </c>
      <c r="C1150" s="6">
        <f t="shared" si="47"/>
        <v>-6.4520600415151176E-3</v>
      </c>
      <c r="D1150" s="7">
        <f t="shared" si="48"/>
        <v>2.2197780559990103E-2</v>
      </c>
      <c r="F1150" s="7">
        <f t="shared" si="49"/>
        <v>1.8082690801039553E-2</v>
      </c>
      <c r="H1150" s="8">
        <f t="shared" si="50"/>
        <v>-4.1150897589505506E-3</v>
      </c>
    </row>
    <row r="1151" spans="1:8" x14ac:dyDescent="0.2">
      <c r="A1151" s="3">
        <v>30882</v>
      </c>
      <c r="B1151" s="4">
        <v>150.37</v>
      </c>
      <c r="C1151" s="6">
        <f t="shared" si="47"/>
        <v>-6.8264174691197201E-3</v>
      </c>
      <c r="D1151" s="7">
        <f t="shared" si="48"/>
        <v>2.2224216654135671E-2</v>
      </c>
      <c r="F1151" s="7">
        <f t="shared" si="49"/>
        <v>1.8082690801039553E-2</v>
      </c>
      <c r="H1151" s="8">
        <f t="shared" si="50"/>
        <v>-4.1415258530961181E-3</v>
      </c>
    </row>
    <row r="1152" spans="1:8" x14ac:dyDescent="0.2">
      <c r="A1152" s="3">
        <v>30883</v>
      </c>
      <c r="B1152" s="4">
        <v>149.55000000000001</v>
      </c>
      <c r="C1152" s="6">
        <f t="shared" si="47"/>
        <v>-5.4681384582717114E-3</v>
      </c>
      <c r="D1152" s="7">
        <f t="shared" si="48"/>
        <v>2.2222228538490582E-2</v>
      </c>
      <c r="F1152" s="7">
        <f t="shared" si="49"/>
        <v>1.8082690801039553E-2</v>
      </c>
      <c r="H1152" s="8">
        <f t="shared" si="50"/>
        <v>-4.1395377374510295E-3</v>
      </c>
    </row>
    <row r="1153" spans="1:8" x14ac:dyDescent="0.2">
      <c r="A1153" s="3">
        <v>30886</v>
      </c>
      <c r="B1153" s="4">
        <v>148.94999999999999</v>
      </c>
      <c r="C1153" s="6">
        <f t="shared" si="47"/>
        <v>-4.0201059166658868E-3</v>
      </c>
      <c r="D1153" s="7">
        <f t="shared" si="48"/>
        <v>2.2203083735728518E-2</v>
      </c>
      <c r="F1153" s="7">
        <f t="shared" si="49"/>
        <v>1.8082690801039553E-2</v>
      </c>
      <c r="H1153" s="8">
        <f t="shared" si="50"/>
        <v>-4.1203929346889656E-3</v>
      </c>
    </row>
    <row r="1154" spans="1:8" x14ac:dyDescent="0.2">
      <c r="A1154" s="3">
        <v>30887</v>
      </c>
      <c r="B1154" s="4">
        <v>147.82</v>
      </c>
      <c r="C1154" s="6">
        <f t="shared" si="47"/>
        <v>-7.615361802550567E-3</v>
      </c>
      <c r="D1154" s="7">
        <f t="shared" si="48"/>
        <v>2.2183243211583714E-2</v>
      </c>
      <c r="F1154" s="7">
        <f t="shared" si="49"/>
        <v>1.8082690801039553E-2</v>
      </c>
      <c r="H1154" s="8">
        <f t="shared" si="50"/>
        <v>-4.1005524105441615E-3</v>
      </c>
    </row>
    <row r="1155" spans="1:8" x14ac:dyDescent="0.2">
      <c r="A1155" s="3">
        <v>30888</v>
      </c>
      <c r="B1155" s="4">
        <v>148.83000000000001</v>
      </c>
      <c r="C1155" s="6">
        <f t="shared" si="47"/>
        <v>6.8093976243265618E-3</v>
      </c>
      <c r="D1155" s="7">
        <f t="shared" si="48"/>
        <v>2.2082647325190823E-2</v>
      </c>
      <c r="F1155" s="7">
        <f t="shared" si="49"/>
        <v>1.8082690801039553E-2</v>
      </c>
      <c r="H1155" s="8">
        <f t="shared" si="50"/>
        <v>-3.99995652415127E-3</v>
      </c>
    </row>
    <row r="1156" spans="1:8" x14ac:dyDescent="0.2">
      <c r="A1156" s="3">
        <v>30889</v>
      </c>
      <c r="B1156" s="4">
        <v>150.08000000000001</v>
      </c>
      <c r="C1156" s="6">
        <f t="shared" ref="C1156:C1219" si="51">LN(B1156/B1155)</f>
        <v>8.3637702768473397E-3</v>
      </c>
      <c r="D1156" s="7">
        <f t="shared" si="48"/>
        <v>2.203770018507822E-2</v>
      </c>
      <c r="F1156" s="7">
        <f t="shared" si="49"/>
        <v>1.8082690801039553E-2</v>
      </c>
      <c r="H1156" s="8">
        <f t="shared" si="50"/>
        <v>-3.9550093840386678E-3</v>
      </c>
    </row>
    <row r="1157" spans="1:8" x14ac:dyDescent="0.2">
      <c r="A1157" s="3">
        <v>30890</v>
      </c>
      <c r="B1157" s="4">
        <v>151.19</v>
      </c>
      <c r="C1157" s="6">
        <f t="shared" si="51"/>
        <v>7.3688387341952375E-3</v>
      </c>
      <c r="D1157" s="7">
        <f t="shared" si="48"/>
        <v>2.1954725016347949E-2</v>
      </c>
      <c r="F1157" s="7">
        <f t="shared" si="49"/>
        <v>1.8082690801039553E-2</v>
      </c>
      <c r="H1157" s="8">
        <f t="shared" si="50"/>
        <v>-3.872034215308396E-3</v>
      </c>
    </row>
    <row r="1158" spans="1:8" x14ac:dyDescent="0.2">
      <c r="A1158" s="3">
        <v>30893</v>
      </c>
      <c r="B1158" s="4">
        <v>150.19</v>
      </c>
      <c r="C1158" s="6">
        <f t="shared" si="51"/>
        <v>-6.6361647746203904E-3</v>
      </c>
      <c r="D1158" s="7">
        <f t="shared" si="48"/>
        <v>2.1957656917106182E-2</v>
      </c>
      <c r="F1158" s="7">
        <f t="shared" si="49"/>
        <v>1.8082690801039553E-2</v>
      </c>
      <c r="H1158" s="8">
        <f t="shared" si="50"/>
        <v>-3.8749661160666291E-3</v>
      </c>
    </row>
    <row r="1159" spans="1:8" x14ac:dyDescent="0.2">
      <c r="A1159" s="3">
        <v>30894</v>
      </c>
      <c r="B1159" s="4">
        <v>150.66</v>
      </c>
      <c r="C1159" s="6">
        <f t="shared" si="51"/>
        <v>3.1244831800591745E-3</v>
      </c>
      <c r="D1159" s="7">
        <f t="shared" si="48"/>
        <v>2.194580409247697E-2</v>
      </c>
      <c r="F1159" s="7">
        <f t="shared" si="49"/>
        <v>1.8082690801039553E-2</v>
      </c>
      <c r="H1159" s="8">
        <f t="shared" si="50"/>
        <v>-3.8631132914374172E-3</v>
      </c>
    </row>
    <row r="1160" spans="1:8" x14ac:dyDescent="0.2">
      <c r="A1160" s="3">
        <v>30895</v>
      </c>
      <c r="B1160" s="4">
        <v>154.08000000000001</v>
      </c>
      <c r="C1160" s="6">
        <f t="shared" si="51"/>
        <v>2.244630565226681E-2</v>
      </c>
      <c r="D1160" s="7">
        <f t="shared" si="48"/>
        <v>2.2005649027465837E-2</v>
      </c>
      <c r="F1160" s="7">
        <f t="shared" si="49"/>
        <v>1.8082690801039553E-2</v>
      </c>
      <c r="H1160" s="8">
        <f t="shared" si="50"/>
        <v>-3.9229582264262847E-3</v>
      </c>
    </row>
    <row r="1161" spans="1:8" x14ac:dyDescent="0.2">
      <c r="A1161" s="3">
        <v>30896</v>
      </c>
      <c r="B1161" s="4">
        <v>157.99</v>
      </c>
      <c r="C1161" s="6">
        <f t="shared" si="51"/>
        <v>2.505979183494219E-2</v>
      </c>
      <c r="D1161" s="7">
        <f t="shared" si="48"/>
        <v>2.2089402091832216E-2</v>
      </c>
      <c r="F1161" s="7">
        <f t="shared" si="49"/>
        <v>1.8082690801039553E-2</v>
      </c>
      <c r="H1161" s="8">
        <f t="shared" si="50"/>
        <v>-4.0067112907926639E-3</v>
      </c>
    </row>
    <row r="1162" spans="1:8" x14ac:dyDescent="0.2">
      <c r="A1162" s="3">
        <v>30897</v>
      </c>
      <c r="B1162" s="4">
        <v>162.35</v>
      </c>
      <c r="C1162" s="6">
        <f t="shared" si="51"/>
        <v>2.7222758664097218E-2</v>
      </c>
      <c r="D1162" s="7">
        <f t="shared" si="48"/>
        <v>2.2186442802401854E-2</v>
      </c>
      <c r="F1162" s="7">
        <f t="shared" si="49"/>
        <v>1.8082690801039553E-2</v>
      </c>
      <c r="H1162" s="8">
        <f t="shared" si="50"/>
        <v>-4.1037520013623013E-3</v>
      </c>
    </row>
    <row r="1163" spans="1:8" x14ac:dyDescent="0.2">
      <c r="A1163" s="3">
        <v>30900</v>
      </c>
      <c r="B1163" s="4">
        <v>162.6</v>
      </c>
      <c r="C1163" s="6">
        <f t="shared" si="51"/>
        <v>1.5386985648552947E-3</v>
      </c>
      <c r="D1163" s="7">
        <f t="shared" si="48"/>
        <v>2.2187609354078857E-2</v>
      </c>
      <c r="F1163" s="7">
        <f t="shared" si="49"/>
        <v>1.8082690801039553E-2</v>
      </c>
      <c r="H1163" s="8">
        <f t="shared" si="50"/>
        <v>-4.1049185530393044E-3</v>
      </c>
    </row>
    <row r="1164" spans="1:8" x14ac:dyDescent="0.2">
      <c r="A1164" s="3">
        <v>30901</v>
      </c>
      <c r="B1164" s="4">
        <v>162.72</v>
      </c>
      <c r="C1164" s="6">
        <f t="shared" si="51"/>
        <v>7.377351865395941E-4</v>
      </c>
      <c r="D1164" s="7">
        <f t="shared" si="48"/>
        <v>2.1784935925201709E-2</v>
      </c>
      <c r="F1164" s="7">
        <f t="shared" si="49"/>
        <v>1.8082690801039553E-2</v>
      </c>
      <c r="H1164" s="8">
        <f t="shared" si="50"/>
        <v>-3.7022451241621561E-3</v>
      </c>
    </row>
    <row r="1165" spans="1:8" x14ac:dyDescent="0.2">
      <c r="A1165" s="3">
        <v>30902</v>
      </c>
      <c r="B1165" s="4">
        <v>161.75</v>
      </c>
      <c r="C1165" s="6">
        <f t="shared" si="51"/>
        <v>-5.9789989192398736E-3</v>
      </c>
      <c r="D1165" s="7">
        <f t="shared" si="48"/>
        <v>2.1791743742016159E-2</v>
      </c>
      <c r="F1165" s="7">
        <f t="shared" si="49"/>
        <v>1.8082690801039553E-2</v>
      </c>
      <c r="H1165" s="8">
        <f t="shared" si="50"/>
        <v>-3.7090529409766065E-3</v>
      </c>
    </row>
    <row r="1166" spans="1:8" x14ac:dyDescent="0.2">
      <c r="A1166" s="3">
        <v>30903</v>
      </c>
      <c r="B1166" s="4">
        <v>165.54</v>
      </c>
      <c r="C1166" s="6">
        <f t="shared" si="51"/>
        <v>2.3160924076239688E-2</v>
      </c>
      <c r="D1166" s="7">
        <f t="shared" si="48"/>
        <v>2.1870674035072712E-2</v>
      </c>
      <c r="F1166" s="7">
        <f t="shared" si="49"/>
        <v>1.8082690801039553E-2</v>
      </c>
      <c r="H1166" s="8">
        <f t="shared" si="50"/>
        <v>-3.7879832340331591E-3</v>
      </c>
    </row>
    <row r="1167" spans="1:8" x14ac:dyDescent="0.2">
      <c r="A1167" s="3">
        <v>30904</v>
      </c>
      <c r="B1167" s="4">
        <v>165.42</v>
      </c>
      <c r="C1167" s="6">
        <f t="shared" si="51"/>
        <v>-7.2516319348939879E-4</v>
      </c>
      <c r="D1167" s="7">
        <f t="shared" si="48"/>
        <v>2.1665149834926768E-2</v>
      </c>
      <c r="F1167" s="7">
        <f t="shared" si="49"/>
        <v>1.8082690801039553E-2</v>
      </c>
      <c r="H1167" s="8">
        <f t="shared" si="50"/>
        <v>-3.5824590338872156E-3</v>
      </c>
    </row>
    <row r="1168" spans="1:8" x14ac:dyDescent="0.2">
      <c r="A1168" s="3">
        <v>30907</v>
      </c>
      <c r="B1168" s="4">
        <v>165.43</v>
      </c>
      <c r="C1168" s="6">
        <f t="shared" si="51"/>
        <v>6.0450355164440818E-5</v>
      </c>
      <c r="D1168" s="7">
        <f t="shared" si="48"/>
        <v>2.1552000399318615E-2</v>
      </c>
      <c r="F1168" s="7">
        <f t="shared" si="49"/>
        <v>1.8082690801039553E-2</v>
      </c>
      <c r="H1168" s="8">
        <f t="shared" si="50"/>
        <v>-3.469309598279062E-3</v>
      </c>
    </row>
    <row r="1169" spans="1:8" x14ac:dyDescent="0.2">
      <c r="A1169" s="3">
        <v>30908</v>
      </c>
      <c r="B1169" s="4">
        <v>164.42</v>
      </c>
      <c r="C1169" s="6">
        <f t="shared" si="51"/>
        <v>-6.1240148949373782E-3</v>
      </c>
      <c r="D1169" s="7">
        <f t="shared" si="48"/>
        <v>2.1549591733624415E-2</v>
      </c>
      <c r="F1169" s="7">
        <f t="shared" si="49"/>
        <v>1.8082690801039553E-2</v>
      </c>
      <c r="H1169" s="8">
        <f t="shared" si="50"/>
        <v>-3.466900932584862E-3</v>
      </c>
    </row>
    <row r="1170" spans="1:8" x14ac:dyDescent="0.2">
      <c r="A1170" s="3">
        <v>30909</v>
      </c>
      <c r="B1170" s="4">
        <v>162.80000000000001</v>
      </c>
      <c r="C1170" s="6">
        <f t="shared" si="51"/>
        <v>-9.9016761555472711E-3</v>
      </c>
      <c r="D1170" s="7">
        <f t="shared" si="48"/>
        <v>2.1551805677436871E-2</v>
      </c>
      <c r="F1170" s="7">
        <f t="shared" si="49"/>
        <v>1.8082690801039553E-2</v>
      </c>
      <c r="H1170" s="8">
        <f t="shared" si="50"/>
        <v>-3.4691148763973181E-3</v>
      </c>
    </row>
    <row r="1171" spans="1:8" x14ac:dyDescent="0.2">
      <c r="A1171" s="3">
        <v>30910</v>
      </c>
      <c r="B1171" s="4">
        <v>163.77000000000001</v>
      </c>
      <c r="C1171" s="6">
        <f t="shared" si="51"/>
        <v>5.9405508933359392E-3</v>
      </c>
      <c r="D1171" s="7">
        <f t="shared" si="48"/>
        <v>2.1549208964724731E-2</v>
      </c>
      <c r="F1171" s="7">
        <f t="shared" si="49"/>
        <v>1.8082690801039553E-2</v>
      </c>
      <c r="H1171" s="8">
        <f t="shared" si="50"/>
        <v>-3.4665181636851783E-3</v>
      </c>
    </row>
    <row r="1172" spans="1:8" x14ac:dyDescent="0.2">
      <c r="A1172" s="3">
        <v>30911</v>
      </c>
      <c r="B1172" s="4">
        <v>164.14</v>
      </c>
      <c r="C1172" s="6">
        <f t="shared" si="51"/>
        <v>2.2567177397895483E-3</v>
      </c>
      <c r="D1172" s="7">
        <f t="shared" si="48"/>
        <v>2.1480296834167616E-2</v>
      </c>
      <c r="F1172" s="7">
        <f t="shared" si="49"/>
        <v>1.8082690801039553E-2</v>
      </c>
      <c r="H1172" s="8">
        <f t="shared" si="50"/>
        <v>-3.3976060331280637E-3</v>
      </c>
    </row>
    <row r="1173" spans="1:8" x14ac:dyDescent="0.2">
      <c r="A1173" s="3">
        <v>30914</v>
      </c>
      <c r="B1173" s="4">
        <v>164.94</v>
      </c>
      <c r="C1173" s="6">
        <f t="shared" si="51"/>
        <v>4.8620492036438095E-3</v>
      </c>
      <c r="D1173" s="7">
        <f t="shared" si="48"/>
        <v>2.1480297928535379E-2</v>
      </c>
      <c r="F1173" s="7">
        <f t="shared" si="49"/>
        <v>1.8082690801039553E-2</v>
      </c>
      <c r="H1173" s="8">
        <f t="shared" si="50"/>
        <v>-3.3976071274958268E-3</v>
      </c>
    </row>
    <row r="1174" spans="1:8" x14ac:dyDescent="0.2">
      <c r="A1174" s="3">
        <v>30915</v>
      </c>
      <c r="B1174" s="4">
        <v>167.83</v>
      </c>
      <c r="C1174" s="6">
        <f t="shared" si="51"/>
        <v>1.7369790914878655E-2</v>
      </c>
      <c r="D1174" s="7">
        <f t="shared" si="48"/>
        <v>2.1490443655871064E-2</v>
      </c>
      <c r="F1174" s="7">
        <f t="shared" si="49"/>
        <v>1.8082690801039553E-2</v>
      </c>
      <c r="H1174" s="8">
        <f t="shared" si="50"/>
        <v>-3.4077528548315111E-3</v>
      </c>
    </row>
    <row r="1175" spans="1:8" x14ac:dyDescent="0.2">
      <c r="A1175" s="3">
        <v>30916</v>
      </c>
      <c r="B1175" s="4">
        <v>167.06</v>
      </c>
      <c r="C1175" s="6">
        <f t="shared" si="51"/>
        <v>-4.5985329923277588E-3</v>
      </c>
      <c r="D1175" s="7">
        <f t="shared" si="48"/>
        <v>2.1454112185289066E-2</v>
      </c>
      <c r="F1175" s="7">
        <f t="shared" si="49"/>
        <v>1.8082690801039553E-2</v>
      </c>
      <c r="H1175" s="8">
        <f t="shared" si="50"/>
        <v>-3.3714213842495136E-3</v>
      </c>
    </row>
    <row r="1176" spans="1:8" x14ac:dyDescent="0.2">
      <c r="A1176" s="3">
        <v>30917</v>
      </c>
      <c r="B1176" s="4">
        <v>167.12</v>
      </c>
      <c r="C1176" s="6">
        <f t="shared" si="51"/>
        <v>3.5908792055015646E-4</v>
      </c>
      <c r="D1176" s="7">
        <f t="shared" si="48"/>
        <v>2.1421425627549364E-2</v>
      </c>
      <c r="F1176" s="7">
        <f t="shared" si="49"/>
        <v>1.8082690801039553E-2</v>
      </c>
      <c r="H1176" s="8">
        <f t="shared" si="50"/>
        <v>-3.3387348265098114E-3</v>
      </c>
    </row>
    <row r="1177" spans="1:8" x14ac:dyDescent="0.2">
      <c r="A1177" s="3">
        <v>30918</v>
      </c>
      <c r="B1177" s="4">
        <v>167.51</v>
      </c>
      <c r="C1177" s="6">
        <f t="shared" si="51"/>
        <v>2.3309337272848923E-3</v>
      </c>
      <c r="D1177" s="7">
        <f t="shared" si="48"/>
        <v>2.1367658973712018E-2</v>
      </c>
      <c r="F1177" s="7">
        <f t="shared" si="49"/>
        <v>1.8082690801039553E-2</v>
      </c>
      <c r="H1177" s="8">
        <f t="shared" si="50"/>
        <v>-3.2849681726724658E-3</v>
      </c>
    </row>
    <row r="1178" spans="1:8" x14ac:dyDescent="0.2">
      <c r="A1178" s="3">
        <v>30921</v>
      </c>
      <c r="B1178" s="4">
        <v>166.44</v>
      </c>
      <c r="C1178" s="6">
        <f t="shared" si="51"/>
        <v>-6.4081668608546539E-3</v>
      </c>
      <c r="D1178" s="7">
        <f t="shared" si="48"/>
        <v>2.1339362146610266E-2</v>
      </c>
      <c r="F1178" s="7">
        <f t="shared" si="49"/>
        <v>1.8082690801039553E-2</v>
      </c>
      <c r="H1178" s="8">
        <f t="shared" si="50"/>
        <v>-3.2566713455707136E-3</v>
      </c>
    </row>
    <row r="1179" spans="1:8" x14ac:dyDescent="0.2">
      <c r="A1179" s="3">
        <v>30922</v>
      </c>
      <c r="B1179" s="4">
        <v>167.4</v>
      </c>
      <c r="C1179" s="6">
        <f t="shared" si="51"/>
        <v>5.7512739406344136E-3</v>
      </c>
      <c r="D1179" s="7">
        <f t="shared" si="48"/>
        <v>2.1338520958893631E-2</v>
      </c>
      <c r="F1179" s="7">
        <f t="shared" si="49"/>
        <v>1.8082690801039553E-2</v>
      </c>
      <c r="H1179" s="8">
        <f t="shared" si="50"/>
        <v>-3.2558301578540783E-3</v>
      </c>
    </row>
    <row r="1180" spans="1:8" x14ac:dyDescent="0.2">
      <c r="A1180" s="3">
        <v>30923</v>
      </c>
      <c r="B1180" s="4">
        <v>167.09</v>
      </c>
      <c r="C1180" s="6">
        <f t="shared" si="51"/>
        <v>-1.8535686493229438E-3</v>
      </c>
      <c r="D1180" s="7">
        <f t="shared" si="48"/>
        <v>2.1338422776931886E-2</v>
      </c>
      <c r="F1180" s="7">
        <f t="shared" si="49"/>
        <v>1.8082690801039553E-2</v>
      </c>
      <c r="H1180" s="8">
        <f t="shared" si="50"/>
        <v>-3.2557319758923335E-3</v>
      </c>
    </row>
    <row r="1181" spans="1:8" x14ac:dyDescent="0.2">
      <c r="A1181" s="3">
        <v>30924</v>
      </c>
      <c r="B1181" s="4">
        <v>166.6</v>
      </c>
      <c r="C1181" s="6">
        <f t="shared" si="51"/>
        <v>-2.936859673309825E-3</v>
      </c>
      <c r="D1181" s="7">
        <f t="shared" si="48"/>
        <v>2.1311564812653668E-2</v>
      </c>
      <c r="F1181" s="7">
        <f t="shared" si="49"/>
        <v>1.8082690801039553E-2</v>
      </c>
      <c r="H1181" s="8">
        <f t="shared" si="50"/>
        <v>-3.2288740116141156E-3</v>
      </c>
    </row>
    <row r="1182" spans="1:8" x14ac:dyDescent="0.2">
      <c r="A1182" s="3">
        <v>30925</v>
      </c>
      <c r="B1182" s="4">
        <v>166.68</v>
      </c>
      <c r="C1182" s="6">
        <f t="shared" si="51"/>
        <v>4.800768215103584E-4</v>
      </c>
      <c r="D1182" s="7">
        <f t="shared" si="48"/>
        <v>2.1307694065473528E-2</v>
      </c>
      <c r="F1182" s="7">
        <f t="shared" si="49"/>
        <v>1.8082690801039553E-2</v>
      </c>
      <c r="H1182" s="8">
        <f t="shared" si="50"/>
        <v>-3.2250032644339753E-3</v>
      </c>
    </row>
    <row r="1183" spans="1:8" x14ac:dyDescent="0.2">
      <c r="A1183" s="3">
        <v>30929</v>
      </c>
      <c r="B1183" s="4">
        <v>164.88</v>
      </c>
      <c r="C1183" s="6">
        <f t="shared" si="51"/>
        <v>-1.085786997204918E-2</v>
      </c>
      <c r="D1183" s="7">
        <f t="shared" si="48"/>
        <v>2.1365743094719454E-2</v>
      </c>
      <c r="F1183" s="7">
        <f t="shared" si="49"/>
        <v>1.8082690801039553E-2</v>
      </c>
      <c r="H1183" s="8">
        <f t="shared" si="50"/>
        <v>-3.2830522936799014E-3</v>
      </c>
    </row>
    <row r="1184" spans="1:8" x14ac:dyDescent="0.2">
      <c r="A1184" s="3">
        <v>30930</v>
      </c>
      <c r="B1184" s="4">
        <v>164.29</v>
      </c>
      <c r="C1184" s="6">
        <f t="shared" si="51"/>
        <v>-3.5847776639581197E-3</v>
      </c>
      <c r="D1184" s="7">
        <f t="shared" si="48"/>
        <v>2.1376184409659695E-2</v>
      </c>
      <c r="F1184" s="7">
        <f t="shared" si="49"/>
        <v>1.8082690801039553E-2</v>
      </c>
      <c r="H1184" s="8">
        <f t="shared" si="50"/>
        <v>-3.2934936086201419E-3</v>
      </c>
    </row>
    <row r="1185" spans="1:8" x14ac:dyDescent="0.2">
      <c r="A1185" s="3">
        <v>30931</v>
      </c>
      <c r="B1185" s="4">
        <v>165.65</v>
      </c>
      <c r="C1185" s="6">
        <f t="shared" si="51"/>
        <v>8.2439698276594014E-3</v>
      </c>
      <c r="D1185" s="7">
        <f t="shared" si="48"/>
        <v>2.1360258305513483E-2</v>
      </c>
      <c r="F1185" s="7">
        <f t="shared" si="49"/>
        <v>1.8082690801039553E-2</v>
      </c>
      <c r="H1185" s="8">
        <f t="shared" si="50"/>
        <v>-3.27756750447393E-3</v>
      </c>
    </row>
    <row r="1186" spans="1:8" x14ac:dyDescent="0.2">
      <c r="A1186" s="3">
        <v>30932</v>
      </c>
      <c r="B1186" s="4">
        <v>164.37</v>
      </c>
      <c r="C1186" s="6">
        <f t="shared" si="51"/>
        <v>-7.7571445274708731E-3</v>
      </c>
      <c r="D1186" s="7">
        <f t="shared" si="48"/>
        <v>2.1345957873648132E-2</v>
      </c>
      <c r="F1186" s="7">
        <f t="shared" si="49"/>
        <v>1.8082690801039553E-2</v>
      </c>
      <c r="H1186" s="8">
        <f t="shared" si="50"/>
        <v>-3.2632670726085791E-3</v>
      </c>
    </row>
    <row r="1187" spans="1:8" x14ac:dyDescent="0.2">
      <c r="A1187" s="3">
        <v>30935</v>
      </c>
      <c r="B1187" s="4">
        <v>164.26</v>
      </c>
      <c r="C1187" s="6">
        <f t="shared" si="51"/>
        <v>-6.6944590638790252E-4</v>
      </c>
      <c r="D1187" s="7">
        <f t="shared" si="48"/>
        <v>2.1346827850785004E-2</v>
      </c>
      <c r="F1187" s="7">
        <f t="shared" si="49"/>
        <v>1.8082690801039553E-2</v>
      </c>
      <c r="H1187" s="8">
        <f t="shared" si="50"/>
        <v>-3.2641370497454511E-3</v>
      </c>
    </row>
    <row r="1188" spans="1:8" x14ac:dyDescent="0.2">
      <c r="A1188" s="3">
        <v>30936</v>
      </c>
      <c r="B1188" s="4">
        <v>164.45</v>
      </c>
      <c r="C1188" s="6">
        <f t="shared" si="51"/>
        <v>1.1560343230196384E-3</v>
      </c>
      <c r="D1188" s="7">
        <f t="shared" si="48"/>
        <v>2.1297293928621099E-2</v>
      </c>
      <c r="F1188" s="7">
        <f t="shared" si="49"/>
        <v>1.8082690801039553E-2</v>
      </c>
      <c r="H1188" s="8">
        <f t="shared" si="50"/>
        <v>-3.2146031275815459E-3</v>
      </c>
    </row>
    <row r="1189" spans="1:8" x14ac:dyDescent="0.2">
      <c r="A1189" s="3">
        <v>30937</v>
      </c>
      <c r="B1189" s="4">
        <v>164.68</v>
      </c>
      <c r="C1189" s="6">
        <f t="shared" si="51"/>
        <v>1.397624266638157E-3</v>
      </c>
      <c r="D1189" s="7">
        <f t="shared" si="48"/>
        <v>2.126560386812101E-2</v>
      </c>
      <c r="F1189" s="7">
        <f t="shared" si="49"/>
        <v>1.8082690801039553E-2</v>
      </c>
      <c r="H1189" s="8">
        <f t="shared" si="50"/>
        <v>-3.1829130670814575E-3</v>
      </c>
    </row>
    <row r="1190" spans="1:8" x14ac:dyDescent="0.2">
      <c r="A1190" s="3">
        <v>30938</v>
      </c>
      <c r="B1190" s="4">
        <v>167.94</v>
      </c>
      <c r="C1190" s="6">
        <f t="shared" si="51"/>
        <v>1.9602575853713205E-2</v>
      </c>
      <c r="D1190" s="7">
        <f t="shared" si="48"/>
        <v>2.1312071734557E-2</v>
      </c>
      <c r="F1190" s="7">
        <f t="shared" si="49"/>
        <v>1.8082690801039553E-2</v>
      </c>
      <c r="H1190" s="8">
        <f t="shared" si="50"/>
        <v>-3.2293809335174478E-3</v>
      </c>
    </row>
    <row r="1191" spans="1:8" x14ac:dyDescent="0.2">
      <c r="A1191" s="3">
        <v>30939</v>
      </c>
      <c r="B1191" s="4">
        <v>168.78</v>
      </c>
      <c r="C1191" s="6">
        <f t="shared" si="51"/>
        <v>4.9893189744033319E-3</v>
      </c>
      <c r="D1191" s="7">
        <f t="shared" si="48"/>
        <v>2.1293688979295306E-2</v>
      </c>
      <c r="F1191" s="7">
        <f t="shared" si="49"/>
        <v>1.8082690801039553E-2</v>
      </c>
      <c r="H1191" s="8">
        <f t="shared" si="50"/>
        <v>-3.2109981782557535E-3</v>
      </c>
    </row>
    <row r="1192" spans="1:8" x14ac:dyDescent="0.2">
      <c r="A1192" s="3">
        <v>30942</v>
      </c>
      <c r="B1192" s="4">
        <v>168.87</v>
      </c>
      <c r="C1192" s="6">
        <f t="shared" si="51"/>
        <v>5.3309641422450631E-4</v>
      </c>
      <c r="D1192" s="7">
        <f t="shared" si="48"/>
        <v>2.1296679312809208E-2</v>
      </c>
      <c r="F1192" s="7">
        <f t="shared" si="49"/>
        <v>1.8082690801039553E-2</v>
      </c>
      <c r="H1192" s="8">
        <f t="shared" si="50"/>
        <v>-3.2139885117696554E-3</v>
      </c>
    </row>
    <row r="1193" spans="1:8" x14ac:dyDescent="0.2">
      <c r="A1193" s="3">
        <v>30943</v>
      </c>
      <c r="B1193" s="4">
        <v>167.65</v>
      </c>
      <c r="C1193" s="6">
        <f t="shared" si="51"/>
        <v>-7.2507152318073455E-3</v>
      </c>
      <c r="D1193" s="7">
        <f t="shared" si="48"/>
        <v>2.131696008593648E-2</v>
      </c>
      <c r="F1193" s="7">
        <f t="shared" si="49"/>
        <v>1.8082690801039553E-2</v>
      </c>
      <c r="H1193" s="8">
        <f t="shared" si="50"/>
        <v>-3.2342692848969269E-3</v>
      </c>
    </row>
    <row r="1194" spans="1:8" x14ac:dyDescent="0.2">
      <c r="A1194" s="3">
        <v>30944</v>
      </c>
      <c r="B1194" s="4">
        <v>166.94</v>
      </c>
      <c r="C1194" s="6">
        <f t="shared" si="51"/>
        <v>-4.244006489646992E-3</v>
      </c>
      <c r="D1194" s="7">
        <f t="shared" si="48"/>
        <v>2.1258058268353218E-2</v>
      </c>
      <c r="F1194" s="7">
        <f t="shared" si="49"/>
        <v>1.8082690801039553E-2</v>
      </c>
      <c r="H1194" s="8">
        <f t="shared" si="50"/>
        <v>-3.1753674673136653E-3</v>
      </c>
    </row>
    <row r="1195" spans="1:8" x14ac:dyDescent="0.2">
      <c r="A1195" s="3">
        <v>30945</v>
      </c>
      <c r="B1195" s="4">
        <v>167.47</v>
      </c>
      <c r="C1195" s="6">
        <f t="shared" si="51"/>
        <v>3.1697643237962032E-3</v>
      </c>
      <c r="D1195" s="7">
        <f t="shared" si="48"/>
        <v>2.1205216872452561E-2</v>
      </c>
      <c r="F1195" s="7">
        <f t="shared" si="49"/>
        <v>1.8082690801039553E-2</v>
      </c>
      <c r="H1195" s="8">
        <f t="shared" si="50"/>
        <v>-3.1225260714130079E-3</v>
      </c>
    </row>
    <row r="1196" spans="1:8" x14ac:dyDescent="0.2">
      <c r="A1196" s="3">
        <v>30946</v>
      </c>
      <c r="B1196" s="4">
        <v>165.67</v>
      </c>
      <c r="C1196" s="6">
        <f t="shared" si="51"/>
        <v>-1.0806372795940839E-2</v>
      </c>
      <c r="D1196" s="7">
        <f t="shared" si="48"/>
        <v>2.1248247229241714E-2</v>
      </c>
      <c r="F1196" s="7">
        <f t="shared" si="49"/>
        <v>1.8082690801039553E-2</v>
      </c>
      <c r="H1196" s="8">
        <f t="shared" si="50"/>
        <v>-3.1655564282021612E-3</v>
      </c>
    </row>
    <row r="1197" spans="1:8" x14ac:dyDescent="0.2">
      <c r="A1197" s="3">
        <v>30949</v>
      </c>
      <c r="B1197" s="4">
        <v>165.28</v>
      </c>
      <c r="C1197" s="6">
        <f t="shared" si="51"/>
        <v>-2.3568525791175295E-3</v>
      </c>
      <c r="D1197" s="7">
        <f t="shared" si="48"/>
        <v>2.1242806965886856E-2</v>
      </c>
      <c r="F1197" s="7">
        <f t="shared" si="49"/>
        <v>1.8082690801039553E-2</v>
      </c>
      <c r="H1197" s="8">
        <f t="shared" si="50"/>
        <v>-3.1601161648473035E-3</v>
      </c>
    </row>
    <row r="1198" spans="1:8" x14ac:dyDescent="0.2">
      <c r="A1198" s="3">
        <v>30950</v>
      </c>
      <c r="B1198" s="4">
        <v>165.62</v>
      </c>
      <c r="C1198" s="6">
        <f t="shared" si="51"/>
        <v>2.055002234225692E-3</v>
      </c>
      <c r="D1198" s="7">
        <f t="shared" si="48"/>
        <v>2.1244317770230177E-2</v>
      </c>
      <c r="F1198" s="7">
        <f t="shared" si="49"/>
        <v>1.8082690801039553E-2</v>
      </c>
      <c r="H1198" s="8">
        <f t="shared" si="50"/>
        <v>-3.1616269691906243E-3</v>
      </c>
    </row>
    <row r="1199" spans="1:8" x14ac:dyDescent="0.2">
      <c r="A1199" s="3">
        <v>30951</v>
      </c>
      <c r="B1199" s="4">
        <v>166.28</v>
      </c>
      <c r="C1199" s="6">
        <f t="shared" si="51"/>
        <v>3.9771067788825672E-3</v>
      </c>
      <c r="D1199" s="7">
        <f t="shared" si="48"/>
        <v>2.105440075202852E-2</v>
      </c>
      <c r="F1199" s="7">
        <f t="shared" si="49"/>
        <v>1.8082690801039553E-2</v>
      </c>
      <c r="H1199" s="8">
        <f t="shared" si="50"/>
        <v>-2.9717099509889676E-3</v>
      </c>
    </row>
    <row r="1200" spans="1:8" x14ac:dyDescent="0.2">
      <c r="A1200" s="3">
        <v>30952</v>
      </c>
      <c r="B1200" s="4">
        <v>166.96</v>
      </c>
      <c r="C1200" s="6">
        <f t="shared" si="51"/>
        <v>4.0811483845087666E-3</v>
      </c>
      <c r="D1200" s="7">
        <f t="shared" si="48"/>
        <v>2.0975571146214539E-2</v>
      </c>
      <c r="F1200" s="7">
        <f t="shared" si="49"/>
        <v>1.8082690801039553E-2</v>
      </c>
      <c r="H1200" s="8">
        <f t="shared" si="50"/>
        <v>-2.8928803451749863E-3</v>
      </c>
    </row>
    <row r="1201" spans="1:8" x14ac:dyDescent="0.2">
      <c r="A1201" s="3">
        <v>30953</v>
      </c>
      <c r="B1201" s="4">
        <v>166.1</v>
      </c>
      <c r="C1201" s="6">
        <f t="shared" si="51"/>
        <v>-5.1642461496962363E-3</v>
      </c>
      <c r="D1201" s="7">
        <f t="shared" si="48"/>
        <v>2.0957138560773903E-2</v>
      </c>
      <c r="F1201" s="7">
        <f t="shared" si="49"/>
        <v>1.8082690801039553E-2</v>
      </c>
      <c r="H1201" s="8">
        <f t="shared" si="50"/>
        <v>-2.8744477597343505E-3</v>
      </c>
    </row>
    <row r="1202" spans="1:8" x14ac:dyDescent="0.2">
      <c r="A1202" s="3">
        <v>30956</v>
      </c>
      <c r="B1202" s="4">
        <v>164.62</v>
      </c>
      <c r="C1202" s="6">
        <f t="shared" si="51"/>
        <v>-8.9502290747512508E-3</v>
      </c>
      <c r="D1202" s="7">
        <f t="shared" si="48"/>
        <v>2.0886155993137555E-2</v>
      </c>
      <c r="F1202" s="7">
        <f t="shared" si="49"/>
        <v>1.8082690801039553E-2</v>
      </c>
      <c r="H1202" s="8">
        <f t="shared" si="50"/>
        <v>-2.8034651920980022E-3</v>
      </c>
    </row>
    <row r="1203" spans="1:8" x14ac:dyDescent="0.2">
      <c r="A1203" s="3">
        <v>30957</v>
      </c>
      <c r="B1203" s="4">
        <v>163.59</v>
      </c>
      <c r="C1203" s="6">
        <f t="shared" si="51"/>
        <v>-6.2764899384180686E-3</v>
      </c>
      <c r="D1203" s="7">
        <f t="shared" si="48"/>
        <v>2.09095097244546E-2</v>
      </c>
      <c r="F1203" s="7">
        <f t="shared" si="49"/>
        <v>1.8082690801039553E-2</v>
      </c>
      <c r="H1203" s="8">
        <f t="shared" si="50"/>
        <v>-2.8268189234150476E-3</v>
      </c>
    </row>
    <row r="1204" spans="1:8" x14ac:dyDescent="0.2">
      <c r="A1204" s="3">
        <v>30958</v>
      </c>
      <c r="B1204" s="4">
        <v>162.44</v>
      </c>
      <c r="C1204" s="6">
        <f t="shared" si="51"/>
        <v>-7.0545947879828933E-3</v>
      </c>
      <c r="D1204" s="7">
        <f t="shared" si="48"/>
        <v>2.0902804496826428E-2</v>
      </c>
      <c r="F1204" s="7">
        <f t="shared" si="49"/>
        <v>1.8082690801039553E-2</v>
      </c>
      <c r="H1204" s="8">
        <f t="shared" si="50"/>
        <v>-2.8201136957868751E-3</v>
      </c>
    </row>
    <row r="1205" spans="1:8" x14ac:dyDescent="0.2">
      <c r="A1205" s="3">
        <v>30959</v>
      </c>
      <c r="B1205" s="4">
        <v>162.91999999999999</v>
      </c>
      <c r="C1205" s="6">
        <f t="shared" si="51"/>
        <v>2.9505799621147803E-3</v>
      </c>
      <c r="D1205" s="7">
        <f t="shared" si="48"/>
        <v>2.0800465698276198E-2</v>
      </c>
      <c r="F1205" s="7">
        <f t="shared" si="49"/>
        <v>1.8082690801039553E-2</v>
      </c>
      <c r="H1205" s="8">
        <f t="shared" si="50"/>
        <v>-2.7177748972366453E-3</v>
      </c>
    </row>
    <row r="1206" spans="1:8" x14ac:dyDescent="0.2">
      <c r="A1206" s="3">
        <v>30960</v>
      </c>
      <c r="B1206" s="4">
        <v>162.68</v>
      </c>
      <c r="C1206" s="6">
        <f t="shared" si="51"/>
        <v>-1.4742017411879769E-3</v>
      </c>
      <c r="D1206" s="7">
        <f t="shared" ref="D1206:D1269" si="52">NORMSINV(1-1%)*STDEV(C707:C1206) - AVERAGE(C707:C1206)</f>
        <v>2.0773615523059442E-2</v>
      </c>
      <c r="F1206" s="7">
        <f t="shared" ref="F1206:F1269" si="53">-PERCENTILE(C707:C1206, 1%)</f>
        <v>1.8082690801039553E-2</v>
      </c>
      <c r="H1206" s="8">
        <f t="shared" ref="H1206:H1269" si="54">F1206-D1206</f>
        <v>-2.6909247220198891E-3</v>
      </c>
    </row>
    <row r="1207" spans="1:8" x14ac:dyDescent="0.2">
      <c r="A1207" s="3">
        <v>30963</v>
      </c>
      <c r="B1207" s="4">
        <v>162.13</v>
      </c>
      <c r="C1207" s="6">
        <f t="shared" si="51"/>
        <v>-3.3865984770460934E-3</v>
      </c>
      <c r="D1207" s="7">
        <f t="shared" si="52"/>
        <v>2.0694655655779753E-2</v>
      </c>
      <c r="F1207" s="7">
        <f t="shared" si="53"/>
        <v>1.8082690801039553E-2</v>
      </c>
      <c r="H1207" s="8">
        <f t="shared" si="54"/>
        <v>-2.6119648547402001E-3</v>
      </c>
    </row>
    <row r="1208" spans="1:8" x14ac:dyDescent="0.2">
      <c r="A1208" s="3">
        <v>30964</v>
      </c>
      <c r="B1208" s="4">
        <v>161.66999999999999</v>
      </c>
      <c r="C1208" s="6">
        <f t="shared" si="51"/>
        <v>-2.8412619484627678E-3</v>
      </c>
      <c r="D1208" s="7">
        <f t="shared" si="52"/>
        <v>2.070021803913143E-2</v>
      </c>
      <c r="F1208" s="7">
        <f t="shared" si="53"/>
        <v>1.8082690801039553E-2</v>
      </c>
      <c r="H1208" s="8">
        <f t="shared" si="54"/>
        <v>-2.6175272380918775E-3</v>
      </c>
    </row>
    <row r="1209" spans="1:8" x14ac:dyDescent="0.2">
      <c r="A1209" s="3">
        <v>30965</v>
      </c>
      <c r="B1209" s="4">
        <v>162.11000000000001</v>
      </c>
      <c r="C1209" s="6">
        <f t="shared" si="51"/>
        <v>2.7178965399669926E-3</v>
      </c>
      <c r="D1209" s="7">
        <f t="shared" si="52"/>
        <v>2.0642464465275279E-2</v>
      </c>
      <c r="F1209" s="7">
        <f t="shared" si="53"/>
        <v>1.8082690801039553E-2</v>
      </c>
      <c r="H1209" s="8">
        <f t="shared" si="54"/>
        <v>-2.5597736642357267E-3</v>
      </c>
    </row>
    <row r="1210" spans="1:8" x14ac:dyDescent="0.2">
      <c r="A1210" s="3">
        <v>30966</v>
      </c>
      <c r="B1210" s="4">
        <v>162.78</v>
      </c>
      <c r="C1210" s="6">
        <f t="shared" si="51"/>
        <v>4.1244787454135894E-3</v>
      </c>
      <c r="D1210" s="7">
        <f t="shared" si="52"/>
        <v>2.0634932161900155E-2</v>
      </c>
      <c r="F1210" s="7">
        <f t="shared" si="53"/>
        <v>1.8082690801039553E-2</v>
      </c>
      <c r="H1210" s="8">
        <f t="shared" si="54"/>
        <v>-2.552241360860602E-3</v>
      </c>
    </row>
    <row r="1211" spans="1:8" x14ac:dyDescent="0.2">
      <c r="A1211" s="3">
        <v>30967</v>
      </c>
      <c r="B1211" s="4">
        <v>164.18</v>
      </c>
      <c r="C1211" s="6">
        <f t="shared" si="51"/>
        <v>8.5637910212248147E-3</v>
      </c>
      <c r="D1211" s="7">
        <f t="shared" si="52"/>
        <v>2.0631040837785986E-2</v>
      </c>
      <c r="F1211" s="7">
        <f t="shared" si="53"/>
        <v>1.8082690801039553E-2</v>
      </c>
      <c r="H1211" s="8">
        <f t="shared" si="54"/>
        <v>-2.5483500367464336E-3</v>
      </c>
    </row>
    <row r="1212" spans="1:8" x14ac:dyDescent="0.2">
      <c r="A1212" s="3">
        <v>30970</v>
      </c>
      <c r="B1212" s="4">
        <v>165.77</v>
      </c>
      <c r="C1212" s="6">
        <f t="shared" si="51"/>
        <v>9.6378985166544542E-3</v>
      </c>
      <c r="D1212" s="7">
        <f t="shared" si="52"/>
        <v>2.0116513949680871E-2</v>
      </c>
      <c r="F1212" s="7">
        <f t="shared" si="53"/>
        <v>1.7747326306246123E-2</v>
      </c>
      <c r="H1212" s="8">
        <f t="shared" si="54"/>
        <v>-2.3691876434347482E-3</v>
      </c>
    </row>
    <row r="1213" spans="1:8" x14ac:dyDescent="0.2">
      <c r="A1213" s="3">
        <v>30971</v>
      </c>
      <c r="B1213" s="4">
        <v>164.78</v>
      </c>
      <c r="C1213" s="6">
        <f t="shared" si="51"/>
        <v>-5.9900345493306747E-3</v>
      </c>
      <c r="D1213" s="7">
        <f t="shared" si="52"/>
        <v>2.0138739656679949E-2</v>
      </c>
      <c r="F1213" s="7">
        <f t="shared" si="53"/>
        <v>1.7747326306246123E-2</v>
      </c>
      <c r="H1213" s="8">
        <f t="shared" si="54"/>
        <v>-2.3914133504338263E-3</v>
      </c>
    </row>
    <row r="1214" spans="1:8" x14ac:dyDescent="0.2">
      <c r="A1214" s="3">
        <v>30972</v>
      </c>
      <c r="B1214" s="4">
        <v>164.14</v>
      </c>
      <c r="C1214" s="6">
        <f t="shared" si="51"/>
        <v>-3.8915286858784781E-3</v>
      </c>
      <c r="D1214" s="7">
        <f t="shared" si="52"/>
        <v>2.0155083042773879E-2</v>
      </c>
      <c r="F1214" s="7">
        <f t="shared" si="53"/>
        <v>1.7747326306246123E-2</v>
      </c>
      <c r="H1214" s="8">
        <f t="shared" si="54"/>
        <v>-2.4077567365277559E-3</v>
      </c>
    </row>
    <row r="1215" spans="1:8" x14ac:dyDescent="0.2">
      <c r="A1215" s="3">
        <v>30973</v>
      </c>
      <c r="B1215" s="4">
        <v>168.1</v>
      </c>
      <c r="C1215" s="6">
        <f t="shared" si="51"/>
        <v>2.3839318213004466E-2</v>
      </c>
      <c r="D1215" s="7">
        <f t="shared" si="52"/>
        <v>2.0181538987510964E-2</v>
      </c>
      <c r="F1215" s="7">
        <f t="shared" si="53"/>
        <v>1.7747326306246123E-2</v>
      </c>
      <c r="H1215" s="8">
        <f t="shared" si="54"/>
        <v>-2.4342126812648412E-3</v>
      </c>
    </row>
    <row r="1216" spans="1:8" x14ac:dyDescent="0.2">
      <c r="A1216" s="3">
        <v>30974</v>
      </c>
      <c r="B1216" s="4">
        <v>167.96</v>
      </c>
      <c r="C1216" s="6">
        <f t="shared" si="51"/>
        <v>-8.3318459857726994E-4</v>
      </c>
      <c r="D1216" s="7">
        <f t="shared" si="52"/>
        <v>2.0185518837407126E-2</v>
      </c>
      <c r="F1216" s="7">
        <f t="shared" si="53"/>
        <v>1.7747326306246123E-2</v>
      </c>
      <c r="H1216" s="8">
        <f t="shared" si="54"/>
        <v>-2.4381925311610028E-3</v>
      </c>
    </row>
    <row r="1217" spans="1:8" x14ac:dyDescent="0.2">
      <c r="A1217" s="3">
        <v>30977</v>
      </c>
      <c r="B1217" s="4">
        <v>167.36</v>
      </c>
      <c r="C1217" s="6">
        <f t="shared" si="51"/>
        <v>-3.5786749394344287E-3</v>
      </c>
      <c r="D1217" s="7">
        <f t="shared" si="52"/>
        <v>2.0181426350157516E-2</v>
      </c>
      <c r="F1217" s="7">
        <f t="shared" si="53"/>
        <v>1.7747326306246123E-2</v>
      </c>
      <c r="H1217" s="8">
        <f t="shared" si="54"/>
        <v>-2.4341000439113934E-3</v>
      </c>
    </row>
    <row r="1218" spans="1:8" x14ac:dyDescent="0.2">
      <c r="A1218" s="3">
        <v>30978</v>
      </c>
      <c r="B1218" s="4">
        <v>167.09</v>
      </c>
      <c r="C1218" s="6">
        <f t="shared" si="51"/>
        <v>-1.614591470506089E-3</v>
      </c>
      <c r="D1218" s="7">
        <f t="shared" si="52"/>
        <v>2.0160729619643429E-2</v>
      </c>
      <c r="F1218" s="7">
        <f t="shared" si="53"/>
        <v>1.7747326306246123E-2</v>
      </c>
      <c r="H1218" s="8">
        <f t="shared" si="54"/>
        <v>-2.4134033133973061E-3</v>
      </c>
    </row>
    <row r="1219" spans="1:8" x14ac:dyDescent="0.2">
      <c r="A1219" s="3">
        <v>30979</v>
      </c>
      <c r="B1219" s="4">
        <v>167.2</v>
      </c>
      <c r="C1219" s="6">
        <f t="shared" si="51"/>
        <v>6.5811124454910239E-4</v>
      </c>
      <c r="D1219" s="7">
        <f t="shared" si="52"/>
        <v>1.9850928585293071E-2</v>
      </c>
      <c r="F1219" s="7">
        <f t="shared" si="53"/>
        <v>1.7747326306246123E-2</v>
      </c>
      <c r="H1219" s="8">
        <f t="shared" si="54"/>
        <v>-2.1036022790469483E-3</v>
      </c>
    </row>
    <row r="1220" spans="1:8" x14ac:dyDescent="0.2">
      <c r="A1220" s="3">
        <v>30980</v>
      </c>
      <c r="B1220" s="4">
        <v>166.31</v>
      </c>
      <c r="C1220" s="6">
        <f t="shared" ref="C1220:C1283" si="55">LN(B1220/B1219)</f>
        <v>-5.3371839685526805E-3</v>
      </c>
      <c r="D1220" s="7">
        <f t="shared" si="52"/>
        <v>1.9840816050109223E-2</v>
      </c>
      <c r="F1220" s="7">
        <f t="shared" si="53"/>
        <v>1.7747326306246123E-2</v>
      </c>
      <c r="H1220" s="8">
        <f t="shared" si="54"/>
        <v>-2.0934897438631E-3</v>
      </c>
    </row>
    <row r="1221" spans="1:8" x14ac:dyDescent="0.2">
      <c r="A1221" s="3">
        <v>30981</v>
      </c>
      <c r="B1221" s="4">
        <v>165.29</v>
      </c>
      <c r="C1221" s="6">
        <f t="shared" si="55"/>
        <v>-6.1520097527866325E-3</v>
      </c>
      <c r="D1221" s="7">
        <f t="shared" si="52"/>
        <v>1.9867771762687909E-2</v>
      </c>
      <c r="F1221" s="7">
        <f t="shared" si="53"/>
        <v>1.7747326306246123E-2</v>
      </c>
      <c r="H1221" s="8">
        <f t="shared" si="54"/>
        <v>-2.1204454564417857E-3</v>
      </c>
    </row>
    <row r="1222" spans="1:8" x14ac:dyDescent="0.2">
      <c r="A1222" s="3">
        <v>30984</v>
      </c>
      <c r="B1222" s="4">
        <v>164.78</v>
      </c>
      <c r="C1222" s="6">
        <f t="shared" si="55"/>
        <v>-3.0902560418179952E-3</v>
      </c>
      <c r="D1222" s="7">
        <f t="shared" si="52"/>
        <v>1.9810780619696901E-2</v>
      </c>
      <c r="F1222" s="7">
        <f t="shared" si="53"/>
        <v>1.7747326306246123E-2</v>
      </c>
      <c r="H1222" s="8">
        <f t="shared" si="54"/>
        <v>-2.0634543134507785E-3</v>
      </c>
    </row>
    <row r="1223" spans="1:8" x14ac:dyDescent="0.2">
      <c r="A1223" s="3">
        <v>30985</v>
      </c>
      <c r="B1223" s="4">
        <v>166.84</v>
      </c>
      <c r="C1223" s="6">
        <f t="shared" si="55"/>
        <v>1.2424018441300441E-2</v>
      </c>
      <c r="D1223" s="7">
        <f t="shared" si="52"/>
        <v>1.9775574520500851E-2</v>
      </c>
      <c r="F1223" s="7">
        <f t="shared" si="53"/>
        <v>1.7747326306246123E-2</v>
      </c>
      <c r="H1223" s="8">
        <f t="shared" si="54"/>
        <v>-2.0282482142547284E-3</v>
      </c>
    </row>
    <row r="1224" spans="1:8" x14ac:dyDescent="0.2">
      <c r="A1224" s="3">
        <v>30986</v>
      </c>
      <c r="B1224" s="4">
        <v>166.09</v>
      </c>
      <c r="C1224" s="6">
        <f t="shared" si="55"/>
        <v>-4.5054592178369966E-3</v>
      </c>
      <c r="D1224" s="7">
        <f t="shared" si="52"/>
        <v>1.971610403004383E-2</v>
      </c>
      <c r="F1224" s="7">
        <f t="shared" si="53"/>
        <v>1.7747326306246123E-2</v>
      </c>
      <c r="H1224" s="8">
        <f t="shared" si="54"/>
        <v>-1.9687777237977072E-3</v>
      </c>
    </row>
    <row r="1225" spans="1:8" x14ac:dyDescent="0.2">
      <c r="A1225" s="3">
        <v>30987</v>
      </c>
      <c r="B1225" s="4">
        <v>167.49</v>
      </c>
      <c r="C1225" s="6">
        <f t="shared" si="55"/>
        <v>8.3938378794714327E-3</v>
      </c>
      <c r="D1225" s="7">
        <f t="shared" si="52"/>
        <v>1.972125741267771E-2</v>
      </c>
      <c r="F1225" s="7">
        <f t="shared" si="53"/>
        <v>1.7747326306246123E-2</v>
      </c>
      <c r="H1225" s="8">
        <f t="shared" si="54"/>
        <v>-1.9739311064315875E-3</v>
      </c>
    </row>
    <row r="1226" spans="1:8" x14ac:dyDescent="0.2">
      <c r="A1226" s="3">
        <v>30988</v>
      </c>
      <c r="B1226" s="4">
        <v>167.42</v>
      </c>
      <c r="C1226" s="6">
        <f t="shared" si="55"/>
        <v>-4.1802275846863245E-4</v>
      </c>
      <c r="D1226" s="7">
        <f t="shared" si="52"/>
        <v>1.9620169997822887E-2</v>
      </c>
      <c r="F1226" s="7">
        <f t="shared" si="53"/>
        <v>1.7747326306246123E-2</v>
      </c>
      <c r="H1226" s="8">
        <f t="shared" si="54"/>
        <v>-1.8728436915767636E-3</v>
      </c>
    </row>
    <row r="1227" spans="1:8" x14ac:dyDescent="0.2">
      <c r="A1227" s="3">
        <v>30991</v>
      </c>
      <c r="B1227" s="4">
        <v>168.58</v>
      </c>
      <c r="C1227" s="6">
        <f t="shared" si="55"/>
        <v>6.9047893374259489E-3</v>
      </c>
      <c r="D1227" s="7">
        <f t="shared" si="52"/>
        <v>1.9488995545063021E-2</v>
      </c>
      <c r="F1227" s="7">
        <f t="shared" si="53"/>
        <v>1.7394246473475428E-2</v>
      </c>
      <c r="H1227" s="8">
        <f t="shared" si="54"/>
        <v>-2.0947490715875934E-3</v>
      </c>
    </row>
    <row r="1228" spans="1:8" x14ac:dyDescent="0.2">
      <c r="A1228" s="3">
        <v>30992</v>
      </c>
      <c r="B1228" s="4">
        <v>170.41</v>
      </c>
      <c r="C1228" s="6">
        <f t="shared" si="55"/>
        <v>1.0796883549965093E-2</v>
      </c>
      <c r="D1228" s="7">
        <f t="shared" si="52"/>
        <v>1.9432078044669534E-2</v>
      </c>
      <c r="F1228" s="7">
        <f t="shared" si="53"/>
        <v>1.7394246473475428E-2</v>
      </c>
      <c r="H1228" s="8">
        <f t="shared" si="54"/>
        <v>-2.0378315711941063E-3</v>
      </c>
    </row>
    <row r="1229" spans="1:8" x14ac:dyDescent="0.2">
      <c r="A1229" s="3">
        <v>30993</v>
      </c>
      <c r="B1229" s="4">
        <v>169.17</v>
      </c>
      <c r="C1229" s="6">
        <f t="shared" si="55"/>
        <v>-7.3031716321009773E-3</v>
      </c>
      <c r="D1229" s="7">
        <f t="shared" si="52"/>
        <v>1.9411952830701813E-2</v>
      </c>
      <c r="F1229" s="7">
        <f t="shared" si="53"/>
        <v>1.7394246473475428E-2</v>
      </c>
      <c r="H1229" s="8">
        <f t="shared" si="54"/>
        <v>-2.0177063572263849E-3</v>
      </c>
    </row>
    <row r="1230" spans="1:8" x14ac:dyDescent="0.2">
      <c r="A1230" s="3">
        <v>30994</v>
      </c>
      <c r="B1230" s="4">
        <v>168.68</v>
      </c>
      <c r="C1230" s="6">
        <f t="shared" si="55"/>
        <v>-2.9006976088411921E-3</v>
      </c>
      <c r="D1230" s="7">
        <f t="shared" si="52"/>
        <v>1.9424874571604873E-2</v>
      </c>
      <c r="F1230" s="7">
        <f t="shared" si="53"/>
        <v>1.7394246473475428E-2</v>
      </c>
      <c r="H1230" s="8">
        <f t="shared" si="54"/>
        <v>-2.0306280981294451E-3</v>
      </c>
    </row>
    <row r="1231" spans="1:8" x14ac:dyDescent="0.2">
      <c r="A1231" s="3">
        <v>30995</v>
      </c>
      <c r="B1231" s="4">
        <v>167.6</v>
      </c>
      <c r="C1231" s="6">
        <f t="shared" si="55"/>
        <v>-6.4232408303765516E-3</v>
      </c>
      <c r="D1231" s="7">
        <f t="shared" si="52"/>
        <v>1.9403988331112721E-2</v>
      </c>
      <c r="F1231" s="7">
        <f t="shared" si="53"/>
        <v>1.7394246473475428E-2</v>
      </c>
      <c r="H1231" s="8">
        <f t="shared" si="54"/>
        <v>-2.0097418576372934E-3</v>
      </c>
    </row>
    <row r="1232" spans="1:8" x14ac:dyDescent="0.2">
      <c r="A1232" s="3">
        <v>30998</v>
      </c>
      <c r="B1232" s="4">
        <v>167.36</v>
      </c>
      <c r="C1232" s="6">
        <f t="shared" si="55"/>
        <v>-1.4330071714244378E-3</v>
      </c>
      <c r="D1232" s="7">
        <f t="shared" si="52"/>
        <v>1.9244604622316586E-2</v>
      </c>
      <c r="F1232" s="7">
        <f t="shared" si="53"/>
        <v>1.7175824248153969E-2</v>
      </c>
      <c r="H1232" s="8">
        <f t="shared" si="54"/>
        <v>-2.0687803741626168E-3</v>
      </c>
    </row>
    <row r="1233" spans="1:8" x14ac:dyDescent="0.2">
      <c r="A1233" s="3">
        <v>30999</v>
      </c>
      <c r="B1233" s="4">
        <v>165.97</v>
      </c>
      <c r="C1233" s="6">
        <f t="shared" si="55"/>
        <v>-8.3401317439307562E-3</v>
      </c>
      <c r="D1233" s="7">
        <f t="shared" si="52"/>
        <v>1.9235115810001899E-2</v>
      </c>
      <c r="F1233" s="7">
        <f t="shared" si="53"/>
        <v>1.7175824248153969E-2</v>
      </c>
      <c r="H1233" s="8">
        <f t="shared" si="54"/>
        <v>-2.0592915618479306E-3</v>
      </c>
    </row>
    <row r="1234" spans="1:8" x14ac:dyDescent="0.2">
      <c r="A1234" s="3">
        <v>31000</v>
      </c>
      <c r="B1234" s="4">
        <v>165.99</v>
      </c>
      <c r="C1234" s="6">
        <f t="shared" si="55"/>
        <v>1.2049644550070743E-4</v>
      </c>
      <c r="D1234" s="7">
        <f t="shared" si="52"/>
        <v>1.9236829306605942E-2</v>
      </c>
      <c r="F1234" s="7">
        <f t="shared" si="53"/>
        <v>1.7175824248153969E-2</v>
      </c>
      <c r="H1234" s="8">
        <f t="shared" si="54"/>
        <v>-2.0610050584519736E-3</v>
      </c>
    </row>
    <row r="1235" spans="1:8" x14ac:dyDescent="0.2">
      <c r="A1235" s="3">
        <v>31001</v>
      </c>
      <c r="B1235" s="4">
        <v>165.89</v>
      </c>
      <c r="C1235" s="6">
        <f t="shared" si="55"/>
        <v>-6.0262747394451992E-4</v>
      </c>
      <c r="D1235" s="7">
        <f t="shared" si="52"/>
        <v>1.923961579590756E-2</v>
      </c>
      <c r="F1235" s="7">
        <f t="shared" si="53"/>
        <v>1.7175824248153969E-2</v>
      </c>
      <c r="H1235" s="8">
        <f t="shared" si="54"/>
        <v>-2.0637915477535913E-3</v>
      </c>
    </row>
    <row r="1236" spans="1:8" x14ac:dyDescent="0.2">
      <c r="A1236" s="3">
        <v>31002</v>
      </c>
      <c r="B1236" s="4">
        <v>164.1</v>
      </c>
      <c r="C1236" s="6">
        <f t="shared" si="55"/>
        <v>-1.0848920008138386E-2</v>
      </c>
      <c r="D1236" s="7">
        <f t="shared" si="52"/>
        <v>1.9277918595104797E-2</v>
      </c>
      <c r="F1236" s="7">
        <f t="shared" si="53"/>
        <v>1.7175824248153969E-2</v>
      </c>
      <c r="H1236" s="8">
        <f t="shared" si="54"/>
        <v>-2.102094346950828E-3</v>
      </c>
    </row>
    <row r="1237" spans="1:8" x14ac:dyDescent="0.2">
      <c r="A1237" s="3">
        <v>31005</v>
      </c>
      <c r="B1237" s="4">
        <v>163.09</v>
      </c>
      <c r="C1237" s="6">
        <f t="shared" si="55"/>
        <v>-6.1738024272187378E-3</v>
      </c>
      <c r="D1237" s="7">
        <f t="shared" si="52"/>
        <v>1.9092295168309278E-2</v>
      </c>
      <c r="F1237" s="7">
        <f t="shared" si="53"/>
        <v>1.7175824248153969E-2</v>
      </c>
      <c r="H1237" s="8">
        <f t="shared" si="54"/>
        <v>-1.9164709201553096E-3</v>
      </c>
    </row>
    <row r="1238" spans="1:8" x14ac:dyDescent="0.2">
      <c r="A1238" s="3">
        <v>31006</v>
      </c>
      <c r="B1238" s="4">
        <v>164.18</v>
      </c>
      <c r="C1238" s="6">
        <f t="shared" si="55"/>
        <v>6.6611912512936538E-3</v>
      </c>
      <c r="D1238" s="7">
        <f t="shared" si="52"/>
        <v>1.9092597045371432E-2</v>
      </c>
      <c r="F1238" s="7">
        <f t="shared" si="53"/>
        <v>1.7175824248153969E-2</v>
      </c>
      <c r="H1238" s="8">
        <f t="shared" si="54"/>
        <v>-1.9167727972174628E-3</v>
      </c>
    </row>
    <row r="1239" spans="1:8" x14ac:dyDescent="0.2">
      <c r="A1239" s="3">
        <v>31007</v>
      </c>
      <c r="B1239" s="4">
        <v>164.51</v>
      </c>
      <c r="C1239" s="6">
        <f t="shared" si="55"/>
        <v>2.007971711208827E-3</v>
      </c>
      <c r="D1239" s="7">
        <f t="shared" si="52"/>
        <v>1.909075959468224E-2</v>
      </c>
      <c r="F1239" s="7">
        <f t="shared" si="53"/>
        <v>1.7175824248153969E-2</v>
      </c>
      <c r="H1239" s="8">
        <f t="shared" si="54"/>
        <v>-1.9149353465282709E-3</v>
      </c>
    </row>
    <row r="1240" spans="1:8" x14ac:dyDescent="0.2">
      <c r="A1240" s="3">
        <v>31009</v>
      </c>
      <c r="B1240" s="4">
        <v>166.92</v>
      </c>
      <c r="C1240" s="6">
        <f t="shared" si="55"/>
        <v>1.4543297092022919E-2</v>
      </c>
      <c r="D1240" s="7">
        <f t="shared" si="52"/>
        <v>1.9115435371949402E-2</v>
      </c>
      <c r="F1240" s="7">
        <f t="shared" si="53"/>
        <v>1.7175824248153969E-2</v>
      </c>
      <c r="H1240" s="8">
        <f t="shared" si="54"/>
        <v>-1.939611123795433E-3</v>
      </c>
    </row>
    <row r="1241" spans="1:8" x14ac:dyDescent="0.2">
      <c r="A1241" s="3">
        <v>31012</v>
      </c>
      <c r="B1241" s="4">
        <v>165.55</v>
      </c>
      <c r="C1241" s="6">
        <f t="shared" si="55"/>
        <v>-8.241391730096425E-3</v>
      </c>
      <c r="D1241" s="7">
        <f t="shared" si="52"/>
        <v>1.9065899638441731E-2</v>
      </c>
      <c r="F1241" s="7">
        <f t="shared" si="53"/>
        <v>1.7175824248153969E-2</v>
      </c>
      <c r="H1241" s="8">
        <f t="shared" si="54"/>
        <v>-1.8900753902877619E-3</v>
      </c>
    </row>
    <row r="1242" spans="1:8" x14ac:dyDescent="0.2">
      <c r="A1242" s="3">
        <v>31013</v>
      </c>
      <c r="B1242" s="4">
        <v>166.29</v>
      </c>
      <c r="C1242" s="6">
        <f t="shared" si="55"/>
        <v>4.4599881065677111E-3</v>
      </c>
      <c r="D1242" s="7">
        <f t="shared" si="52"/>
        <v>1.9063801909797184E-2</v>
      </c>
      <c r="F1242" s="7">
        <f t="shared" si="53"/>
        <v>1.7175824248153969E-2</v>
      </c>
      <c r="H1242" s="8">
        <f t="shared" si="54"/>
        <v>-1.8879776616432149E-3</v>
      </c>
    </row>
    <row r="1243" spans="1:8" x14ac:dyDescent="0.2">
      <c r="A1243" s="3">
        <v>31014</v>
      </c>
      <c r="B1243" s="4">
        <v>165.02</v>
      </c>
      <c r="C1243" s="6">
        <f t="shared" si="55"/>
        <v>-7.6665734236257208E-3</v>
      </c>
      <c r="D1243" s="7">
        <f t="shared" si="52"/>
        <v>1.9071962181651522E-2</v>
      </c>
      <c r="F1243" s="7">
        <f t="shared" si="53"/>
        <v>1.7175824248153969E-2</v>
      </c>
      <c r="H1243" s="8">
        <f t="shared" si="54"/>
        <v>-1.8961379334975527E-3</v>
      </c>
    </row>
    <row r="1244" spans="1:8" x14ac:dyDescent="0.2">
      <c r="A1244" s="3">
        <v>31015</v>
      </c>
      <c r="B1244" s="4">
        <v>163.91</v>
      </c>
      <c r="C1244" s="6">
        <f t="shared" si="55"/>
        <v>-6.7491819749285614E-3</v>
      </c>
      <c r="D1244" s="7">
        <f t="shared" si="52"/>
        <v>1.9024585503134746E-2</v>
      </c>
      <c r="F1244" s="7">
        <f t="shared" si="53"/>
        <v>1.7175824248153969E-2</v>
      </c>
      <c r="H1244" s="8">
        <f t="shared" si="54"/>
        <v>-1.8487612549807769E-3</v>
      </c>
    </row>
    <row r="1245" spans="1:8" x14ac:dyDescent="0.2">
      <c r="A1245" s="3">
        <v>31016</v>
      </c>
      <c r="B1245" s="4">
        <v>163.58000000000001</v>
      </c>
      <c r="C1245" s="6">
        <f t="shared" si="55"/>
        <v>-2.0153293944405923E-3</v>
      </c>
      <c r="D1245" s="7">
        <f t="shared" si="52"/>
        <v>1.9020761106119926E-2</v>
      </c>
      <c r="F1245" s="7">
        <f t="shared" si="53"/>
        <v>1.7175824248153969E-2</v>
      </c>
      <c r="H1245" s="8">
        <f t="shared" si="54"/>
        <v>-1.8449368579659571E-3</v>
      </c>
    </row>
    <row r="1246" spans="1:8" x14ac:dyDescent="0.2">
      <c r="A1246" s="3">
        <v>31019</v>
      </c>
      <c r="B1246" s="4">
        <v>162.82</v>
      </c>
      <c r="C1246" s="6">
        <f t="shared" si="55"/>
        <v>-4.6568711609964375E-3</v>
      </c>
      <c r="D1246" s="7">
        <f t="shared" si="52"/>
        <v>1.9040802954998947E-2</v>
      </c>
      <c r="F1246" s="7">
        <f t="shared" si="53"/>
        <v>1.7175824248153969E-2</v>
      </c>
      <c r="H1246" s="8">
        <f t="shared" si="54"/>
        <v>-1.8649787068449782E-3</v>
      </c>
    </row>
    <row r="1247" spans="1:8" x14ac:dyDescent="0.2">
      <c r="A1247" s="3">
        <v>31020</v>
      </c>
      <c r="B1247" s="4">
        <v>163.38</v>
      </c>
      <c r="C1247" s="6">
        <f t="shared" si="55"/>
        <v>3.4334797678915365E-3</v>
      </c>
      <c r="D1247" s="7">
        <f t="shared" si="52"/>
        <v>1.890145921366522E-2</v>
      </c>
      <c r="F1247" s="7">
        <f t="shared" si="53"/>
        <v>1.6823400898966633E-2</v>
      </c>
      <c r="H1247" s="8">
        <f t="shared" si="54"/>
        <v>-2.0780583146985873E-3</v>
      </c>
    </row>
    <row r="1248" spans="1:8" x14ac:dyDescent="0.2">
      <c r="A1248" s="3">
        <v>31021</v>
      </c>
      <c r="B1248" s="4">
        <v>162.1</v>
      </c>
      <c r="C1248" s="6">
        <f t="shared" si="55"/>
        <v>-7.8653471720928313E-3</v>
      </c>
      <c r="D1248" s="7">
        <f t="shared" si="52"/>
        <v>1.8830519781017983E-2</v>
      </c>
      <c r="F1248" s="7">
        <f t="shared" si="53"/>
        <v>1.6823400898966633E-2</v>
      </c>
      <c r="H1248" s="8">
        <f t="shared" si="54"/>
        <v>-2.0071188820513508E-3</v>
      </c>
    </row>
    <row r="1249" spans="1:8" x14ac:dyDescent="0.2">
      <c r="A1249" s="3">
        <v>31022</v>
      </c>
      <c r="B1249" s="4">
        <v>162.76</v>
      </c>
      <c r="C1249" s="6">
        <f t="shared" si="55"/>
        <v>4.0632943918588417E-3</v>
      </c>
      <c r="D1249" s="7">
        <f t="shared" si="52"/>
        <v>1.8827140645624071E-2</v>
      </c>
      <c r="F1249" s="7">
        <f t="shared" si="53"/>
        <v>1.6823400898966633E-2</v>
      </c>
      <c r="H1249" s="8">
        <f t="shared" si="54"/>
        <v>-2.0037397466574382E-3</v>
      </c>
    </row>
    <row r="1250" spans="1:8" x14ac:dyDescent="0.2">
      <c r="A1250" s="3">
        <v>31023</v>
      </c>
      <c r="B1250" s="4">
        <v>162.26</v>
      </c>
      <c r="C1250" s="6">
        <f t="shared" si="55"/>
        <v>-3.0767361665702585E-3</v>
      </c>
      <c r="D1250" s="7">
        <f t="shared" si="52"/>
        <v>1.8798925809853508E-2</v>
      </c>
      <c r="F1250" s="7">
        <f t="shared" si="53"/>
        <v>1.6823400898966633E-2</v>
      </c>
      <c r="H1250" s="8">
        <f t="shared" si="54"/>
        <v>-1.9755249108868757E-3</v>
      </c>
    </row>
    <row r="1251" spans="1:8" x14ac:dyDescent="0.2">
      <c r="A1251" s="3">
        <v>31026</v>
      </c>
      <c r="B1251" s="4">
        <v>162.83000000000001</v>
      </c>
      <c r="C1251" s="6">
        <f t="shared" si="55"/>
        <v>3.5067248092100407E-3</v>
      </c>
      <c r="D1251" s="7">
        <f t="shared" si="52"/>
        <v>1.8751549402584014E-2</v>
      </c>
      <c r="F1251" s="7">
        <f t="shared" si="53"/>
        <v>1.6823400898966633E-2</v>
      </c>
      <c r="H1251" s="8">
        <f t="shared" si="54"/>
        <v>-1.9281485036173815E-3</v>
      </c>
    </row>
    <row r="1252" spans="1:8" x14ac:dyDescent="0.2">
      <c r="A1252" s="3">
        <v>31027</v>
      </c>
      <c r="B1252" s="4">
        <v>163.07</v>
      </c>
      <c r="C1252" s="6">
        <f t="shared" si="55"/>
        <v>1.4728446970568058E-3</v>
      </c>
      <c r="D1252" s="7">
        <f t="shared" si="52"/>
        <v>1.8702740444040935E-2</v>
      </c>
      <c r="F1252" s="7">
        <f t="shared" si="53"/>
        <v>1.6823400898966633E-2</v>
      </c>
      <c r="H1252" s="8">
        <f t="shared" si="54"/>
        <v>-1.8793395450743024E-3</v>
      </c>
    </row>
    <row r="1253" spans="1:8" x14ac:dyDescent="0.2">
      <c r="A1253" s="3">
        <v>31028</v>
      </c>
      <c r="B1253" s="4">
        <v>162.63</v>
      </c>
      <c r="C1253" s="6">
        <f t="shared" si="55"/>
        <v>-2.7018745328293292E-3</v>
      </c>
      <c r="D1253" s="7">
        <f t="shared" si="52"/>
        <v>1.8713463483591073E-2</v>
      </c>
      <c r="F1253" s="7">
        <f t="shared" si="53"/>
        <v>1.6823400898966633E-2</v>
      </c>
      <c r="H1253" s="8">
        <f t="shared" si="54"/>
        <v>-1.8900625846244405E-3</v>
      </c>
    </row>
    <row r="1254" spans="1:8" x14ac:dyDescent="0.2">
      <c r="A1254" s="3">
        <v>31029</v>
      </c>
      <c r="B1254" s="4">
        <v>161.81</v>
      </c>
      <c r="C1254" s="6">
        <f t="shared" si="55"/>
        <v>-5.0548745286397969E-3</v>
      </c>
      <c r="D1254" s="7">
        <f t="shared" si="52"/>
        <v>1.8733987909773524E-2</v>
      </c>
      <c r="F1254" s="7">
        <f t="shared" si="53"/>
        <v>1.6823400898966633E-2</v>
      </c>
      <c r="H1254" s="8">
        <f t="shared" si="54"/>
        <v>-1.9105870108068919E-3</v>
      </c>
    </row>
    <row r="1255" spans="1:8" x14ac:dyDescent="0.2">
      <c r="A1255" s="3">
        <v>31030</v>
      </c>
      <c r="B1255" s="4">
        <v>162.69</v>
      </c>
      <c r="C1255" s="6">
        <f t="shared" si="55"/>
        <v>5.4237421093623582E-3</v>
      </c>
      <c r="D1255" s="7">
        <f t="shared" si="52"/>
        <v>1.8681940949508303E-2</v>
      </c>
      <c r="F1255" s="7">
        <f t="shared" si="53"/>
        <v>1.6823400898966633E-2</v>
      </c>
      <c r="H1255" s="8">
        <f t="shared" si="54"/>
        <v>-1.8585400505416703E-3</v>
      </c>
    </row>
    <row r="1256" spans="1:8" x14ac:dyDescent="0.2">
      <c r="A1256" s="3">
        <v>31033</v>
      </c>
      <c r="B1256" s="4">
        <v>163.61000000000001</v>
      </c>
      <c r="C1256" s="6">
        <f t="shared" si="55"/>
        <v>5.6389974739062491E-3</v>
      </c>
      <c r="D1256" s="7">
        <f t="shared" si="52"/>
        <v>1.8629399186294169E-2</v>
      </c>
      <c r="F1256" s="7">
        <f t="shared" si="53"/>
        <v>1.6823400898966633E-2</v>
      </c>
      <c r="H1256" s="8">
        <f t="shared" si="54"/>
        <v>-1.8059982873275364E-3</v>
      </c>
    </row>
    <row r="1257" spans="1:8" x14ac:dyDescent="0.2">
      <c r="A1257" s="3">
        <v>31034</v>
      </c>
      <c r="B1257" s="4">
        <v>168.11</v>
      </c>
      <c r="C1257" s="6">
        <f t="shared" si="55"/>
        <v>2.7132980049982103E-2</v>
      </c>
      <c r="D1257" s="7">
        <f t="shared" si="52"/>
        <v>1.8784004325746121E-2</v>
      </c>
      <c r="F1257" s="7">
        <f t="shared" si="53"/>
        <v>1.6823400898966633E-2</v>
      </c>
      <c r="H1257" s="8">
        <f t="shared" si="54"/>
        <v>-1.9606034267794885E-3</v>
      </c>
    </row>
    <row r="1258" spans="1:8" x14ac:dyDescent="0.2">
      <c r="A1258" s="3">
        <v>31035</v>
      </c>
      <c r="B1258" s="4">
        <v>167.16</v>
      </c>
      <c r="C1258" s="6">
        <f t="shared" si="55"/>
        <v>-5.6670894652527783E-3</v>
      </c>
      <c r="D1258" s="7">
        <f t="shared" si="52"/>
        <v>1.877951380745211E-2</v>
      </c>
      <c r="F1258" s="7">
        <f t="shared" si="53"/>
        <v>1.6823400898966633E-2</v>
      </c>
      <c r="H1258" s="8">
        <f t="shared" si="54"/>
        <v>-1.9561129084854773E-3</v>
      </c>
    </row>
    <row r="1259" spans="1:8" x14ac:dyDescent="0.2">
      <c r="A1259" s="3">
        <v>31036</v>
      </c>
      <c r="B1259" s="4">
        <v>166.38</v>
      </c>
      <c r="C1259" s="6">
        <f t="shared" si="55"/>
        <v>-4.6771087239730327E-3</v>
      </c>
      <c r="D1259" s="7">
        <f t="shared" si="52"/>
        <v>1.8799439886088294E-2</v>
      </c>
      <c r="F1259" s="7">
        <f t="shared" si="53"/>
        <v>1.6823400898966633E-2</v>
      </c>
      <c r="H1259" s="8">
        <f t="shared" si="54"/>
        <v>-1.9760389871216616E-3</v>
      </c>
    </row>
    <row r="1260" spans="1:8" x14ac:dyDescent="0.2">
      <c r="A1260" s="3">
        <v>31037</v>
      </c>
      <c r="B1260" s="4">
        <v>165.51</v>
      </c>
      <c r="C1260" s="6">
        <f t="shared" si="55"/>
        <v>-5.2427129032926239E-3</v>
      </c>
      <c r="D1260" s="7">
        <f t="shared" si="52"/>
        <v>1.8705339290681064E-2</v>
      </c>
      <c r="F1260" s="7">
        <f t="shared" si="53"/>
        <v>1.6823400898966633E-2</v>
      </c>
      <c r="H1260" s="8">
        <f t="shared" si="54"/>
        <v>-1.8819383917144314E-3</v>
      </c>
    </row>
    <row r="1261" spans="1:8" x14ac:dyDescent="0.2">
      <c r="A1261" s="3">
        <v>31040</v>
      </c>
      <c r="B1261" s="4">
        <v>166.76</v>
      </c>
      <c r="C1261" s="6">
        <f t="shared" si="55"/>
        <v>7.5240370601469733E-3</v>
      </c>
      <c r="D1261" s="7">
        <f t="shared" si="52"/>
        <v>1.8619345312868237E-2</v>
      </c>
      <c r="F1261" s="7">
        <f t="shared" si="53"/>
        <v>1.6823400898966633E-2</v>
      </c>
      <c r="H1261" s="8">
        <f t="shared" si="54"/>
        <v>-1.7959444139016047E-3</v>
      </c>
    </row>
    <row r="1262" spans="1:8" x14ac:dyDescent="0.2">
      <c r="A1262" s="3">
        <v>31042</v>
      </c>
      <c r="B1262" s="4">
        <v>166.47</v>
      </c>
      <c r="C1262" s="6">
        <f t="shared" si="55"/>
        <v>-1.7405400066765689E-3</v>
      </c>
      <c r="D1262" s="7">
        <f t="shared" si="52"/>
        <v>1.8628140368739044E-2</v>
      </c>
      <c r="F1262" s="7">
        <f t="shared" si="53"/>
        <v>1.6823400898966633E-2</v>
      </c>
      <c r="H1262" s="8">
        <f t="shared" si="54"/>
        <v>-1.8047394697724116E-3</v>
      </c>
    </row>
    <row r="1263" spans="1:8" x14ac:dyDescent="0.2">
      <c r="A1263" s="3">
        <v>31043</v>
      </c>
      <c r="B1263" s="4">
        <v>165.75</v>
      </c>
      <c r="C1263" s="6">
        <f t="shared" si="55"/>
        <v>-4.3344839399476216E-3</v>
      </c>
      <c r="D1263" s="7">
        <f t="shared" si="52"/>
        <v>1.8540263010694884E-2</v>
      </c>
      <c r="F1263" s="7">
        <f t="shared" si="53"/>
        <v>1.6823400898966633E-2</v>
      </c>
      <c r="H1263" s="8">
        <f t="shared" si="54"/>
        <v>-1.7168621117282512E-3</v>
      </c>
    </row>
    <row r="1264" spans="1:8" x14ac:dyDescent="0.2">
      <c r="A1264" s="3">
        <v>31044</v>
      </c>
      <c r="B1264" s="4">
        <v>166.26</v>
      </c>
      <c r="C1264" s="6">
        <f t="shared" si="55"/>
        <v>3.0721990369700588E-3</v>
      </c>
      <c r="D1264" s="7">
        <f t="shared" si="52"/>
        <v>1.8534920621319971E-2</v>
      </c>
      <c r="F1264" s="7">
        <f t="shared" si="53"/>
        <v>1.6823400898966633E-2</v>
      </c>
      <c r="H1264" s="8">
        <f t="shared" si="54"/>
        <v>-1.7115197223533385E-3</v>
      </c>
    </row>
    <row r="1265" spans="1:8" x14ac:dyDescent="0.2">
      <c r="A1265" s="3">
        <v>31047</v>
      </c>
      <c r="B1265" s="4">
        <v>167.24</v>
      </c>
      <c r="C1265" s="6">
        <f t="shared" si="55"/>
        <v>5.8770783854223945E-3</v>
      </c>
      <c r="D1265" s="7">
        <f t="shared" si="52"/>
        <v>1.8521171584425136E-2</v>
      </c>
      <c r="F1265" s="7">
        <f t="shared" si="53"/>
        <v>1.6823400898966633E-2</v>
      </c>
      <c r="H1265" s="8">
        <f t="shared" si="54"/>
        <v>-1.6977706854585037E-3</v>
      </c>
    </row>
    <row r="1266" spans="1:8" x14ac:dyDescent="0.2">
      <c r="A1266" s="3">
        <v>31049</v>
      </c>
      <c r="B1266" s="4">
        <v>165.37</v>
      </c>
      <c r="C1266" s="6">
        <f t="shared" si="55"/>
        <v>-1.1244518826259303E-2</v>
      </c>
      <c r="D1266" s="7">
        <f t="shared" si="52"/>
        <v>1.8553638674057921E-2</v>
      </c>
      <c r="F1266" s="7">
        <f t="shared" si="53"/>
        <v>1.6823400898966633E-2</v>
      </c>
      <c r="H1266" s="8">
        <f t="shared" si="54"/>
        <v>-1.7302377750912888E-3</v>
      </c>
    </row>
    <row r="1267" spans="1:8" x14ac:dyDescent="0.2">
      <c r="A1267" s="3">
        <v>31050</v>
      </c>
      <c r="B1267" s="4">
        <v>164.57</v>
      </c>
      <c r="C1267" s="6">
        <f t="shared" si="55"/>
        <v>-4.8493760548135858E-3</v>
      </c>
      <c r="D1267" s="7">
        <f t="shared" si="52"/>
        <v>1.8572937281170106E-2</v>
      </c>
      <c r="F1267" s="7">
        <f t="shared" si="53"/>
        <v>1.6823400898966633E-2</v>
      </c>
      <c r="H1267" s="8">
        <f t="shared" si="54"/>
        <v>-1.7495363822034732E-3</v>
      </c>
    </row>
    <row r="1268" spans="1:8" x14ac:dyDescent="0.2">
      <c r="A1268" s="3">
        <v>31051</v>
      </c>
      <c r="B1268" s="4">
        <v>163.68</v>
      </c>
      <c r="C1268" s="6">
        <f t="shared" si="55"/>
        <v>-5.4227094039749624E-3</v>
      </c>
      <c r="D1268" s="7">
        <f t="shared" si="52"/>
        <v>1.8566545316948343E-2</v>
      </c>
      <c r="F1268" s="7">
        <f t="shared" si="53"/>
        <v>1.6823400898966633E-2</v>
      </c>
      <c r="H1268" s="8">
        <f t="shared" si="54"/>
        <v>-1.7431444179817103E-3</v>
      </c>
    </row>
    <row r="1269" spans="1:8" x14ac:dyDescent="0.2">
      <c r="A1269" s="3">
        <v>31054</v>
      </c>
      <c r="B1269" s="4">
        <v>164.24</v>
      </c>
      <c r="C1269" s="6">
        <f t="shared" si="55"/>
        <v>3.4154705073617775E-3</v>
      </c>
      <c r="D1269" s="7">
        <f t="shared" si="52"/>
        <v>1.8564620830725562E-2</v>
      </c>
      <c r="F1269" s="7">
        <f t="shared" si="53"/>
        <v>1.6823400898966633E-2</v>
      </c>
      <c r="H1269" s="8">
        <f t="shared" si="54"/>
        <v>-1.7412199317589291E-3</v>
      </c>
    </row>
    <row r="1270" spans="1:8" x14ac:dyDescent="0.2">
      <c r="A1270" s="3">
        <v>31055</v>
      </c>
      <c r="B1270" s="4">
        <v>163.99</v>
      </c>
      <c r="C1270" s="6">
        <f t="shared" si="55"/>
        <v>-1.5233223553238618E-3</v>
      </c>
      <c r="D1270" s="7">
        <f t="shared" ref="D1270:D1333" si="56">NORMSINV(1-1%)*STDEV(C771:C1270) - AVERAGE(C771:C1270)</f>
        <v>1.856948509564273E-2</v>
      </c>
      <c r="F1270" s="7">
        <f t="shared" ref="F1270:F1333" si="57">-PERCENTILE(C771:C1270, 1%)</f>
        <v>1.6823400898966633E-2</v>
      </c>
      <c r="H1270" s="8">
        <f t="shared" ref="H1270:H1333" si="58">F1270-D1270</f>
        <v>-1.7460841966760975E-3</v>
      </c>
    </row>
    <row r="1271" spans="1:8" x14ac:dyDescent="0.2">
      <c r="A1271" s="3">
        <v>31056</v>
      </c>
      <c r="B1271" s="4">
        <v>165.18</v>
      </c>
      <c r="C1271" s="6">
        <f t="shared" si="55"/>
        <v>7.2303380272165998E-3</v>
      </c>
      <c r="D1271" s="7">
        <f t="shared" si="56"/>
        <v>1.8563103092999061E-2</v>
      </c>
      <c r="F1271" s="7">
        <f t="shared" si="57"/>
        <v>1.6823400898966633E-2</v>
      </c>
      <c r="H1271" s="8">
        <f t="shared" si="58"/>
        <v>-1.7397021940324282E-3</v>
      </c>
    </row>
    <row r="1272" spans="1:8" x14ac:dyDescent="0.2">
      <c r="A1272" s="3">
        <v>31057</v>
      </c>
      <c r="B1272" s="4">
        <v>168.31</v>
      </c>
      <c r="C1272" s="6">
        <f t="shared" si="55"/>
        <v>1.8771728755503776E-2</v>
      </c>
      <c r="D1272" s="7">
        <f t="shared" si="56"/>
        <v>1.8590097453414851E-2</v>
      </c>
      <c r="F1272" s="7">
        <f t="shared" si="57"/>
        <v>1.6823400898966633E-2</v>
      </c>
      <c r="H1272" s="8">
        <f t="shared" si="58"/>
        <v>-1.7666965544482181E-3</v>
      </c>
    </row>
    <row r="1273" spans="1:8" x14ac:dyDescent="0.2">
      <c r="A1273" s="3">
        <v>31058</v>
      </c>
      <c r="B1273" s="4">
        <v>167.91</v>
      </c>
      <c r="C1273" s="6">
        <f t="shared" si="55"/>
        <v>-2.3793955666969648E-3</v>
      </c>
      <c r="D1273" s="7">
        <f t="shared" si="56"/>
        <v>1.8597949608867209E-2</v>
      </c>
      <c r="F1273" s="7">
        <f t="shared" si="57"/>
        <v>1.6823400898966633E-2</v>
      </c>
      <c r="H1273" s="8">
        <f t="shared" si="58"/>
        <v>-1.7745487099005766E-3</v>
      </c>
    </row>
    <row r="1274" spans="1:8" x14ac:dyDescent="0.2">
      <c r="A1274" s="3">
        <v>31061</v>
      </c>
      <c r="B1274" s="4">
        <v>170.51</v>
      </c>
      <c r="C1274" s="6">
        <f t="shared" si="55"/>
        <v>1.5365824458682415E-2</v>
      </c>
      <c r="D1274" s="7">
        <f t="shared" si="56"/>
        <v>1.8514428341435928E-2</v>
      </c>
      <c r="F1274" s="7">
        <f t="shared" si="57"/>
        <v>1.6645451178343339E-2</v>
      </c>
      <c r="H1274" s="8">
        <f t="shared" si="58"/>
        <v>-1.8689771630925889E-3</v>
      </c>
    </row>
    <row r="1275" spans="1:8" x14ac:dyDescent="0.2">
      <c r="A1275" s="3">
        <v>31062</v>
      </c>
      <c r="B1275" s="4">
        <v>170.81</v>
      </c>
      <c r="C1275" s="6">
        <f t="shared" si="55"/>
        <v>1.7578816199091188E-3</v>
      </c>
      <c r="D1275" s="7">
        <f t="shared" si="56"/>
        <v>1.8234605137301643E-2</v>
      </c>
      <c r="F1275" s="7">
        <f t="shared" si="57"/>
        <v>1.6239743885812931E-2</v>
      </c>
      <c r="H1275" s="8">
        <f t="shared" si="58"/>
        <v>-1.9948612514887124E-3</v>
      </c>
    </row>
    <row r="1276" spans="1:8" x14ac:dyDescent="0.2">
      <c r="A1276" s="3">
        <v>31063</v>
      </c>
      <c r="B1276" s="4">
        <v>171.19</v>
      </c>
      <c r="C1276" s="6">
        <f t="shared" si="55"/>
        <v>2.2222231367175172E-3</v>
      </c>
      <c r="D1276" s="7">
        <f t="shared" si="56"/>
        <v>1.821269895907086E-2</v>
      </c>
      <c r="F1276" s="7">
        <f t="shared" si="57"/>
        <v>1.6239743885812931E-2</v>
      </c>
      <c r="H1276" s="8">
        <f t="shared" si="58"/>
        <v>-1.9729550732579294E-3</v>
      </c>
    </row>
    <row r="1277" spans="1:8" x14ac:dyDescent="0.2">
      <c r="A1277" s="3">
        <v>31064</v>
      </c>
      <c r="B1277" s="4">
        <v>170.73</v>
      </c>
      <c r="C1277" s="6">
        <f t="shared" si="55"/>
        <v>-2.6906895035448174E-3</v>
      </c>
      <c r="D1277" s="7">
        <f t="shared" si="56"/>
        <v>1.821685093839618E-2</v>
      </c>
      <c r="F1277" s="7">
        <f t="shared" si="57"/>
        <v>1.6239743885812931E-2</v>
      </c>
      <c r="H1277" s="8">
        <f t="shared" si="58"/>
        <v>-1.977107052583249E-3</v>
      </c>
    </row>
    <row r="1278" spans="1:8" x14ac:dyDescent="0.2">
      <c r="A1278" s="3">
        <v>31065</v>
      </c>
      <c r="B1278" s="4">
        <v>171.32</v>
      </c>
      <c r="C1278" s="6">
        <f t="shared" si="55"/>
        <v>3.4497914640280571E-3</v>
      </c>
      <c r="D1278" s="7">
        <f t="shared" si="56"/>
        <v>1.814819191972477E-2</v>
      </c>
      <c r="F1278" s="7">
        <f t="shared" si="57"/>
        <v>1.6239743885812931E-2</v>
      </c>
      <c r="H1278" s="8">
        <f t="shared" si="58"/>
        <v>-1.9084480339118387E-3</v>
      </c>
    </row>
    <row r="1279" spans="1:8" x14ac:dyDescent="0.2">
      <c r="A1279" s="3">
        <v>31068</v>
      </c>
      <c r="B1279" s="4">
        <v>175.23</v>
      </c>
      <c r="C1279" s="6">
        <f t="shared" si="55"/>
        <v>2.2566243973157485E-2</v>
      </c>
      <c r="D1279" s="7">
        <f t="shared" si="56"/>
        <v>1.8249879888442937E-2</v>
      </c>
      <c r="F1279" s="7">
        <f t="shared" si="57"/>
        <v>1.6239743885812931E-2</v>
      </c>
      <c r="H1279" s="8">
        <f t="shared" si="58"/>
        <v>-2.0101360026300065E-3</v>
      </c>
    </row>
    <row r="1280" spans="1:8" x14ac:dyDescent="0.2">
      <c r="A1280" s="3">
        <v>31069</v>
      </c>
      <c r="B1280" s="4">
        <v>175.48</v>
      </c>
      <c r="C1280" s="6">
        <f t="shared" si="55"/>
        <v>1.425679577685421E-3</v>
      </c>
      <c r="D1280" s="7">
        <f t="shared" si="56"/>
        <v>1.825076711091627E-2</v>
      </c>
      <c r="F1280" s="7">
        <f t="shared" si="57"/>
        <v>1.6239743885812931E-2</v>
      </c>
      <c r="H1280" s="8">
        <f t="shared" si="58"/>
        <v>-2.0110232251033394E-3</v>
      </c>
    </row>
    <row r="1281" spans="1:8" x14ac:dyDescent="0.2">
      <c r="A1281" s="3">
        <v>31070</v>
      </c>
      <c r="B1281" s="4">
        <v>177.3</v>
      </c>
      <c r="C1281" s="6">
        <f t="shared" si="55"/>
        <v>1.0318136782149052E-2</v>
      </c>
      <c r="D1281" s="7">
        <f t="shared" si="56"/>
        <v>1.8145598608156278E-2</v>
      </c>
      <c r="F1281" s="7">
        <f t="shared" si="57"/>
        <v>1.6002684829393814E-2</v>
      </c>
      <c r="H1281" s="8">
        <f t="shared" si="58"/>
        <v>-2.142913778762464E-3</v>
      </c>
    </row>
    <row r="1282" spans="1:8" x14ac:dyDescent="0.2">
      <c r="A1282" s="3">
        <v>31071</v>
      </c>
      <c r="B1282" s="4">
        <v>176.71</v>
      </c>
      <c r="C1282" s="6">
        <f t="shared" si="55"/>
        <v>-3.3332422601980004E-3</v>
      </c>
      <c r="D1282" s="7">
        <f t="shared" si="56"/>
        <v>1.8159538847494293E-2</v>
      </c>
      <c r="F1282" s="7">
        <f t="shared" si="57"/>
        <v>1.6002684829393814E-2</v>
      </c>
      <c r="H1282" s="8">
        <f t="shared" si="58"/>
        <v>-2.1568540181004792E-3</v>
      </c>
    </row>
    <row r="1283" spans="1:8" x14ac:dyDescent="0.2">
      <c r="A1283" s="3">
        <v>31072</v>
      </c>
      <c r="B1283" s="4">
        <v>177.35</v>
      </c>
      <c r="C1283" s="6">
        <f t="shared" si="55"/>
        <v>3.6152103996666299E-3</v>
      </c>
      <c r="D1283" s="7">
        <f t="shared" si="56"/>
        <v>1.8156328859575729E-2</v>
      </c>
      <c r="F1283" s="7">
        <f t="shared" si="57"/>
        <v>1.6002684829393814E-2</v>
      </c>
      <c r="H1283" s="8">
        <f t="shared" si="58"/>
        <v>-2.1536440301819157E-3</v>
      </c>
    </row>
    <row r="1284" spans="1:8" x14ac:dyDescent="0.2">
      <c r="A1284" s="3">
        <v>31075</v>
      </c>
      <c r="B1284" s="4">
        <v>177.4</v>
      </c>
      <c r="C1284" s="6">
        <f t="shared" ref="C1284:C1347" si="59">LN(B1284/B1283)</f>
        <v>2.8188865584831001E-4</v>
      </c>
      <c r="D1284" s="7">
        <f t="shared" si="56"/>
        <v>1.8135631314692986E-2</v>
      </c>
      <c r="F1284" s="7">
        <f t="shared" si="57"/>
        <v>1.6002684829393814E-2</v>
      </c>
      <c r="H1284" s="8">
        <f t="shared" si="58"/>
        <v>-2.1329464852991725E-3</v>
      </c>
    </row>
    <row r="1285" spans="1:8" x14ac:dyDescent="0.2">
      <c r="A1285" s="3">
        <v>31076</v>
      </c>
      <c r="B1285" s="4">
        <v>179.18</v>
      </c>
      <c r="C1285" s="6">
        <f t="shared" si="59"/>
        <v>9.9838172939531768E-3</v>
      </c>
      <c r="D1285" s="7">
        <f t="shared" si="56"/>
        <v>1.8146052544966429E-2</v>
      </c>
      <c r="F1285" s="7">
        <f t="shared" si="57"/>
        <v>1.6002684829393814E-2</v>
      </c>
      <c r="H1285" s="8">
        <f t="shared" si="58"/>
        <v>-2.1433677155726152E-3</v>
      </c>
    </row>
    <row r="1286" spans="1:8" x14ac:dyDescent="0.2">
      <c r="A1286" s="3">
        <v>31077</v>
      </c>
      <c r="B1286" s="4">
        <v>179.39</v>
      </c>
      <c r="C1286" s="6">
        <f t="shared" si="59"/>
        <v>1.1713195415666991E-3</v>
      </c>
      <c r="D1286" s="7">
        <f t="shared" si="56"/>
        <v>1.8104340334495407E-2</v>
      </c>
      <c r="F1286" s="7">
        <f t="shared" si="57"/>
        <v>1.6002684829393814E-2</v>
      </c>
      <c r="H1286" s="8">
        <f t="shared" si="58"/>
        <v>-2.1016555051015934E-3</v>
      </c>
    </row>
    <row r="1287" spans="1:8" x14ac:dyDescent="0.2">
      <c r="A1287" s="3">
        <v>31078</v>
      </c>
      <c r="B1287" s="4">
        <v>179.63</v>
      </c>
      <c r="C1287" s="6">
        <f t="shared" si="59"/>
        <v>1.336973069745166E-3</v>
      </c>
      <c r="D1287" s="7">
        <f t="shared" si="56"/>
        <v>1.8084243965599621E-2</v>
      </c>
      <c r="F1287" s="7">
        <f t="shared" si="57"/>
        <v>1.6002684829393814E-2</v>
      </c>
      <c r="H1287" s="8">
        <f t="shared" si="58"/>
        <v>-2.0815591362058072E-3</v>
      </c>
    </row>
    <row r="1288" spans="1:8" x14ac:dyDescent="0.2">
      <c r="A1288" s="3">
        <v>31079</v>
      </c>
      <c r="B1288" s="4">
        <v>178.63</v>
      </c>
      <c r="C1288" s="6">
        <f t="shared" si="59"/>
        <v>-5.5825523199511742E-3</v>
      </c>
      <c r="D1288" s="7">
        <f t="shared" si="56"/>
        <v>1.8058381462266373E-2</v>
      </c>
      <c r="F1288" s="7">
        <f t="shared" si="57"/>
        <v>1.6002684829393814E-2</v>
      </c>
      <c r="H1288" s="8">
        <f t="shared" si="58"/>
        <v>-2.0556966328725591E-3</v>
      </c>
    </row>
    <row r="1289" spans="1:8" x14ac:dyDescent="0.2">
      <c r="A1289" s="3">
        <v>31082</v>
      </c>
      <c r="B1289" s="4">
        <v>180.35</v>
      </c>
      <c r="C1289" s="6">
        <f t="shared" si="59"/>
        <v>9.5827798887548627E-3</v>
      </c>
      <c r="D1289" s="7">
        <f t="shared" si="56"/>
        <v>1.8065958657071522E-2</v>
      </c>
      <c r="F1289" s="7">
        <f t="shared" si="57"/>
        <v>1.6002684829393814E-2</v>
      </c>
      <c r="H1289" s="8">
        <f t="shared" si="58"/>
        <v>-2.0632738276777085E-3</v>
      </c>
    </row>
    <row r="1290" spans="1:8" x14ac:dyDescent="0.2">
      <c r="A1290" s="3">
        <v>31083</v>
      </c>
      <c r="B1290" s="4">
        <v>180.61</v>
      </c>
      <c r="C1290" s="6">
        <f t="shared" si="59"/>
        <v>1.4406030860242909E-3</v>
      </c>
      <c r="D1290" s="7">
        <f t="shared" si="56"/>
        <v>1.8060719615912275E-2</v>
      </c>
      <c r="F1290" s="7">
        <f t="shared" si="57"/>
        <v>1.6002684829393814E-2</v>
      </c>
      <c r="H1290" s="8">
        <f t="shared" si="58"/>
        <v>-2.0580347865184617E-3</v>
      </c>
    </row>
    <row r="1291" spans="1:8" x14ac:dyDescent="0.2">
      <c r="A1291" s="3">
        <v>31084</v>
      </c>
      <c r="B1291" s="4">
        <v>180.43</v>
      </c>
      <c r="C1291" s="6">
        <f t="shared" si="59"/>
        <v>-9.9711951536516426E-4</v>
      </c>
      <c r="D1291" s="7">
        <f t="shared" si="56"/>
        <v>1.8048502735315976E-2</v>
      </c>
      <c r="F1291" s="7">
        <f t="shared" si="57"/>
        <v>1.6002684829393814E-2</v>
      </c>
      <c r="H1291" s="8">
        <f t="shared" si="58"/>
        <v>-2.0458179059221621E-3</v>
      </c>
    </row>
    <row r="1292" spans="1:8" x14ac:dyDescent="0.2">
      <c r="A1292" s="3">
        <v>31085</v>
      </c>
      <c r="B1292" s="4">
        <v>181.82</v>
      </c>
      <c r="C1292" s="6">
        <f t="shared" si="59"/>
        <v>7.6742957735049947E-3</v>
      </c>
      <c r="D1292" s="7">
        <f t="shared" si="56"/>
        <v>1.8025289389274335E-2</v>
      </c>
      <c r="F1292" s="7">
        <f t="shared" si="57"/>
        <v>1.6002684829393814E-2</v>
      </c>
      <c r="H1292" s="8">
        <f t="shared" si="58"/>
        <v>-2.0226045598805212E-3</v>
      </c>
    </row>
    <row r="1293" spans="1:8" x14ac:dyDescent="0.2">
      <c r="A1293" s="3">
        <v>31086</v>
      </c>
      <c r="B1293" s="4">
        <v>182.19</v>
      </c>
      <c r="C1293" s="6">
        <f t="shared" si="59"/>
        <v>2.0329118838815123E-3</v>
      </c>
      <c r="D1293" s="7">
        <f t="shared" si="56"/>
        <v>1.8022086086601902E-2</v>
      </c>
      <c r="F1293" s="7">
        <f t="shared" si="57"/>
        <v>1.6002684829393814E-2</v>
      </c>
      <c r="H1293" s="8">
        <f t="shared" si="58"/>
        <v>-2.0194012572080887E-3</v>
      </c>
    </row>
    <row r="1294" spans="1:8" x14ac:dyDescent="0.2">
      <c r="A1294" s="3">
        <v>31089</v>
      </c>
      <c r="B1294" s="4">
        <v>180.51</v>
      </c>
      <c r="C1294" s="6">
        <f t="shared" si="59"/>
        <v>-9.2639206772236696E-3</v>
      </c>
      <c r="D1294" s="7">
        <f t="shared" si="56"/>
        <v>1.8072333990718368E-2</v>
      </c>
      <c r="F1294" s="7">
        <f t="shared" si="57"/>
        <v>1.6002684829393814E-2</v>
      </c>
      <c r="H1294" s="8">
        <f t="shared" si="58"/>
        <v>-2.0696491613245542E-3</v>
      </c>
    </row>
    <row r="1295" spans="1:8" x14ac:dyDescent="0.2">
      <c r="A1295" s="3">
        <v>31090</v>
      </c>
      <c r="B1295" s="4">
        <v>180.56</v>
      </c>
      <c r="C1295" s="6">
        <f t="shared" si="59"/>
        <v>2.7695460891013948E-4</v>
      </c>
      <c r="D1295" s="7">
        <f t="shared" si="56"/>
        <v>1.7946388095296563E-2</v>
      </c>
      <c r="F1295" s="7">
        <f t="shared" si="57"/>
        <v>1.5954888048400357E-2</v>
      </c>
      <c r="H1295" s="8">
        <f t="shared" si="58"/>
        <v>-1.9915000468962059E-3</v>
      </c>
    </row>
    <row r="1296" spans="1:8" x14ac:dyDescent="0.2">
      <c r="A1296" s="3">
        <v>31091</v>
      </c>
      <c r="B1296" s="4">
        <v>183.35</v>
      </c>
      <c r="C1296" s="6">
        <f t="shared" si="59"/>
        <v>1.5333762008054683E-2</v>
      </c>
      <c r="D1296" s="7">
        <f t="shared" si="56"/>
        <v>1.7977613577371206E-2</v>
      </c>
      <c r="F1296" s="7">
        <f t="shared" si="57"/>
        <v>1.5954888048400357E-2</v>
      </c>
      <c r="H1296" s="8">
        <f t="shared" si="58"/>
        <v>-2.0227255289708493E-3</v>
      </c>
    </row>
    <row r="1297" spans="1:8" x14ac:dyDescent="0.2">
      <c r="A1297" s="3">
        <v>31092</v>
      </c>
      <c r="B1297" s="4">
        <v>182.41</v>
      </c>
      <c r="C1297" s="6">
        <f t="shared" si="59"/>
        <v>-5.1399938185117799E-3</v>
      </c>
      <c r="D1297" s="7">
        <f t="shared" si="56"/>
        <v>1.7933493685433146E-2</v>
      </c>
      <c r="F1297" s="7">
        <f t="shared" si="57"/>
        <v>1.5954888048400357E-2</v>
      </c>
      <c r="H1297" s="8">
        <f t="shared" si="58"/>
        <v>-1.978605637032789E-3</v>
      </c>
    </row>
    <row r="1298" spans="1:8" x14ac:dyDescent="0.2">
      <c r="A1298" s="3">
        <v>31093</v>
      </c>
      <c r="B1298" s="4">
        <v>181.6</v>
      </c>
      <c r="C1298" s="6">
        <f t="shared" si="59"/>
        <v>-4.4504345316303089E-3</v>
      </c>
      <c r="D1298" s="7">
        <f t="shared" si="56"/>
        <v>1.7951111313496908E-2</v>
      </c>
      <c r="F1298" s="7">
        <f t="shared" si="57"/>
        <v>1.5954888048400357E-2</v>
      </c>
      <c r="H1298" s="8">
        <f t="shared" si="58"/>
        <v>-1.9962232650965507E-3</v>
      </c>
    </row>
    <row r="1299" spans="1:8" x14ac:dyDescent="0.2">
      <c r="A1299" s="3">
        <v>31097</v>
      </c>
      <c r="B1299" s="4">
        <v>181.33</v>
      </c>
      <c r="C1299" s="6">
        <f t="shared" si="59"/>
        <v>-1.48789050125855E-3</v>
      </c>
      <c r="D1299" s="7">
        <f t="shared" si="56"/>
        <v>1.7892194998137774E-2</v>
      </c>
      <c r="F1299" s="7">
        <f t="shared" si="57"/>
        <v>1.5954888048400357E-2</v>
      </c>
      <c r="H1299" s="8">
        <f t="shared" si="58"/>
        <v>-1.9373069497374169E-3</v>
      </c>
    </row>
    <row r="1300" spans="1:8" x14ac:dyDescent="0.2">
      <c r="A1300" s="3">
        <v>31098</v>
      </c>
      <c r="B1300" s="4">
        <v>181.18</v>
      </c>
      <c r="C1300" s="6">
        <f t="shared" si="59"/>
        <v>-8.2756342479253764E-4</v>
      </c>
      <c r="D1300" s="7">
        <f t="shared" si="56"/>
        <v>1.7830513870375226E-2</v>
      </c>
      <c r="F1300" s="7">
        <f t="shared" si="57"/>
        <v>1.5954888048400357E-2</v>
      </c>
      <c r="H1300" s="8">
        <f t="shared" si="58"/>
        <v>-1.8756258219748689E-3</v>
      </c>
    </row>
    <row r="1301" spans="1:8" x14ac:dyDescent="0.2">
      <c r="A1301" s="3">
        <v>31099</v>
      </c>
      <c r="B1301" s="4">
        <v>180.19</v>
      </c>
      <c r="C1301" s="6">
        <f t="shared" si="59"/>
        <v>-5.4791625024188904E-3</v>
      </c>
      <c r="D1301" s="7">
        <f t="shared" si="56"/>
        <v>1.7846105611932818E-2</v>
      </c>
      <c r="F1301" s="7">
        <f t="shared" si="57"/>
        <v>1.5954888048400357E-2</v>
      </c>
      <c r="H1301" s="8">
        <f t="shared" si="58"/>
        <v>-1.8912175635324609E-3</v>
      </c>
    </row>
    <row r="1302" spans="1:8" x14ac:dyDescent="0.2">
      <c r="A1302" s="3">
        <v>31100</v>
      </c>
      <c r="B1302" s="4">
        <v>179.36</v>
      </c>
      <c r="C1302" s="6">
        <f t="shared" si="59"/>
        <v>-4.6168904148729999E-3</v>
      </c>
      <c r="D1302" s="7">
        <f t="shared" si="56"/>
        <v>1.7861748604863819E-2</v>
      </c>
      <c r="F1302" s="7">
        <f t="shared" si="57"/>
        <v>1.5954888048400357E-2</v>
      </c>
      <c r="H1302" s="8">
        <f t="shared" si="58"/>
        <v>-1.9068605564634619E-3</v>
      </c>
    </row>
    <row r="1303" spans="1:8" x14ac:dyDescent="0.2">
      <c r="A1303" s="3">
        <v>31103</v>
      </c>
      <c r="B1303" s="4">
        <v>179.23</v>
      </c>
      <c r="C1303" s="6">
        <f t="shared" si="59"/>
        <v>-7.2506208034395995E-4</v>
      </c>
      <c r="D1303" s="7">
        <f t="shared" si="56"/>
        <v>1.7865735889720367E-2</v>
      </c>
      <c r="F1303" s="7">
        <f t="shared" si="57"/>
        <v>1.5954888048400357E-2</v>
      </c>
      <c r="H1303" s="8">
        <f t="shared" si="58"/>
        <v>-1.9108478413200104E-3</v>
      </c>
    </row>
    <row r="1304" spans="1:8" x14ac:dyDescent="0.2">
      <c r="A1304" s="3">
        <v>31104</v>
      </c>
      <c r="B1304" s="4">
        <v>181.17</v>
      </c>
      <c r="C1304" s="6">
        <f t="shared" si="59"/>
        <v>1.0765919744413609E-2</v>
      </c>
      <c r="D1304" s="7">
        <f t="shared" si="56"/>
        <v>1.7876713373176749E-2</v>
      </c>
      <c r="F1304" s="7">
        <f t="shared" si="57"/>
        <v>1.5954888048400357E-2</v>
      </c>
      <c r="H1304" s="8">
        <f t="shared" si="58"/>
        <v>-1.9218253247763918E-3</v>
      </c>
    </row>
    <row r="1305" spans="1:8" x14ac:dyDescent="0.2">
      <c r="A1305" s="3">
        <v>31105</v>
      </c>
      <c r="B1305" s="4">
        <v>180.71</v>
      </c>
      <c r="C1305" s="6">
        <f t="shared" si="59"/>
        <v>-2.5422805778467848E-3</v>
      </c>
      <c r="D1305" s="7">
        <f t="shared" si="56"/>
        <v>1.7774821298974727E-2</v>
      </c>
      <c r="F1305" s="7">
        <f t="shared" si="57"/>
        <v>1.5954888048400357E-2</v>
      </c>
      <c r="H1305" s="8">
        <f t="shared" si="58"/>
        <v>-1.8199332505743696E-3</v>
      </c>
    </row>
    <row r="1306" spans="1:8" x14ac:dyDescent="0.2">
      <c r="A1306" s="3">
        <v>31106</v>
      </c>
      <c r="B1306" s="4">
        <v>181.18</v>
      </c>
      <c r="C1306" s="6">
        <f t="shared" si="59"/>
        <v>2.5974758310691186E-3</v>
      </c>
      <c r="D1306" s="7">
        <f t="shared" si="56"/>
        <v>1.7760929367319475E-2</v>
      </c>
      <c r="F1306" s="7">
        <f t="shared" si="57"/>
        <v>1.5954888048400357E-2</v>
      </c>
      <c r="H1306" s="8">
        <f t="shared" si="58"/>
        <v>-1.8060413189191181E-3</v>
      </c>
    </row>
    <row r="1307" spans="1:8" x14ac:dyDescent="0.2">
      <c r="A1307" s="3">
        <v>31107</v>
      </c>
      <c r="B1307" s="4">
        <v>183.23</v>
      </c>
      <c r="C1307" s="6">
        <f t="shared" si="59"/>
        <v>1.1251182050941798E-2</v>
      </c>
      <c r="D1307" s="7">
        <f t="shared" si="56"/>
        <v>1.7743591501185187E-2</v>
      </c>
      <c r="F1307" s="7">
        <f t="shared" si="57"/>
        <v>1.5954888048400357E-2</v>
      </c>
      <c r="H1307" s="8">
        <f t="shared" si="58"/>
        <v>-1.7887034527848296E-3</v>
      </c>
    </row>
    <row r="1308" spans="1:8" x14ac:dyDescent="0.2">
      <c r="A1308" s="3">
        <v>31110</v>
      </c>
      <c r="B1308" s="4">
        <v>182.06</v>
      </c>
      <c r="C1308" s="6">
        <f t="shared" si="59"/>
        <v>-6.4058912149408363E-3</v>
      </c>
      <c r="D1308" s="7">
        <f t="shared" si="56"/>
        <v>1.7757808197630967E-2</v>
      </c>
      <c r="F1308" s="7">
        <f t="shared" si="57"/>
        <v>1.5954888048400357E-2</v>
      </c>
      <c r="H1308" s="8">
        <f t="shared" si="58"/>
        <v>-1.80292014923061E-3</v>
      </c>
    </row>
    <row r="1309" spans="1:8" x14ac:dyDescent="0.2">
      <c r="A1309" s="3">
        <v>31111</v>
      </c>
      <c r="B1309" s="4">
        <v>182.23</v>
      </c>
      <c r="C1309" s="6">
        <f t="shared" si="59"/>
        <v>9.3332242082093397E-4</v>
      </c>
      <c r="D1309" s="7">
        <f t="shared" si="56"/>
        <v>1.7747750951798848E-2</v>
      </c>
      <c r="F1309" s="7">
        <f t="shared" si="57"/>
        <v>1.5954888048400357E-2</v>
      </c>
      <c r="H1309" s="8">
        <f t="shared" si="58"/>
        <v>-1.7928629033984907E-3</v>
      </c>
    </row>
    <row r="1310" spans="1:8" x14ac:dyDescent="0.2">
      <c r="A1310" s="3">
        <v>31112</v>
      </c>
      <c r="B1310" s="4">
        <v>180.65</v>
      </c>
      <c r="C1310" s="6">
        <f t="shared" si="59"/>
        <v>-8.7081679043145149E-3</v>
      </c>
      <c r="D1310" s="7">
        <f t="shared" si="56"/>
        <v>1.7793857041477935E-2</v>
      </c>
      <c r="F1310" s="7">
        <f t="shared" si="57"/>
        <v>1.5954888048400357E-2</v>
      </c>
      <c r="H1310" s="8">
        <f t="shared" si="58"/>
        <v>-1.8389689930775784E-3</v>
      </c>
    </row>
    <row r="1311" spans="1:8" x14ac:dyDescent="0.2">
      <c r="A1311" s="3">
        <v>31113</v>
      </c>
      <c r="B1311" s="4">
        <v>179.51</v>
      </c>
      <c r="C1311" s="6">
        <f t="shared" si="59"/>
        <v>-6.330540910670578E-3</v>
      </c>
      <c r="D1311" s="7">
        <f t="shared" si="56"/>
        <v>1.7764833717464051E-2</v>
      </c>
      <c r="F1311" s="7">
        <f t="shared" si="57"/>
        <v>1.5954888048400357E-2</v>
      </c>
      <c r="H1311" s="8">
        <f t="shared" si="58"/>
        <v>-1.8099456690636936E-3</v>
      </c>
    </row>
    <row r="1312" spans="1:8" x14ac:dyDescent="0.2">
      <c r="A1312" s="3">
        <v>31114</v>
      </c>
      <c r="B1312" s="4">
        <v>179.1</v>
      </c>
      <c r="C1312" s="6">
        <f t="shared" si="59"/>
        <v>-2.2866076163126922E-3</v>
      </c>
      <c r="D1312" s="7">
        <f t="shared" si="56"/>
        <v>1.7767562181480356E-2</v>
      </c>
      <c r="F1312" s="7">
        <f t="shared" si="57"/>
        <v>1.5954888048400357E-2</v>
      </c>
      <c r="H1312" s="8">
        <f t="shared" si="58"/>
        <v>-1.8126741330799986E-3</v>
      </c>
    </row>
    <row r="1313" spans="1:8" x14ac:dyDescent="0.2">
      <c r="A1313" s="3">
        <v>31117</v>
      </c>
      <c r="B1313" s="4">
        <v>178.79</v>
      </c>
      <c r="C1313" s="6">
        <f t="shared" si="59"/>
        <v>-1.7323763029374133E-3</v>
      </c>
      <c r="D1313" s="7">
        <f t="shared" si="56"/>
        <v>1.7775593604186495E-2</v>
      </c>
      <c r="F1313" s="7">
        <f t="shared" si="57"/>
        <v>1.5954888048400357E-2</v>
      </c>
      <c r="H1313" s="8">
        <f t="shared" si="58"/>
        <v>-1.8207055557861382E-3</v>
      </c>
    </row>
    <row r="1314" spans="1:8" x14ac:dyDescent="0.2">
      <c r="A1314" s="3">
        <v>31118</v>
      </c>
      <c r="B1314" s="4">
        <v>179.66</v>
      </c>
      <c r="C1314" s="6">
        <f t="shared" si="59"/>
        <v>4.8542430373319373E-3</v>
      </c>
      <c r="D1314" s="7">
        <f t="shared" si="56"/>
        <v>1.776887687268907E-2</v>
      </c>
      <c r="F1314" s="7">
        <f t="shared" si="57"/>
        <v>1.5954888048400357E-2</v>
      </c>
      <c r="H1314" s="8">
        <f t="shared" si="58"/>
        <v>-1.8139888242887127E-3</v>
      </c>
    </row>
    <row r="1315" spans="1:8" x14ac:dyDescent="0.2">
      <c r="A1315" s="3">
        <v>31119</v>
      </c>
      <c r="B1315" s="4">
        <v>178.19</v>
      </c>
      <c r="C1315" s="6">
        <f t="shared" si="59"/>
        <v>-8.2157790617371756E-3</v>
      </c>
      <c r="D1315" s="7">
        <f t="shared" si="56"/>
        <v>1.7795750551770056E-2</v>
      </c>
      <c r="F1315" s="7">
        <f t="shared" si="57"/>
        <v>1.5954888048400357E-2</v>
      </c>
      <c r="H1315" s="8">
        <f t="shared" si="58"/>
        <v>-1.8408625033696988E-3</v>
      </c>
    </row>
    <row r="1316" spans="1:8" x14ac:dyDescent="0.2">
      <c r="A1316" s="3">
        <v>31120</v>
      </c>
      <c r="B1316" s="4">
        <v>177.84</v>
      </c>
      <c r="C1316" s="6">
        <f t="shared" si="59"/>
        <v>-1.966127083382182E-3</v>
      </c>
      <c r="D1316" s="7">
        <f t="shared" si="56"/>
        <v>1.7772126807408358E-2</v>
      </c>
      <c r="F1316" s="7">
        <f t="shared" si="57"/>
        <v>1.5954888048400357E-2</v>
      </c>
      <c r="H1316" s="8">
        <f t="shared" si="58"/>
        <v>-1.8172387590080011E-3</v>
      </c>
    </row>
    <row r="1317" spans="1:8" x14ac:dyDescent="0.2">
      <c r="A1317" s="3">
        <v>31121</v>
      </c>
      <c r="B1317" s="4">
        <v>176.53</v>
      </c>
      <c r="C1317" s="6">
        <f t="shared" si="59"/>
        <v>-7.3934360547495328E-3</v>
      </c>
      <c r="D1317" s="7">
        <f t="shared" si="56"/>
        <v>1.780854719941017E-2</v>
      </c>
      <c r="F1317" s="7">
        <f t="shared" si="57"/>
        <v>1.5954888048400357E-2</v>
      </c>
      <c r="H1317" s="8">
        <f t="shared" si="58"/>
        <v>-1.8536591510098128E-3</v>
      </c>
    </row>
    <row r="1318" spans="1:8" x14ac:dyDescent="0.2">
      <c r="A1318" s="3">
        <v>31124</v>
      </c>
      <c r="B1318" s="4">
        <v>176.88</v>
      </c>
      <c r="C1318" s="6">
        <f t="shared" si="59"/>
        <v>1.9807029479992086E-3</v>
      </c>
      <c r="D1318" s="7">
        <f t="shared" si="56"/>
        <v>1.7789207260143842E-2</v>
      </c>
      <c r="F1318" s="7">
        <f t="shared" si="57"/>
        <v>1.5954888048400357E-2</v>
      </c>
      <c r="H1318" s="8">
        <f t="shared" si="58"/>
        <v>-1.8343192117434848E-3</v>
      </c>
    </row>
    <row r="1319" spans="1:8" x14ac:dyDescent="0.2">
      <c r="A1319" s="3">
        <v>31125</v>
      </c>
      <c r="B1319" s="4">
        <v>179.54</v>
      </c>
      <c r="C1319" s="6">
        <f t="shared" si="59"/>
        <v>1.492648777935145E-2</v>
      </c>
      <c r="D1319" s="7">
        <f t="shared" si="56"/>
        <v>1.7802782104373253E-2</v>
      </c>
      <c r="F1319" s="7">
        <f t="shared" si="57"/>
        <v>1.5954888048400357E-2</v>
      </c>
      <c r="H1319" s="8">
        <f t="shared" si="58"/>
        <v>-1.8478940559728957E-3</v>
      </c>
    </row>
    <row r="1320" spans="1:8" x14ac:dyDescent="0.2">
      <c r="A1320" s="3">
        <v>31126</v>
      </c>
      <c r="B1320" s="4">
        <v>179.08</v>
      </c>
      <c r="C1320" s="6">
        <f t="shared" si="59"/>
        <v>-2.5653909557774987E-3</v>
      </c>
      <c r="D1320" s="7">
        <f t="shared" si="56"/>
        <v>1.7805745273697438E-2</v>
      </c>
      <c r="F1320" s="7">
        <f t="shared" si="57"/>
        <v>1.5954888048400357E-2</v>
      </c>
      <c r="H1320" s="8">
        <f t="shared" si="58"/>
        <v>-1.8508572252970805E-3</v>
      </c>
    </row>
    <row r="1321" spans="1:8" x14ac:dyDescent="0.2">
      <c r="A1321" s="3">
        <v>31127</v>
      </c>
      <c r="B1321" s="4">
        <v>179.35</v>
      </c>
      <c r="C1321" s="6">
        <f t="shared" si="59"/>
        <v>1.5065706055267299E-3</v>
      </c>
      <c r="D1321" s="7">
        <f t="shared" si="56"/>
        <v>1.7787309940607246E-2</v>
      </c>
      <c r="F1321" s="7">
        <f t="shared" si="57"/>
        <v>1.5954888048400357E-2</v>
      </c>
      <c r="H1321" s="8">
        <f t="shared" si="58"/>
        <v>-1.832421892206889E-3</v>
      </c>
    </row>
    <row r="1322" spans="1:8" x14ac:dyDescent="0.2">
      <c r="A1322" s="3">
        <v>31128</v>
      </c>
      <c r="B1322" s="4">
        <v>179.04</v>
      </c>
      <c r="C1322" s="6">
        <f t="shared" si="59"/>
        <v>-1.7299594146765046E-3</v>
      </c>
      <c r="D1322" s="7">
        <f t="shared" si="56"/>
        <v>1.7783488329730344E-2</v>
      </c>
      <c r="F1322" s="7">
        <f t="shared" si="57"/>
        <v>1.5954888048400357E-2</v>
      </c>
      <c r="H1322" s="8">
        <f t="shared" si="58"/>
        <v>-1.8286002813299868E-3</v>
      </c>
    </row>
    <row r="1323" spans="1:8" x14ac:dyDescent="0.2">
      <c r="A1323" s="3">
        <v>31131</v>
      </c>
      <c r="B1323" s="4">
        <v>177.97</v>
      </c>
      <c r="C1323" s="6">
        <f t="shared" si="59"/>
        <v>-5.9942478017208263E-3</v>
      </c>
      <c r="D1323" s="7">
        <f t="shared" si="56"/>
        <v>1.7808157639942545E-2</v>
      </c>
      <c r="F1323" s="7">
        <f t="shared" si="57"/>
        <v>1.5954888048400357E-2</v>
      </c>
      <c r="H1323" s="8">
        <f t="shared" si="58"/>
        <v>-1.8532695915421879E-3</v>
      </c>
    </row>
    <row r="1324" spans="1:8" x14ac:dyDescent="0.2">
      <c r="A1324" s="3">
        <v>31132</v>
      </c>
      <c r="B1324" s="4">
        <v>178.43</v>
      </c>
      <c r="C1324" s="6">
        <f t="shared" si="59"/>
        <v>2.5813706814430838E-3</v>
      </c>
      <c r="D1324" s="7">
        <f t="shared" si="56"/>
        <v>1.7772276275731809E-2</v>
      </c>
      <c r="F1324" s="7">
        <f t="shared" si="57"/>
        <v>1.5954888048400357E-2</v>
      </c>
      <c r="H1324" s="8">
        <f t="shared" si="58"/>
        <v>-1.8173882273314519E-3</v>
      </c>
    </row>
    <row r="1325" spans="1:8" x14ac:dyDescent="0.2">
      <c r="A1325" s="3">
        <v>31133</v>
      </c>
      <c r="B1325" s="4">
        <v>179.54</v>
      </c>
      <c r="C1325" s="6">
        <f t="shared" si="59"/>
        <v>6.2016568852050272E-3</v>
      </c>
      <c r="D1325" s="7">
        <f t="shared" si="56"/>
        <v>1.7748005925030379E-2</v>
      </c>
      <c r="F1325" s="7">
        <f t="shared" si="57"/>
        <v>1.5954888048400357E-2</v>
      </c>
      <c r="H1325" s="8">
        <f t="shared" si="58"/>
        <v>-1.7931178766300224E-3</v>
      </c>
    </row>
    <row r="1326" spans="1:8" x14ac:dyDescent="0.2">
      <c r="A1326" s="3">
        <v>31134</v>
      </c>
      <c r="B1326" s="4">
        <v>179.54</v>
      </c>
      <c r="C1326" s="6">
        <f t="shared" si="59"/>
        <v>0</v>
      </c>
      <c r="D1326" s="7">
        <f t="shared" si="56"/>
        <v>1.7751710068507152E-2</v>
      </c>
      <c r="F1326" s="7">
        <f t="shared" si="57"/>
        <v>1.5954888048400357E-2</v>
      </c>
      <c r="H1326" s="8">
        <f t="shared" si="58"/>
        <v>-1.7968220201067947E-3</v>
      </c>
    </row>
    <row r="1327" spans="1:8" x14ac:dyDescent="0.2">
      <c r="A1327" s="3">
        <v>31135</v>
      </c>
      <c r="B1327" s="4">
        <v>180.66</v>
      </c>
      <c r="C1327" s="6">
        <f t="shared" si="59"/>
        <v>6.2187873931551481E-3</v>
      </c>
      <c r="D1327" s="7">
        <f t="shared" si="56"/>
        <v>1.775001303977353E-2</v>
      </c>
      <c r="F1327" s="7">
        <f t="shared" si="57"/>
        <v>1.5954888048400357E-2</v>
      </c>
      <c r="H1327" s="8">
        <f t="shared" si="58"/>
        <v>-1.7951249913731732E-3</v>
      </c>
    </row>
    <row r="1328" spans="1:8" x14ac:dyDescent="0.2">
      <c r="A1328" s="3">
        <v>31138</v>
      </c>
      <c r="B1328" s="4">
        <v>181.27</v>
      </c>
      <c r="C1328" s="6">
        <f t="shared" si="59"/>
        <v>3.3708207531302193E-3</v>
      </c>
      <c r="D1328" s="7">
        <f t="shared" si="56"/>
        <v>1.7712232891356844E-2</v>
      </c>
      <c r="F1328" s="7">
        <f t="shared" si="57"/>
        <v>1.5954888048400357E-2</v>
      </c>
      <c r="H1328" s="8">
        <f t="shared" si="58"/>
        <v>-1.7573448429564868E-3</v>
      </c>
    </row>
    <row r="1329" spans="1:8" x14ac:dyDescent="0.2">
      <c r="A1329" s="3">
        <v>31139</v>
      </c>
      <c r="B1329" s="4">
        <v>180.53</v>
      </c>
      <c r="C1329" s="6">
        <f t="shared" si="59"/>
        <v>-4.090663526261004E-3</v>
      </c>
      <c r="D1329" s="7">
        <f t="shared" si="56"/>
        <v>1.7729983406568485E-2</v>
      </c>
      <c r="F1329" s="7">
        <f t="shared" si="57"/>
        <v>1.5954888048400357E-2</v>
      </c>
      <c r="H1329" s="8">
        <f t="shared" si="58"/>
        <v>-1.7750953581681279E-3</v>
      </c>
    </row>
    <row r="1330" spans="1:8" x14ac:dyDescent="0.2">
      <c r="A1330" s="3">
        <v>31140</v>
      </c>
      <c r="B1330" s="4">
        <v>179.11</v>
      </c>
      <c r="C1330" s="6">
        <f t="shared" si="59"/>
        <v>-7.8968267113995062E-3</v>
      </c>
      <c r="D1330" s="7">
        <f t="shared" si="56"/>
        <v>1.7767934944454868E-2</v>
      </c>
      <c r="F1330" s="7">
        <f t="shared" si="57"/>
        <v>1.5954888048400357E-2</v>
      </c>
      <c r="H1330" s="8">
        <f t="shared" si="58"/>
        <v>-1.8130468960545106E-3</v>
      </c>
    </row>
    <row r="1331" spans="1:8" x14ac:dyDescent="0.2">
      <c r="A1331" s="3">
        <v>31141</v>
      </c>
      <c r="B1331" s="4">
        <v>179.03</v>
      </c>
      <c r="C1331" s="6">
        <f t="shared" si="59"/>
        <v>-4.4675267398555619E-4</v>
      </c>
      <c r="D1331" s="7">
        <f t="shared" si="56"/>
        <v>1.776531497146876E-2</v>
      </c>
      <c r="F1331" s="7">
        <f t="shared" si="57"/>
        <v>1.5954888048400357E-2</v>
      </c>
      <c r="H1331" s="8">
        <f t="shared" si="58"/>
        <v>-1.8104269230684034E-3</v>
      </c>
    </row>
    <row r="1332" spans="1:8" x14ac:dyDescent="0.2">
      <c r="A1332" s="3">
        <v>31145</v>
      </c>
      <c r="B1332" s="4">
        <v>178.03</v>
      </c>
      <c r="C1332" s="6">
        <f t="shared" si="59"/>
        <v>-5.6013141464104103E-3</v>
      </c>
      <c r="D1332" s="7">
        <f t="shared" si="56"/>
        <v>1.7790531504465579E-2</v>
      </c>
      <c r="F1332" s="7">
        <f t="shared" si="57"/>
        <v>1.5954888048400357E-2</v>
      </c>
      <c r="H1332" s="8">
        <f t="shared" si="58"/>
        <v>-1.8356434560652217E-3</v>
      </c>
    </row>
    <row r="1333" spans="1:8" x14ac:dyDescent="0.2">
      <c r="A1333" s="3">
        <v>31146</v>
      </c>
      <c r="B1333" s="4">
        <v>178.21</v>
      </c>
      <c r="C1333" s="6">
        <f t="shared" si="59"/>
        <v>1.0105547682365986E-3</v>
      </c>
      <c r="D1333" s="7">
        <f t="shared" si="56"/>
        <v>1.7790319472065309E-2</v>
      </c>
      <c r="F1333" s="7">
        <f t="shared" si="57"/>
        <v>1.5954888048400357E-2</v>
      </c>
      <c r="H1333" s="8">
        <f t="shared" si="58"/>
        <v>-1.8354314236649523E-3</v>
      </c>
    </row>
    <row r="1334" spans="1:8" x14ac:dyDescent="0.2">
      <c r="A1334" s="3">
        <v>31147</v>
      </c>
      <c r="B1334" s="4">
        <v>179.42</v>
      </c>
      <c r="C1334" s="6">
        <f t="shared" si="59"/>
        <v>6.7667959461294091E-3</v>
      </c>
      <c r="D1334" s="7">
        <f t="shared" ref="D1334:D1397" si="60">NORMSINV(1-1%)*STDEV(C835:C1334) - AVERAGE(C835:C1334)</f>
        <v>1.776318581650339E-2</v>
      </c>
      <c r="F1334" s="7">
        <f t="shared" ref="F1334:F1397" si="61">-PERCENTILE(C835:C1334, 1%)</f>
        <v>1.5954888048400357E-2</v>
      </c>
      <c r="H1334" s="8">
        <f t="shared" ref="H1334:H1397" si="62">F1334-D1334</f>
        <v>-1.8082977681030329E-3</v>
      </c>
    </row>
    <row r="1335" spans="1:8" x14ac:dyDescent="0.2">
      <c r="A1335" s="3">
        <v>31148</v>
      </c>
      <c r="B1335" s="4">
        <v>180.19</v>
      </c>
      <c r="C1335" s="6">
        <f t="shared" si="59"/>
        <v>4.2824236075853419E-3</v>
      </c>
      <c r="D1335" s="7">
        <f t="shared" si="60"/>
        <v>1.7739097311883275E-2</v>
      </c>
      <c r="F1335" s="7">
        <f t="shared" si="61"/>
        <v>1.5954888048400357E-2</v>
      </c>
      <c r="H1335" s="8">
        <f t="shared" si="62"/>
        <v>-1.7842092634829179E-3</v>
      </c>
    </row>
    <row r="1336" spans="1:8" x14ac:dyDescent="0.2">
      <c r="A1336" s="3">
        <v>31149</v>
      </c>
      <c r="B1336" s="4">
        <v>180.54</v>
      </c>
      <c r="C1336" s="6">
        <f t="shared" si="59"/>
        <v>1.9405101312859464E-3</v>
      </c>
      <c r="D1336" s="7">
        <f t="shared" si="60"/>
        <v>1.7722152054093186E-2</v>
      </c>
      <c r="F1336" s="7">
        <f t="shared" si="61"/>
        <v>1.5954888048400357E-2</v>
      </c>
      <c r="H1336" s="8">
        <f t="shared" si="62"/>
        <v>-1.7672640056928292E-3</v>
      </c>
    </row>
    <row r="1337" spans="1:8" x14ac:dyDescent="0.2">
      <c r="A1337" s="3">
        <v>31152</v>
      </c>
      <c r="B1337" s="4">
        <v>180.92</v>
      </c>
      <c r="C1337" s="6">
        <f t="shared" si="59"/>
        <v>2.1025847396334944E-3</v>
      </c>
      <c r="D1337" s="7">
        <f t="shared" si="60"/>
        <v>1.7722320066245058E-2</v>
      </c>
      <c r="F1337" s="7">
        <f t="shared" si="61"/>
        <v>1.5954888048400357E-2</v>
      </c>
      <c r="H1337" s="8">
        <f t="shared" si="62"/>
        <v>-1.7674320178447007E-3</v>
      </c>
    </row>
    <row r="1338" spans="1:8" x14ac:dyDescent="0.2">
      <c r="A1338" s="3">
        <v>31153</v>
      </c>
      <c r="B1338" s="4">
        <v>181.2</v>
      </c>
      <c r="C1338" s="6">
        <f t="shared" si="59"/>
        <v>1.5464489992365106E-3</v>
      </c>
      <c r="D1338" s="7">
        <f t="shared" si="60"/>
        <v>1.7667260842210927E-2</v>
      </c>
      <c r="F1338" s="7">
        <f t="shared" si="61"/>
        <v>1.5954888048400357E-2</v>
      </c>
      <c r="H1338" s="8">
        <f t="shared" si="62"/>
        <v>-1.7123727938105696E-3</v>
      </c>
    </row>
    <row r="1339" spans="1:8" x14ac:dyDescent="0.2">
      <c r="A1339" s="3">
        <v>31154</v>
      </c>
      <c r="B1339" s="4">
        <v>181.68</v>
      </c>
      <c r="C1339" s="6">
        <f t="shared" si="59"/>
        <v>2.645504188424175E-3</v>
      </c>
      <c r="D1339" s="7">
        <f t="shared" si="60"/>
        <v>1.759771870201958E-2</v>
      </c>
      <c r="F1339" s="7">
        <f t="shared" si="61"/>
        <v>1.5954888048400357E-2</v>
      </c>
      <c r="H1339" s="8">
        <f t="shared" si="62"/>
        <v>-1.6428306536192226E-3</v>
      </c>
    </row>
    <row r="1340" spans="1:8" x14ac:dyDescent="0.2">
      <c r="A1340" s="3">
        <v>31155</v>
      </c>
      <c r="B1340" s="4">
        <v>180.84</v>
      </c>
      <c r="C1340" s="6">
        <f t="shared" si="59"/>
        <v>-4.6342353708986213E-3</v>
      </c>
      <c r="D1340" s="7">
        <f t="shared" si="60"/>
        <v>1.7607672941910953E-2</v>
      </c>
      <c r="F1340" s="7">
        <f t="shared" si="61"/>
        <v>1.5954888048400357E-2</v>
      </c>
      <c r="H1340" s="8">
        <f t="shared" si="62"/>
        <v>-1.6527848935105963E-3</v>
      </c>
    </row>
    <row r="1341" spans="1:8" x14ac:dyDescent="0.2">
      <c r="A1341" s="3">
        <v>31156</v>
      </c>
      <c r="B1341" s="4">
        <v>181.11</v>
      </c>
      <c r="C1341" s="6">
        <f t="shared" si="59"/>
        <v>1.491919050040246E-3</v>
      </c>
      <c r="D1341" s="7">
        <f t="shared" si="60"/>
        <v>1.7598656777804894E-2</v>
      </c>
      <c r="F1341" s="7">
        <f t="shared" si="61"/>
        <v>1.5954888048400357E-2</v>
      </c>
      <c r="H1341" s="8">
        <f t="shared" si="62"/>
        <v>-1.6437687294045371E-3</v>
      </c>
    </row>
    <row r="1342" spans="1:8" x14ac:dyDescent="0.2">
      <c r="A1342" s="3">
        <v>31159</v>
      </c>
      <c r="B1342" s="4">
        <v>180.7</v>
      </c>
      <c r="C1342" s="6">
        <f t="shared" si="59"/>
        <v>-2.2663838782617878E-3</v>
      </c>
      <c r="D1342" s="7">
        <f t="shared" si="60"/>
        <v>1.7599309450102105E-2</v>
      </c>
      <c r="F1342" s="7">
        <f t="shared" si="61"/>
        <v>1.5954888048400357E-2</v>
      </c>
      <c r="H1342" s="8">
        <f t="shared" si="62"/>
        <v>-1.6444214017017483E-3</v>
      </c>
    </row>
    <row r="1343" spans="1:8" x14ac:dyDescent="0.2">
      <c r="A1343" s="3">
        <v>31160</v>
      </c>
      <c r="B1343" s="4">
        <v>181.88</v>
      </c>
      <c r="C1343" s="6">
        <f t="shared" si="59"/>
        <v>6.5089313586269345E-3</v>
      </c>
      <c r="D1343" s="7">
        <f t="shared" si="60"/>
        <v>1.7506511911541612E-2</v>
      </c>
      <c r="F1343" s="7">
        <f t="shared" si="61"/>
        <v>1.5954888048400357E-2</v>
      </c>
      <c r="H1343" s="8">
        <f t="shared" si="62"/>
        <v>-1.5516238631412549E-3</v>
      </c>
    </row>
    <row r="1344" spans="1:8" x14ac:dyDescent="0.2">
      <c r="A1344" s="3">
        <v>31161</v>
      </c>
      <c r="B1344" s="4">
        <v>182.26</v>
      </c>
      <c r="C1344" s="6">
        <f t="shared" si="59"/>
        <v>2.0871101111709601E-3</v>
      </c>
      <c r="D1344" s="7">
        <f t="shared" si="60"/>
        <v>1.7505796014647586E-2</v>
      </c>
      <c r="F1344" s="7">
        <f t="shared" si="61"/>
        <v>1.5954888048400357E-2</v>
      </c>
      <c r="H1344" s="8">
        <f t="shared" si="62"/>
        <v>-1.5509079662472287E-3</v>
      </c>
    </row>
    <row r="1345" spans="1:8" x14ac:dyDescent="0.2">
      <c r="A1345" s="3">
        <v>31162</v>
      </c>
      <c r="B1345" s="4">
        <v>183.43</v>
      </c>
      <c r="C1345" s="6">
        <f t="shared" si="59"/>
        <v>6.3988842582786767E-3</v>
      </c>
      <c r="D1345" s="7">
        <f t="shared" si="60"/>
        <v>1.7506518231041806E-2</v>
      </c>
      <c r="F1345" s="7">
        <f t="shared" si="61"/>
        <v>1.5954888048400357E-2</v>
      </c>
      <c r="H1345" s="8">
        <f t="shared" si="62"/>
        <v>-1.5516301826414489E-3</v>
      </c>
    </row>
    <row r="1346" spans="1:8" x14ac:dyDescent="0.2">
      <c r="A1346" s="3">
        <v>31163</v>
      </c>
      <c r="B1346" s="4">
        <v>182.18</v>
      </c>
      <c r="C1346" s="6">
        <f t="shared" si="59"/>
        <v>-6.8379140095956078E-3</v>
      </c>
      <c r="D1346" s="7">
        <f t="shared" si="60"/>
        <v>1.753732310179968E-2</v>
      </c>
      <c r="F1346" s="7">
        <f t="shared" si="61"/>
        <v>1.5954888048400357E-2</v>
      </c>
      <c r="H1346" s="8">
        <f t="shared" si="62"/>
        <v>-1.5824350533993232E-3</v>
      </c>
    </row>
    <row r="1347" spans="1:8" x14ac:dyDescent="0.2">
      <c r="A1347" s="3">
        <v>31166</v>
      </c>
      <c r="B1347" s="4">
        <v>180.63</v>
      </c>
      <c r="C1347" s="6">
        <f t="shared" si="59"/>
        <v>-8.5444691721976787E-3</v>
      </c>
      <c r="D1347" s="7">
        <f t="shared" si="60"/>
        <v>1.7563896363948332E-2</v>
      </c>
      <c r="F1347" s="7">
        <f t="shared" si="61"/>
        <v>1.5954888048400357E-2</v>
      </c>
      <c r="H1347" s="8">
        <f t="shared" si="62"/>
        <v>-1.6090083155479752E-3</v>
      </c>
    </row>
    <row r="1348" spans="1:8" x14ac:dyDescent="0.2">
      <c r="A1348" s="3">
        <v>31167</v>
      </c>
      <c r="B1348" s="4">
        <v>179.83</v>
      </c>
      <c r="C1348" s="6">
        <f t="shared" ref="C1348:C1411" si="63">LN(B1348/B1347)</f>
        <v>-4.4387799673605783E-3</v>
      </c>
      <c r="D1348" s="7">
        <f t="shared" si="60"/>
        <v>1.7574641544873142E-2</v>
      </c>
      <c r="F1348" s="7">
        <f t="shared" si="61"/>
        <v>1.5954888048400357E-2</v>
      </c>
      <c r="H1348" s="8">
        <f t="shared" si="62"/>
        <v>-1.6197534964727846E-3</v>
      </c>
    </row>
    <row r="1349" spans="1:8" x14ac:dyDescent="0.2">
      <c r="A1349" s="3">
        <v>31168</v>
      </c>
      <c r="B1349" s="4">
        <v>178.37</v>
      </c>
      <c r="C1349" s="6">
        <f t="shared" si="63"/>
        <v>-8.1519156068935068E-3</v>
      </c>
      <c r="D1349" s="7">
        <f t="shared" si="60"/>
        <v>1.7613563651206657E-2</v>
      </c>
      <c r="F1349" s="7">
        <f t="shared" si="61"/>
        <v>1.5954888048400357E-2</v>
      </c>
      <c r="H1349" s="8">
        <f t="shared" si="62"/>
        <v>-1.6586756028062997E-3</v>
      </c>
    </row>
    <row r="1350" spans="1:8" x14ac:dyDescent="0.2">
      <c r="A1350" s="3">
        <v>31169</v>
      </c>
      <c r="B1350" s="4">
        <v>179.01</v>
      </c>
      <c r="C1350" s="6">
        <f t="shared" si="63"/>
        <v>3.581625631888147E-3</v>
      </c>
      <c r="D1350" s="7">
        <f t="shared" si="60"/>
        <v>1.7586516757178233E-2</v>
      </c>
      <c r="F1350" s="7">
        <f t="shared" si="61"/>
        <v>1.5954888048400357E-2</v>
      </c>
      <c r="H1350" s="8">
        <f t="shared" si="62"/>
        <v>-1.6316287087778762E-3</v>
      </c>
    </row>
    <row r="1351" spans="1:8" x14ac:dyDescent="0.2">
      <c r="A1351" s="3">
        <v>31170</v>
      </c>
      <c r="B1351" s="4">
        <v>180.08</v>
      </c>
      <c r="C1351" s="6">
        <f t="shared" si="63"/>
        <v>5.959526396376813E-3</v>
      </c>
      <c r="D1351" s="7">
        <f t="shared" si="60"/>
        <v>1.7570046280822572E-2</v>
      </c>
      <c r="F1351" s="7">
        <f t="shared" si="61"/>
        <v>1.5954888048400357E-2</v>
      </c>
      <c r="H1351" s="8">
        <f t="shared" si="62"/>
        <v>-1.6151582324222154E-3</v>
      </c>
    </row>
    <row r="1352" spans="1:8" x14ac:dyDescent="0.2">
      <c r="A1352" s="3">
        <v>31173</v>
      </c>
      <c r="B1352" s="4">
        <v>179.99</v>
      </c>
      <c r="C1352" s="6">
        <f t="shared" si="63"/>
        <v>-4.9990280708903513E-4</v>
      </c>
      <c r="D1352" s="7">
        <f t="shared" si="60"/>
        <v>1.7574724918038229E-2</v>
      </c>
      <c r="F1352" s="7">
        <f t="shared" si="61"/>
        <v>1.5954888048400357E-2</v>
      </c>
      <c r="H1352" s="8">
        <f t="shared" si="62"/>
        <v>-1.6198368696378716E-3</v>
      </c>
    </row>
    <row r="1353" spans="1:8" x14ac:dyDescent="0.2">
      <c r="A1353" s="3">
        <v>31174</v>
      </c>
      <c r="B1353" s="4">
        <v>180.76</v>
      </c>
      <c r="C1353" s="6">
        <f t="shared" si="63"/>
        <v>4.2688907516910063E-3</v>
      </c>
      <c r="D1353" s="7">
        <f t="shared" si="60"/>
        <v>1.7525941762822326E-2</v>
      </c>
      <c r="F1353" s="7">
        <f t="shared" si="61"/>
        <v>1.5954888048400357E-2</v>
      </c>
      <c r="H1353" s="8">
        <f t="shared" si="62"/>
        <v>-1.5710537144219688E-3</v>
      </c>
    </row>
    <row r="1354" spans="1:8" x14ac:dyDescent="0.2">
      <c r="A1354" s="3">
        <v>31175</v>
      </c>
      <c r="B1354" s="4">
        <v>180.62</v>
      </c>
      <c r="C1354" s="6">
        <f t="shared" si="63"/>
        <v>-7.7480772042615035E-4</v>
      </c>
      <c r="D1354" s="7">
        <f t="shared" si="60"/>
        <v>1.7530692392305983E-2</v>
      </c>
      <c r="F1354" s="7">
        <f t="shared" si="61"/>
        <v>1.5954888048400357E-2</v>
      </c>
      <c r="H1354" s="8">
        <f t="shared" si="62"/>
        <v>-1.5758043439056263E-3</v>
      </c>
    </row>
    <row r="1355" spans="1:8" x14ac:dyDescent="0.2">
      <c r="A1355" s="3">
        <v>31176</v>
      </c>
      <c r="B1355" s="4">
        <v>181.92</v>
      </c>
      <c r="C1355" s="6">
        <f t="shared" si="63"/>
        <v>7.1716531795730188E-3</v>
      </c>
      <c r="D1355" s="7">
        <f t="shared" si="60"/>
        <v>1.7523233920934633E-2</v>
      </c>
      <c r="F1355" s="7">
        <f t="shared" si="61"/>
        <v>1.5954888048400357E-2</v>
      </c>
      <c r="H1355" s="8">
        <f t="shared" si="62"/>
        <v>-1.5683458725342762E-3</v>
      </c>
    </row>
    <row r="1356" spans="1:8" x14ac:dyDescent="0.2">
      <c r="A1356" s="3">
        <v>31177</v>
      </c>
      <c r="B1356" s="4">
        <v>184.28</v>
      </c>
      <c r="C1356" s="6">
        <f t="shared" si="63"/>
        <v>1.2889310065490366E-2</v>
      </c>
      <c r="D1356" s="7">
        <f t="shared" si="60"/>
        <v>1.7510529991934462E-2</v>
      </c>
      <c r="F1356" s="7">
        <f t="shared" si="61"/>
        <v>1.5954888048400357E-2</v>
      </c>
      <c r="H1356" s="8">
        <f t="shared" si="62"/>
        <v>-1.555641943534105E-3</v>
      </c>
    </row>
    <row r="1357" spans="1:8" x14ac:dyDescent="0.2">
      <c r="A1357" s="3">
        <v>31180</v>
      </c>
      <c r="B1357" s="4">
        <v>184.61</v>
      </c>
      <c r="C1357" s="6">
        <f t="shared" si="63"/>
        <v>1.7891517147618724E-3</v>
      </c>
      <c r="D1357" s="7">
        <f t="shared" si="60"/>
        <v>1.7509381910352208E-2</v>
      </c>
      <c r="F1357" s="7">
        <f t="shared" si="61"/>
        <v>1.5954888048400357E-2</v>
      </c>
      <c r="H1357" s="8">
        <f t="shared" si="62"/>
        <v>-1.5544938619518507E-3</v>
      </c>
    </row>
    <row r="1358" spans="1:8" x14ac:dyDescent="0.2">
      <c r="A1358" s="3">
        <v>31181</v>
      </c>
      <c r="B1358" s="4">
        <v>183.87</v>
      </c>
      <c r="C1358" s="6">
        <f t="shared" si="63"/>
        <v>-4.0165056167280645E-3</v>
      </c>
      <c r="D1358" s="7">
        <f t="shared" si="60"/>
        <v>1.7520822720020049E-2</v>
      </c>
      <c r="F1358" s="7">
        <f t="shared" si="61"/>
        <v>1.5954888048400357E-2</v>
      </c>
      <c r="H1358" s="8">
        <f t="shared" si="62"/>
        <v>-1.5659346716196919E-3</v>
      </c>
    </row>
    <row r="1359" spans="1:8" x14ac:dyDescent="0.2">
      <c r="A1359" s="3">
        <v>31182</v>
      </c>
      <c r="B1359" s="4">
        <v>184.54</v>
      </c>
      <c r="C1359" s="6">
        <f t="shared" si="63"/>
        <v>3.6372559846597203E-3</v>
      </c>
      <c r="D1359" s="7">
        <f t="shared" si="60"/>
        <v>1.7494203403821882E-2</v>
      </c>
      <c r="F1359" s="7">
        <f t="shared" si="61"/>
        <v>1.5954888048400357E-2</v>
      </c>
      <c r="H1359" s="8">
        <f t="shared" si="62"/>
        <v>-1.539315355421525E-3</v>
      </c>
    </row>
    <row r="1360" spans="1:8" x14ac:dyDescent="0.2">
      <c r="A1360" s="3">
        <v>31183</v>
      </c>
      <c r="B1360" s="4">
        <v>185.66</v>
      </c>
      <c r="C1360" s="6">
        <f t="shared" si="63"/>
        <v>6.0508018213767615E-3</v>
      </c>
      <c r="D1360" s="7">
        <f t="shared" si="60"/>
        <v>1.7496123413152171E-2</v>
      </c>
      <c r="F1360" s="7">
        <f t="shared" si="61"/>
        <v>1.5954888048400357E-2</v>
      </c>
      <c r="H1360" s="8">
        <f t="shared" si="62"/>
        <v>-1.541235364751814E-3</v>
      </c>
    </row>
    <row r="1361" spans="1:8" x14ac:dyDescent="0.2">
      <c r="A1361" s="3">
        <v>31184</v>
      </c>
      <c r="B1361" s="4">
        <v>187.42</v>
      </c>
      <c r="C1361" s="6">
        <f t="shared" si="63"/>
        <v>9.4350437238910779E-3</v>
      </c>
      <c r="D1361" s="7">
        <f t="shared" si="60"/>
        <v>1.7487763620106057E-2</v>
      </c>
      <c r="F1361" s="7">
        <f t="shared" si="61"/>
        <v>1.5954888048400357E-2</v>
      </c>
      <c r="H1361" s="8">
        <f t="shared" si="62"/>
        <v>-1.5328755717056997E-3</v>
      </c>
    </row>
    <row r="1362" spans="1:8" x14ac:dyDescent="0.2">
      <c r="A1362" s="3">
        <v>31187</v>
      </c>
      <c r="B1362" s="4">
        <v>189.72</v>
      </c>
      <c r="C1362" s="6">
        <f t="shared" si="63"/>
        <v>1.2197213313703357E-2</v>
      </c>
      <c r="D1362" s="7">
        <f t="shared" si="60"/>
        <v>1.7481768284543033E-2</v>
      </c>
      <c r="F1362" s="7">
        <f t="shared" si="61"/>
        <v>1.5954888048400357E-2</v>
      </c>
      <c r="H1362" s="8">
        <f t="shared" si="62"/>
        <v>-1.5268802361426762E-3</v>
      </c>
    </row>
    <row r="1363" spans="1:8" x14ac:dyDescent="0.2">
      <c r="A1363" s="3">
        <v>31188</v>
      </c>
      <c r="B1363" s="4">
        <v>189.64</v>
      </c>
      <c r="C1363" s="6">
        <f t="shared" si="63"/>
        <v>-4.2176297546340076E-4</v>
      </c>
      <c r="D1363" s="7">
        <f t="shared" si="60"/>
        <v>1.7406064422440432E-2</v>
      </c>
      <c r="F1363" s="7">
        <f t="shared" si="61"/>
        <v>1.5954888048400357E-2</v>
      </c>
      <c r="H1363" s="8">
        <f t="shared" si="62"/>
        <v>-1.4511763740400752E-3</v>
      </c>
    </row>
    <row r="1364" spans="1:8" x14ac:dyDescent="0.2">
      <c r="A1364" s="3">
        <v>31189</v>
      </c>
      <c r="B1364" s="4">
        <v>188.56</v>
      </c>
      <c r="C1364" s="6">
        <f t="shared" si="63"/>
        <v>-5.7112794060418057E-3</v>
      </c>
      <c r="D1364" s="7">
        <f t="shared" si="60"/>
        <v>1.7430384860005407E-2</v>
      </c>
      <c r="F1364" s="7">
        <f t="shared" si="61"/>
        <v>1.5954888048400357E-2</v>
      </c>
      <c r="H1364" s="8">
        <f t="shared" si="62"/>
        <v>-1.4754968116050503E-3</v>
      </c>
    </row>
    <row r="1365" spans="1:8" x14ac:dyDescent="0.2">
      <c r="A1365" s="3">
        <v>31190</v>
      </c>
      <c r="B1365" s="4">
        <v>187.6</v>
      </c>
      <c r="C1365" s="6">
        <f t="shared" si="63"/>
        <v>-5.1042220557514142E-3</v>
      </c>
      <c r="D1365" s="7">
        <f t="shared" si="60"/>
        <v>1.7445008306905926E-2</v>
      </c>
      <c r="F1365" s="7">
        <f t="shared" si="61"/>
        <v>1.5954888048400357E-2</v>
      </c>
      <c r="H1365" s="8">
        <f t="shared" si="62"/>
        <v>-1.4901202585055687E-3</v>
      </c>
    </row>
    <row r="1366" spans="1:8" x14ac:dyDescent="0.2">
      <c r="A1366" s="3">
        <v>31191</v>
      </c>
      <c r="B1366" s="4">
        <v>188.29</v>
      </c>
      <c r="C1366" s="6">
        <f t="shared" si="63"/>
        <v>3.6712909362128219E-3</v>
      </c>
      <c r="D1366" s="7">
        <f t="shared" si="60"/>
        <v>1.7444788869634881E-2</v>
      </c>
      <c r="F1366" s="7">
        <f t="shared" si="61"/>
        <v>1.5954888048400357E-2</v>
      </c>
      <c r="H1366" s="8">
        <f t="shared" si="62"/>
        <v>-1.4899008212345237E-3</v>
      </c>
    </row>
    <row r="1367" spans="1:8" x14ac:dyDescent="0.2">
      <c r="A1367" s="3">
        <v>31195</v>
      </c>
      <c r="B1367" s="4">
        <v>187.86</v>
      </c>
      <c r="C1367" s="6">
        <f t="shared" si="63"/>
        <v>-2.2863229419676366E-3</v>
      </c>
      <c r="D1367" s="7">
        <f t="shared" si="60"/>
        <v>1.7454822843417071E-2</v>
      </c>
      <c r="F1367" s="7">
        <f t="shared" si="61"/>
        <v>1.5954888048400357E-2</v>
      </c>
      <c r="H1367" s="8">
        <f t="shared" si="62"/>
        <v>-1.4999347950167136E-3</v>
      </c>
    </row>
    <row r="1368" spans="1:8" x14ac:dyDescent="0.2">
      <c r="A1368" s="3">
        <v>31196</v>
      </c>
      <c r="B1368" s="4">
        <v>187.68</v>
      </c>
      <c r="C1368" s="6">
        <f t="shared" si="63"/>
        <v>-9.5861966120408797E-4</v>
      </c>
      <c r="D1368" s="7">
        <f t="shared" si="60"/>
        <v>1.7381441560011431E-2</v>
      </c>
      <c r="F1368" s="7">
        <f t="shared" si="61"/>
        <v>1.5954888048400357E-2</v>
      </c>
      <c r="H1368" s="8">
        <f t="shared" si="62"/>
        <v>-1.4265535116110735E-3</v>
      </c>
    </row>
    <row r="1369" spans="1:8" x14ac:dyDescent="0.2">
      <c r="A1369" s="3">
        <v>31197</v>
      </c>
      <c r="B1369" s="4">
        <v>187.75</v>
      </c>
      <c r="C1369" s="6">
        <f t="shared" si="63"/>
        <v>3.7290573907881132E-4</v>
      </c>
      <c r="D1369" s="7">
        <f t="shared" si="60"/>
        <v>1.7338448668565397E-2</v>
      </c>
      <c r="F1369" s="7">
        <f t="shared" si="61"/>
        <v>1.5954888048400357E-2</v>
      </c>
      <c r="H1369" s="8">
        <f t="shared" si="62"/>
        <v>-1.3835606201650398E-3</v>
      </c>
    </row>
    <row r="1370" spans="1:8" x14ac:dyDescent="0.2">
      <c r="A1370" s="3">
        <v>31198</v>
      </c>
      <c r="B1370" s="4">
        <v>189.55</v>
      </c>
      <c r="C1370" s="6">
        <f t="shared" si="63"/>
        <v>9.5415513180998057E-3</v>
      </c>
      <c r="D1370" s="7">
        <f t="shared" si="60"/>
        <v>1.7349288286388698E-2</v>
      </c>
      <c r="F1370" s="7">
        <f t="shared" si="61"/>
        <v>1.5954888048400357E-2</v>
      </c>
      <c r="H1370" s="8">
        <f t="shared" si="62"/>
        <v>-1.3944002379883413E-3</v>
      </c>
    </row>
    <row r="1371" spans="1:8" x14ac:dyDescent="0.2">
      <c r="A1371" s="3">
        <v>31201</v>
      </c>
      <c r="B1371" s="4">
        <v>189.32</v>
      </c>
      <c r="C1371" s="6">
        <f t="shared" si="63"/>
        <v>-1.214136924296675E-3</v>
      </c>
      <c r="D1371" s="7">
        <f t="shared" si="60"/>
        <v>1.7355447939493361E-2</v>
      </c>
      <c r="F1371" s="7">
        <f t="shared" si="61"/>
        <v>1.5954888048400357E-2</v>
      </c>
      <c r="H1371" s="8">
        <f t="shared" si="62"/>
        <v>-1.4005598910930041E-3</v>
      </c>
    </row>
    <row r="1372" spans="1:8" x14ac:dyDescent="0.2">
      <c r="A1372" s="3">
        <v>31202</v>
      </c>
      <c r="B1372" s="4">
        <v>190.04</v>
      </c>
      <c r="C1372" s="6">
        <f t="shared" si="63"/>
        <v>3.7958712806732452E-3</v>
      </c>
      <c r="D1372" s="7">
        <f t="shared" si="60"/>
        <v>1.7326866300098394E-2</v>
      </c>
      <c r="F1372" s="7">
        <f t="shared" si="61"/>
        <v>1.5954888048400357E-2</v>
      </c>
      <c r="H1372" s="8">
        <f t="shared" si="62"/>
        <v>-1.3719782516980368E-3</v>
      </c>
    </row>
    <row r="1373" spans="1:8" x14ac:dyDescent="0.2">
      <c r="A1373" s="3">
        <v>31203</v>
      </c>
      <c r="B1373" s="4">
        <v>190.16</v>
      </c>
      <c r="C1373" s="6">
        <f t="shared" si="63"/>
        <v>6.3124673321799025E-4</v>
      </c>
      <c r="D1373" s="7">
        <f t="shared" si="60"/>
        <v>1.7329321127444109E-2</v>
      </c>
      <c r="F1373" s="7">
        <f t="shared" si="61"/>
        <v>1.5954888048400357E-2</v>
      </c>
      <c r="H1373" s="8">
        <f t="shared" si="62"/>
        <v>-1.374433079043752E-3</v>
      </c>
    </row>
    <row r="1374" spans="1:8" x14ac:dyDescent="0.2">
      <c r="A1374" s="3">
        <v>31204</v>
      </c>
      <c r="B1374" s="4">
        <v>191.06</v>
      </c>
      <c r="C1374" s="6">
        <f t="shared" si="63"/>
        <v>4.7216917899239597E-3</v>
      </c>
      <c r="D1374" s="7">
        <f t="shared" si="60"/>
        <v>1.7318517444921029E-2</v>
      </c>
      <c r="F1374" s="7">
        <f t="shared" si="61"/>
        <v>1.5954888048400357E-2</v>
      </c>
      <c r="H1374" s="8">
        <f t="shared" si="62"/>
        <v>-1.3636293965206721E-3</v>
      </c>
    </row>
    <row r="1375" spans="1:8" x14ac:dyDescent="0.2">
      <c r="A1375" s="3">
        <v>31205</v>
      </c>
      <c r="B1375" s="4">
        <v>189.68</v>
      </c>
      <c r="C1375" s="6">
        <f t="shared" si="63"/>
        <v>-7.249073084712278E-3</v>
      </c>
      <c r="D1375" s="7">
        <f t="shared" si="60"/>
        <v>1.7331671114657648E-2</v>
      </c>
      <c r="F1375" s="7">
        <f t="shared" si="61"/>
        <v>1.5954888048400357E-2</v>
      </c>
      <c r="H1375" s="8">
        <f t="shared" si="62"/>
        <v>-1.3767830662572908E-3</v>
      </c>
    </row>
    <row r="1376" spans="1:8" x14ac:dyDescent="0.2">
      <c r="A1376" s="3">
        <v>31208</v>
      </c>
      <c r="B1376" s="4">
        <v>189.51</v>
      </c>
      <c r="C1376" s="6">
        <f t="shared" si="63"/>
        <v>-8.9664817843138631E-4</v>
      </c>
      <c r="D1376" s="7">
        <f t="shared" si="60"/>
        <v>1.7333711476705847E-2</v>
      </c>
      <c r="F1376" s="7">
        <f t="shared" si="61"/>
        <v>1.5954888048400357E-2</v>
      </c>
      <c r="H1376" s="8">
        <f t="shared" si="62"/>
        <v>-1.3788234283054895E-3</v>
      </c>
    </row>
    <row r="1377" spans="1:8" x14ac:dyDescent="0.2">
      <c r="A1377" s="3">
        <v>31209</v>
      </c>
      <c r="B1377" s="4">
        <v>189.04</v>
      </c>
      <c r="C1377" s="6">
        <f t="shared" si="63"/>
        <v>-2.4831607000662722E-3</v>
      </c>
      <c r="D1377" s="7">
        <f t="shared" si="60"/>
        <v>1.7339405258940368E-2</v>
      </c>
      <c r="F1377" s="7">
        <f t="shared" si="61"/>
        <v>1.5954888048400357E-2</v>
      </c>
      <c r="H1377" s="8">
        <f t="shared" si="62"/>
        <v>-1.3845172105400108E-3</v>
      </c>
    </row>
    <row r="1378" spans="1:8" x14ac:dyDescent="0.2">
      <c r="A1378" s="3">
        <v>31210</v>
      </c>
      <c r="B1378" s="4">
        <v>187.61</v>
      </c>
      <c r="C1378" s="6">
        <f t="shared" si="63"/>
        <v>-7.5932928231327249E-3</v>
      </c>
      <c r="D1378" s="7">
        <f t="shared" si="60"/>
        <v>1.7367868875246103E-2</v>
      </c>
      <c r="F1378" s="7">
        <f t="shared" si="61"/>
        <v>1.5954888048400357E-2</v>
      </c>
      <c r="H1378" s="8">
        <f t="shared" si="62"/>
        <v>-1.4129808268457458E-3</v>
      </c>
    </row>
    <row r="1379" spans="1:8" x14ac:dyDescent="0.2">
      <c r="A1379" s="3">
        <v>31211</v>
      </c>
      <c r="B1379" s="4">
        <v>185.33</v>
      </c>
      <c r="C1379" s="6">
        <f t="shared" si="63"/>
        <v>-1.2227320246300738E-2</v>
      </c>
      <c r="D1379" s="7">
        <f t="shared" si="60"/>
        <v>1.7443205966266188E-2</v>
      </c>
      <c r="F1379" s="7">
        <f t="shared" si="61"/>
        <v>1.5954888048400357E-2</v>
      </c>
      <c r="H1379" s="8">
        <f t="shared" si="62"/>
        <v>-1.4883179178658314E-3</v>
      </c>
    </row>
    <row r="1380" spans="1:8" x14ac:dyDescent="0.2">
      <c r="A1380" s="3">
        <v>31212</v>
      </c>
      <c r="B1380" s="4">
        <v>187.1</v>
      </c>
      <c r="C1380" s="6">
        <f t="shared" si="63"/>
        <v>9.5052134708249955E-3</v>
      </c>
      <c r="D1380" s="7">
        <f t="shared" si="60"/>
        <v>1.7443951895423776E-2</v>
      </c>
      <c r="F1380" s="7">
        <f t="shared" si="61"/>
        <v>1.5954888048400357E-2</v>
      </c>
      <c r="H1380" s="8">
        <f t="shared" si="62"/>
        <v>-1.489063847023419E-3</v>
      </c>
    </row>
    <row r="1381" spans="1:8" x14ac:dyDescent="0.2">
      <c r="A1381" s="3">
        <v>31215</v>
      </c>
      <c r="B1381" s="4">
        <v>186.53</v>
      </c>
      <c r="C1381" s="6">
        <f t="shared" si="63"/>
        <v>-3.0511492235727015E-3</v>
      </c>
      <c r="D1381" s="7">
        <f t="shared" si="60"/>
        <v>1.7451007452390206E-2</v>
      </c>
      <c r="F1381" s="7">
        <f t="shared" si="61"/>
        <v>1.5954888048400357E-2</v>
      </c>
      <c r="H1381" s="8">
        <f t="shared" si="62"/>
        <v>-1.4961194039898491E-3</v>
      </c>
    </row>
    <row r="1382" spans="1:8" x14ac:dyDescent="0.2">
      <c r="A1382" s="3">
        <v>31216</v>
      </c>
      <c r="B1382" s="4">
        <v>187.34</v>
      </c>
      <c r="C1382" s="6">
        <f t="shared" si="63"/>
        <v>4.3330637245132678E-3</v>
      </c>
      <c r="D1382" s="7">
        <f t="shared" si="60"/>
        <v>1.7382405743682498E-2</v>
      </c>
      <c r="F1382" s="7">
        <f t="shared" si="61"/>
        <v>1.5954888048400357E-2</v>
      </c>
      <c r="H1382" s="8">
        <f t="shared" si="62"/>
        <v>-1.4275176952821406E-3</v>
      </c>
    </row>
    <row r="1383" spans="1:8" x14ac:dyDescent="0.2">
      <c r="A1383" s="3">
        <v>31217</v>
      </c>
      <c r="B1383" s="4">
        <v>186.63</v>
      </c>
      <c r="C1383" s="6">
        <f t="shared" si="63"/>
        <v>-3.7971005859464449E-3</v>
      </c>
      <c r="D1383" s="7">
        <f t="shared" si="60"/>
        <v>1.7273845986847825E-2</v>
      </c>
      <c r="F1383" s="7">
        <f t="shared" si="61"/>
        <v>1.5693205154994512E-2</v>
      </c>
      <c r="H1383" s="8">
        <f t="shared" si="62"/>
        <v>-1.5806408318533131E-3</v>
      </c>
    </row>
    <row r="1384" spans="1:8" x14ac:dyDescent="0.2">
      <c r="A1384" s="3">
        <v>31218</v>
      </c>
      <c r="B1384" s="4">
        <v>186.73</v>
      </c>
      <c r="C1384" s="6">
        <f t="shared" si="63"/>
        <v>5.3567603595036444E-4</v>
      </c>
      <c r="D1384" s="7">
        <f t="shared" si="60"/>
        <v>1.7274835614471108E-2</v>
      </c>
      <c r="F1384" s="7">
        <f t="shared" si="61"/>
        <v>1.5693205154994512E-2</v>
      </c>
      <c r="H1384" s="8">
        <f t="shared" si="62"/>
        <v>-1.5816304594765962E-3</v>
      </c>
    </row>
    <row r="1385" spans="1:8" x14ac:dyDescent="0.2">
      <c r="A1385" s="3">
        <v>31219</v>
      </c>
      <c r="B1385" s="4">
        <v>189.61</v>
      </c>
      <c r="C1385" s="6">
        <f t="shared" si="63"/>
        <v>1.530560781512391E-2</v>
      </c>
      <c r="D1385" s="7">
        <f t="shared" si="60"/>
        <v>1.731620835064868E-2</v>
      </c>
      <c r="F1385" s="7">
        <f t="shared" si="61"/>
        <v>1.5693205154994512E-2</v>
      </c>
      <c r="H1385" s="8">
        <f t="shared" si="62"/>
        <v>-1.6230031956541678E-3</v>
      </c>
    </row>
    <row r="1386" spans="1:8" x14ac:dyDescent="0.2">
      <c r="A1386" s="3">
        <v>31222</v>
      </c>
      <c r="B1386" s="4">
        <v>189.15</v>
      </c>
      <c r="C1386" s="6">
        <f t="shared" si="63"/>
        <v>-2.4289799670740991E-3</v>
      </c>
      <c r="D1386" s="7">
        <f t="shared" si="60"/>
        <v>1.7325090105935546E-2</v>
      </c>
      <c r="F1386" s="7">
        <f t="shared" si="61"/>
        <v>1.5693205154994512E-2</v>
      </c>
      <c r="H1386" s="8">
        <f t="shared" si="62"/>
        <v>-1.6318849509410344E-3</v>
      </c>
    </row>
    <row r="1387" spans="1:8" x14ac:dyDescent="0.2">
      <c r="A1387" s="3">
        <v>31223</v>
      </c>
      <c r="B1387" s="4">
        <v>189.74</v>
      </c>
      <c r="C1387" s="6">
        <f t="shared" si="63"/>
        <v>3.1143628856925044E-3</v>
      </c>
      <c r="D1387" s="7">
        <f t="shared" si="60"/>
        <v>1.7249390639468835E-2</v>
      </c>
      <c r="F1387" s="7">
        <f t="shared" si="61"/>
        <v>1.5693205154994512E-2</v>
      </c>
      <c r="H1387" s="8">
        <f t="shared" si="62"/>
        <v>-1.5561854844743234E-3</v>
      </c>
    </row>
    <row r="1388" spans="1:8" x14ac:dyDescent="0.2">
      <c r="A1388" s="3">
        <v>31224</v>
      </c>
      <c r="B1388" s="4">
        <v>190.06</v>
      </c>
      <c r="C1388" s="6">
        <f t="shared" si="63"/>
        <v>1.6850978184384203E-3</v>
      </c>
      <c r="D1388" s="7">
        <f t="shared" si="60"/>
        <v>1.7231787092986645E-2</v>
      </c>
      <c r="F1388" s="7">
        <f t="shared" si="61"/>
        <v>1.5693205154994512E-2</v>
      </c>
      <c r="H1388" s="8">
        <f t="shared" si="62"/>
        <v>-1.5385819379921326E-3</v>
      </c>
    </row>
    <row r="1389" spans="1:8" x14ac:dyDescent="0.2">
      <c r="A1389" s="3">
        <v>31225</v>
      </c>
      <c r="B1389" s="4">
        <v>191.23</v>
      </c>
      <c r="C1389" s="6">
        <f t="shared" si="63"/>
        <v>6.13708029171356E-3</v>
      </c>
      <c r="D1389" s="7">
        <f t="shared" si="60"/>
        <v>1.7209124807330192E-2</v>
      </c>
      <c r="F1389" s="7">
        <f t="shared" si="61"/>
        <v>1.5693205154994512E-2</v>
      </c>
      <c r="H1389" s="8">
        <f t="shared" si="62"/>
        <v>-1.5159196523356795E-3</v>
      </c>
    </row>
    <row r="1390" spans="1:8" x14ac:dyDescent="0.2">
      <c r="A1390" s="3">
        <v>31226</v>
      </c>
      <c r="B1390" s="4">
        <v>191.85</v>
      </c>
      <c r="C1390" s="6">
        <f t="shared" si="63"/>
        <v>3.2369246180784842E-3</v>
      </c>
      <c r="D1390" s="7">
        <f t="shared" si="60"/>
        <v>1.7196586419307051E-2</v>
      </c>
      <c r="F1390" s="7">
        <f t="shared" si="61"/>
        <v>1.5693205154994512E-2</v>
      </c>
      <c r="H1390" s="8">
        <f t="shared" si="62"/>
        <v>-1.5033812643125387E-3</v>
      </c>
    </row>
    <row r="1391" spans="1:8" x14ac:dyDescent="0.2">
      <c r="A1391" s="3">
        <v>31229</v>
      </c>
      <c r="B1391" s="4">
        <v>192.43</v>
      </c>
      <c r="C1391" s="6">
        <f t="shared" si="63"/>
        <v>3.0186345395062817E-3</v>
      </c>
      <c r="D1391" s="7">
        <f t="shared" si="60"/>
        <v>1.7194475172039262E-2</v>
      </c>
      <c r="F1391" s="7">
        <f t="shared" si="61"/>
        <v>1.5693205154994512E-2</v>
      </c>
      <c r="H1391" s="8">
        <f t="shared" si="62"/>
        <v>-1.50127001704475E-3</v>
      </c>
    </row>
    <row r="1392" spans="1:8" x14ac:dyDescent="0.2">
      <c r="A1392" s="3">
        <v>31230</v>
      </c>
      <c r="B1392" s="4">
        <v>192.01</v>
      </c>
      <c r="C1392" s="6">
        <f t="shared" si="63"/>
        <v>-2.1849972276425339E-3</v>
      </c>
      <c r="D1392" s="7">
        <f t="shared" si="60"/>
        <v>1.7092624077881487E-2</v>
      </c>
      <c r="F1392" s="7">
        <f t="shared" si="61"/>
        <v>1.5693205154994512E-2</v>
      </c>
      <c r="H1392" s="8">
        <f t="shared" si="62"/>
        <v>-1.3994189228869747E-3</v>
      </c>
    </row>
    <row r="1393" spans="1:8" x14ac:dyDescent="0.2">
      <c r="A1393" s="3">
        <v>31231</v>
      </c>
      <c r="B1393" s="4">
        <v>191.45</v>
      </c>
      <c r="C1393" s="6">
        <f t="shared" si="63"/>
        <v>-2.9207760815216474E-3</v>
      </c>
      <c r="D1393" s="7">
        <f t="shared" si="60"/>
        <v>1.7100682380429638E-2</v>
      </c>
      <c r="F1393" s="7">
        <f t="shared" si="61"/>
        <v>1.5693205154994512E-2</v>
      </c>
      <c r="H1393" s="8">
        <f t="shared" si="62"/>
        <v>-1.4074772254351262E-3</v>
      </c>
    </row>
    <row r="1394" spans="1:8" x14ac:dyDescent="0.2">
      <c r="A1394" s="3">
        <v>31233</v>
      </c>
      <c r="B1394" s="4">
        <v>192.52</v>
      </c>
      <c r="C1394" s="6">
        <f t="shared" si="63"/>
        <v>5.5733665116052154E-3</v>
      </c>
      <c r="D1394" s="7">
        <f t="shared" si="60"/>
        <v>1.7102009530301721E-2</v>
      </c>
      <c r="F1394" s="7">
        <f t="shared" si="61"/>
        <v>1.5693205154994512E-2</v>
      </c>
      <c r="H1394" s="8">
        <f t="shared" si="62"/>
        <v>-1.4088043753072085E-3</v>
      </c>
    </row>
    <row r="1395" spans="1:8" x14ac:dyDescent="0.2">
      <c r="A1395" s="3">
        <v>31236</v>
      </c>
      <c r="B1395" s="4">
        <v>191.93</v>
      </c>
      <c r="C1395" s="6">
        <f t="shared" si="63"/>
        <v>-3.0693222171218558E-3</v>
      </c>
      <c r="D1395" s="7">
        <f t="shared" si="60"/>
        <v>1.7055026369136271E-2</v>
      </c>
      <c r="F1395" s="7">
        <f t="shared" si="61"/>
        <v>1.5693205154994512E-2</v>
      </c>
      <c r="H1395" s="8">
        <f t="shared" si="62"/>
        <v>-1.3618212141417591E-3</v>
      </c>
    </row>
    <row r="1396" spans="1:8" x14ac:dyDescent="0.2">
      <c r="A1396" s="3">
        <v>31237</v>
      </c>
      <c r="B1396" s="4">
        <v>191.05</v>
      </c>
      <c r="C1396" s="6">
        <f t="shared" si="63"/>
        <v>-4.5955483248777693E-3</v>
      </c>
      <c r="D1396" s="7">
        <f t="shared" si="60"/>
        <v>1.7065813947521616E-2</v>
      </c>
      <c r="F1396" s="7">
        <f t="shared" si="61"/>
        <v>1.5693205154994512E-2</v>
      </c>
      <c r="H1396" s="8">
        <f t="shared" si="62"/>
        <v>-1.3726087925271038E-3</v>
      </c>
    </row>
    <row r="1397" spans="1:8" x14ac:dyDescent="0.2">
      <c r="A1397" s="3">
        <v>31238</v>
      </c>
      <c r="B1397" s="4">
        <v>192.37</v>
      </c>
      <c r="C1397" s="6">
        <f t="shared" si="63"/>
        <v>6.8854270251811102E-3</v>
      </c>
      <c r="D1397" s="7">
        <f t="shared" si="60"/>
        <v>1.7068376752609905E-2</v>
      </c>
      <c r="F1397" s="7">
        <f t="shared" si="61"/>
        <v>1.5693205154994512E-2</v>
      </c>
      <c r="H1397" s="8">
        <f t="shared" si="62"/>
        <v>-1.3751715976153926E-3</v>
      </c>
    </row>
    <row r="1398" spans="1:8" x14ac:dyDescent="0.2">
      <c r="A1398" s="3">
        <v>31239</v>
      </c>
      <c r="B1398" s="4">
        <v>192.94</v>
      </c>
      <c r="C1398" s="6">
        <f t="shared" si="63"/>
        <v>2.9586588243173942E-3</v>
      </c>
      <c r="D1398" s="7">
        <f t="shared" ref="D1398:D1461" si="64">NORMSINV(1-1%)*STDEV(C899:C1398) - AVERAGE(C899:C1398)</f>
        <v>1.6898133119502577E-2</v>
      </c>
      <c r="F1398" s="7">
        <f t="shared" ref="F1398:F1461" si="65">-PERCENTILE(C899:C1398, 1%)</f>
        <v>1.5693205154994512E-2</v>
      </c>
      <c r="H1398" s="8">
        <f t="shared" ref="H1398:H1461" si="66">F1398-D1398</f>
        <v>-1.2049279645080652E-3</v>
      </c>
    </row>
    <row r="1399" spans="1:8" x14ac:dyDescent="0.2">
      <c r="A1399" s="3">
        <v>31240</v>
      </c>
      <c r="B1399" s="4">
        <v>193.29</v>
      </c>
      <c r="C1399" s="6">
        <f t="shared" si="63"/>
        <v>1.8123920762530938E-3</v>
      </c>
      <c r="D1399" s="7">
        <f t="shared" si="64"/>
        <v>1.6891712519353907E-2</v>
      </c>
      <c r="F1399" s="7">
        <f t="shared" si="65"/>
        <v>1.5693205154994512E-2</v>
      </c>
      <c r="H1399" s="8">
        <f t="shared" si="66"/>
        <v>-1.1985073643593948E-3</v>
      </c>
    </row>
    <row r="1400" spans="1:8" x14ac:dyDescent="0.2">
      <c r="A1400" s="3">
        <v>31243</v>
      </c>
      <c r="B1400" s="4">
        <v>192.72</v>
      </c>
      <c r="C1400" s="6">
        <f t="shared" si="63"/>
        <v>-2.9532935120447634E-3</v>
      </c>
      <c r="D1400" s="7">
        <f t="shared" si="64"/>
        <v>1.6898370462719234E-2</v>
      </c>
      <c r="F1400" s="7">
        <f t="shared" si="65"/>
        <v>1.5693205154994512E-2</v>
      </c>
      <c r="H1400" s="8">
        <f t="shared" si="66"/>
        <v>-1.2051653077247218E-3</v>
      </c>
    </row>
    <row r="1401" spans="1:8" x14ac:dyDescent="0.2">
      <c r="A1401" s="3">
        <v>31244</v>
      </c>
      <c r="B1401" s="4">
        <v>194.72</v>
      </c>
      <c r="C1401" s="6">
        <f t="shared" si="63"/>
        <v>1.0324270932601012E-2</v>
      </c>
      <c r="D1401" s="7">
        <f t="shared" si="64"/>
        <v>1.6913304244574504E-2</v>
      </c>
      <c r="F1401" s="7">
        <f t="shared" si="65"/>
        <v>1.5693205154994512E-2</v>
      </c>
      <c r="H1401" s="8">
        <f t="shared" si="66"/>
        <v>-1.2200990895799915E-3</v>
      </c>
    </row>
    <row r="1402" spans="1:8" x14ac:dyDescent="0.2">
      <c r="A1402" s="3">
        <v>31245</v>
      </c>
      <c r="B1402" s="4">
        <v>195.65</v>
      </c>
      <c r="C1402" s="6">
        <f t="shared" si="63"/>
        <v>4.764719417204564E-3</v>
      </c>
      <c r="D1402" s="7">
        <f t="shared" si="64"/>
        <v>1.6911981558486291E-2</v>
      </c>
      <c r="F1402" s="7">
        <f t="shared" si="65"/>
        <v>1.5693205154994512E-2</v>
      </c>
      <c r="H1402" s="8">
        <f t="shared" si="66"/>
        <v>-1.2187764034917795E-3</v>
      </c>
    </row>
    <row r="1403" spans="1:8" x14ac:dyDescent="0.2">
      <c r="A1403" s="3">
        <v>31246</v>
      </c>
      <c r="B1403" s="4">
        <v>194.38</v>
      </c>
      <c r="C1403" s="6">
        <f t="shared" si="63"/>
        <v>-6.5123425810969951E-3</v>
      </c>
      <c r="D1403" s="7">
        <f t="shared" si="64"/>
        <v>1.6806014367275347E-2</v>
      </c>
      <c r="F1403" s="7">
        <f t="shared" si="65"/>
        <v>1.5494251202966308E-2</v>
      </c>
      <c r="H1403" s="8">
        <f t="shared" si="66"/>
        <v>-1.3117631643090391E-3</v>
      </c>
    </row>
    <row r="1404" spans="1:8" x14ac:dyDescent="0.2">
      <c r="A1404" s="3">
        <v>31247</v>
      </c>
      <c r="B1404" s="4">
        <v>195.13</v>
      </c>
      <c r="C1404" s="6">
        <f t="shared" si="63"/>
        <v>3.8509970315827864E-3</v>
      </c>
      <c r="D1404" s="7">
        <f t="shared" si="64"/>
        <v>1.6693808177752036E-2</v>
      </c>
      <c r="F1404" s="7">
        <f t="shared" si="65"/>
        <v>1.5494251202966308E-2</v>
      </c>
      <c r="H1404" s="8">
        <f t="shared" si="66"/>
        <v>-1.1995569747857288E-3</v>
      </c>
    </row>
    <row r="1405" spans="1:8" x14ac:dyDescent="0.2">
      <c r="A1405" s="3">
        <v>31250</v>
      </c>
      <c r="B1405" s="4">
        <v>194.35</v>
      </c>
      <c r="C1405" s="6">
        <f t="shared" si="63"/>
        <v>-4.005345808675162E-3</v>
      </c>
      <c r="D1405" s="7">
        <f t="shared" si="64"/>
        <v>1.6601044999088582E-2</v>
      </c>
      <c r="F1405" s="7">
        <f t="shared" si="65"/>
        <v>1.5494251202966308E-2</v>
      </c>
      <c r="H1405" s="8">
        <f t="shared" si="66"/>
        <v>-1.106793796122274E-3</v>
      </c>
    </row>
    <row r="1406" spans="1:8" x14ac:dyDescent="0.2">
      <c r="A1406" s="3">
        <v>31251</v>
      </c>
      <c r="B1406" s="4">
        <v>192.55</v>
      </c>
      <c r="C1406" s="6">
        <f t="shared" si="63"/>
        <v>-9.3047970373141883E-3</v>
      </c>
      <c r="D1406" s="7">
        <f t="shared" si="64"/>
        <v>1.663900003709079E-2</v>
      </c>
      <c r="F1406" s="7">
        <f t="shared" si="65"/>
        <v>1.5494251202966308E-2</v>
      </c>
      <c r="H1406" s="8">
        <f t="shared" si="66"/>
        <v>-1.1447488341244823E-3</v>
      </c>
    </row>
    <row r="1407" spans="1:8" x14ac:dyDescent="0.2">
      <c r="A1407" s="3">
        <v>31252</v>
      </c>
      <c r="B1407" s="4">
        <v>191.58</v>
      </c>
      <c r="C1407" s="6">
        <f t="shared" si="63"/>
        <v>-5.0503843061722644E-3</v>
      </c>
      <c r="D1407" s="7">
        <f t="shared" si="64"/>
        <v>1.6657917664207638E-2</v>
      </c>
      <c r="F1407" s="7">
        <f t="shared" si="65"/>
        <v>1.5494251202966308E-2</v>
      </c>
      <c r="H1407" s="8">
        <f t="shared" si="66"/>
        <v>-1.1636664612413306E-3</v>
      </c>
    </row>
    <row r="1408" spans="1:8" x14ac:dyDescent="0.2">
      <c r="A1408" s="3">
        <v>31253</v>
      </c>
      <c r="B1408" s="4">
        <v>192.06</v>
      </c>
      <c r="C1408" s="6">
        <f t="shared" si="63"/>
        <v>2.5023472550809397E-3</v>
      </c>
      <c r="D1408" s="7">
        <f t="shared" si="64"/>
        <v>1.6649149327382748E-2</v>
      </c>
      <c r="F1408" s="7">
        <f t="shared" si="65"/>
        <v>1.5494251202966308E-2</v>
      </c>
      <c r="H1408" s="8">
        <f t="shared" si="66"/>
        <v>-1.1548981244164404E-3</v>
      </c>
    </row>
    <row r="1409" spans="1:8" x14ac:dyDescent="0.2">
      <c r="A1409" s="3">
        <v>31254</v>
      </c>
      <c r="B1409" s="4">
        <v>192.4</v>
      </c>
      <c r="C1409" s="6">
        <f t="shared" si="63"/>
        <v>1.768715021779338E-3</v>
      </c>
      <c r="D1409" s="7">
        <f t="shared" si="64"/>
        <v>1.6563398688239618E-2</v>
      </c>
      <c r="F1409" s="7">
        <f t="shared" si="65"/>
        <v>1.5494251202966308E-2</v>
      </c>
      <c r="H1409" s="8">
        <f t="shared" si="66"/>
        <v>-1.0691474852733106E-3</v>
      </c>
    </row>
    <row r="1410" spans="1:8" x14ac:dyDescent="0.2">
      <c r="A1410" s="3">
        <v>31257</v>
      </c>
      <c r="B1410" s="4">
        <v>189.6</v>
      </c>
      <c r="C1410" s="6">
        <f t="shared" si="63"/>
        <v>-1.4659948410684742E-2</v>
      </c>
      <c r="D1410" s="7">
        <f t="shared" si="64"/>
        <v>1.6668173890538197E-2</v>
      </c>
      <c r="F1410" s="7">
        <f t="shared" si="65"/>
        <v>1.5494251202966308E-2</v>
      </c>
      <c r="H1410" s="8">
        <f t="shared" si="66"/>
        <v>-1.1739226875718892E-3</v>
      </c>
    </row>
    <row r="1411" spans="1:8" x14ac:dyDescent="0.2">
      <c r="A1411" s="3">
        <v>31258</v>
      </c>
      <c r="B1411" s="4">
        <v>189.93</v>
      </c>
      <c r="C1411" s="6">
        <f t="shared" si="63"/>
        <v>1.7389934032235404E-3</v>
      </c>
      <c r="D1411" s="7">
        <f t="shared" si="64"/>
        <v>1.6548489704981639E-2</v>
      </c>
      <c r="F1411" s="7">
        <f t="shared" si="65"/>
        <v>1.5358385090338909E-2</v>
      </c>
      <c r="H1411" s="8">
        <f t="shared" si="66"/>
        <v>-1.1901046146427299E-3</v>
      </c>
    </row>
    <row r="1412" spans="1:8" x14ac:dyDescent="0.2">
      <c r="A1412" s="3">
        <v>31259</v>
      </c>
      <c r="B1412" s="4">
        <v>190.92</v>
      </c>
      <c r="C1412" s="6">
        <f t="shared" ref="C1412:C1475" si="67">LN(B1412/B1411)</f>
        <v>5.1989089135508967E-3</v>
      </c>
      <c r="D1412" s="7">
        <f t="shared" si="64"/>
        <v>1.6547474371346644E-2</v>
      </c>
      <c r="F1412" s="7">
        <f t="shared" si="65"/>
        <v>1.5358385090338909E-2</v>
      </c>
      <c r="H1412" s="8">
        <f t="shared" si="66"/>
        <v>-1.1890892810077353E-3</v>
      </c>
    </row>
    <row r="1413" spans="1:8" x14ac:dyDescent="0.2">
      <c r="A1413" s="3">
        <v>31260</v>
      </c>
      <c r="B1413" s="4">
        <v>192.11</v>
      </c>
      <c r="C1413" s="6">
        <f t="shared" si="67"/>
        <v>6.2136325026556881E-3</v>
      </c>
      <c r="D1413" s="7">
        <f t="shared" si="64"/>
        <v>1.6540875645768244E-2</v>
      </c>
      <c r="F1413" s="7">
        <f t="shared" si="65"/>
        <v>1.5358385090338909E-2</v>
      </c>
      <c r="H1413" s="8">
        <f t="shared" si="66"/>
        <v>-1.1824905554293358E-3</v>
      </c>
    </row>
    <row r="1414" spans="1:8" x14ac:dyDescent="0.2">
      <c r="A1414" s="3">
        <v>31261</v>
      </c>
      <c r="B1414" s="4">
        <v>191.48</v>
      </c>
      <c r="C1414" s="6">
        <f t="shared" si="67"/>
        <v>-3.2847601160431381E-3</v>
      </c>
      <c r="D1414" s="7">
        <f t="shared" si="64"/>
        <v>1.6551633606656981E-2</v>
      </c>
      <c r="F1414" s="7">
        <f t="shared" si="65"/>
        <v>1.5358385090338909E-2</v>
      </c>
      <c r="H1414" s="8">
        <f t="shared" si="66"/>
        <v>-1.1932485163180725E-3</v>
      </c>
    </row>
    <row r="1415" spans="1:8" x14ac:dyDescent="0.2">
      <c r="A1415" s="3">
        <v>31264</v>
      </c>
      <c r="B1415" s="4">
        <v>190.62</v>
      </c>
      <c r="C1415" s="6">
        <f t="shared" si="67"/>
        <v>-4.5014470148283681E-3</v>
      </c>
      <c r="D1415" s="7">
        <f t="shared" si="64"/>
        <v>1.6571866344000964E-2</v>
      </c>
      <c r="F1415" s="7">
        <f t="shared" si="65"/>
        <v>1.5358385090338909E-2</v>
      </c>
      <c r="H1415" s="8">
        <f t="shared" si="66"/>
        <v>-1.2134812536620555E-3</v>
      </c>
    </row>
    <row r="1416" spans="1:8" x14ac:dyDescent="0.2">
      <c r="A1416" s="3">
        <v>31265</v>
      </c>
      <c r="B1416" s="4">
        <v>187.93</v>
      </c>
      <c r="C1416" s="6">
        <f t="shared" si="67"/>
        <v>-1.4212364440970264E-2</v>
      </c>
      <c r="D1416" s="7">
        <f t="shared" si="64"/>
        <v>1.6659856074854991E-2</v>
      </c>
      <c r="F1416" s="7">
        <f t="shared" si="65"/>
        <v>1.5358385090338909E-2</v>
      </c>
      <c r="H1416" s="8">
        <f t="shared" si="66"/>
        <v>-1.3014709845160823E-3</v>
      </c>
    </row>
    <row r="1417" spans="1:8" x14ac:dyDescent="0.2">
      <c r="A1417" s="3">
        <v>31266</v>
      </c>
      <c r="B1417" s="4">
        <v>187.68</v>
      </c>
      <c r="C1417" s="6">
        <f t="shared" si="67"/>
        <v>-1.3311681633441548E-3</v>
      </c>
      <c r="D1417" s="7">
        <f t="shared" si="64"/>
        <v>1.6658454672295948E-2</v>
      </c>
      <c r="F1417" s="7">
        <f t="shared" si="65"/>
        <v>1.5358385090338909E-2</v>
      </c>
      <c r="H1417" s="8">
        <f t="shared" si="66"/>
        <v>-1.300069581957039E-3</v>
      </c>
    </row>
    <row r="1418" spans="1:8" x14ac:dyDescent="0.2">
      <c r="A1418" s="3">
        <v>31267</v>
      </c>
      <c r="B1418" s="4">
        <v>188.95</v>
      </c>
      <c r="C1418" s="6">
        <f t="shared" si="67"/>
        <v>6.7440448903324929E-3</v>
      </c>
      <c r="D1418" s="7">
        <f t="shared" si="64"/>
        <v>1.6641306586883248E-2</v>
      </c>
      <c r="F1418" s="7">
        <f t="shared" si="65"/>
        <v>1.5358385090338909E-2</v>
      </c>
      <c r="H1418" s="8">
        <f t="shared" si="66"/>
        <v>-1.2829214965443397E-3</v>
      </c>
    </row>
    <row r="1419" spans="1:8" x14ac:dyDescent="0.2">
      <c r="A1419" s="3">
        <v>31268</v>
      </c>
      <c r="B1419" s="4">
        <v>188.32</v>
      </c>
      <c r="C1419" s="6">
        <f t="shared" si="67"/>
        <v>-3.3397862835314097E-3</v>
      </c>
      <c r="D1419" s="7">
        <f t="shared" si="64"/>
        <v>1.6593170574136704E-2</v>
      </c>
      <c r="F1419" s="7">
        <f t="shared" si="65"/>
        <v>1.5358385090338909E-2</v>
      </c>
      <c r="H1419" s="8">
        <f t="shared" si="66"/>
        <v>-1.2347854837977956E-3</v>
      </c>
    </row>
    <row r="1420" spans="1:8" x14ac:dyDescent="0.2">
      <c r="A1420" s="3">
        <v>31271</v>
      </c>
      <c r="B1420" s="4">
        <v>187.63</v>
      </c>
      <c r="C1420" s="6">
        <f t="shared" si="67"/>
        <v>-3.6707050126833134E-3</v>
      </c>
      <c r="D1420" s="7">
        <f t="shared" si="64"/>
        <v>1.66089933095947E-2</v>
      </c>
      <c r="F1420" s="7">
        <f t="shared" si="65"/>
        <v>1.5358385090338909E-2</v>
      </c>
      <c r="H1420" s="8">
        <f t="shared" si="66"/>
        <v>-1.2506082192557909E-3</v>
      </c>
    </row>
    <row r="1421" spans="1:8" x14ac:dyDescent="0.2">
      <c r="A1421" s="3">
        <v>31272</v>
      </c>
      <c r="B1421" s="4">
        <v>187.3</v>
      </c>
      <c r="C1421" s="6">
        <f t="shared" si="67"/>
        <v>-1.7603290492403303E-3</v>
      </c>
      <c r="D1421" s="7">
        <f t="shared" si="64"/>
        <v>1.6617024849649067E-2</v>
      </c>
      <c r="F1421" s="7">
        <f t="shared" si="65"/>
        <v>1.5358385090338909E-2</v>
      </c>
      <c r="H1421" s="8">
        <f t="shared" si="66"/>
        <v>-1.2586397593101588E-3</v>
      </c>
    </row>
    <row r="1422" spans="1:8" x14ac:dyDescent="0.2">
      <c r="A1422" s="3">
        <v>31273</v>
      </c>
      <c r="B1422" s="4">
        <v>187.41</v>
      </c>
      <c r="C1422" s="6">
        <f t="shared" si="67"/>
        <v>5.871207235452786E-4</v>
      </c>
      <c r="D1422" s="7">
        <f t="shared" si="64"/>
        <v>1.6565350397204973E-2</v>
      </c>
      <c r="F1422" s="7">
        <f t="shared" si="65"/>
        <v>1.5358385090338909E-2</v>
      </c>
      <c r="H1422" s="8">
        <f t="shared" si="66"/>
        <v>-1.2069653068660646E-3</v>
      </c>
    </row>
    <row r="1423" spans="1:8" x14ac:dyDescent="0.2">
      <c r="A1423" s="3">
        <v>31274</v>
      </c>
      <c r="B1423" s="4">
        <v>187.26</v>
      </c>
      <c r="C1423" s="6">
        <f t="shared" si="67"/>
        <v>-8.0070466284518234E-4</v>
      </c>
      <c r="D1423" s="7">
        <f t="shared" si="64"/>
        <v>1.6518429207686251E-2</v>
      </c>
      <c r="F1423" s="7">
        <f t="shared" si="65"/>
        <v>1.5358385090338909E-2</v>
      </c>
      <c r="H1423" s="8">
        <f t="shared" si="66"/>
        <v>-1.1600441173473426E-3</v>
      </c>
    </row>
    <row r="1424" spans="1:8" x14ac:dyDescent="0.2">
      <c r="A1424" s="3">
        <v>31275</v>
      </c>
      <c r="B1424" s="4">
        <v>186.1</v>
      </c>
      <c r="C1424" s="6">
        <f t="shared" si="67"/>
        <v>-6.2138618625379649E-3</v>
      </c>
      <c r="D1424" s="7">
        <f t="shared" si="64"/>
        <v>1.6536820729824868E-2</v>
      </c>
      <c r="F1424" s="7">
        <f t="shared" si="65"/>
        <v>1.5358385090338909E-2</v>
      </c>
      <c r="H1424" s="8">
        <f t="shared" si="66"/>
        <v>-1.1784356394859592E-3</v>
      </c>
    </row>
    <row r="1425" spans="1:8" x14ac:dyDescent="0.2">
      <c r="A1425" s="3">
        <v>31278</v>
      </c>
      <c r="B1425" s="4">
        <v>186.38</v>
      </c>
      <c r="C1425" s="6">
        <f t="shared" si="67"/>
        <v>1.5034367093043461E-3</v>
      </c>
      <c r="D1425" s="7">
        <f t="shared" si="64"/>
        <v>1.6530952995153215E-2</v>
      </c>
      <c r="F1425" s="7">
        <f t="shared" si="65"/>
        <v>1.5358385090338909E-2</v>
      </c>
      <c r="H1425" s="8">
        <f t="shared" si="66"/>
        <v>-1.1725679048143062E-3</v>
      </c>
    </row>
    <row r="1426" spans="1:8" x14ac:dyDescent="0.2">
      <c r="A1426" s="3">
        <v>31279</v>
      </c>
      <c r="B1426" s="4">
        <v>188.08</v>
      </c>
      <c r="C1426" s="6">
        <f t="shared" si="67"/>
        <v>9.0798038743048412E-3</v>
      </c>
      <c r="D1426" s="7">
        <f t="shared" si="64"/>
        <v>1.6539022823247044E-2</v>
      </c>
      <c r="F1426" s="7">
        <f t="shared" si="65"/>
        <v>1.5358385090338909E-2</v>
      </c>
      <c r="H1426" s="8">
        <f t="shared" si="66"/>
        <v>-1.1806377329081352E-3</v>
      </c>
    </row>
    <row r="1427" spans="1:8" x14ac:dyDescent="0.2">
      <c r="A1427" s="3">
        <v>31280</v>
      </c>
      <c r="B1427" s="4">
        <v>189.16</v>
      </c>
      <c r="C1427" s="6">
        <f t="shared" si="67"/>
        <v>5.7258135438609196E-3</v>
      </c>
      <c r="D1427" s="7">
        <f t="shared" si="64"/>
        <v>1.6540151671506218E-2</v>
      </c>
      <c r="F1427" s="7">
        <f t="shared" si="65"/>
        <v>1.5358385090338909E-2</v>
      </c>
      <c r="H1427" s="8">
        <f t="shared" si="66"/>
        <v>-1.1817665811673095E-3</v>
      </c>
    </row>
    <row r="1428" spans="1:8" x14ac:dyDescent="0.2">
      <c r="A1428" s="3">
        <v>31281</v>
      </c>
      <c r="B1428" s="4">
        <v>187.36</v>
      </c>
      <c r="C1428" s="6">
        <f t="shared" si="67"/>
        <v>-9.5613179262676734E-3</v>
      </c>
      <c r="D1428" s="7">
        <f t="shared" si="64"/>
        <v>1.657483063494896E-2</v>
      </c>
      <c r="F1428" s="7">
        <f t="shared" si="65"/>
        <v>1.5358385090338909E-2</v>
      </c>
      <c r="H1428" s="8">
        <f t="shared" si="66"/>
        <v>-1.2164455446100515E-3</v>
      </c>
    </row>
    <row r="1429" spans="1:8" x14ac:dyDescent="0.2">
      <c r="A1429" s="3">
        <v>31282</v>
      </c>
      <c r="B1429" s="4">
        <v>187.17</v>
      </c>
      <c r="C1429" s="6">
        <f t="shared" si="67"/>
        <v>-1.0146050586026314E-3</v>
      </c>
      <c r="D1429" s="7">
        <f t="shared" si="64"/>
        <v>1.6574774084973119E-2</v>
      </c>
      <c r="F1429" s="7">
        <f t="shared" si="65"/>
        <v>1.5358385090338909E-2</v>
      </c>
      <c r="H1429" s="8">
        <f t="shared" si="66"/>
        <v>-1.2163889946342106E-3</v>
      </c>
    </row>
    <row r="1430" spans="1:8" x14ac:dyDescent="0.2">
      <c r="A1430" s="3">
        <v>31285</v>
      </c>
      <c r="B1430" s="4">
        <v>187.31</v>
      </c>
      <c r="C1430" s="6">
        <f t="shared" si="67"/>
        <v>7.4770351699628742E-4</v>
      </c>
      <c r="D1430" s="7">
        <f t="shared" si="64"/>
        <v>1.6576417611286632E-2</v>
      </c>
      <c r="F1430" s="7">
        <f t="shared" si="65"/>
        <v>1.5358385090338909E-2</v>
      </c>
      <c r="H1430" s="8">
        <f t="shared" si="66"/>
        <v>-1.2180325209477233E-3</v>
      </c>
    </row>
    <row r="1431" spans="1:8" x14ac:dyDescent="0.2">
      <c r="A1431" s="3">
        <v>31286</v>
      </c>
      <c r="B1431" s="4">
        <v>188.1</v>
      </c>
      <c r="C1431" s="6">
        <f t="shared" si="67"/>
        <v>4.2087379991837277E-3</v>
      </c>
      <c r="D1431" s="7">
        <f t="shared" si="64"/>
        <v>1.6513092007963557E-2</v>
      </c>
      <c r="F1431" s="7">
        <f t="shared" si="65"/>
        <v>1.5358385090338909E-2</v>
      </c>
      <c r="H1431" s="8">
        <f t="shared" si="66"/>
        <v>-1.1547069176246483E-3</v>
      </c>
    </row>
    <row r="1432" spans="1:8" x14ac:dyDescent="0.2">
      <c r="A1432" s="3">
        <v>31287</v>
      </c>
      <c r="B1432" s="4">
        <v>188.83</v>
      </c>
      <c r="C1432" s="6">
        <f t="shared" si="67"/>
        <v>3.8734030865019073E-3</v>
      </c>
      <c r="D1432" s="7">
        <f t="shared" si="64"/>
        <v>1.6510465272589266E-2</v>
      </c>
      <c r="F1432" s="7">
        <f t="shared" si="65"/>
        <v>1.5358385090338909E-2</v>
      </c>
      <c r="H1432" s="8">
        <f t="shared" si="66"/>
        <v>-1.1520801822503569E-3</v>
      </c>
    </row>
    <row r="1433" spans="1:8" x14ac:dyDescent="0.2">
      <c r="A1433" s="3">
        <v>31288</v>
      </c>
      <c r="B1433" s="4">
        <v>188.93</v>
      </c>
      <c r="C1433" s="6">
        <f t="shared" si="67"/>
        <v>5.2943669174006019E-4</v>
      </c>
      <c r="D1433" s="7">
        <f t="shared" si="64"/>
        <v>1.6506564718911855E-2</v>
      </c>
      <c r="F1433" s="7">
        <f t="shared" si="65"/>
        <v>1.5358385090338909E-2</v>
      </c>
      <c r="H1433" s="8">
        <f t="shared" si="66"/>
        <v>-1.1481796285729463E-3</v>
      </c>
    </row>
    <row r="1434" spans="1:8" x14ac:dyDescent="0.2">
      <c r="A1434" s="3">
        <v>31289</v>
      </c>
      <c r="B1434" s="4">
        <v>188.63</v>
      </c>
      <c r="C1434" s="6">
        <f t="shared" si="67"/>
        <v>-1.5891517275933846E-3</v>
      </c>
      <c r="D1434" s="7">
        <f t="shared" si="64"/>
        <v>1.6491499864681781E-2</v>
      </c>
      <c r="F1434" s="7">
        <f t="shared" si="65"/>
        <v>1.5358385090338909E-2</v>
      </c>
      <c r="H1434" s="8">
        <f t="shared" si="66"/>
        <v>-1.1331147743428721E-3</v>
      </c>
    </row>
    <row r="1435" spans="1:8" x14ac:dyDescent="0.2">
      <c r="A1435" s="3">
        <v>31293</v>
      </c>
      <c r="B1435" s="4">
        <v>187.91</v>
      </c>
      <c r="C1435" s="6">
        <f t="shared" si="67"/>
        <v>-3.8242995565720191E-3</v>
      </c>
      <c r="D1435" s="7">
        <f t="shared" si="64"/>
        <v>1.646144008745919E-2</v>
      </c>
      <c r="F1435" s="7">
        <f t="shared" si="65"/>
        <v>1.5358385090338909E-2</v>
      </c>
      <c r="H1435" s="8">
        <f t="shared" si="66"/>
        <v>-1.1030549971202813E-3</v>
      </c>
    </row>
    <row r="1436" spans="1:8" x14ac:dyDescent="0.2">
      <c r="A1436" s="3">
        <v>31294</v>
      </c>
      <c r="B1436" s="4">
        <v>187.37</v>
      </c>
      <c r="C1436" s="6">
        <f t="shared" si="67"/>
        <v>-2.8778531906400542E-3</v>
      </c>
      <c r="D1436" s="7">
        <f t="shared" si="64"/>
        <v>1.6455940750125519E-2</v>
      </c>
      <c r="F1436" s="7">
        <f t="shared" si="65"/>
        <v>1.5358385090338909E-2</v>
      </c>
      <c r="H1436" s="8">
        <f t="shared" si="66"/>
        <v>-1.0975556597866108E-3</v>
      </c>
    </row>
    <row r="1437" spans="1:8" x14ac:dyDescent="0.2">
      <c r="A1437" s="3">
        <v>31295</v>
      </c>
      <c r="B1437" s="4">
        <v>187.27</v>
      </c>
      <c r="C1437" s="6">
        <f t="shared" si="67"/>
        <v>-5.3384583800407642E-4</v>
      </c>
      <c r="D1437" s="7">
        <f t="shared" si="64"/>
        <v>1.6460796632498321E-2</v>
      </c>
      <c r="F1437" s="7">
        <f t="shared" si="65"/>
        <v>1.5358385090338909E-2</v>
      </c>
      <c r="H1437" s="8">
        <f t="shared" si="66"/>
        <v>-1.1024115421594122E-3</v>
      </c>
    </row>
    <row r="1438" spans="1:8" x14ac:dyDescent="0.2">
      <c r="A1438" s="3">
        <v>31296</v>
      </c>
      <c r="B1438" s="4">
        <v>188.24</v>
      </c>
      <c r="C1438" s="6">
        <f t="shared" si="67"/>
        <v>5.1663186466899859E-3</v>
      </c>
      <c r="D1438" s="7">
        <f t="shared" si="64"/>
        <v>1.6434259061314148E-2</v>
      </c>
      <c r="F1438" s="7">
        <f t="shared" si="65"/>
        <v>1.5358385090338909E-2</v>
      </c>
      <c r="H1438" s="8">
        <f t="shared" si="66"/>
        <v>-1.0758739709752392E-3</v>
      </c>
    </row>
    <row r="1439" spans="1:8" x14ac:dyDescent="0.2">
      <c r="A1439" s="3">
        <v>31299</v>
      </c>
      <c r="B1439" s="4">
        <v>188.25</v>
      </c>
      <c r="C1439" s="6">
        <f t="shared" si="67"/>
        <v>5.3122260895841881E-5</v>
      </c>
      <c r="D1439" s="7">
        <f t="shared" si="64"/>
        <v>1.6417092753181761E-2</v>
      </c>
      <c r="F1439" s="7">
        <f t="shared" si="65"/>
        <v>1.5358385090338909E-2</v>
      </c>
      <c r="H1439" s="8">
        <f t="shared" si="66"/>
        <v>-1.0587076628428525E-3</v>
      </c>
    </row>
    <row r="1440" spans="1:8" x14ac:dyDescent="0.2">
      <c r="A1440" s="3">
        <v>31300</v>
      </c>
      <c r="B1440" s="4">
        <v>186.9</v>
      </c>
      <c r="C1440" s="6">
        <f t="shared" si="67"/>
        <v>-7.197152218485779E-3</v>
      </c>
      <c r="D1440" s="7">
        <f t="shared" si="64"/>
        <v>1.6445176983618592E-2</v>
      </c>
      <c r="F1440" s="7">
        <f t="shared" si="65"/>
        <v>1.5358385090338909E-2</v>
      </c>
      <c r="H1440" s="8">
        <f t="shared" si="66"/>
        <v>-1.086791893279683E-3</v>
      </c>
    </row>
    <row r="1441" spans="1:8" x14ac:dyDescent="0.2">
      <c r="A1441" s="3">
        <v>31301</v>
      </c>
      <c r="B1441" s="4">
        <v>185.03</v>
      </c>
      <c r="C1441" s="6">
        <f t="shared" si="67"/>
        <v>-1.0055740367892344E-2</v>
      </c>
      <c r="D1441" s="7">
        <f t="shared" si="64"/>
        <v>1.6489861350724746E-2</v>
      </c>
      <c r="F1441" s="7">
        <f t="shared" si="65"/>
        <v>1.5358385090338909E-2</v>
      </c>
      <c r="H1441" s="8">
        <f t="shared" si="66"/>
        <v>-1.1314762603858372E-3</v>
      </c>
    </row>
    <row r="1442" spans="1:8" x14ac:dyDescent="0.2">
      <c r="A1442" s="3">
        <v>31302</v>
      </c>
      <c r="B1442" s="4">
        <v>183.69</v>
      </c>
      <c r="C1442" s="6">
        <f t="shared" si="67"/>
        <v>-7.2684199356519968E-3</v>
      </c>
      <c r="D1442" s="7">
        <f t="shared" si="64"/>
        <v>1.6504156059312654E-2</v>
      </c>
      <c r="F1442" s="7">
        <f t="shared" si="65"/>
        <v>1.5358385090338909E-2</v>
      </c>
      <c r="H1442" s="8">
        <f t="shared" si="66"/>
        <v>-1.1457709689737458E-3</v>
      </c>
    </row>
    <row r="1443" spans="1:8" x14ac:dyDescent="0.2">
      <c r="A1443" s="3">
        <v>31303</v>
      </c>
      <c r="B1443" s="4">
        <v>182.91</v>
      </c>
      <c r="C1443" s="6">
        <f t="shared" si="67"/>
        <v>-4.2553255701383835E-3</v>
      </c>
      <c r="D1443" s="7">
        <f t="shared" si="64"/>
        <v>1.6515075139244953E-2</v>
      </c>
      <c r="F1443" s="7">
        <f t="shared" si="65"/>
        <v>1.5358385090338909E-2</v>
      </c>
      <c r="H1443" s="8">
        <f t="shared" si="66"/>
        <v>-1.1566900489060443E-3</v>
      </c>
    </row>
    <row r="1444" spans="1:8" x14ac:dyDescent="0.2">
      <c r="A1444" s="3">
        <v>31306</v>
      </c>
      <c r="B1444" s="4">
        <v>182.88</v>
      </c>
      <c r="C1444" s="6">
        <f t="shared" si="67"/>
        <v>-1.6402854133391138E-4</v>
      </c>
      <c r="D1444" s="7">
        <f t="shared" si="64"/>
        <v>1.6511629342139629E-2</v>
      </c>
      <c r="F1444" s="7">
        <f t="shared" si="65"/>
        <v>1.5358385090338909E-2</v>
      </c>
      <c r="H1444" s="8">
        <f t="shared" si="66"/>
        <v>-1.1532442518007203E-3</v>
      </c>
    </row>
    <row r="1445" spans="1:8" x14ac:dyDescent="0.2">
      <c r="A1445" s="3">
        <v>31307</v>
      </c>
      <c r="B1445" s="4">
        <v>181.36</v>
      </c>
      <c r="C1445" s="6">
        <f t="shared" si="67"/>
        <v>-8.3461938472268564E-3</v>
      </c>
      <c r="D1445" s="7">
        <f t="shared" si="64"/>
        <v>1.6555097262228237E-2</v>
      </c>
      <c r="F1445" s="7">
        <f t="shared" si="65"/>
        <v>1.5358385090338909E-2</v>
      </c>
      <c r="H1445" s="8">
        <f t="shared" si="66"/>
        <v>-1.1967121718893282E-3</v>
      </c>
    </row>
    <row r="1446" spans="1:8" x14ac:dyDescent="0.2">
      <c r="A1446" s="3">
        <v>31308</v>
      </c>
      <c r="B1446" s="4">
        <v>181.71</v>
      </c>
      <c r="C1446" s="6">
        <f t="shared" si="67"/>
        <v>1.9280034616920134E-3</v>
      </c>
      <c r="D1446" s="7">
        <f t="shared" si="64"/>
        <v>1.6501464797236617E-2</v>
      </c>
      <c r="F1446" s="7">
        <f t="shared" si="65"/>
        <v>1.5358385090338909E-2</v>
      </c>
      <c r="H1446" s="8">
        <f t="shared" si="66"/>
        <v>-1.1430797068977087E-3</v>
      </c>
    </row>
    <row r="1447" spans="1:8" x14ac:dyDescent="0.2">
      <c r="A1447" s="3">
        <v>31309</v>
      </c>
      <c r="B1447" s="4">
        <v>183.39</v>
      </c>
      <c r="C1447" s="6">
        <f t="shared" si="67"/>
        <v>9.2030230477781801E-3</v>
      </c>
      <c r="D1447" s="7">
        <f t="shared" si="64"/>
        <v>1.6502127595112846E-2</v>
      </c>
      <c r="F1447" s="7">
        <f t="shared" si="65"/>
        <v>1.5358385090338909E-2</v>
      </c>
      <c r="H1447" s="8">
        <f t="shared" si="66"/>
        <v>-1.1437425047739376E-3</v>
      </c>
    </row>
    <row r="1448" spans="1:8" x14ac:dyDescent="0.2">
      <c r="A1448" s="3">
        <v>31310</v>
      </c>
      <c r="B1448" s="4">
        <v>182.05</v>
      </c>
      <c r="C1448" s="6">
        <f t="shared" si="67"/>
        <v>-7.333658087301141E-3</v>
      </c>
      <c r="D1448" s="7">
        <f t="shared" si="64"/>
        <v>1.6518536739144517E-2</v>
      </c>
      <c r="F1448" s="7">
        <f t="shared" si="65"/>
        <v>1.5358385090338909E-2</v>
      </c>
      <c r="H1448" s="8">
        <f t="shared" si="66"/>
        <v>-1.1601516488056081E-3</v>
      </c>
    </row>
    <row r="1449" spans="1:8" x14ac:dyDescent="0.2">
      <c r="A1449" s="3">
        <v>31313</v>
      </c>
      <c r="B1449" s="4">
        <v>184.3</v>
      </c>
      <c r="C1449" s="6">
        <f t="shared" si="67"/>
        <v>1.2283490054335055E-2</v>
      </c>
      <c r="D1449" s="7">
        <f t="shared" si="64"/>
        <v>1.6510939708279437E-2</v>
      </c>
      <c r="F1449" s="7">
        <f t="shared" si="65"/>
        <v>1.5358385090338909E-2</v>
      </c>
      <c r="H1449" s="8">
        <f t="shared" si="66"/>
        <v>-1.1525546179405287E-3</v>
      </c>
    </row>
    <row r="1450" spans="1:8" x14ac:dyDescent="0.2">
      <c r="A1450" s="3">
        <v>31314</v>
      </c>
      <c r="B1450" s="4">
        <v>182.62</v>
      </c>
      <c r="C1450" s="6">
        <f t="shared" si="67"/>
        <v>-9.1573734875835793E-3</v>
      </c>
      <c r="D1450" s="7">
        <f t="shared" si="64"/>
        <v>1.6553488893336941E-2</v>
      </c>
      <c r="F1450" s="7">
        <f t="shared" si="65"/>
        <v>1.5358385090338909E-2</v>
      </c>
      <c r="H1450" s="8">
        <f t="shared" si="66"/>
        <v>-1.1951038029980321E-3</v>
      </c>
    </row>
    <row r="1451" spans="1:8" x14ac:dyDescent="0.2">
      <c r="A1451" s="3">
        <v>31315</v>
      </c>
      <c r="B1451" s="4">
        <v>180.66</v>
      </c>
      <c r="C1451" s="6">
        <f t="shared" si="67"/>
        <v>-1.0790679466496639E-2</v>
      </c>
      <c r="D1451" s="7">
        <f t="shared" si="64"/>
        <v>1.6617366646044553E-2</v>
      </c>
      <c r="F1451" s="7">
        <f t="shared" si="65"/>
        <v>1.5358385090338909E-2</v>
      </c>
      <c r="H1451" s="8">
        <f t="shared" si="66"/>
        <v>-1.258981555705644E-3</v>
      </c>
    </row>
    <row r="1452" spans="1:8" x14ac:dyDescent="0.2">
      <c r="A1452" s="3">
        <v>31316</v>
      </c>
      <c r="B1452" s="4">
        <v>181.29</v>
      </c>
      <c r="C1452" s="6">
        <f t="shared" si="67"/>
        <v>3.4811473198793222E-3</v>
      </c>
      <c r="D1452" s="7">
        <f t="shared" si="64"/>
        <v>1.6607430647116023E-2</v>
      </c>
      <c r="F1452" s="7">
        <f t="shared" si="65"/>
        <v>1.5358385090338909E-2</v>
      </c>
      <c r="H1452" s="8">
        <f t="shared" si="66"/>
        <v>-1.2490455567771147E-3</v>
      </c>
    </row>
    <row r="1453" spans="1:8" x14ac:dyDescent="0.2">
      <c r="A1453" s="3">
        <v>31320</v>
      </c>
      <c r="B1453" s="4">
        <v>182.08</v>
      </c>
      <c r="C1453" s="6">
        <f t="shared" si="67"/>
        <v>4.3481918963894596E-3</v>
      </c>
      <c r="D1453" s="7">
        <f t="shared" si="64"/>
        <v>1.6562709429593935E-2</v>
      </c>
      <c r="F1453" s="7">
        <f t="shared" si="65"/>
        <v>1.5358385090338909E-2</v>
      </c>
      <c r="H1453" s="8">
        <f t="shared" si="66"/>
        <v>-1.2043243392550265E-3</v>
      </c>
    </row>
    <row r="1454" spans="1:8" x14ac:dyDescent="0.2">
      <c r="A1454" s="3">
        <v>31321</v>
      </c>
      <c r="B1454" s="4">
        <v>185.07</v>
      </c>
      <c r="C1454" s="6">
        <f t="shared" si="67"/>
        <v>1.6287980951690758E-2</v>
      </c>
      <c r="D1454" s="7">
        <f t="shared" si="64"/>
        <v>1.6617909511770289E-2</v>
      </c>
      <c r="F1454" s="7">
        <f t="shared" si="65"/>
        <v>1.5358385090338909E-2</v>
      </c>
      <c r="H1454" s="8">
        <f t="shared" si="66"/>
        <v>-1.2595244214313808E-3</v>
      </c>
    </row>
    <row r="1455" spans="1:8" x14ac:dyDescent="0.2">
      <c r="A1455" s="3">
        <v>31322</v>
      </c>
      <c r="B1455" s="4">
        <v>184.06</v>
      </c>
      <c r="C1455" s="6">
        <f t="shared" si="67"/>
        <v>-5.472340478946066E-3</v>
      </c>
      <c r="D1455" s="7">
        <f t="shared" si="64"/>
        <v>1.6624062543655175E-2</v>
      </c>
      <c r="F1455" s="7">
        <f t="shared" si="65"/>
        <v>1.5358385090338909E-2</v>
      </c>
      <c r="H1455" s="8">
        <f t="shared" si="66"/>
        <v>-1.2656774533162662E-3</v>
      </c>
    </row>
    <row r="1456" spans="1:8" x14ac:dyDescent="0.2">
      <c r="A1456" s="3">
        <v>31323</v>
      </c>
      <c r="B1456" s="4">
        <v>184.36</v>
      </c>
      <c r="C1456" s="6">
        <f t="shared" si="67"/>
        <v>1.6285764415968022E-3</v>
      </c>
      <c r="D1456" s="7">
        <f t="shared" si="64"/>
        <v>1.653448667633425E-2</v>
      </c>
      <c r="F1456" s="7">
        <f t="shared" si="65"/>
        <v>1.5358385090338909E-2</v>
      </c>
      <c r="H1456" s="8">
        <f t="shared" si="66"/>
        <v>-1.1761015859953414E-3</v>
      </c>
    </row>
    <row r="1457" spans="1:8" x14ac:dyDescent="0.2">
      <c r="A1457" s="3">
        <v>31324</v>
      </c>
      <c r="B1457" s="4">
        <v>183.22</v>
      </c>
      <c r="C1457" s="6">
        <f t="shared" si="67"/>
        <v>-6.2027512652450345E-3</v>
      </c>
      <c r="D1457" s="7">
        <f t="shared" si="64"/>
        <v>1.6545288828453651E-2</v>
      </c>
      <c r="F1457" s="7">
        <f t="shared" si="65"/>
        <v>1.5358385090338909E-2</v>
      </c>
      <c r="H1457" s="8">
        <f t="shared" si="66"/>
        <v>-1.1869037381147425E-3</v>
      </c>
    </row>
    <row r="1458" spans="1:8" x14ac:dyDescent="0.2">
      <c r="A1458" s="3">
        <v>31327</v>
      </c>
      <c r="B1458" s="4">
        <v>181.87</v>
      </c>
      <c r="C1458" s="6">
        <f t="shared" si="67"/>
        <v>-7.3954704481359809E-3</v>
      </c>
      <c r="D1458" s="7">
        <f t="shared" si="64"/>
        <v>1.6580908881535423E-2</v>
      </c>
      <c r="F1458" s="7">
        <f t="shared" si="65"/>
        <v>1.5358385090338909E-2</v>
      </c>
      <c r="H1458" s="8">
        <f t="shared" si="66"/>
        <v>-1.2225237911965142E-3</v>
      </c>
    </row>
    <row r="1459" spans="1:8" x14ac:dyDescent="0.2">
      <c r="A1459" s="3">
        <v>31328</v>
      </c>
      <c r="B1459" s="4">
        <v>181.87</v>
      </c>
      <c r="C1459" s="6">
        <f t="shared" si="67"/>
        <v>0</v>
      </c>
      <c r="D1459" s="7">
        <f t="shared" si="64"/>
        <v>1.6580784800622663E-2</v>
      </c>
      <c r="F1459" s="7">
        <f t="shared" si="65"/>
        <v>1.5358385090338909E-2</v>
      </c>
      <c r="H1459" s="8">
        <f t="shared" si="66"/>
        <v>-1.2223997102837544E-3</v>
      </c>
    </row>
    <row r="1460" spans="1:8" x14ac:dyDescent="0.2">
      <c r="A1460" s="3">
        <v>31329</v>
      </c>
      <c r="B1460" s="4">
        <v>182.52</v>
      </c>
      <c r="C1460" s="6">
        <f t="shared" si="67"/>
        <v>3.5676099202752473E-3</v>
      </c>
      <c r="D1460" s="7">
        <f t="shared" si="64"/>
        <v>1.6580818543919393E-2</v>
      </c>
      <c r="F1460" s="7">
        <f t="shared" si="65"/>
        <v>1.5358385090338909E-2</v>
      </c>
      <c r="H1460" s="8">
        <f t="shared" si="66"/>
        <v>-1.2224334535804841E-3</v>
      </c>
    </row>
    <row r="1461" spans="1:8" x14ac:dyDescent="0.2">
      <c r="A1461" s="3">
        <v>31330</v>
      </c>
      <c r="B1461" s="4">
        <v>182.78</v>
      </c>
      <c r="C1461" s="6">
        <f t="shared" si="67"/>
        <v>1.4234877848537057E-3</v>
      </c>
      <c r="D1461" s="7">
        <f t="shared" si="64"/>
        <v>1.6467915926048578E-2</v>
      </c>
      <c r="F1461" s="7">
        <f t="shared" si="65"/>
        <v>1.5113610753198323E-2</v>
      </c>
      <c r="H1461" s="8">
        <f t="shared" si="66"/>
        <v>-1.354305172850255E-3</v>
      </c>
    </row>
    <row r="1462" spans="1:8" x14ac:dyDescent="0.2">
      <c r="A1462" s="3">
        <v>31331</v>
      </c>
      <c r="B1462" s="4">
        <v>184.28</v>
      </c>
      <c r="C1462" s="6">
        <f t="shared" si="67"/>
        <v>8.1730962236606867E-3</v>
      </c>
      <c r="D1462" s="7">
        <f t="shared" ref="D1462:D1525" si="68">NORMSINV(1-1%)*STDEV(C963:C1462) - AVERAGE(C963:C1462)</f>
        <v>1.6445069942287633E-2</v>
      </c>
      <c r="F1462" s="7">
        <f t="shared" ref="F1462:F1525" si="69">-PERCENTILE(C963:C1462, 1%)</f>
        <v>1.5113610753198323E-2</v>
      </c>
      <c r="H1462" s="8">
        <f t="shared" ref="H1462:H1525" si="70">F1462-D1462</f>
        <v>-1.3314591890893103E-3</v>
      </c>
    </row>
    <row r="1463" spans="1:8" x14ac:dyDescent="0.2">
      <c r="A1463" s="3">
        <v>31334</v>
      </c>
      <c r="B1463" s="4">
        <v>186.37</v>
      </c>
      <c r="C1463" s="6">
        <f t="shared" si="67"/>
        <v>1.1277605024857454E-2</v>
      </c>
      <c r="D1463" s="7">
        <f t="shared" si="68"/>
        <v>1.6464830392969164E-2</v>
      </c>
      <c r="F1463" s="7">
        <f t="shared" si="69"/>
        <v>1.5113610753198323E-2</v>
      </c>
      <c r="H1463" s="8">
        <f t="shared" si="70"/>
        <v>-1.3512196397708412E-3</v>
      </c>
    </row>
    <row r="1464" spans="1:8" x14ac:dyDescent="0.2">
      <c r="A1464" s="3">
        <v>31335</v>
      </c>
      <c r="B1464" s="4">
        <v>186.08</v>
      </c>
      <c r="C1464" s="6">
        <f t="shared" si="67"/>
        <v>-1.5572563222194019E-3</v>
      </c>
      <c r="D1464" s="7">
        <f t="shared" si="68"/>
        <v>1.6443234959153896E-2</v>
      </c>
      <c r="F1464" s="7">
        <f t="shared" si="69"/>
        <v>1.5113610753198323E-2</v>
      </c>
      <c r="H1464" s="8">
        <f t="shared" si="70"/>
        <v>-1.3296242059555735E-3</v>
      </c>
    </row>
    <row r="1465" spans="1:8" x14ac:dyDescent="0.2">
      <c r="A1465" s="3">
        <v>31336</v>
      </c>
      <c r="B1465" s="4">
        <v>187.98</v>
      </c>
      <c r="C1465" s="6">
        <f t="shared" si="67"/>
        <v>1.0158885421800948E-2</v>
      </c>
      <c r="D1465" s="7">
        <f t="shared" si="68"/>
        <v>1.6455375737650359E-2</v>
      </c>
      <c r="F1465" s="7">
        <f t="shared" si="69"/>
        <v>1.5113610753198323E-2</v>
      </c>
      <c r="H1465" s="8">
        <f t="shared" si="70"/>
        <v>-1.341764984452036E-3</v>
      </c>
    </row>
    <row r="1466" spans="1:8" x14ac:dyDescent="0.2">
      <c r="A1466" s="3">
        <v>31337</v>
      </c>
      <c r="B1466" s="4">
        <v>187.66</v>
      </c>
      <c r="C1466" s="6">
        <f t="shared" si="67"/>
        <v>-1.7037593302517548E-3</v>
      </c>
      <c r="D1466" s="7">
        <f t="shared" si="68"/>
        <v>1.6463521928087917E-2</v>
      </c>
      <c r="F1466" s="7">
        <f t="shared" si="69"/>
        <v>1.5113610753198323E-2</v>
      </c>
      <c r="H1466" s="8">
        <f t="shared" si="70"/>
        <v>-1.3499111748895946E-3</v>
      </c>
    </row>
    <row r="1467" spans="1:8" x14ac:dyDescent="0.2">
      <c r="A1467" s="3">
        <v>31338</v>
      </c>
      <c r="B1467" s="4">
        <v>187.04</v>
      </c>
      <c r="C1467" s="6">
        <f t="shared" si="67"/>
        <v>-3.3093171381453363E-3</v>
      </c>
      <c r="D1467" s="7">
        <f t="shared" si="68"/>
        <v>1.6446029311425279E-2</v>
      </c>
      <c r="F1467" s="7">
        <f t="shared" si="69"/>
        <v>1.5113610753198323E-2</v>
      </c>
      <c r="H1467" s="8">
        <f t="shared" si="70"/>
        <v>-1.3324185582269561E-3</v>
      </c>
    </row>
    <row r="1468" spans="1:8" x14ac:dyDescent="0.2">
      <c r="A1468" s="3">
        <v>31341</v>
      </c>
      <c r="B1468" s="4">
        <v>186.96</v>
      </c>
      <c r="C1468" s="6">
        <f t="shared" si="67"/>
        <v>-4.2780749315569851E-4</v>
      </c>
      <c r="D1468" s="7">
        <f t="shared" si="68"/>
        <v>1.6436467992424895E-2</v>
      </c>
      <c r="F1468" s="7">
        <f t="shared" si="69"/>
        <v>1.5113610753198323E-2</v>
      </c>
      <c r="H1468" s="8">
        <f t="shared" si="70"/>
        <v>-1.3228572392265728E-3</v>
      </c>
    </row>
    <row r="1469" spans="1:8" x14ac:dyDescent="0.2">
      <c r="A1469" s="3">
        <v>31342</v>
      </c>
      <c r="B1469" s="4">
        <v>188.04</v>
      </c>
      <c r="C1469" s="6">
        <f t="shared" si="67"/>
        <v>5.7600159253272136E-3</v>
      </c>
      <c r="D1469" s="7">
        <f t="shared" si="68"/>
        <v>1.638918049089506E-2</v>
      </c>
      <c r="F1469" s="7">
        <f t="shared" si="69"/>
        <v>1.5113610753198323E-2</v>
      </c>
      <c r="H1469" s="8">
        <f t="shared" si="70"/>
        <v>-1.2755697376967377E-3</v>
      </c>
    </row>
    <row r="1470" spans="1:8" x14ac:dyDescent="0.2">
      <c r="A1470" s="3">
        <v>31343</v>
      </c>
      <c r="B1470" s="4">
        <v>189.09</v>
      </c>
      <c r="C1470" s="6">
        <f t="shared" si="67"/>
        <v>5.5683860371987656E-3</v>
      </c>
      <c r="D1470" s="7">
        <f t="shared" si="68"/>
        <v>1.6389105100562181E-2</v>
      </c>
      <c r="F1470" s="7">
        <f t="shared" si="69"/>
        <v>1.5113610753198323E-2</v>
      </c>
      <c r="H1470" s="8">
        <f t="shared" si="70"/>
        <v>-1.2754943473638584E-3</v>
      </c>
    </row>
    <row r="1471" spans="1:8" x14ac:dyDescent="0.2">
      <c r="A1471" s="3">
        <v>31344</v>
      </c>
      <c r="B1471" s="4">
        <v>188.5</v>
      </c>
      <c r="C1471" s="6">
        <f t="shared" si="67"/>
        <v>-3.1250853050629984E-3</v>
      </c>
      <c r="D1471" s="7">
        <f t="shared" si="68"/>
        <v>1.6400434949066994E-2</v>
      </c>
      <c r="F1471" s="7">
        <f t="shared" si="69"/>
        <v>1.5113610753198323E-2</v>
      </c>
      <c r="H1471" s="8">
        <f t="shared" si="70"/>
        <v>-1.2868241958686709E-3</v>
      </c>
    </row>
    <row r="1472" spans="1:8" x14ac:dyDescent="0.2">
      <c r="A1472" s="3">
        <v>31345</v>
      </c>
      <c r="B1472" s="4">
        <v>187.52</v>
      </c>
      <c r="C1472" s="6">
        <f t="shared" si="67"/>
        <v>-5.2125004994175977E-3</v>
      </c>
      <c r="D1472" s="7">
        <f t="shared" si="68"/>
        <v>1.6419460088434288E-2</v>
      </c>
      <c r="F1472" s="7">
        <f t="shared" si="69"/>
        <v>1.5113610753198323E-2</v>
      </c>
      <c r="H1472" s="8">
        <f t="shared" si="70"/>
        <v>-1.3058493352359653E-3</v>
      </c>
    </row>
    <row r="1473" spans="1:8" x14ac:dyDescent="0.2">
      <c r="A1473" s="3">
        <v>31348</v>
      </c>
      <c r="B1473" s="4">
        <v>187.76</v>
      </c>
      <c r="C1473" s="6">
        <f t="shared" si="67"/>
        <v>1.2790451541201599E-3</v>
      </c>
      <c r="D1473" s="7">
        <f t="shared" si="68"/>
        <v>1.6375466534932822E-2</v>
      </c>
      <c r="F1473" s="7">
        <f t="shared" si="69"/>
        <v>1.5113610753198323E-2</v>
      </c>
      <c r="H1473" s="8">
        <f t="shared" si="70"/>
        <v>-1.2618557817344993E-3</v>
      </c>
    </row>
    <row r="1474" spans="1:8" x14ac:dyDescent="0.2">
      <c r="A1474" s="3">
        <v>31349</v>
      </c>
      <c r="B1474" s="4">
        <v>189.23</v>
      </c>
      <c r="C1474" s="6">
        <f t="shared" si="67"/>
        <v>7.7986548731909825E-3</v>
      </c>
      <c r="D1474" s="7">
        <f t="shared" si="68"/>
        <v>1.635210989222935E-2</v>
      </c>
      <c r="F1474" s="7">
        <f t="shared" si="69"/>
        <v>1.5113610753198323E-2</v>
      </c>
      <c r="H1474" s="8">
        <f t="shared" si="70"/>
        <v>-1.2384991390310268E-3</v>
      </c>
    </row>
    <row r="1475" spans="1:8" x14ac:dyDescent="0.2">
      <c r="A1475" s="3">
        <v>31350</v>
      </c>
      <c r="B1475" s="4">
        <v>190.07</v>
      </c>
      <c r="C1475" s="6">
        <f t="shared" si="67"/>
        <v>4.4292189467872419E-3</v>
      </c>
      <c r="D1475" s="7">
        <f t="shared" si="68"/>
        <v>1.6338056180007263E-2</v>
      </c>
      <c r="F1475" s="7">
        <f t="shared" si="69"/>
        <v>1.5113610753198323E-2</v>
      </c>
      <c r="H1475" s="8">
        <f t="shared" si="70"/>
        <v>-1.22444542680894E-3</v>
      </c>
    </row>
    <row r="1476" spans="1:8" x14ac:dyDescent="0.2">
      <c r="A1476" s="3">
        <v>31351</v>
      </c>
      <c r="B1476" s="4">
        <v>189.82</v>
      </c>
      <c r="C1476" s="6">
        <f t="shared" ref="C1476:C1539" si="71">LN(B1476/B1475)</f>
        <v>-1.3161706604000569E-3</v>
      </c>
      <c r="D1476" s="7">
        <f t="shared" si="68"/>
        <v>1.6339200209348786E-2</v>
      </c>
      <c r="F1476" s="7">
        <f t="shared" si="69"/>
        <v>1.5113610753198323E-2</v>
      </c>
      <c r="H1476" s="8">
        <f t="shared" si="70"/>
        <v>-1.2255894561504638E-3</v>
      </c>
    </row>
    <row r="1477" spans="1:8" x14ac:dyDescent="0.2">
      <c r="A1477" s="3">
        <v>31352</v>
      </c>
      <c r="B1477" s="4">
        <v>191.53</v>
      </c>
      <c r="C1477" s="6">
        <f t="shared" si="71"/>
        <v>8.9681996122237487E-3</v>
      </c>
      <c r="D1477" s="7">
        <f t="shared" si="68"/>
        <v>1.6315557030751538E-2</v>
      </c>
      <c r="F1477" s="7">
        <f t="shared" si="69"/>
        <v>1.5113610753198323E-2</v>
      </c>
      <c r="H1477" s="8">
        <f t="shared" si="70"/>
        <v>-1.2019462775532154E-3</v>
      </c>
    </row>
    <row r="1478" spans="1:8" x14ac:dyDescent="0.2">
      <c r="A1478" s="3">
        <v>31355</v>
      </c>
      <c r="B1478" s="4">
        <v>191.25</v>
      </c>
      <c r="C1478" s="6">
        <f t="shared" si="71"/>
        <v>-1.4629816079245947E-3</v>
      </c>
      <c r="D1478" s="7">
        <f t="shared" si="68"/>
        <v>1.6323026926434558E-2</v>
      </c>
      <c r="F1478" s="7">
        <f t="shared" si="69"/>
        <v>1.5113610753198323E-2</v>
      </c>
      <c r="H1478" s="8">
        <f t="shared" si="70"/>
        <v>-1.2094161732362357E-3</v>
      </c>
    </row>
    <row r="1479" spans="1:8" x14ac:dyDescent="0.2">
      <c r="A1479" s="3">
        <v>31356</v>
      </c>
      <c r="B1479" s="4">
        <v>192.37</v>
      </c>
      <c r="C1479" s="6">
        <f t="shared" si="71"/>
        <v>5.8391282114449369E-3</v>
      </c>
      <c r="D1479" s="7">
        <f t="shared" si="68"/>
        <v>1.6304087718100563E-2</v>
      </c>
      <c r="F1479" s="7">
        <f t="shared" si="69"/>
        <v>1.5113610753198323E-2</v>
      </c>
      <c r="H1479" s="8">
        <f t="shared" si="70"/>
        <v>-1.1904769649022408E-3</v>
      </c>
    </row>
    <row r="1480" spans="1:8" x14ac:dyDescent="0.2">
      <c r="A1480" s="3">
        <v>31357</v>
      </c>
      <c r="B1480" s="4">
        <v>192.76</v>
      </c>
      <c r="C1480" s="6">
        <f t="shared" si="71"/>
        <v>2.0252908540417877E-3</v>
      </c>
      <c r="D1480" s="7">
        <f t="shared" si="68"/>
        <v>1.6303816313173267E-2</v>
      </c>
      <c r="F1480" s="7">
        <f t="shared" si="69"/>
        <v>1.5113610753198323E-2</v>
      </c>
      <c r="H1480" s="8">
        <f t="shared" si="70"/>
        <v>-1.1902055599749446E-3</v>
      </c>
    </row>
    <row r="1481" spans="1:8" x14ac:dyDescent="0.2">
      <c r="A1481" s="3">
        <v>31358</v>
      </c>
      <c r="B1481" s="4">
        <v>192.62</v>
      </c>
      <c r="C1481" s="6">
        <f t="shared" si="71"/>
        <v>-7.265556394136385E-4</v>
      </c>
      <c r="D1481" s="7">
        <f t="shared" si="68"/>
        <v>1.6271781534523414E-2</v>
      </c>
      <c r="F1481" s="7">
        <f t="shared" si="69"/>
        <v>1.5113610753198323E-2</v>
      </c>
      <c r="H1481" s="8">
        <f t="shared" si="70"/>
        <v>-1.1581707813250915E-3</v>
      </c>
    </row>
    <row r="1482" spans="1:8" x14ac:dyDescent="0.2">
      <c r="A1482" s="3">
        <v>31359</v>
      </c>
      <c r="B1482" s="4">
        <v>193.72</v>
      </c>
      <c r="C1482" s="6">
        <f t="shared" si="71"/>
        <v>5.6944814023101647E-3</v>
      </c>
      <c r="D1482" s="7">
        <f t="shared" si="68"/>
        <v>1.6273243528329838E-2</v>
      </c>
      <c r="F1482" s="7">
        <f t="shared" si="69"/>
        <v>1.5113610753198323E-2</v>
      </c>
      <c r="H1482" s="8">
        <f t="shared" si="70"/>
        <v>-1.1596327751315152E-3</v>
      </c>
    </row>
    <row r="1483" spans="1:8" x14ac:dyDescent="0.2">
      <c r="A1483" s="3">
        <v>31362</v>
      </c>
      <c r="B1483" s="4">
        <v>197.28</v>
      </c>
      <c r="C1483" s="6">
        <f t="shared" si="71"/>
        <v>1.821022188100575E-2</v>
      </c>
      <c r="D1483" s="7">
        <f t="shared" si="68"/>
        <v>1.6341702517914888E-2</v>
      </c>
      <c r="F1483" s="7">
        <f t="shared" si="69"/>
        <v>1.5113610753198323E-2</v>
      </c>
      <c r="H1483" s="8">
        <f t="shared" si="70"/>
        <v>-1.228091764716565E-3</v>
      </c>
    </row>
    <row r="1484" spans="1:8" x14ac:dyDescent="0.2">
      <c r="A1484" s="3">
        <v>31363</v>
      </c>
      <c r="B1484" s="4">
        <v>198.08</v>
      </c>
      <c r="C1484" s="6">
        <f t="shared" si="71"/>
        <v>4.0469500801970718E-3</v>
      </c>
      <c r="D1484" s="7">
        <f t="shared" si="68"/>
        <v>1.631117562283748E-2</v>
      </c>
      <c r="F1484" s="7">
        <f t="shared" si="69"/>
        <v>1.5113610753198323E-2</v>
      </c>
      <c r="H1484" s="8">
        <f t="shared" si="70"/>
        <v>-1.1975648696391575E-3</v>
      </c>
    </row>
    <row r="1485" spans="1:8" x14ac:dyDescent="0.2">
      <c r="A1485" s="3">
        <v>31364</v>
      </c>
      <c r="B1485" s="4">
        <v>197.1</v>
      </c>
      <c r="C1485" s="6">
        <f t="shared" si="71"/>
        <v>-4.9597753375568753E-3</v>
      </c>
      <c r="D1485" s="7">
        <f t="shared" si="68"/>
        <v>1.6332232557294008E-2</v>
      </c>
      <c r="F1485" s="7">
        <f t="shared" si="69"/>
        <v>1.5113610753198323E-2</v>
      </c>
      <c r="H1485" s="8">
        <f t="shared" si="70"/>
        <v>-1.2186218040956855E-3</v>
      </c>
    </row>
    <row r="1486" spans="1:8" x14ac:dyDescent="0.2">
      <c r="A1486" s="3">
        <v>31365</v>
      </c>
      <c r="B1486" s="4">
        <v>199.06</v>
      </c>
      <c r="C1486" s="6">
        <f t="shared" si="71"/>
        <v>9.8950726592430382E-3</v>
      </c>
      <c r="D1486" s="7">
        <f t="shared" si="68"/>
        <v>1.6345268576632738E-2</v>
      </c>
      <c r="F1486" s="7">
        <f t="shared" si="69"/>
        <v>1.5113610753198323E-2</v>
      </c>
      <c r="H1486" s="8">
        <f t="shared" si="70"/>
        <v>-1.231657823434415E-3</v>
      </c>
    </row>
    <row r="1487" spans="1:8" x14ac:dyDescent="0.2">
      <c r="A1487" s="3">
        <v>31366</v>
      </c>
      <c r="B1487" s="4">
        <v>198.11</v>
      </c>
      <c r="C1487" s="6">
        <f t="shared" si="71"/>
        <v>-4.7838548316822211E-3</v>
      </c>
      <c r="D1487" s="7">
        <f t="shared" si="68"/>
        <v>1.6364778607107524E-2</v>
      </c>
      <c r="F1487" s="7">
        <f t="shared" si="69"/>
        <v>1.5113610753198323E-2</v>
      </c>
      <c r="H1487" s="8">
        <f t="shared" si="70"/>
        <v>-1.2511678539092012E-3</v>
      </c>
    </row>
    <row r="1488" spans="1:8" x14ac:dyDescent="0.2">
      <c r="A1488" s="3">
        <v>31369</v>
      </c>
      <c r="B1488" s="4">
        <v>198.71</v>
      </c>
      <c r="C1488" s="6">
        <f t="shared" si="71"/>
        <v>3.0240434314896605E-3</v>
      </c>
      <c r="D1488" s="7">
        <f t="shared" si="68"/>
        <v>1.6363388368959623E-2</v>
      </c>
      <c r="F1488" s="7">
        <f t="shared" si="69"/>
        <v>1.5113610753198323E-2</v>
      </c>
      <c r="H1488" s="8">
        <f t="shared" si="70"/>
        <v>-1.2497776157613001E-3</v>
      </c>
    </row>
    <row r="1489" spans="1:8" x14ac:dyDescent="0.2">
      <c r="A1489" s="3">
        <v>31370</v>
      </c>
      <c r="B1489" s="4">
        <v>198.67</v>
      </c>
      <c r="C1489" s="6">
        <f t="shared" si="71"/>
        <v>-2.0131863775290959E-4</v>
      </c>
      <c r="D1489" s="7">
        <f t="shared" si="68"/>
        <v>1.6350533931718297E-2</v>
      </c>
      <c r="F1489" s="7">
        <f t="shared" si="69"/>
        <v>1.5113610753198323E-2</v>
      </c>
      <c r="H1489" s="8">
        <f t="shared" si="70"/>
        <v>-1.236923178519974E-3</v>
      </c>
    </row>
    <row r="1490" spans="1:8" x14ac:dyDescent="0.2">
      <c r="A1490" s="3">
        <v>31371</v>
      </c>
      <c r="B1490" s="4">
        <v>198.99</v>
      </c>
      <c r="C1490" s="6">
        <f t="shared" si="71"/>
        <v>1.6094154256022909E-3</v>
      </c>
      <c r="D1490" s="7">
        <f t="shared" si="68"/>
        <v>1.6344219754995427E-2</v>
      </c>
      <c r="F1490" s="7">
        <f t="shared" si="69"/>
        <v>1.5113610753198323E-2</v>
      </c>
      <c r="H1490" s="8">
        <f t="shared" si="70"/>
        <v>-1.2306090017971047E-3</v>
      </c>
    </row>
    <row r="1491" spans="1:8" x14ac:dyDescent="0.2">
      <c r="A1491" s="3">
        <v>31372</v>
      </c>
      <c r="B1491" s="4">
        <v>201.41</v>
      </c>
      <c r="C1491" s="6">
        <f t="shared" si="71"/>
        <v>1.2088059279215522E-2</v>
      </c>
      <c r="D1491" s="7">
        <f t="shared" si="68"/>
        <v>1.6317984586770879E-2</v>
      </c>
      <c r="F1491" s="7">
        <f t="shared" si="69"/>
        <v>1.5113610753198323E-2</v>
      </c>
      <c r="H1491" s="8">
        <f t="shared" si="70"/>
        <v>-1.2043738335725564E-3</v>
      </c>
    </row>
    <row r="1492" spans="1:8" x14ac:dyDescent="0.2">
      <c r="A1492" s="3">
        <v>31373</v>
      </c>
      <c r="B1492" s="4">
        <v>201.52</v>
      </c>
      <c r="C1492" s="6">
        <f t="shared" si="71"/>
        <v>5.4600055956490368E-4</v>
      </c>
      <c r="D1492" s="7">
        <f t="shared" si="68"/>
        <v>1.6317974577779903E-2</v>
      </c>
      <c r="F1492" s="7">
        <f t="shared" si="69"/>
        <v>1.5113610753198323E-2</v>
      </c>
      <c r="H1492" s="8">
        <f t="shared" si="70"/>
        <v>-1.2043638245815801E-3</v>
      </c>
    </row>
    <row r="1493" spans="1:8" x14ac:dyDescent="0.2">
      <c r="A1493" s="3">
        <v>31376</v>
      </c>
      <c r="B1493" s="4">
        <v>200.35</v>
      </c>
      <c r="C1493" s="6">
        <f t="shared" si="71"/>
        <v>-5.8227949622012285E-3</v>
      </c>
      <c r="D1493" s="7">
        <f t="shared" si="68"/>
        <v>1.6314853785679435E-2</v>
      </c>
      <c r="F1493" s="7">
        <f t="shared" si="69"/>
        <v>1.5113610753198323E-2</v>
      </c>
      <c r="H1493" s="8">
        <f t="shared" si="70"/>
        <v>-1.2012430324811127E-3</v>
      </c>
    </row>
    <row r="1494" spans="1:8" x14ac:dyDescent="0.2">
      <c r="A1494" s="3">
        <v>31377</v>
      </c>
      <c r="B1494" s="4">
        <v>200.67</v>
      </c>
      <c r="C1494" s="6">
        <f t="shared" si="71"/>
        <v>1.5959307162727086E-3</v>
      </c>
      <c r="D1494" s="7">
        <f t="shared" si="68"/>
        <v>1.6315224754037953E-2</v>
      </c>
      <c r="F1494" s="7">
        <f t="shared" si="69"/>
        <v>1.5113610753198323E-2</v>
      </c>
      <c r="H1494" s="8">
        <f t="shared" si="70"/>
        <v>-1.2016140008396306E-3</v>
      </c>
    </row>
    <row r="1495" spans="1:8" x14ac:dyDescent="0.2">
      <c r="A1495" s="3">
        <v>31378</v>
      </c>
      <c r="B1495" s="4">
        <v>202.54</v>
      </c>
      <c r="C1495" s="6">
        <f t="shared" si="71"/>
        <v>9.2756301057126886E-3</v>
      </c>
      <c r="D1495" s="7">
        <f t="shared" si="68"/>
        <v>1.6317283400317031E-2</v>
      </c>
      <c r="F1495" s="7">
        <f t="shared" si="69"/>
        <v>1.5113610753198323E-2</v>
      </c>
      <c r="H1495" s="8">
        <f t="shared" si="70"/>
        <v>-1.2036726471187087E-3</v>
      </c>
    </row>
    <row r="1496" spans="1:8" x14ac:dyDescent="0.2">
      <c r="A1496" s="3">
        <v>31380</v>
      </c>
      <c r="B1496" s="4">
        <v>202.17</v>
      </c>
      <c r="C1496" s="6">
        <f t="shared" si="71"/>
        <v>-1.8284702779036669E-3</v>
      </c>
      <c r="D1496" s="7">
        <f t="shared" si="68"/>
        <v>1.6326211520087709E-2</v>
      </c>
      <c r="F1496" s="7">
        <f t="shared" si="69"/>
        <v>1.5113610753198323E-2</v>
      </c>
      <c r="H1496" s="8">
        <f t="shared" si="70"/>
        <v>-1.2126007668893865E-3</v>
      </c>
    </row>
    <row r="1497" spans="1:8" x14ac:dyDescent="0.2">
      <c r="A1497" s="3">
        <v>31383</v>
      </c>
      <c r="B1497" s="4">
        <v>200.46</v>
      </c>
      <c r="C1497" s="6">
        <f t="shared" si="71"/>
        <v>-8.4942020295150356E-3</v>
      </c>
      <c r="D1497" s="7">
        <f t="shared" si="68"/>
        <v>1.6353113303708415E-2</v>
      </c>
      <c r="F1497" s="7">
        <f t="shared" si="69"/>
        <v>1.5113610753198323E-2</v>
      </c>
      <c r="H1497" s="8">
        <f t="shared" si="70"/>
        <v>-1.2395025505100923E-3</v>
      </c>
    </row>
    <row r="1498" spans="1:8" x14ac:dyDescent="0.2">
      <c r="A1498" s="3">
        <v>31384</v>
      </c>
      <c r="B1498" s="4">
        <v>200.86</v>
      </c>
      <c r="C1498" s="6">
        <f t="shared" si="71"/>
        <v>1.9934223684727787E-3</v>
      </c>
      <c r="D1498" s="7">
        <f t="shared" si="68"/>
        <v>1.634810269111418E-2</v>
      </c>
      <c r="F1498" s="7">
        <f t="shared" si="69"/>
        <v>1.5113610753198323E-2</v>
      </c>
      <c r="H1498" s="8">
        <f t="shared" si="70"/>
        <v>-1.2344919379158568E-3</v>
      </c>
    </row>
    <row r="1499" spans="1:8" x14ac:dyDescent="0.2">
      <c r="A1499" s="3">
        <v>31385</v>
      </c>
      <c r="B1499" s="4">
        <v>204.23</v>
      </c>
      <c r="C1499" s="6">
        <f t="shared" si="71"/>
        <v>1.6638661763873554E-2</v>
      </c>
      <c r="D1499" s="7">
        <f t="shared" si="68"/>
        <v>1.6403862136989633E-2</v>
      </c>
      <c r="F1499" s="7">
        <f t="shared" si="69"/>
        <v>1.5113610753198323E-2</v>
      </c>
      <c r="H1499" s="8">
        <f t="shared" si="70"/>
        <v>-1.2902513837913104E-3</v>
      </c>
    </row>
    <row r="1500" spans="1:8" x14ac:dyDescent="0.2">
      <c r="A1500" s="3">
        <v>31386</v>
      </c>
      <c r="B1500" s="4">
        <v>203.88</v>
      </c>
      <c r="C1500" s="6">
        <f t="shared" si="71"/>
        <v>-1.7152242572255009E-3</v>
      </c>
      <c r="D1500" s="7">
        <f t="shared" si="68"/>
        <v>1.6393603613539039E-2</v>
      </c>
      <c r="F1500" s="7">
        <f t="shared" si="69"/>
        <v>1.5113610753198323E-2</v>
      </c>
      <c r="H1500" s="8">
        <f t="shared" si="70"/>
        <v>-1.279992860340716E-3</v>
      </c>
    </row>
    <row r="1501" spans="1:8" x14ac:dyDescent="0.2">
      <c r="A1501" s="3">
        <v>31387</v>
      </c>
      <c r="B1501" s="4">
        <v>202.99</v>
      </c>
      <c r="C1501" s="6">
        <f t="shared" si="71"/>
        <v>-4.3748687271644559E-3</v>
      </c>
      <c r="D1501" s="7">
        <f t="shared" si="68"/>
        <v>1.6356877234080528E-2</v>
      </c>
      <c r="F1501" s="7">
        <f t="shared" si="69"/>
        <v>1.5113610753198323E-2</v>
      </c>
      <c r="H1501" s="8">
        <f t="shared" si="70"/>
        <v>-1.2432664808822054E-3</v>
      </c>
    </row>
    <row r="1502" spans="1:8" x14ac:dyDescent="0.2">
      <c r="A1502" s="3">
        <v>31390</v>
      </c>
      <c r="B1502" s="4">
        <v>204.25</v>
      </c>
      <c r="C1502" s="6">
        <f t="shared" si="71"/>
        <v>6.1880169954358598E-3</v>
      </c>
      <c r="D1502" s="7">
        <f t="shared" si="68"/>
        <v>1.629738241883464E-2</v>
      </c>
      <c r="F1502" s="7">
        <f t="shared" si="69"/>
        <v>1.5113610753198323E-2</v>
      </c>
      <c r="H1502" s="8">
        <f t="shared" si="70"/>
        <v>-1.183771665636317E-3</v>
      </c>
    </row>
    <row r="1503" spans="1:8" x14ac:dyDescent="0.2">
      <c r="A1503" s="3">
        <v>31391</v>
      </c>
      <c r="B1503" s="4">
        <v>204.39</v>
      </c>
      <c r="C1503" s="6">
        <f t="shared" si="71"/>
        <v>6.8519971357404756E-4</v>
      </c>
      <c r="D1503" s="7">
        <f t="shared" si="68"/>
        <v>1.6299754511760269E-2</v>
      </c>
      <c r="F1503" s="7">
        <f t="shared" si="69"/>
        <v>1.5113610753198323E-2</v>
      </c>
      <c r="H1503" s="8">
        <f t="shared" si="70"/>
        <v>-1.1861437585619465E-3</v>
      </c>
    </row>
    <row r="1504" spans="1:8" x14ac:dyDescent="0.2">
      <c r="A1504" s="3">
        <v>31392</v>
      </c>
      <c r="B1504" s="4">
        <v>206.31</v>
      </c>
      <c r="C1504" s="6">
        <f t="shared" si="71"/>
        <v>9.3499585461681127E-3</v>
      </c>
      <c r="D1504" s="7">
        <f t="shared" si="68"/>
        <v>1.6305425141573078E-2</v>
      </c>
      <c r="F1504" s="7">
        <f t="shared" si="69"/>
        <v>1.5113610753198323E-2</v>
      </c>
      <c r="H1504" s="8">
        <f t="shared" si="70"/>
        <v>-1.1918143883747553E-3</v>
      </c>
    </row>
    <row r="1505" spans="1:8" x14ac:dyDescent="0.2">
      <c r="A1505" s="3">
        <v>31393</v>
      </c>
      <c r="B1505" s="4">
        <v>206.73</v>
      </c>
      <c r="C1505" s="6">
        <f t="shared" si="71"/>
        <v>2.0337020373717078E-3</v>
      </c>
      <c r="D1505" s="7">
        <f t="shared" si="68"/>
        <v>1.6296236921921434E-2</v>
      </c>
      <c r="F1505" s="7">
        <f t="shared" si="69"/>
        <v>1.5113610753198323E-2</v>
      </c>
      <c r="H1505" s="8">
        <f t="shared" si="70"/>
        <v>-1.182626168723111E-3</v>
      </c>
    </row>
    <row r="1506" spans="1:8" x14ac:dyDescent="0.2">
      <c r="A1506" s="3">
        <v>31394</v>
      </c>
      <c r="B1506" s="4">
        <v>209.94</v>
      </c>
      <c r="C1506" s="6">
        <f t="shared" si="71"/>
        <v>1.5408181570425341E-2</v>
      </c>
      <c r="D1506" s="7">
        <f t="shared" si="68"/>
        <v>1.6329701494838096E-2</v>
      </c>
      <c r="F1506" s="7">
        <f t="shared" si="69"/>
        <v>1.5113610753198323E-2</v>
      </c>
      <c r="H1506" s="8">
        <f t="shared" si="70"/>
        <v>-1.2160907416397734E-3</v>
      </c>
    </row>
    <row r="1507" spans="1:8" x14ac:dyDescent="0.2">
      <c r="A1507" s="3">
        <v>31397</v>
      </c>
      <c r="B1507" s="4">
        <v>212.02</v>
      </c>
      <c r="C1507" s="6">
        <f t="shared" si="71"/>
        <v>9.8588342373000706E-3</v>
      </c>
      <c r="D1507" s="7">
        <f t="shared" si="68"/>
        <v>1.6337605894061007E-2</v>
      </c>
      <c r="F1507" s="7">
        <f t="shared" si="69"/>
        <v>1.5113610753198323E-2</v>
      </c>
      <c r="H1507" s="8">
        <f t="shared" si="70"/>
        <v>-1.2239951408626847E-3</v>
      </c>
    </row>
    <row r="1508" spans="1:8" x14ac:dyDescent="0.2">
      <c r="A1508" s="3">
        <v>31398</v>
      </c>
      <c r="B1508" s="4">
        <v>210.65</v>
      </c>
      <c r="C1508" s="6">
        <f t="shared" si="71"/>
        <v>-6.482621419926133E-3</v>
      </c>
      <c r="D1508" s="7">
        <f t="shared" si="68"/>
        <v>1.6360649738766643E-2</v>
      </c>
      <c r="F1508" s="7">
        <f t="shared" si="69"/>
        <v>1.5113610753198323E-2</v>
      </c>
      <c r="H1508" s="8">
        <f t="shared" si="70"/>
        <v>-1.2470389855683203E-3</v>
      </c>
    </row>
    <row r="1509" spans="1:8" x14ac:dyDescent="0.2">
      <c r="A1509" s="3">
        <v>31399</v>
      </c>
      <c r="B1509" s="4">
        <v>209.81</v>
      </c>
      <c r="C1509" s="6">
        <f t="shared" si="71"/>
        <v>-3.99562915641618E-3</v>
      </c>
      <c r="D1509" s="7">
        <f t="shared" si="68"/>
        <v>1.6368472854712168E-2</v>
      </c>
      <c r="F1509" s="7">
        <f t="shared" si="69"/>
        <v>1.5113610753198323E-2</v>
      </c>
      <c r="H1509" s="8">
        <f t="shared" si="70"/>
        <v>-1.2548621015138449E-3</v>
      </c>
    </row>
    <row r="1510" spans="1:8" x14ac:dyDescent="0.2">
      <c r="A1510" s="3">
        <v>31400</v>
      </c>
      <c r="B1510" s="4">
        <v>210.02</v>
      </c>
      <c r="C1510" s="6">
        <f t="shared" si="71"/>
        <v>1.0004050092378581E-3</v>
      </c>
      <c r="D1510" s="7">
        <f t="shared" si="68"/>
        <v>1.637062631573679E-2</v>
      </c>
      <c r="F1510" s="7">
        <f t="shared" si="69"/>
        <v>1.5113610753198323E-2</v>
      </c>
      <c r="H1510" s="8">
        <f t="shared" si="70"/>
        <v>-1.2570155625384674E-3</v>
      </c>
    </row>
    <row r="1511" spans="1:8" x14ac:dyDescent="0.2">
      <c r="A1511" s="3">
        <v>31401</v>
      </c>
      <c r="B1511" s="4">
        <v>210.94</v>
      </c>
      <c r="C1511" s="6">
        <f t="shared" si="71"/>
        <v>4.3709685706207167E-3</v>
      </c>
      <c r="D1511" s="7">
        <f t="shared" si="68"/>
        <v>1.6357222841780036E-2</v>
      </c>
      <c r="F1511" s="7">
        <f t="shared" si="69"/>
        <v>1.5113610753198323E-2</v>
      </c>
      <c r="H1511" s="8">
        <f t="shared" si="70"/>
        <v>-1.243612088581713E-3</v>
      </c>
    </row>
    <row r="1512" spans="1:8" x14ac:dyDescent="0.2">
      <c r="A1512" s="3">
        <v>31404</v>
      </c>
      <c r="B1512" s="4">
        <v>208.57</v>
      </c>
      <c r="C1512" s="6">
        <f t="shared" si="71"/>
        <v>-1.1299016539924541E-2</v>
      </c>
      <c r="D1512" s="7">
        <f t="shared" si="68"/>
        <v>1.6425270290954364E-2</v>
      </c>
      <c r="F1512" s="7">
        <f t="shared" si="69"/>
        <v>1.5113610753198323E-2</v>
      </c>
      <c r="H1512" s="8">
        <f t="shared" si="70"/>
        <v>-1.3116595377560408E-3</v>
      </c>
    </row>
    <row r="1513" spans="1:8" x14ac:dyDescent="0.2">
      <c r="A1513" s="3">
        <v>31405</v>
      </c>
      <c r="B1513" s="4">
        <v>207.14</v>
      </c>
      <c r="C1513" s="6">
        <f t="shared" si="71"/>
        <v>-6.8798231478109087E-3</v>
      </c>
      <c r="D1513" s="7">
        <f t="shared" si="68"/>
        <v>1.6434443529239444E-2</v>
      </c>
      <c r="F1513" s="7">
        <f t="shared" si="69"/>
        <v>1.5113610753198323E-2</v>
      </c>
      <c r="H1513" s="8">
        <f t="shared" si="70"/>
        <v>-1.3208327760411212E-3</v>
      </c>
    </row>
    <row r="1514" spans="1:8" x14ac:dyDescent="0.2">
      <c r="A1514" s="3">
        <v>31407</v>
      </c>
      <c r="B1514" s="4">
        <v>207.65</v>
      </c>
      <c r="C1514" s="6">
        <f t="shared" si="71"/>
        <v>2.4590769160297691E-3</v>
      </c>
      <c r="D1514" s="7">
        <f t="shared" si="68"/>
        <v>1.6380447161712247E-2</v>
      </c>
      <c r="F1514" s="7">
        <f t="shared" si="69"/>
        <v>1.5113610753198323E-2</v>
      </c>
      <c r="H1514" s="8">
        <f t="shared" si="70"/>
        <v>-1.2668364085139244E-3</v>
      </c>
    </row>
    <row r="1515" spans="1:8" x14ac:dyDescent="0.2">
      <c r="A1515" s="3">
        <v>31408</v>
      </c>
      <c r="B1515" s="4">
        <v>209.61</v>
      </c>
      <c r="C1515" s="6">
        <f t="shared" si="71"/>
        <v>9.3946911557065294E-3</v>
      </c>
      <c r="D1515" s="7">
        <f t="shared" si="68"/>
        <v>1.6367869132998796E-2</v>
      </c>
      <c r="F1515" s="7">
        <f t="shared" si="69"/>
        <v>1.5113610753198323E-2</v>
      </c>
      <c r="H1515" s="8">
        <f t="shared" si="70"/>
        <v>-1.2542583798004735E-3</v>
      </c>
    </row>
    <row r="1516" spans="1:8" x14ac:dyDescent="0.2">
      <c r="A1516" s="3">
        <v>31411</v>
      </c>
      <c r="B1516" s="4">
        <v>210.68</v>
      </c>
      <c r="C1516" s="6">
        <f t="shared" si="71"/>
        <v>5.0917333827195715E-3</v>
      </c>
      <c r="D1516" s="7">
        <f t="shared" si="68"/>
        <v>1.6368468966167064E-2</v>
      </c>
      <c r="F1516" s="7">
        <f t="shared" si="69"/>
        <v>1.5113610753198323E-2</v>
      </c>
      <c r="H1516" s="8">
        <f t="shared" si="70"/>
        <v>-1.2548582129687409E-3</v>
      </c>
    </row>
    <row r="1517" spans="1:8" x14ac:dyDescent="0.2">
      <c r="A1517" s="3">
        <v>31412</v>
      </c>
      <c r="B1517" s="4">
        <v>211.28</v>
      </c>
      <c r="C1517" s="6">
        <f t="shared" si="71"/>
        <v>2.8438733736881505E-3</v>
      </c>
      <c r="D1517" s="7">
        <f t="shared" si="68"/>
        <v>1.6357812169486161E-2</v>
      </c>
      <c r="F1517" s="7">
        <f t="shared" si="69"/>
        <v>1.5113610753198323E-2</v>
      </c>
      <c r="H1517" s="8">
        <f t="shared" si="70"/>
        <v>-1.2442014162878379E-3</v>
      </c>
    </row>
    <row r="1518" spans="1:8" x14ac:dyDescent="0.2">
      <c r="A1518" s="3">
        <v>31414</v>
      </c>
      <c r="B1518" s="4">
        <v>209.59</v>
      </c>
      <c r="C1518" s="6">
        <f t="shared" si="71"/>
        <v>-8.0310266038083958E-3</v>
      </c>
      <c r="D1518" s="7">
        <f t="shared" si="68"/>
        <v>1.6373822220112279E-2</v>
      </c>
      <c r="F1518" s="7">
        <f t="shared" si="69"/>
        <v>1.5113610753198323E-2</v>
      </c>
      <c r="H1518" s="8">
        <f t="shared" si="70"/>
        <v>-1.2602114669139561E-3</v>
      </c>
    </row>
    <row r="1519" spans="1:8" x14ac:dyDescent="0.2">
      <c r="A1519" s="3">
        <v>31415</v>
      </c>
      <c r="B1519" s="4">
        <v>210.88</v>
      </c>
      <c r="C1519" s="6">
        <f t="shared" si="71"/>
        <v>6.136009929073977E-3</v>
      </c>
      <c r="D1519" s="7">
        <f t="shared" si="68"/>
        <v>1.6369603557775864E-2</v>
      </c>
      <c r="F1519" s="7">
        <f t="shared" si="69"/>
        <v>1.5113610753198323E-2</v>
      </c>
      <c r="H1519" s="8">
        <f t="shared" si="70"/>
        <v>-1.2559928045775409E-3</v>
      </c>
    </row>
    <row r="1520" spans="1:8" x14ac:dyDescent="0.2">
      <c r="A1520" s="3">
        <v>31418</v>
      </c>
      <c r="B1520" s="4">
        <v>210.65</v>
      </c>
      <c r="C1520" s="6">
        <f t="shared" si="71"/>
        <v>-1.0912628891168634E-3</v>
      </c>
      <c r="D1520" s="7">
        <f t="shared" si="68"/>
        <v>1.637177845871415E-2</v>
      </c>
      <c r="F1520" s="7">
        <f t="shared" si="69"/>
        <v>1.5113610753198323E-2</v>
      </c>
      <c r="H1520" s="8">
        <f t="shared" si="70"/>
        <v>-1.2581677055158273E-3</v>
      </c>
    </row>
    <row r="1521" spans="1:8" x14ac:dyDescent="0.2">
      <c r="A1521" s="3">
        <v>31419</v>
      </c>
      <c r="B1521" s="4">
        <v>213.8</v>
      </c>
      <c r="C1521" s="6">
        <f t="shared" si="71"/>
        <v>1.4843010165919414E-2</v>
      </c>
      <c r="D1521" s="7">
        <f t="shared" si="68"/>
        <v>1.6392261219479089E-2</v>
      </c>
      <c r="F1521" s="7">
        <f t="shared" si="69"/>
        <v>1.5113610753198323E-2</v>
      </c>
      <c r="H1521" s="8">
        <f t="shared" si="70"/>
        <v>-1.2786504662807667E-3</v>
      </c>
    </row>
    <row r="1522" spans="1:8" x14ac:dyDescent="0.2">
      <c r="A1522" s="3">
        <v>31420</v>
      </c>
      <c r="B1522" s="4">
        <v>207.97</v>
      </c>
      <c r="C1522" s="6">
        <f t="shared" si="71"/>
        <v>-2.7647160061115342E-2</v>
      </c>
      <c r="D1522" s="7">
        <f t="shared" si="68"/>
        <v>1.6701310993268721E-2</v>
      </c>
      <c r="F1522" s="7">
        <f t="shared" si="69"/>
        <v>1.5360368069230431E-2</v>
      </c>
      <c r="H1522" s="8">
        <f t="shared" si="70"/>
        <v>-1.3409429240382898E-3</v>
      </c>
    </row>
    <row r="1523" spans="1:8" x14ac:dyDescent="0.2">
      <c r="A1523" s="3">
        <v>31421</v>
      </c>
      <c r="B1523" s="4">
        <v>206.11</v>
      </c>
      <c r="C1523" s="6">
        <f t="shared" si="71"/>
        <v>-8.9838316746234971E-3</v>
      </c>
      <c r="D1523" s="7">
        <f t="shared" si="68"/>
        <v>1.6751245634916229E-2</v>
      </c>
      <c r="F1523" s="7">
        <f t="shared" si="69"/>
        <v>1.5360368069230431E-2</v>
      </c>
      <c r="H1523" s="8">
        <f t="shared" si="70"/>
        <v>-1.3908775656857972E-3</v>
      </c>
    </row>
    <row r="1524" spans="1:8" x14ac:dyDescent="0.2">
      <c r="A1524" s="3">
        <v>31422</v>
      </c>
      <c r="B1524" s="4">
        <v>205.96</v>
      </c>
      <c r="C1524" s="6">
        <f t="shared" si="71"/>
        <v>-7.2803167726545376E-4</v>
      </c>
      <c r="D1524" s="7">
        <f t="shared" si="68"/>
        <v>1.6748403603399322E-2</v>
      </c>
      <c r="F1524" s="7">
        <f t="shared" si="69"/>
        <v>1.5360368069230431E-2</v>
      </c>
      <c r="H1524" s="8">
        <f t="shared" si="70"/>
        <v>-1.3880355341688907E-3</v>
      </c>
    </row>
    <row r="1525" spans="1:8" x14ac:dyDescent="0.2">
      <c r="A1525" s="3">
        <v>31425</v>
      </c>
      <c r="B1525" s="4">
        <v>206.72</v>
      </c>
      <c r="C1525" s="6">
        <f t="shared" si="71"/>
        <v>3.683245416296368E-3</v>
      </c>
      <c r="D1525" s="7">
        <f t="shared" si="68"/>
        <v>1.6734505450094101E-2</v>
      </c>
      <c r="F1525" s="7">
        <f t="shared" si="69"/>
        <v>1.5360368069230431E-2</v>
      </c>
      <c r="H1525" s="8">
        <f t="shared" si="70"/>
        <v>-1.3741373808636697E-3</v>
      </c>
    </row>
    <row r="1526" spans="1:8" x14ac:dyDescent="0.2">
      <c r="A1526" s="3">
        <v>31426</v>
      </c>
      <c r="B1526" s="4">
        <v>206.64</v>
      </c>
      <c r="C1526" s="6">
        <f t="shared" si="71"/>
        <v>-3.870718066520923E-4</v>
      </c>
      <c r="D1526" s="7">
        <f t="shared" ref="D1526:D1589" si="72">NORMSINV(1-1%)*STDEV(C1027:C1526) - AVERAGE(C1027:C1526)</f>
        <v>1.6716270262361648E-2</v>
      </c>
      <c r="F1526" s="7">
        <f t="shared" ref="F1526:F1589" si="73">-PERCENTILE(C1027:C1526, 1%)</f>
        <v>1.5360368069230431E-2</v>
      </c>
      <c r="H1526" s="8">
        <f t="shared" ref="H1526:H1589" si="74">F1526-D1526</f>
        <v>-1.3559021931312167E-3</v>
      </c>
    </row>
    <row r="1527" spans="1:8" x14ac:dyDescent="0.2">
      <c r="A1527" s="3">
        <v>31427</v>
      </c>
      <c r="B1527" s="4">
        <v>208.26</v>
      </c>
      <c r="C1527" s="6">
        <f t="shared" si="71"/>
        <v>7.8091503141649475E-3</v>
      </c>
      <c r="D1527" s="7">
        <f t="shared" si="72"/>
        <v>1.6678486213798676E-2</v>
      </c>
      <c r="F1527" s="7">
        <f t="shared" si="73"/>
        <v>1.5360368069230431E-2</v>
      </c>
      <c r="H1527" s="8">
        <f t="shared" si="74"/>
        <v>-1.3181181445682446E-3</v>
      </c>
    </row>
    <row r="1528" spans="1:8" x14ac:dyDescent="0.2">
      <c r="A1528" s="3">
        <v>31428</v>
      </c>
      <c r="B1528" s="4">
        <v>209.17</v>
      </c>
      <c r="C1528" s="6">
        <f t="shared" si="71"/>
        <v>4.3600193640785786E-3</v>
      </c>
      <c r="D1528" s="7">
        <f t="shared" si="72"/>
        <v>1.6676100333117824E-2</v>
      </c>
      <c r="F1528" s="7">
        <f t="shared" si="73"/>
        <v>1.5360368069230431E-2</v>
      </c>
      <c r="H1528" s="8">
        <f t="shared" si="74"/>
        <v>-1.3157322638873929E-3</v>
      </c>
    </row>
    <row r="1529" spans="1:8" x14ac:dyDescent="0.2">
      <c r="A1529" s="3">
        <v>31429</v>
      </c>
      <c r="B1529" s="4">
        <v>208.43</v>
      </c>
      <c r="C1529" s="6">
        <f t="shared" si="71"/>
        <v>-3.5440650122491265E-3</v>
      </c>
      <c r="D1529" s="7">
        <f t="shared" si="72"/>
        <v>1.6658944752858115E-2</v>
      </c>
      <c r="F1529" s="7">
        <f t="shared" si="73"/>
        <v>1.5360368069230431E-2</v>
      </c>
      <c r="H1529" s="8">
        <f t="shared" si="74"/>
        <v>-1.2985766836276832E-3</v>
      </c>
    </row>
    <row r="1530" spans="1:8" x14ac:dyDescent="0.2">
      <c r="A1530" s="3">
        <v>31432</v>
      </c>
      <c r="B1530" s="4">
        <v>207.53</v>
      </c>
      <c r="C1530" s="6">
        <f t="shared" si="71"/>
        <v>-4.3273459200104114E-3</v>
      </c>
      <c r="D1530" s="7">
        <f t="shared" si="72"/>
        <v>1.6662226981435491E-2</v>
      </c>
      <c r="F1530" s="7">
        <f t="shared" si="73"/>
        <v>1.5360368069230431E-2</v>
      </c>
      <c r="H1530" s="8">
        <f t="shared" si="74"/>
        <v>-1.3018589122050592E-3</v>
      </c>
    </row>
    <row r="1531" spans="1:8" x14ac:dyDescent="0.2">
      <c r="A1531" s="3">
        <v>31433</v>
      </c>
      <c r="B1531" s="4">
        <v>205.79</v>
      </c>
      <c r="C1531" s="6">
        <f t="shared" si="71"/>
        <v>-8.4196761791115061E-3</v>
      </c>
      <c r="D1531" s="7">
        <f t="shared" si="72"/>
        <v>1.6698702297344829E-2</v>
      </c>
      <c r="F1531" s="7">
        <f t="shared" si="73"/>
        <v>1.5360368069230431E-2</v>
      </c>
      <c r="H1531" s="8">
        <f t="shared" si="74"/>
        <v>-1.3383342281143972E-3</v>
      </c>
    </row>
    <row r="1532" spans="1:8" x14ac:dyDescent="0.2">
      <c r="A1532" s="3">
        <v>31434</v>
      </c>
      <c r="B1532" s="4">
        <v>203.49</v>
      </c>
      <c r="C1532" s="6">
        <f t="shared" si="71"/>
        <v>-1.1239367728359611E-2</v>
      </c>
      <c r="D1532" s="7">
        <f t="shared" si="72"/>
        <v>1.6735776703729884E-2</v>
      </c>
      <c r="F1532" s="7">
        <f t="shared" si="73"/>
        <v>1.5360368069230431E-2</v>
      </c>
      <c r="H1532" s="8">
        <f t="shared" si="74"/>
        <v>-1.3754086344994528E-3</v>
      </c>
    </row>
    <row r="1533" spans="1:8" x14ac:dyDescent="0.2">
      <c r="A1533" s="3">
        <v>31435</v>
      </c>
      <c r="B1533" s="4">
        <v>204.25</v>
      </c>
      <c r="C1533" s="6">
        <f t="shared" si="71"/>
        <v>3.7278701140143911E-3</v>
      </c>
      <c r="D1533" s="7">
        <f t="shared" si="72"/>
        <v>1.6735751592905485E-2</v>
      </c>
      <c r="F1533" s="7">
        <f t="shared" si="73"/>
        <v>1.5360368069230431E-2</v>
      </c>
      <c r="H1533" s="8">
        <f t="shared" si="74"/>
        <v>-1.3753835236750538E-3</v>
      </c>
    </row>
    <row r="1534" spans="1:8" x14ac:dyDescent="0.2">
      <c r="A1534" s="3">
        <v>31436</v>
      </c>
      <c r="B1534" s="4">
        <v>206.43</v>
      </c>
      <c r="C1534" s="6">
        <f t="shared" si="71"/>
        <v>1.0616638142385991E-2</v>
      </c>
      <c r="D1534" s="7">
        <f t="shared" si="72"/>
        <v>1.6732243346096416E-2</v>
      </c>
      <c r="F1534" s="7">
        <f t="shared" si="73"/>
        <v>1.5360368069230431E-2</v>
      </c>
      <c r="H1534" s="8">
        <f t="shared" si="74"/>
        <v>-1.3718752768659848E-3</v>
      </c>
    </row>
    <row r="1535" spans="1:8" x14ac:dyDescent="0.2">
      <c r="A1535" s="3">
        <v>31439</v>
      </c>
      <c r="B1535" s="4">
        <v>207.39</v>
      </c>
      <c r="C1535" s="6">
        <f t="shared" si="71"/>
        <v>4.6397067427851255E-3</v>
      </c>
      <c r="D1535" s="7">
        <f t="shared" si="72"/>
        <v>1.6732544722180488E-2</v>
      </c>
      <c r="F1535" s="7">
        <f t="shared" si="73"/>
        <v>1.5360368069230431E-2</v>
      </c>
      <c r="H1535" s="8">
        <f t="shared" si="74"/>
        <v>-1.3721766529500561E-3</v>
      </c>
    </row>
    <row r="1536" spans="1:8" x14ac:dyDescent="0.2">
      <c r="A1536" s="3">
        <v>31440</v>
      </c>
      <c r="B1536" s="4">
        <v>209.81</v>
      </c>
      <c r="C1536" s="6">
        <f t="shared" si="71"/>
        <v>1.1601280643326134E-2</v>
      </c>
      <c r="D1536" s="7">
        <f t="shared" si="72"/>
        <v>1.664105095503968E-2</v>
      </c>
      <c r="F1536" s="7">
        <f t="shared" si="73"/>
        <v>1.5360368069230431E-2</v>
      </c>
      <c r="H1536" s="8">
        <f t="shared" si="74"/>
        <v>-1.2806828858092489E-3</v>
      </c>
    </row>
    <row r="1537" spans="1:8" x14ac:dyDescent="0.2">
      <c r="A1537" s="3">
        <v>31441</v>
      </c>
      <c r="B1537" s="4">
        <v>210.29</v>
      </c>
      <c r="C1537" s="6">
        <f t="shared" si="71"/>
        <v>2.2851711920032717E-3</v>
      </c>
      <c r="D1537" s="7">
        <f t="shared" si="72"/>
        <v>1.6495926099991124E-2</v>
      </c>
      <c r="F1537" s="7">
        <f t="shared" si="73"/>
        <v>1.4666919253932421E-2</v>
      </c>
      <c r="H1537" s="8">
        <f t="shared" si="74"/>
        <v>-1.8290068460587033E-3</v>
      </c>
    </row>
    <row r="1538" spans="1:8" x14ac:dyDescent="0.2">
      <c r="A1538" s="3">
        <v>31442</v>
      </c>
      <c r="B1538" s="4">
        <v>209.33</v>
      </c>
      <c r="C1538" s="6">
        <f t="shared" si="71"/>
        <v>-4.5755763541838433E-3</v>
      </c>
      <c r="D1538" s="7">
        <f t="shared" si="72"/>
        <v>1.6517668329327641E-2</v>
      </c>
      <c r="F1538" s="7">
        <f t="shared" si="73"/>
        <v>1.4666919253932421E-2</v>
      </c>
      <c r="H1538" s="8">
        <f t="shared" si="74"/>
        <v>-1.8507490753952201E-3</v>
      </c>
    </row>
    <row r="1539" spans="1:8" x14ac:dyDescent="0.2">
      <c r="A1539" s="3">
        <v>31443</v>
      </c>
      <c r="B1539" s="4">
        <v>211.78</v>
      </c>
      <c r="C1539" s="6">
        <f t="shared" si="71"/>
        <v>1.1636045895879665E-2</v>
      </c>
      <c r="D1539" s="7">
        <f t="shared" si="72"/>
        <v>1.6382132568570081E-2</v>
      </c>
      <c r="F1539" s="7">
        <f t="shared" si="73"/>
        <v>1.4216840280667409E-2</v>
      </c>
      <c r="H1539" s="8">
        <f t="shared" si="74"/>
        <v>-2.1652922879026714E-3</v>
      </c>
    </row>
    <row r="1540" spans="1:8" x14ac:dyDescent="0.2">
      <c r="A1540" s="3">
        <v>31446</v>
      </c>
      <c r="B1540" s="4">
        <v>213.96</v>
      </c>
      <c r="C1540" s="6">
        <f t="shared" ref="C1540:C1603" si="75">LN(B1540/B1539)</f>
        <v>1.0241081660741048E-2</v>
      </c>
      <c r="D1540" s="7">
        <f t="shared" si="72"/>
        <v>1.6381936087899639E-2</v>
      </c>
      <c r="F1540" s="7">
        <f t="shared" si="73"/>
        <v>1.4216840280667409E-2</v>
      </c>
      <c r="H1540" s="8">
        <f t="shared" si="74"/>
        <v>-2.1650958072322295E-3</v>
      </c>
    </row>
    <row r="1541" spans="1:8" x14ac:dyDescent="0.2">
      <c r="A1541" s="3">
        <v>31447</v>
      </c>
      <c r="B1541" s="4">
        <v>212.79</v>
      </c>
      <c r="C1541" s="6">
        <f t="shared" si="75"/>
        <v>-5.483317780944387E-3</v>
      </c>
      <c r="D1541" s="7">
        <f t="shared" si="72"/>
        <v>1.6408071997180501E-2</v>
      </c>
      <c r="F1541" s="7">
        <f t="shared" si="73"/>
        <v>1.4216840280667409E-2</v>
      </c>
      <c r="H1541" s="8">
        <f t="shared" si="74"/>
        <v>-2.191231716513092E-3</v>
      </c>
    </row>
    <row r="1542" spans="1:8" x14ac:dyDescent="0.2">
      <c r="A1542" s="3">
        <v>31448</v>
      </c>
      <c r="B1542" s="4">
        <v>212.96</v>
      </c>
      <c r="C1542" s="6">
        <f t="shared" si="75"/>
        <v>7.9859076469644035E-4</v>
      </c>
      <c r="D1542" s="7">
        <f t="shared" si="72"/>
        <v>1.6361556547315543E-2</v>
      </c>
      <c r="F1542" s="7">
        <f t="shared" si="73"/>
        <v>1.4216840280667409E-2</v>
      </c>
      <c r="H1542" s="8">
        <f t="shared" si="74"/>
        <v>-2.1447162666481338E-3</v>
      </c>
    </row>
    <row r="1543" spans="1:8" x14ac:dyDescent="0.2">
      <c r="A1543" s="3">
        <v>31449</v>
      </c>
      <c r="B1543" s="4">
        <v>213.47</v>
      </c>
      <c r="C1543" s="6">
        <f t="shared" si="75"/>
        <v>2.3919529262064706E-3</v>
      </c>
      <c r="D1543" s="7">
        <f t="shared" si="72"/>
        <v>1.6346964818469607E-2</v>
      </c>
      <c r="F1543" s="7">
        <f t="shared" si="73"/>
        <v>1.4216840280667409E-2</v>
      </c>
      <c r="H1543" s="8">
        <f t="shared" si="74"/>
        <v>-2.1301245378021975E-3</v>
      </c>
    </row>
    <row r="1544" spans="1:8" x14ac:dyDescent="0.2">
      <c r="A1544" s="3">
        <v>31450</v>
      </c>
      <c r="B1544" s="4">
        <v>214.56</v>
      </c>
      <c r="C1544" s="6">
        <f t="shared" si="75"/>
        <v>5.0931119603602739E-3</v>
      </c>
      <c r="D1544" s="7">
        <f t="shared" si="72"/>
        <v>1.6335810446016112E-2</v>
      </c>
      <c r="F1544" s="7">
        <f t="shared" si="73"/>
        <v>1.4216840280667409E-2</v>
      </c>
      <c r="H1544" s="8">
        <f t="shared" si="74"/>
        <v>-2.118970165348703E-3</v>
      </c>
    </row>
    <row r="1545" spans="1:8" x14ac:dyDescent="0.2">
      <c r="A1545" s="3">
        <v>31453</v>
      </c>
      <c r="B1545" s="4">
        <v>216.24</v>
      </c>
      <c r="C1545" s="6">
        <f t="shared" si="75"/>
        <v>7.7994824348238895E-3</v>
      </c>
      <c r="D1545" s="7">
        <f t="shared" si="72"/>
        <v>1.6334397754680242E-2</v>
      </c>
      <c r="F1545" s="7">
        <f t="shared" si="73"/>
        <v>1.4216840280667409E-2</v>
      </c>
      <c r="H1545" s="8">
        <f t="shared" si="74"/>
        <v>-2.1175574740128333E-3</v>
      </c>
    </row>
    <row r="1546" spans="1:8" x14ac:dyDescent="0.2">
      <c r="A1546" s="3">
        <v>31454</v>
      </c>
      <c r="B1546" s="4">
        <v>215.92</v>
      </c>
      <c r="C1546" s="6">
        <f t="shared" si="75"/>
        <v>-1.4809332584430426E-3</v>
      </c>
      <c r="D1546" s="7">
        <f t="shared" si="72"/>
        <v>1.6330635681081018E-2</v>
      </c>
      <c r="F1546" s="7">
        <f t="shared" si="73"/>
        <v>1.4216840280667409E-2</v>
      </c>
      <c r="H1546" s="8">
        <f t="shared" si="74"/>
        <v>-2.1137954004136084E-3</v>
      </c>
    </row>
    <row r="1547" spans="1:8" x14ac:dyDescent="0.2">
      <c r="A1547" s="3">
        <v>31455</v>
      </c>
      <c r="B1547" s="4">
        <v>215.97</v>
      </c>
      <c r="C1547" s="6">
        <f t="shared" si="75"/>
        <v>2.3154043957214463E-4</v>
      </c>
      <c r="D1547" s="7">
        <f t="shared" si="72"/>
        <v>1.6296873010341734E-2</v>
      </c>
      <c r="F1547" s="7">
        <f t="shared" si="73"/>
        <v>1.4216840280667409E-2</v>
      </c>
      <c r="H1547" s="8">
        <f t="shared" si="74"/>
        <v>-2.0800327296743252E-3</v>
      </c>
    </row>
    <row r="1548" spans="1:8" x14ac:dyDescent="0.2">
      <c r="A1548" s="3">
        <v>31456</v>
      </c>
      <c r="B1548" s="4">
        <v>217.4</v>
      </c>
      <c r="C1548" s="6">
        <f t="shared" si="75"/>
        <v>6.5994655377877871E-3</v>
      </c>
      <c r="D1548" s="7">
        <f t="shared" si="72"/>
        <v>1.6288082232883028E-2</v>
      </c>
      <c r="F1548" s="7">
        <f t="shared" si="73"/>
        <v>1.4216840280667409E-2</v>
      </c>
      <c r="H1548" s="8">
        <f t="shared" si="74"/>
        <v>-2.0712419522156186E-3</v>
      </c>
    </row>
    <row r="1549" spans="1:8" x14ac:dyDescent="0.2">
      <c r="A1549" s="3">
        <v>31457</v>
      </c>
      <c r="B1549" s="4">
        <v>219.76</v>
      </c>
      <c r="C1549" s="6">
        <f t="shared" si="75"/>
        <v>1.0797067099909243E-2</v>
      </c>
      <c r="D1549" s="7">
        <f t="shared" si="72"/>
        <v>1.6298574002571887E-2</v>
      </c>
      <c r="F1549" s="7">
        <f t="shared" si="73"/>
        <v>1.4216840280667409E-2</v>
      </c>
      <c r="H1549" s="8">
        <f t="shared" si="74"/>
        <v>-2.0817337219044777E-3</v>
      </c>
    </row>
    <row r="1550" spans="1:8" x14ac:dyDescent="0.2">
      <c r="A1550" s="3">
        <v>31461</v>
      </c>
      <c r="B1550" s="4">
        <v>222.45</v>
      </c>
      <c r="C1550" s="6">
        <f t="shared" si="75"/>
        <v>1.2166315465032392E-2</v>
      </c>
      <c r="D1550" s="7">
        <f t="shared" si="72"/>
        <v>1.6230280231748367E-2</v>
      </c>
      <c r="F1550" s="7">
        <f t="shared" si="73"/>
        <v>1.4216840280667409E-2</v>
      </c>
      <c r="H1550" s="8">
        <f t="shared" si="74"/>
        <v>-2.0134399510809576E-3</v>
      </c>
    </row>
    <row r="1551" spans="1:8" x14ac:dyDescent="0.2">
      <c r="A1551" s="3">
        <v>31462</v>
      </c>
      <c r="B1551" s="4">
        <v>219.76</v>
      </c>
      <c r="C1551" s="6">
        <f t="shared" si="75"/>
        <v>-1.2166315465032307E-2</v>
      </c>
      <c r="D1551" s="7">
        <f t="shared" si="72"/>
        <v>1.6293750303905244E-2</v>
      </c>
      <c r="F1551" s="7">
        <f t="shared" si="73"/>
        <v>1.4216840280667409E-2</v>
      </c>
      <c r="H1551" s="8">
        <f t="shared" si="74"/>
        <v>-2.0769100232378348E-3</v>
      </c>
    </row>
    <row r="1552" spans="1:8" x14ac:dyDescent="0.2">
      <c r="A1552" s="3">
        <v>31463</v>
      </c>
      <c r="B1552" s="4">
        <v>222.22</v>
      </c>
      <c r="C1552" s="6">
        <f t="shared" si="75"/>
        <v>1.1131840368844199E-2</v>
      </c>
      <c r="D1552" s="7">
        <f t="shared" si="72"/>
        <v>1.6189367941023495E-2</v>
      </c>
      <c r="F1552" s="7">
        <f t="shared" si="73"/>
        <v>1.3696499470891013E-2</v>
      </c>
      <c r="H1552" s="8">
        <f t="shared" si="74"/>
        <v>-2.4928684701324821E-3</v>
      </c>
    </row>
    <row r="1553" spans="1:8" x14ac:dyDescent="0.2">
      <c r="A1553" s="3">
        <v>31464</v>
      </c>
      <c r="B1553" s="4">
        <v>224.62</v>
      </c>
      <c r="C1553" s="6">
        <f t="shared" si="75"/>
        <v>1.0742203379027385E-2</v>
      </c>
      <c r="D1553" s="7">
        <f t="shared" si="72"/>
        <v>1.6203037605581793E-2</v>
      </c>
      <c r="F1553" s="7">
        <f t="shared" si="73"/>
        <v>1.3696499470891013E-2</v>
      </c>
      <c r="H1553" s="8">
        <f t="shared" si="74"/>
        <v>-2.5065381346907802E-3</v>
      </c>
    </row>
    <row r="1554" spans="1:8" x14ac:dyDescent="0.2">
      <c r="A1554" s="3">
        <v>31467</v>
      </c>
      <c r="B1554" s="4">
        <v>224.34</v>
      </c>
      <c r="C1554" s="6">
        <f t="shared" si="75"/>
        <v>-1.2473273178126429E-3</v>
      </c>
      <c r="D1554" s="7">
        <f t="shared" si="72"/>
        <v>1.62077069263705E-2</v>
      </c>
      <c r="F1554" s="7">
        <f t="shared" si="73"/>
        <v>1.3696499470891013E-2</v>
      </c>
      <c r="H1554" s="8">
        <f t="shared" si="74"/>
        <v>-2.5112074554794871E-3</v>
      </c>
    </row>
    <row r="1555" spans="1:8" x14ac:dyDescent="0.2">
      <c r="A1555" s="3">
        <v>31468</v>
      </c>
      <c r="B1555" s="4">
        <v>223.79</v>
      </c>
      <c r="C1555" s="6">
        <f t="shared" si="75"/>
        <v>-2.4546460900139824E-3</v>
      </c>
      <c r="D1555" s="7">
        <f t="shared" si="72"/>
        <v>1.6217752833454727E-2</v>
      </c>
      <c r="F1555" s="7">
        <f t="shared" si="73"/>
        <v>1.3696499470891013E-2</v>
      </c>
      <c r="H1555" s="8">
        <f t="shared" si="74"/>
        <v>-2.5212533625637145E-3</v>
      </c>
    </row>
    <row r="1556" spans="1:8" x14ac:dyDescent="0.2">
      <c r="A1556" s="3">
        <v>31469</v>
      </c>
      <c r="B1556" s="4">
        <v>224.04</v>
      </c>
      <c r="C1556" s="6">
        <f t="shared" si="75"/>
        <v>1.1164952145682331E-3</v>
      </c>
      <c r="D1556" s="7">
        <f t="shared" si="72"/>
        <v>1.6171342839920253E-2</v>
      </c>
      <c r="F1556" s="7">
        <f t="shared" si="73"/>
        <v>1.3696499470891013E-2</v>
      </c>
      <c r="H1556" s="8">
        <f t="shared" si="74"/>
        <v>-2.4748433690292403E-3</v>
      </c>
    </row>
    <row r="1557" spans="1:8" x14ac:dyDescent="0.2">
      <c r="A1557" s="3">
        <v>31470</v>
      </c>
      <c r="B1557" s="4">
        <v>226.77</v>
      </c>
      <c r="C1557" s="6">
        <f t="shared" si="75"/>
        <v>1.2111680630563634E-2</v>
      </c>
      <c r="D1557" s="7">
        <f t="shared" si="72"/>
        <v>1.6127871961411671E-2</v>
      </c>
      <c r="F1557" s="7">
        <f t="shared" si="73"/>
        <v>1.3696499470891013E-2</v>
      </c>
      <c r="H1557" s="8">
        <f t="shared" si="74"/>
        <v>-2.4313724905206582E-3</v>
      </c>
    </row>
    <row r="1558" spans="1:8" x14ac:dyDescent="0.2">
      <c r="A1558" s="3">
        <v>31471</v>
      </c>
      <c r="B1558" s="4">
        <v>226.92</v>
      </c>
      <c r="C1558" s="6">
        <f t="shared" si="75"/>
        <v>6.6124448617128884E-4</v>
      </c>
      <c r="D1558" s="7">
        <f t="shared" si="72"/>
        <v>1.6061879244769955E-2</v>
      </c>
      <c r="F1558" s="7">
        <f t="shared" si="73"/>
        <v>1.3696499470891013E-2</v>
      </c>
      <c r="H1558" s="8">
        <f t="shared" si="74"/>
        <v>-2.3653797738789426E-3</v>
      </c>
    </row>
    <row r="1559" spans="1:8" x14ac:dyDescent="0.2">
      <c r="A1559" s="3">
        <v>31474</v>
      </c>
      <c r="B1559" s="4">
        <v>225.42</v>
      </c>
      <c r="C1559" s="6">
        <f t="shared" si="75"/>
        <v>-6.6322036444339434E-3</v>
      </c>
      <c r="D1559" s="7">
        <f t="shared" si="72"/>
        <v>1.6097343322584473E-2</v>
      </c>
      <c r="F1559" s="7">
        <f t="shared" si="73"/>
        <v>1.3696499470891013E-2</v>
      </c>
      <c r="H1559" s="8">
        <f t="shared" si="74"/>
        <v>-2.4008438516934603E-3</v>
      </c>
    </row>
    <row r="1560" spans="1:8" x14ac:dyDescent="0.2">
      <c r="A1560" s="3">
        <v>31475</v>
      </c>
      <c r="B1560" s="4">
        <v>224.38</v>
      </c>
      <c r="C1560" s="6">
        <f t="shared" si="75"/>
        <v>-4.6242856971139027E-3</v>
      </c>
      <c r="D1560" s="7">
        <f t="shared" si="72"/>
        <v>1.609275128989418E-2</v>
      </c>
      <c r="F1560" s="7">
        <f t="shared" si="73"/>
        <v>1.3696499470891013E-2</v>
      </c>
      <c r="H1560" s="8">
        <f t="shared" si="74"/>
        <v>-2.3962518190031677E-3</v>
      </c>
    </row>
    <row r="1561" spans="1:8" x14ac:dyDescent="0.2">
      <c r="A1561" s="3">
        <v>31476</v>
      </c>
      <c r="B1561" s="4">
        <v>224.34</v>
      </c>
      <c r="C1561" s="6">
        <f t="shared" si="75"/>
        <v>-1.7828489974124146E-4</v>
      </c>
      <c r="D1561" s="7">
        <f t="shared" si="72"/>
        <v>1.6071982574821772E-2</v>
      </c>
      <c r="F1561" s="7">
        <f t="shared" si="73"/>
        <v>1.3696499470891013E-2</v>
      </c>
      <c r="H1561" s="8">
        <f t="shared" si="74"/>
        <v>-2.3754831039307592E-3</v>
      </c>
    </row>
    <row r="1562" spans="1:8" x14ac:dyDescent="0.2">
      <c r="A1562" s="3">
        <v>31477</v>
      </c>
      <c r="B1562" s="4">
        <v>225.13</v>
      </c>
      <c r="C1562" s="6">
        <f t="shared" si="75"/>
        <v>3.5152549158050553E-3</v>
      </c>
      <c r="D1562" s="7">
        <f t="shared" si="72"/>
        <v>1.6071683434812242E-2</v>
      </c>
      <c r="F1562" s="7">
        <f t="shared" si="73"/>
        <v>1.3696499470891013E-2</v>
      </c>
      <c r="H1562" s="8">
        <f t="shared" si="74"/>
        <v>-2.3751839639212288E-3</v>
      </c>
    </row>
    <row r="1563" spans="1:8" x14ac:dyDescent="0.2">
      <c r="A1563" s="3">
        <v>31478</v>
      </c>
      <c r="B1563" s="4">
        <v>225.57</v>
      </c>
      <c r="C1563" s="6">
        <f t="shared" si="75"/>
        <v>1.9525189251626499E-3</v>
      </c>
      <c r="D1563" s="7">
        <f t="shared" si="72"/>
        <v>1.6067935549509606E-2</v>
      </c>
      <c r="F1563" s="7">
        <f t="shared" si="73"/>
        <v>1.3696499470891013E-2</v>
      </c>
      <c r="H1563" s="8">
        <f t="shared" si="74"/>
        <v>-2.3714360786185936E-3</v>
      </c>
    </row>
    <row r="1564" spans="1:8" x14ac:dyDescent="0.2">
      <c r="A1564" s="3">
        <v>31481</v>
      </c>
      <c r="B1564" s="4">
        <v>226.58</v>
      </c>
      <c r="C1564" s="6">
        <f t="shared" si="75"/>
        <v>4.4675513872974157E-3</v>
      </c>
      <c r="D1564" s="7">
        <f t="shared" si="72"/>
        <v>1.6068048702919332E-2</v>
      </c>
      <c r="F1564" s="7">
        <f t="shared" si="73"/>
        <v>1.3696499470891013E-2</v>
      </c>
      <c r="H1564" s="8">
        <f t="shared" si="74"/>
        <v>-2.371549232028319E-3</v>
      </c>
    </row>
    <row r="1565" spans="1:8" x14ac:dyDescent="0.2">
      <c r="A1565" s="3">
        <v>31482</v>
      </c>
      <c r="B1565" s="4">
        <v>231.69</v>
      </c>
      <c r="C1565" s="6">
        <f t="shared" si="75"/>
        <v>2.2302187803939562E-2</v>
      </c>
      <c r="D1565" s="7">
        <f t="shared" si="72"/>
        <v>1.615756742443358E-2</v>
      </c>
      <c r="F1565" s="7">
        <f t="shared" si="73"/>
        <v>1.3696499470891013E-2</v>
      </c>
      <c r="H1565" s="8">
        <f t="shared" si="74"/>
        <v>-2.4610679535425669E-3</v>
      </c>
    </row>
    <row r="1566" spans="1:8" x14ac:dyDescent="0.2">
      <c r="A1566" s="3">
        <v>31483</v>
      </c>
      <c r="B1566" s="4">
        <v>232.54</v>
      </c>
      <c r="C1566" s="6">
        <f t="shared" si="75"/>
        <v>3.6619819911798473E-3</v>
      </c>
      <c r="D1566" s="7">
        <f t="shared" si="72"/>
        <v>1.6100993309232522E-2</v>
      </c>
      <c r="F1566" s="7">
        <f t="shared" si="73"/>
        <v>1.3696499470891013E-2</v>
      </c>
      <c r="H1566" s="8">
        <f t="shared" si="74"/>
        <v>-2.4044938383415097E-3</v>
      </c>
    </row>
    <row r="1567" spans="1:8" x14ac:dyDescent="0.2">
      <c r="A1567" s="3">
        <v>31484</v>
      </c>
      <c r="B1567" s="4">
        <v>233.19</v>
      </c>
      <c r="C1567" s="6">
        <f t="shared" si="75"/>
        <v>2.7913186697758685E-3</v>
      </c>
      <c r="D1567" s="7">
        <f t="shared" si="72"/>
        <v>1.6098600568088706E-2</v>
      </c>
      <c r="F1567" s="7">
        <f t="shared" si="73"/>
        <v>1.3696499470891013E-2</v>
      </c>
      <c r="H1567" s="8">
        <f t="shared" si="74"/>
        <v>-2.4021010971976928E-3</v>
      </c>
    </row>
    <row r="1568" spans="1:8" x14ac:dyDescent="0.2">
      <c r="A1568" s="3">
        <v>31485</v>
      </c>
      <c r="B1568" s="4">
        <v>236.55</v>
      </c>
      <c r="C1568" s="6">
        <f t="shared" si="75"/>
        <v>1.4306030166919051E-2</v>
      </c>
      <c r="D1568" s="7">
        <f t="shared" si="72"/>
        <v>1.6124823585220036E-2</v>
      </c>
      <c r="F1568" s="7">
        <f t="shared" si="73"/>
        <v>1.3696499470891013E-2</v>
      </c>
      <c r="H1568" s="8">
        <f t="shared" si="74"/>
        <v>-2.4283241143290227E-3</v>
      </c>
    </row>
    <row r="1569" spans="1:8" x14ac:dyDescent="0.2">
      <c r="A1569" s="3">
        <v>31488</v>
      </c>
      <c r="B1569" s="4">
        <v>234.67</v>
      </c>
      <c r="C1569" s="6">
        <f t="shared" si="75"/>
        <v>-7.9793301426535589E-3</v>
      </c>
      <c r="D1569" s="7">
        <f t="shared" si="72"/>
        <v>1.6083820682706463E-2</v>
      </c>
      <c r="F1569" s="7">
        <f t="shared" si="73"/>
        <v>1.3696499470891013E-2</v>
      </c>
      <c r="H1569" s="8">
        <f t="shared" si="74"/>
        <v>-2.3873212118154501E-3</v>
      </c>
    </row>
    <row r="1570" spans="1:8" x14ac:dyDescent="0.2">
      <c r="A1570" s="3">
        <v>31489</v>
      </c>
      <c r="B1570" s="4">
        <v>235.78</v>
      </c>
      <c r="C1570" s="6">
        <f t="shared" si="75"/>
        <v>4.7188949294777278E-3</v>
      </c>
      <c r="D1570" s="7">
        <f t="shared" si="72"/>
        <v>1.6081428518239935E-2</v>
      </c>
      <c r="F1570" s="7">
        <f t="shared" si="73"/>
        <v>1.3696499470891013E-2</v>
      </c>
      <c r="H1570" s="8">
        <f t="shared" si="74"/>
        <v>-2.3849290473489226E-3</v>
      </c>
    </row>
    <row r="1571" spans="1:8" x14ac:dyDescent="0.2">
      <c r="A1571" s="3">
        <v>31490</v>
      </c>
      <c r="B1571" s="4">
        <v>235.6</v>
      </c>
      <c r="C1571" s="6">
        <f t="shared" si="75"/>
        <v>-7.6371508654974891E-4</v>
      </c>
      <c r="D1571" s="7">
        <f t="shared" si="72"/>
        <v>1.6080013006838614E-2</v>
      </c>
      <c r="F1571" s="7">
        <f t="shared" si="73"/>
        <v>1.3696499470891013E-2</v>
      </c>
      <c r="H1571" s="8">
        <f t="shared" si="74"/>
        <v>-2.3835135359476008E-3</v>
      </c>
    </row>
    <row r="1572" spans="1:8" x14ac:dyDescent="0.2">
      <c r="A1572" s="3">
        <v>31491</v>
      </c>
      <c r="B1572" s="4">
        <v>236.54</v>
      </c>
      <c r="C1572" s="6">
        <f t="shared" si="75"/>
        <v>3.9818750455392661E-3</v>
      </c>
      <c r="D1572" s="7">
        <f t="shared" si="72"/>
        <v>1.6080011687172466E-2</v>
      </c>
      <c r="F1572" s="7">
        <f t="shared" si="73"/>
        <v>1.3696499470891013E-2</v>
      </c>
      <c r="H1572" s="8">
        <f t="shared" si="74"/>
        <v>-2.3835122162814536E-3</v>
      </c>
    </row>
    <row r="1573" spans="1:8" x14ac:dyDescent="0.2">
      <c r="A1573" s="3">
        <v>31492</v>
      </c>
      <c r="B1573" s="4">
        <v>233.34</v>
      </c>
      <c r="C1573" s="6">
        <f t="shared" si="75"/>
        <v>-1.3620709427259875E-2</v>
      </c>
      <c r="D1573" s="7">
        <f t="shared" si="72"/>
        <v>1.6129465882646136E-2</v>
      </c>
      <c r="F1573" s="7">
        <f t="shared" si="73"/>
        <v>1.3696499470891013E-2</v>
      </c>
      <c r="H1573" s="8">
        <f t="shared" si="74"/>
        <v>-2.432966411755123E-3</v>
      </c>
    </row>
    <row r="1574" spans="1:8" x14ac:dyDescent="0.2">
      <c r="A1574" s="3">
        <v>31495</v>
      </c>
      <c r="B1574" s="4">
        <v>235.33</v>
      </c>
      <c r="C1574" s="6">
        <f t="shared" si="75"/>
        <v>8.4921670231578126E-3</v>
      </c>
      <c r="D1574" s="7">
        <f t="shared" si="72"/>
        <v>1.6124200072641232E-2</v>
      </c>
      <c r="F1574" s="7">
        <f t="shared" si="73"/>
        <v>1.3696499470891013E-2</v>
      </c>
      <c r="H1574" s="8">
        <f t="shared" si="74"/>
        <v>-2.4277006017502187E-3</v>
      </c>
    </row>
    <row r="1575" spans="1:8" x14ac:dyDescent="0.2">
      <c r="A1575" s="3">
        <v>31496</v>
      </c>
      <c r="B1575" s="4">
        <v>234.72</v>
      </c>
      <c r="C1575" s="6">
        <f t="shared" si="75"/>
        <v>-2.5954700241971316E-3</v>
      </c>
      <c r="D1575" s="7">
        <f t="shared" si="72"/>
        <v>1.612605463078582E-2</v>
      </c>
      <c r="F1575" s="7">
        <f t="shared" si="73"/>
        <v>1.3696499470891013E-2</v>
      </c>
      <c r="H1575" s="8">
        <f t="shared" si="74"/>
        <v>-2.4295551598948074E-3</v>
      </c>
    </row>
    <row r="1576" spans="1:8" x14ac:dyDescent="0.2">
      <c r="A1576" s="3">
        <v>31497</v>
      </c>
      <c r="B1576" s="4">
        <v>237.3</v>
      </c>
      <c r="C1576" s="6">
        <f t="shared" si="75"/>
        <v>1.0931849047046324E-2</v>
      </c>
      <c r="D1576" s="7">
        <f t="shared" si="72"/>
        <v>1.6099583038786849E-2</v>
      </c>
      <c r="F1576" s="7">
        <f t="shared" si="73"/>
        <v>1.3696499470891013E-2</v>
      </c>
      <c r="H1576" s="8">
        <f t="shared" si="74"/>
        <v>-2.4030835678958366E-3</v>
      </c>
    </row>
    <row r="1577" spans="1:8" x14ac:dyDescent="0.2">
      <c r="A1577" s="3">
        <v>31498</v>
      </c>
      <c r="B1577" s="4">
        <v>238.97</v>
      </c>
      <c r="C1577" s="6">
        <f t="shared" si="75"/>
        <v>7.012857598567796E-3</v>
      </c>
      <c r="D1577" s="7">
        <f t="shared" si="72"/>
        <v>1.6091179685656924E-2</v>
      </c>
      <c r="F1577" s="7">
        <f t="shared" si="73"/>
        <v>1.3696499470891013E-2</v>
      </c>
      <c r="H1577" s="8">
        <f t="shared" si="74"/>
        <v>-2.3946802147659114E-3</v>
      </c>
    </row>
    <row r="1578" spans="1:8" x14ac:dyDescent="0.2">
      <c r="A1578" s="3">
        <v>31502</v>
      </c>
      <c r="B1578" s="4">
        <v>238.9</v>
      </c>
      <c r="C1578" s="6">
        <f t="shared" si="75"/>
        <v>-2.929667085217876E-4</v>
      </c>
      <c r="D1578" s="7">
        <f t="shared" si="72"/>
        <v>1.6089834635277162E-2</v>
      </c>
      <c r="F1578" s="7">
        <f t="shared" si="73"/>
        <v>1.3696499470891013E-2</v>
      </c>
      <c r="H1578" s="8">
        <f t="shared" si="74"/>
        <v>-2.3933351643861487E-3</v>
      </c>
    </row>
    <row r="1579" spans="1:8" x14ac:dyDescent="0.2">
      <c r="A1579" s="3">
        <v>31503</v>
      </c>
      <c r="B1579" s="4">
        <v>235.14</v>
      </c>
      <c r="C1579" s="6">
        <f t="shared" si="75"/>
        <v>-1.5863972892168815E-2</v>
      </c>
      <c r="D1579" s="7">
        <f t="shared" si="72"/>
        <v>1.6088148991436371E-2</v>
      </c>
      <c r="F1579" s="7">
        <f t="shared" si="73"/>
        <v>1.3696499470891013E-2</v>
      </c>
      <c r="H1579" s="8">
        <f t="shared" si="74"/>
        <v>-2.3916495205453577E-3</v>
      </c>
    </row>
    <row r="1580" spans="1:8" x14ac:dyDescent="0.2">
      <c r="A1580" s="3">
        <v>31504</v>
      </c>
      <c r="B1580" s="4">
        <v>235.71</v>
      </c>
      <c r="C1580" s="6">
        <f t="shared" si="75"/>
        <v>2.4211544162449253E-3</v>
      </c>
      <c r="D1580" s="7">
        <f t="shared" si="72"/>
        <v>1.6088499671844492E-2</v>
      </c>
      <c r="F1580" s="7">
        <f t="shared" si="73"/>
        <v>1.3696499470891013E-2</v>
      </c>
      <c r="H1580" s="8">
        <f t="shared" si="74"/>
        <v>-2.3920002009534796E-3</v>
      </c>
    </row>
    <row r="1581" spans="1:8" x14ac:dyDescent="0.2">
      <c r="A1581" s="3">
        <v>31505</v>
      </c>
      <c r="B1581" s="4">
        <v>232.47</v>
      </c>
      <c r="C1581" s="6">
        <f t="shared" si="75"/>
        <v>-1.3841051411871468E-2</v>
      </c>
      <c r="D1581" s="7">
        <f t="shared" si="72"/>
        <v>1.6184201863919587E-2</v>
      </c>
      <c r="F1581" s="7">
        <f t="shared" si="73"/>
        <v>1.3844764542162456E-2</v>
      </c>
      <c r="H1581" s="8">
        <f t="shared" si="74"/>
        <v>-2.3394373217571311E-3</v>
      </c>
    </row>
    <row r="1582" spans="1:8" x14ac:dyDescent="0.2">
      <c r="A1582" s="3">
        <v>31506</v>
      </c>
      <c r="B1582" s="4">
        <v>228.69</v>
      </c>
      <c r="C1582" s="6">
        <f t="shared" si="75"/>
        <v>-1.6393809775676383E-2</v>
      </c>
      <c r="D1582" s="7">
        <f t="shared" si="72"/>
        <v>1.6315170284267821E-2</v>
      </c>
      <c r="F1582" s="7">
        <f t="shared" si="73"/>
        <v>1.4216840280667409E-2</v>
      </c>
      <c r="H1582" s="8">
        <f t="shared" si="74"/>
        <v>-2.0983300036004123E-3</v>
      </c>
    </row>
    <row r="1583" spans="1:8" x14ac:dyDescent="0.2">
      <c r="A1583" s="3">
        <v>31509</v>
      </c>
      <c r="B1583" s="4">
        <v>228.63</v>
      </c>
      <c r="C1583" s="6">
        <f t="shared" si="75"/>
        <v>-2.623983221563661E-4</v>
      </c>
      <c r="D1583" s="7">
        <f t="shared" si="72"/>
        <v>1.6291957457931924E-2</v>
      </c>
      <c r="F1583" s="7">
        <f t="shared" si="73"/>
        <v>1.4216840280667409E-2</v>
      </c>
      <c r="H1583" s="8">
        <f t="shared" si="74"/>
        <v>-2.0751171772645152E-3</v>
      </c>
    </row>
    <row r="1584" spans="1:8" x14ac:dyDescent="0.2">
      <c r="A1584" s="3">
        <v>31510</v>
      </c>
      <c r="B1584" s="4">
        <v>233.52</v>
      </c>
      <c r="C1584" s="6">
        <f t="shared" si="75"/>
        <v>2.1162750199723617E-2</v>
      </c>
      <c r="D1584" s="7">
        <f t="shared" si="72"/>
        <v>1.6328095221172702E-2</v>
      </c>
      <c r="F1584" s="7">
        <f t="shared" si="73"/>
        <v>1.4216840280667409E-2</v>
      </c>
      <c r="H1584" s="8">
        <f t="shared" si="74"/>
        <v>-2.1112549405052933E-3</v>
      </c>
    </row>
    <row r="1585" spans="1:8" x14ac:dyDescent="0.2">
      <c r="A1585" s="3">
        <v>31511</v>
      </c>
      <c r="B1585" s="4">
        <v>233.75</v>
      </c>
      <c r="C1585" s="6">
        <f t="shared" si="75"/>
        <v>9.8444162293691751E-4</v>
      </c>
      <c r="D1585" s="7">
        <f t="shared" si="72"/>
        <v>1.631702337882052E-2</v>
      </c>
      <c r="F1585" s="7">
        <f t="shared" si="73"/>
        <v>1.4216840280667409E-2</v>
      </c>
      <c r="H1585" s="8">
        <f t="shared" si="74"/>
        <v>-2.1001830981531109E-3</v>
      </c>
    </row>
    <row r="1586" spans="1:8" x14ac:dyDescent="0.2">
      <c r="A1586" s="3">
        <v>31512</v>
      </c>
      <c r="B1586" s="4">
        <v>236.44</v>
      </c>
      <c r="C1586" s="6">
        <f t="shared" si="75"/>
        <v>1.1442307787372243E-2</v>
      </c>
      <c r="D1586" s="7">
        <f t="shared" si="72"/>
        <v>1.6332886310493941E-2</v>
      </c>
      <c r="F1586" s="7">
        <f t="shared" si="73"/>
        <v>1.4216840280667409E-2</v>
      </c>
      <c r="H1586" s="8">
        <f t="shared" si="74"/>
        <v>-2.1160460298265318E-3</v>
      </c>
    </row>
    <row r="1587" spans="1:8" x14ac:dyDescent="0.2">
      <c r="A1587" s="3">
        <v>31513</v>
      </c>
      <c r="B1587" s="4">
        <v>235.97</v>
      </c>
      <c r="C1587" s="6">
        <f t="shared" si="75"/>
        <v>-1.9897976548860362E-3</v>
      </c>
      <c r="D1587" s="7">
        <f t="shared" si="72"/>
        <v>1.6344067679452377E-2</v>
      </c>
      <c r="F1587" s="7">
        <f t="shared" si="73"/>
        <v>1.4216840280667409E-2</v>
      </c>
      <c r="H1587" s="8">
        <f t="shared" si="74"/>
        <v>-2.1272273987849675E-3</v>
      </c>
    </row>
    <row r="1588" spans="1:8" x14ac:dyDescent="0.2">
      <c r="A1588" s="3">
        <v>31516</v>
      </c>
      <c r="B1588" s="4">
        <v>237.28</v>
      </c>
      <c r="C1588" s="6">
        <f t="shared" si="75"/>
        <v>5.5362000883392897E-3</v>
      </c>
      <c r="D1588" s="7">
        <f t="shared" si="72"/>
        <v>1.6308508499839974E-2</v>
      </c>
      <c r="F1588" s="7">
        <f t="shared" si="73"/>
        <v>1.4216840280667409E-2</v>
      </c>
      <c r="H1588" s="8">
        <f t="shared" si="74"/>
        <v>-2.0916682191725652E-3</v>
      </c>
    </row>
    <row r="1589" spans="1:8" x14ac:dyDescent="0.2">
      <c r="A1589" s="3">
        <v>31517</v>
      </c>
      <c r="B1589" s="4">
        <v>237.73</v>
      </c>
      <c r="C1589" s="6">
        <f t="shared" si="75"/>
        <v>1.8946975205592072E-3</v>
      </c>
      <c r="D1589" s="7">
        <f t="shared" si="72"/>
        <v>1.6306606188596445E-2</v>
      </c>
      <c r="F1589" s="7">
        <f t="shared" si="73"/>
        <v>1.4216840280667409E-2</v>
      </c>
      <c r="H1589" s="8">
        <f t="shared" si="74"/>
        <v>-2.0897659079290361E-3</v>
      </c>
    </row>
    <row r="1590" spans="1:8" x14ac:dyDescent="0.2">
      <c r="A1590" s="3">
        <v>31518</v>
      </c>
      <c r="B1590" s="4">
        <v>242.22</v>
      </c>
      <c r="C1590" s="6">
        <f t="shared" si="75"/>
        <v>1.8710828182723259E-2</v>
      </c>
      <c r="D1590" s="7">
        <f t="shared" ref="D1590:D1653" si="76">NORMSINV(1-1%)*STDEV(C1091:C1590) - AVERAGE(C1091:C1590)</f>
        <v>1.6331221207189297E-2</v>
      </c>
      <c r="F1590" s="7">
        <f t="shared" ref="F1590:F1653" si="77">-PERCENTILE(C1091:C1590, 1%)</f>
        <v>1.4216840280667409E-2</v>
      </c>
      <c r="H1590" s="8">
        <f t="shared" ref="H1590:H1653" si="78">F1590-D1590</f>
        <v>-2.1143809265218878E-3</v>
      </c>
    </row>
    <row r="1591" spans="1:8" x14ac:dyDescent="0.2">
      <c r="A1591" s="3">
        <v>31519</v>
      </c>
      <c r="B1591" s="4">
        <v>243.03</v>
      </c>
      <c r="C1591" s="6">
        <f t="shared" si="75"/>
        <v>3.3384884176050423E-3</v>
      </c>
      <c r="D1591" s="7">
        <f t="shared" si="76"/>
        <v>1.6326249337648303E-2</v>
      </c>
      <c r="F1591" s="7">
        <f t="shared" si="77"/>
        <v>1.4216840280667409E-2</v>
      </c>
      <c r="H1591" s="8">
        <f t="shared" si="78"/>
        <v>-2.1094090569808936E-3</v>
      </c>
    </row>
    <row r="1592" spans="1:8" x14ac:dyDescent="0.2">
      <c r="A1592" s="3">
        <v>31520</v>
      </c>
      <c r="B1592" s="4">
        <v>242.38</v>
      </c>
      <c r="C1592" s="6">
        <f t="shared" si="75"/>
        <v>-2.6781499701682694E-3</v>
      </c>
      <c r="D1592" s="7">
        <f t="shared" si="76"/>
        <v>1.6340378146086212E-2</v>
      </c>
      <c r="F1592" s="7">
        <f t="shared" si="77"/>
        <v>1.4216840280667409E-2</v>
      </c>
      <c r="H1592" s="8">
        <f t="shared" si="78"/>
        <v>-2.1235378654188026E-3</v>
      </c>
    </row>
    <row r="1593" spans="1:8" x14ac:dyDescent="0.2">
      <c r="A1593" s="3">
        <v>31523</v>
      </c>
      <c r="B1593" s="4">
        <v>244.74</v>
      </c>
      <c r="C1593" s="6">
        <f t="shared" si="75"/>
        <v>9.6896800171807559E-3</v>
      </c>
      <c r="D1593" s="7">
        <f t="shared" si="76"/>
        <v>1.6337890241454083E-2</v>
      </c>
      <c r="F1593" s="7">
        <f t="shared" si="77"/>
        <v>1.4216840280667409E-2</v>
      </c>
      <c r="H1593" s="8">
        <f t="shared" si="78"/>
        <v>-2.121049960786674E-3</v>
      </c>
    </row>
    <row r="1594" spans="1:8" x14ac:dyDescent="0.2">
      <c r="A1594" s="3">
        <v>31524</v>
      </c>
      <c r="B1594" s="4">
        <v>242.42</v>
      </c>
      <c r="C1594" s="6">
        <f t="shared" si="75"/>
        <v>-9.5246635151561877E-3</v>
      </c>
      <c r="D1594" s="7">
        <f t="shared" si="76"/>
        <v>1.638203810241921E-2</v>
      </c>
      <c r="F1594" s="7">
        <f t="shared" si="77"/>
        <v>1.4216840280667409E-2</v>
      </c>
      <c r="H1594" s="8">
        <f t="shared" si="78"/>
        <v>-2.1651978217518009E-3</v>
      </c>
    </row>
    <row r="1595" spans="1:8" x14ac:dyDescent="0.2">
      <c r="A1595" s="3">
        <v>31525</v>
      </c>
      <c r="B1595" s="4">
        <v>241.75</v>
      </c>
      <c r="C1595" s="6">
        <f t="shared" si="75"/>
        <v>-2.7676247089621752E-3</v>
      </c>
      <c r="D1595" s="7">
        <f t="shared" si="76"/>
        <v>1.6393637974133998E-2</v>
      </c>
      <c r="F1595" s="7">
        <f t="shared" si="77"/>
        <v>1.4216840280667409E-2</v>
      </c>
      <c r="H1595" s="8">
        <f t="shared" si="78"/>
        <v>-2.1767976934665891E-3</v>
      </c>
    </row>
    <row r="1596" spans="1:8" x14ac:dyDescent="0.2">
      <c r="A1596" s="3">
        <v>31526</v>
      </c>
      <c r="B1596" s="4">
        <v>242.02</v>
      </c>
      <c r="C1596" s="6">
        <f t="shared" si="75"/>
        <v>1.1162330365028506E-3</v>
      </c>
      <c r="D1596" s="7">
        <f t="shared" si="76"/>
        <v>1.6384339321951661E-2</v>
      </c>
      <c r="F1596" s="7">
        <f t="shared" si="77"/>
        <v>1.4216840280667409E-2</v>
      </c>
      <c r="H1596" s="8">
        <f t="shared" si="78"/>
        <v>-2.1674990412842519E-3</v>
      </c>
    </row>
    <row r="1597" spans="1:8" x14ac:dyDescent="0.2">
      <c r="A1597" s="3">
        <v>31527</v>
      </c>
      <c r="B1597" s="4">
        <v>242.29</v>
      </c>
      <c r="C1597" s="6">
        <f t="shared" si="75"/>
        <v>1.1149884494308941E-3</v>
      </c>
      <c r="D1597" s="7">
        <f t="shared" si="76"/>
        <v>1.6384762383577958E-2</v>
      </c>
      <c r="F1597" s="7">
        <f t="shared" si="77"/>
        <v>1.4216840280667409E-2</v>
      </c>
      <c r="H1597" s="8">
        <f t="shared" si="78"/>
        <v>-2.1679221029105491E-3</v>
      </c>
    </row>
    <row r="1598" spans="1:8" x14ac:dyDescent="0.2">
      <c r="A1598" s="3">
        <v>31530</v>
      </c>
      <c r="B1598" s="4">
        <v>243.08</v>
      </c>
      <c r="C1598" s="6">
        <f t="shared" si="75"/>
        <v>3.2552514478171482E-3</v>
      </c>
      <c r="D1598" s="7">
        <f t="shared" si="76"/>
        <v>1.6363108405149453E-2</v>
      </c>
      <c r="F1598" s="7">
        <f t="shared" si="77"/>
        <v>1.4216840280667409E-2</v>
      </c>
      <c r="H1598" s="8">
        <f t="shared" si="78"/>
        <v>-2.1462681244820443E-3</v>
      </c>
    </row>
    <row r="1599" spans="1:8" x14ac:dyDescent="0.2">
      <c r="A1599" s="3">
        <v>31531</v>
      </c>
      <c r="B1599" s="4">
        <v>240.51</v>
      </c>
      <c r="C1599" s="6">
        <f t="shared" si="75"/>
        <v>-1.0628938544184648E-2</v>
      </c>
      <c r="D1599" s="7">
        <f t="shared" si="76"/>
        <v>1.6338905630455203E-2</v>
      </c>
      <c r="F1599" s="7">
        <f t="shared" si="77"/>
        <v>1.4216840280667409E-2</v>
      </c>
      <c r="H1599" s="8">
        <f t="shared" si="78"/>
        <v>-2.1220653497877936E-3</v>
      </c>
    </row>
    <row r="1600" spans="1:8" x14ac:dyDescent="0.2">
      <c r="A1600" s="3">
        <v>31532</v>
      </c>
      <c r="B1600" s="4">
        <v>235.52</v>
      </c>
      <c r="C1600" s="6">
        <f t="shared" si="75"/>
        <v>-2.0965833182458427E-2</v>
      </c>
      <c r="D1600" s="7">
        <f t="shared" si="76"/>
        <v>1.6533752816936045E-2</v>
      </c>
      <c r="F1600" s="7">
        <f t="shared" si="77"/>
        <v>1.4666919253932421E-2</v>
      </c>
      <c r="H1600" s="8">
        <f t="shared" si="78"/>
        <v>-1.8668335630036247E-3</v>
      </c>
    </row>
    <row r="1601" spans="1:8" x14ac:dyDescent="0.2">
      <c r="A1601" s="3">
        <v>31533</v>
      </c>
      <c r="B1601" s="4">
        <v>235.16</v>
      </c>
      <c r="C1601" s="6">
        <f t="shared" si="75"/>
        <v>-1.5297020064572525E-3</v>
      </c>
      <c r="D1601" s="7">
        <f t="shared" si="76"/>
        <v>1.6541091051931293E-2</v>
      </c>
      <c r="F1601" s="7">
        <f t="shared" si="77"/>
        <v>1.4666919253932421E-2</v>
      </c>
      <c r="H1601" s="8">
        <f t="shared" si="78"/>
        <v>-1.8741717979988727E-3</v>
      </c>
    </row>
    <row r="1602" spans="1:8" x14ac:dyDescent="0.2">
      <c r="A1602" s="3">
        <v>31534</v>
      </c>
      <c r="B1602" s="4">
        <v>234.79</v>
      </c>
      <c r="C1602" s="6">
        <f t="shared" si="75"/>
        <v>-1.5746359248880689E-3</v>
      </c>
      <c r="D1602" s="7">
        <f t="shared" si="76"/>
        <v>1.6537381652576556E-2</v>
      </c>
      <c r="F1602" s="7">
        <f t="shared" si="77"/>
        <v>1.4666919253932421E-2</v>
      </c>
      <c r="H1602" s="8">
        <f t="shared" si="78"/>
        <v>-1.8704623986441349E-3</v>
      </c>
    </row>
    <row r="1603" spans="1:8" x14ac:dyDescent="0.2">
      <c r="A1603" s="3">
        <v>31537</v>
      </c>
      <c r="B1603" s="4">
        <v>237.73</v>
      </c>
      <c r="C1603" s="6">
        <f t="shared" si="75"/>
        <v>1.2444078301015132E-2</v>
      </c>
      <c r="D1603" s="7">
        <f t="shared" si="76"/>
        <v>1.6553041453029854E-2</v>
      </c>
      <c r="F1603" s="7">
        <f t="shared" si="77"/>
        <v>1.4666919253932421E-2</v>
      </c>
      <c r="H1603" s="8">
        <f t="shared" si="78"/>
        <v>-1.8861221990974335E-3</v>
      </c>
    </row>
    <row r="1604" spans="1:8" x14ac:dyDescent="0.2">
      <c r="A1604" s="3">
        <v>31538</v>
      </c>
      <c r="B1604" s="4">
        <v>237.24</v>
      </c>
      <c r="C1604" s="6">
        <f t="shared" ref="C1604:C1667" si="79">LN(B1604/B1603)</f>
        <v>-2.0632889396553881E-3</v>
      </c>
      <c r="D1604" s="7">
        <f t="shared" si="76"/>
        <v>1.6507688526608454E-2</v>
      </c>
      <c r="F1604" s="7">
        <f t="shared" si="77"/>
        <v>1.4666919253932421E-2</v>
      </c>
      <c r="H1604" s="8">
        <f t="shared" si="78"/>
        <v>-1.8407692726760336E-3</v>
      </c>
    </row>
    <row r="1605" spans="1:8" x14ac:dyDescent="0.2">
      <c r="A1605" s="3">
        <v>31539</v>
      </c>
      <c r="B1605" s="4">
        <v>236.08</v>
      </c>
      <c r="C1605" s="6">
        <f t="shared" si="79"/>
        <v>-4.9015563358418262E-3</v>
      </c>
      <c r="D1605" s="7">
        <f t="shared" si="76"/>
        <v>1.6499495575964869E-2</v>
      </c>
      <c r="F1605" s="7">
        <f t="shared" si="77"/>
        <v>1.4666919253932421E-2</v>
      </c>
      <c r="H1605" s="8">
        <f t="shared" si="78"/>
        <v>-1.8325763220324483E-3</v>
      </c>
    </row>
    <row r="1606" spans="1:8" x14ac:dyDescent="0.2">
      <c r="A1606" s="3">
        <v>31540</v>
      </c>
      <c r="B1606" s="4">
        <v>237.13</v>
      </c>
      <c r="C1606" s="6">
        <f t="shared" si="79"/>
        <v>4.4377833233342238E-3</v>
      </c>
      <c r="D1606" s="7">
        <f t="shared" si="76"/>
        <v>1.6499337275410874E-2</v>
      </c>
      <c r="F1606" s="7">
        <f t="shared" si="77"/>
        <v>1.4666919253932421E-2</v>
      </c>
      <c r="H1606" s="8">
        <f t="shared" si="78"/>
        <v>-1.8324180214784533E-3</v>
      </c>
    </row>
    <row r="1607" spans="1:8" x14ac:dyDescent="0.2">
      <c r="A1607" s="3">
        <v>31541</v>
      </c>
      <c r="B1607" s="4">
        <v>237.85</v>
      </c>
      <c r="C1607" s="6">
        <f t="shared" si="79"/>
        <v>3.0317089202721711E-3</v>
      </c>
      <c r="D1607" s="7">
        <f t="shared" si="76"/>
        <v>1.6494444582107332E-2</v>
      </c>
      <c r="F1607" s="7">
        <f t="shared" si="77"/>
        <v>1.4666919253932421E-2</v>
      </c>
      <c r="H1607" s="8">
        <f t="shared" si="78"/>
        <v>-1.8275253281749108E-3</v>
      </c>
    </row>
    <row r="1608" spans="1:8" x14ac:dyDescent="0.2">
      <c r="A1608" s="3">
        <v>31544</v>
      </c>
      <c r="B1608" s="4">
        <v>237.58</v>
      </c>
      <c r="C1608" s="6">
        <f t="shared" si="79"/>
        <v>-1.1358140168967982E-3</v>
      </c>
      <c r="D1608" s="7">
        <f t="shared" si="76"/>
        <v>1.64494215741363E-2</v>
      </c>
      <c r="F1608" s="7">
        <f t="shared" si="77"/>
        <v>1.4666919253932421E-2</v>
      </c>
      <c r="H1608" s="8">
        <f t="shared" si="78"/>
        <v>-1.7825023202038791E-3</v>
      </c>
    </row>
    <row r="1609" spans="1:8" x14ac:dyDescent="0.2">
      <c r="A1609" s="3">
        <v>31545</v>
      </c>
      <c r="B1609" s="4">
        <v>236.41</v>
      </c>
      <c r="C1609" s="6">
        <f t="shared" si="79"/>
        <v>-4.9368230396871944E-3</v>
      </c>
      <c r="D1609" s="7">
        <f t="shared" si="76"/>
        <v>1.6448733287414453E-2</v>
      </c>
      <c r="F1609" s="7">
        <f t="shared" si="77"/>
        <v>1.4666919253932421E-2</v>
      </c>
      <c r="H1609" s="8">
        <f t="shared" si="78"/>
        <v>-1.7818140334820327E-3</v>
      </c>
    </row>
    <row r="1610" spans="1:8" x14ac:dyDescent="0.2">
      <c r="A1610" s="3">
        <v>31546</v>
      </c>
      <c r="B1610" s="4">
        <v>237.54</v>
      </c>
      <c r="C1610" s="6">
        <f t="shared" si="79"/>
        <v>4.7684445243877382E-3</v>
      </c>
      <c r="D1610" s="7">
        <f t="shared" si="76"/>
        <v>1.6412327802088088E-2</v>
      </c>
      <c r="F1610" s="7">
        <f t="shared" si="77"/>
        <v>1.4666919253932421E-2</v>
      </c>
      <c r="H1610" s="8">
        <f t="shared" si="78"/>
        <v>-1.7454085481556671E-3</v>
      </c>
    </row>
    <row r="1611" spans="1:8" x14ac:dyDescent="0.2">
      <c r="A1611" s="3">
        <v>31547</v>
      </c>
      <c r="B1611" s="4">
        <v>234.43</v>
      </c>
      <c r="C1611" s="6">
        <f t="shared" si="79"/>
        <v>-1.3178994484667665E-2</v>
      </c>
      <c r="D1611" s="7">
        <f t="shared" si="76"/>
        <v>1.647670160296525E-2</v>
      </c>
      <c r="F1611" s="7">
        <f t="shared" si="77"/>
        <v>1.4666919253932421E-2</v>
      </c>
      <c r="H1611" s="8">
        <f t="shared" si="78"/>
        <v>-1.8097823490328298E-3</v>
      </c>
    </row>
    <row r="1612" spans="1:8" x14ac:dyDescent="0.2">
      <c r="A1612" s="3">
        <v>31548</v>
      </c>
      <c r="B1612" s="4">
        <v>232.76</v>
      </c>
      <c r="C1612" s="6">
        <f t="shared" si="79"/>
        <v>-7.1491560729574641E-3</v>
      </c>
      <c r="D1612" s="7">
        <f t="shared" si="76"/>
        <v>1.649166825850186E-2</v>
      </c>
      <c r="F1612" s="7">
        <f t="shared" si="77"/>
        <v>1.4666919253932421E-2</v>
      </c>
      <c r="H1612" s="8">
        <f t="shared" si="78"/>
        <v>-1.8247490045694391E-3</v>
      </c>
    </row>
    <row r="1613" spans="1:8" x14ac:dyDescent="0.2">
      <c r="A1613" s="3">
        <v>31551</v>
      </c>
      <c r="B1613" s="4">
        <v>233.2</v>
      </c>
      <c r="C1613" s="6">
        <f t="shared" si="79"/>
        <v>1.8885746878681546E-3</v>
      </c>
      <c r="D1613" s="7">
        <f t="shared" si="76"/>
        <v>1.6406144615792165E-2</v>
      </c>
      <c r="F1613" s="7">
        <f t="shared" si="77"/>
        <v>1.4666919253932421E-2</v>
      </c>
      <c r="H1613" s="8">
        <f t="shared" si="78"/>
        <v>-1.7392253618597441E-3</v>
      </c>
    </row>
    <row r="1614" spans="1:8" x14ac:dyDescent="0.2">
      <c r="A1614" s="3">
        <v>31552</v>
      </c>
      <c r="B1614" s="4">
        <v>236.11</v>
      </c>
      <c r="C1614" s="6">
        <f t="shared" si="79"/>
        <v>1.2401343652534992E-2</v>
      </c>
      <c r="D1614" s="7">
        <f t="shared" si="76"/>
        <v>1.6427241792777009E-2</v>
      </c>
      <c r="F1614" s="7">
        <f t="shared" si="77"/>
        <v>1.4666919253932421E-2</v>
      </c>
      <c r="H1614" s="8">
        <f t="shared" si="78"/>
        <v>-1.7603225388445887E-3</v>
      </c>
    </row>
    <row r="1615" spans="1:8" x14ac:dyDescent="0.2">
      <c r="A1615" s="3">
        <v>31553</v>
      </c>
      <c r="B1615" s="4">
        <v>235.45</v>
      </c>
      <c r="C1615" s="6">
        <f t="shared" si="79"/>
        <v>-2.7992214393087376E-3</v>
      </c>
      <c r="D1615" s="7">
        <f t="shared" si="76"/>
        <v>1.6389982243802486E-2</v>
      </c>
      <c r="F1615" s="7">
        <f t="shared" si="77"/>
        <v>1.4666919253932421E-2</v>
      </c>
      <c r="H1615" s="8">
        <f t="shared" si="78"/>
        <v>-1.7230629898700653E-3</v>
      </c>
    </row>
    <row r="1616" spans="1:8" x14ac:dyDescent="0.2">
      <c r="A1616" s="3">
        <v>31554</v>
      </c>
      <c r="B1616" s="4">
        <v>240.12</v>
      </c>
      <c r="C1616" s="6">
        <f t="shared" si="79"/>
        <v>1.9640221694078887E-2</v>
      </c>
      <c r="D1616" s="7">
        <f t="shared" si="76"/>
        <v>1.646102884492635E-2</v>
      </c>
      <c r="F1616" s="7">
        <f t="shared" si="77"/>
        <v>1.4666919253932421E-2</v>
      </c>
      <c r="H1616" s="8">
        <f t="shared" si="78"/>
        <v>-1.7941095909939295E-3</v>
      </c>
    </row>
    <row r="1617" spans="1:8" x14ac:dyDescent="0.2">
      <c r="A1617" s="3">
        <v>31555</v>
      </c>
      <c r="B1617" s="4">
        <v>241.35</v>
      </c>
      <c r="C1617" s="6">
        <f t="shared" si="79"/>
        <v>5.1093637228595556E-3</v>
      </c>
      <c r="D1617" s="7">
        <f t="shared" si="76"/>
        <v>1.6458838877317417E-2</v>
      </c>
      <c r="F1617" s="7">
        <f t="shared" si="77"/>
        <v>1.4666919253932421E-2</v>
      </c>
      <c r="H1617" s="8">
        <f t="shared" si="78"/>
        <v>-1.7919196233849959E-3</v>
      </c>
    </row>
    <row r="1618" spans="1:8" x14ac:dyDescent="0.2">
      <c r="A1618" s="3">
        <v>31559</v>
      </c>
      <c r="B1618" s="4">
        <v>244.75</v>
      </c>
      <c r="C1618" s="6">
        <f t="shared" si="79"/>
        <v>1.3989119304117864E-2</v>
      </c>
      <c r="D1618" s="7">
        <f t="shared" si="76"/>
        <v>1.6431672747556476E-2</v>
      </c>
      <c r="F1618" s="7">
        <f t="shared" si="77"/>
        <v>1.4666919253932421E-2</v>
      </c>
      <c r="H1618" s="8">
        <f t="shared" si="78"/>
        <v>-1.7647534936240557E-3</v>
      </c>
    </row>
    <row r="1619" spans="1:8" x14ac:dyDescent="0.2">
      <c r="A1619" s="3">
        <v>31560</v>
      </c>
      <c r="B1619" s="4">
        <v>246.63</v>
      </c>
      <c r="C1619" s="6">
        <f t="shared" si="79"/>
        <v>7.6519564215318551E-3</v>
      </c>
      <c r="D1619" s="7">
        <f t="shared" si="76"/>
        <v>1.643268986502866E-2</v>
      </c>
      <c r="F1619" s="7">
        <f t="shared" si="77"/>
        <v>1.4666919253932421E-2</v>
      </c>
      <c r="H1619" s="8">
        <f t="shared" si="78"/>
        <v>-1.7657706110962394E-3</v>
      </c>
    </row>
    <row r="1620" spans="1:8" x14ac:dyDescent="0.2">
      <c r="A1620" s="3">
        <v>31561</v>
      </c>
      <c r="B1620" s="4">
        <v>247.98</v>
      </c>
      <c r="C1620" s="6">
        <f t="shared" si="79"/>
        <v>5.4588599195441448E-3</v>
      </c>
      <c r="D1620" s="7">
        <f t="shared" si="76"/>
        <v>1.6409966310179769E-2</v>
      </c>
      <c r="F1620" s="7">
        <f t="shared" si="77"/>
        <v>1.4666919253932421E-2</v>
      </c>
      <c r="H1620" s="8">
        <f t="shared" si="78"/>
        <v>-1.7430470562473481E-3</v>
      </c>
    </row>
    <row r="1621" spans="1:8" x14ac:dyDescent="0.2">
      <c r="A1621" s="3">
        <v>31562</v>
      </c>
      <c r="B1621" s="4">
        <v>247.35</v>
      </c>
      <c r="C1621" s="6">
        <f t="shared" si="79"/>
        <v>-2.5437600779783429E-3</v>
      </c>
      <c r="D1621" s="7">
        <f t="shared" si="76"/>
        <v>1.6417152939472504E-2</v>
      </c>
      <c r="F1621" s="7">
        <f t="shared" si="77"/>
        <v>1.4666919253932421E-2</v>
      </c>
      <c r="H1621" s="8">
        <f t="shared" si="78"/>
        <v>-1.7502336855400834E-3</v>
      </c>
    </row>
    <row r="1622" spans="1:8" x14ac:dyDescent="0.2">
      <c r="A1622" s="3">
        <v>31565</v>
      </c>
      <c r="B1622" s="4">
        <v>245.04</v>
      </c>
      <c r="C1622" s="6">
        <f t="shared" si="79"/>
        <v>-9.3828751491977589E-3</v>
      </c>
      <c r="D1622" s="7">
        <f t="shared" si="76"/>
        <v>1.6467228441320519E-2</v>
      </c>
      <c r="F1622" s="7">
        <f t="shared" si="77"/>
        <v>1.4666919253932421E-2</v>
      </c>
      <c r="H1622" s="8">
        <f t="shared" si="78"/>
        <v>-1.800309187388098E-3</v>
      </c>
    </row>
    <row r="1623" spans="1:8" x14ac:dyDescent="0.2">
      <c r="A1623" s="3">
        <v>31566</v>
      </c>
      <c r="B1623" s="4">
        <v>245.51</v>
      </c>
      <c r="C1623" s="6">
        <f t="shared" si="79"/>
        <v>1.916217078037373E-3</v>
      </c>
      <c r="D1623" s="7">
        <f t="shared" si="76"/>
        <v>1.6466781399939668E-2</v>
      </c>
      <c r="F1623" s="7">
        <f t="shared" si="77"/>
        <v>1.4666919253932421E-2</v>
      </c>
      <c r="H1623" s="8">
        <f t="shared" si="78"/>
        <v>-1.7998621460072473E-3</v>
      </c>
    </row>
    <row r="1624" spans="1:8" x14ac:dyDescent="0.2">
      <c r="A1624" s="3">
        <v>31567</v>
      </c>
      <c r="B1624" s="4">
        <v>243.94</v>
      </c>
      <c r="C1624" s="6">
        <f t="shared" si="79"/>
        <v>-6.4153861874648339E-3</v>
      </c>
      <c r="D1624" s="7">
        <f t="shared" si="76"/>
        <v>1.640232594206573E-2</v>
      </c>
      <c r="F1624" s="7">
        <f t="shared" si="77"/>
        <v>1.4666919253932421E-2</v>
      </c>
      <c r="H1624" s="8">
        <f t="shared" si="78"/>
        <v>-1.7354066881333091E-3</v>
      </c>
    </row>
    <row r="1625" spans="1:8" x14ac:dyDescent="0.2">
      <c r="A1625" s="3">
        <v>31568</v>
      </c>
      <c r="B1625" s="4">
        <v>245.65</v>
      </c>
      <c r="C1625" s="6">
        <f t="shared" si="79"/>
        <v>6.985465199565115E-3</v>
      </c>
      <c r="D1625" s="7">
        <f t="shared" si="76"/>
        <v>1.6374555241326364E-2</v>
      </c>
      <c r="F1625" s="7">
        <f t="shared" si="77"/>
        <v>1.4666919253932421E-2</v>
      </c>
      <c r="H1625" s="8">
        <f t="shared" si="78"/>
        <v>-1.7076359873939434E-3</v>
      </c>
    </row>
    <row r="1626" spans="1:8" x14ac:dyDescent="0.2">
      <c r="A1626" s="3">
        <v>31569</v>
      </c>
      <c r="B1626" s="4">
        <v>245.67</v>
      </c>
      <c r="C1626" s="6">
        <f t="shared" si="79"/>
        <v>8.1413335549194443E-5</v>
      </c>
      <c r="D1626" s="7">
        <f t="shared" si="76"/>
        <v>1.6373271997933248E-2</v>
      </c>
      <c r="F1626" s="7">
        <f t="shared" si="77"/>
        <v>1.4666919253932421E-2</v>
      </c>
      <c r="H1626" s="8">
        <f t="shared" si="78"/>
        <v>-1.7063527440008275E-3</v>
      </c>
    </row>
    <row r="1627" spans="1:8" x14ac:dyDescent="0.2">
      <c r="A1627" s="3">
        <v>31572</v>
      </c>
      <c r="B1627" s="4">
        <v>239.96</v>
      </c>
      <c r="C1627" s="6">
        <f t="shared" si="79"/>
        <v>-2.3516929165314102E-2</v>
      </c>
      <c r="D1627" s="7">
        <f t="shared" si="76"/>
        <v>1.653549594722056E-2</v>
      </c>
      <c r="F1627" s="7">
        <f t="shared" si="77"/>
        <v>1.5362102137019849E-2</v>
      </c>
      <c r="H1627" s="8">
        <f t="shared" si="78"/>
        <v>-1.1733938102007103E-3</v>
      </c>
    </row>
    <row r="1628" spans="1:8" x14ac:dyDescent="0.2">
      <c r="A1628" s="3">
        <v>31573</v>
      </c>
      <c r="B1628" s="4">
        <v>239.58</v>
      </c>
      <c r="C1628" s="6">
        <f t="shared" si="79"/>
        <v>-1.5848524817073991E-3</v>
      </c>
      <c r="D1628" s="7">
        <f t="shared" si="76"/>
        <v>1.6491250825353767E-2</v>
      </c>
      <c r="F1628" s="7">
        <f t="shared" si="77"/>
        <v>1.5362102137019849E-2</v>
      </c>
      <c r="H1628" s="8">
        <f t="shared" si="78"/>
        <v>-1.1291486883339176E-3</v>
      </c>
    </row>
    <row r="1629" spans="1:8" x14ac:dyDescent="0.2">
      <c r="A1629" s="3">
        <v>31574</v>
      </c>
      <c r="B1629" s="4">
        <v>241.13</v>
      </c>
      <c r="C1629" s="6">
        <f t="shared" si="79"/>
        <v>6.4488168404286681E-3</v>
      </c>
      <c r="D1629" s="7">
        <f t="shared" si="76"/>
        <v>1.6433481609176587E-2</v>
      </c>
      <c r="F1629" s="7">
        <f t="shared" si="77"/>
        <v>1.5362102137019849E-2</v>
      </c>
      <c r="H1629" s="8">
        <f t="shared" si="78"/>
        <v>-1.0713794721567381E-3</v>
      </c>
    </row>
    <row r="1630" spans="1:8" x14ac:dyDescent="0.2">
      <c r="A1630" s="3">
        <v>31575</v>
      </c>
      <c r="B1630" s="4">
        <v>241.49</v>
      </c>
      <c r="C1630" s="6">
        <f t="shared" si="79"/>
        <v>1.4918572241895134E-3</v>
      </c>
      <c r="D1630" s="7">
        <f t="shared" si="76"/>
        <v>1.6434783147102998E-2</v>
      </c>
      <c r="F1630" s="7">
        <f t="shared" si="77"/>
        <v>1.5362102137019849E-2</v>
      </c>
      <c r="H1630" s="8">
        <f t="shared" si="78"/>
        <v>-1.0726810100831485E-3</v>
      </c>
    </row>
    <row r="1631" spans="1:8" x14ac:dyDescent="0.2">
      <c r="A1631" s="3">
        <v>31576</v>
      </c>
      <c r="B1631" s="4">
        <v>245.73</v>
      </c>
      <c r="C1631" s="6">
        <f t="shared" si="79"/>
        <v>1.7405307827817032E-2</v>
      </c>
      <c r="D1631" s="7">
        <f t="shared" si="76"/>
        <v>1.6456203139461573E-2</v>
      </c>
      <c r="F1631" s="7">
        <f t="shared" si="77"/>
        <v>1.5362102137019849E-2</v>
      </c>
      <c r="H1631" s="8">
        <f t="shared" si="78"/>
        <v>-1.094101002441724E-3</v>
      </c>
    </row>
    <row r="1632" spans="1:8" x14ac:dyDescent="0.2">
      <c r="A1632" s="3">
        <v>31579</v>
      </c>
      <c r="B1632" s="4">
        <v>246.13</v>
      </c>
      <c r="C1632" s="6">
        <f t="shared" si="79"/>
        <v>1.626479437974931E-3</v>
      </c>
      <c r="D1632" s="7">
        <f t="shared" si="76"/>
        <v>1.6445912041325735E-2</v>
      </c>
      <c r="F1632" s="7">
        <f t="shared" si="77"/>
        <v>1.5362102137019849E-2</v>
      </c>
      <c r="H1632" s="8">
        <f t="shared" si="78"/>
        <v>-1.0838099043058852E-3</v>
      </c>
    </row>
    <row r="1633" spans="1:8" x14ac:dyDescent="0.2">
      <c r="A1633" s="3">
        <v>31580</v>
      </c>
      <c r="B1633" s="4">
        <v>244.35</v>
      </c>
      <c r="C1633" s="6">
        <f t="shared" si="79"/>
        <v>-7.2582279174314207E-3</v>
      </c>
      <c r="D1633" s="7">
        <f t="shared" si="76"/>
        <v>1.6480176807884415E-2</v>
      </c>
      <c r="F1633" s="7">
        <f t="shared" si="77"/>
        <v>1.5362102137019849E-2</v>
      </c>
      <c r="H1633" s="8">
        <f t="shared" si="78"/>
        <v>-1.1180746708645654E-3</v>
      </c>
    </row>
    <row r="1634" spans="1:8" x14ac:dyDescent="0.2">
      <c r="A1634" s="3">
        <v>31581</v>
      </c>
      <c r="B1634" s="4">
        <v>244.99</v>
      </c>
      <c r="C1634" s="6">
        <f t="shared" si="79"/>
        <v>2.6157696690237335E-3</v>
      </c>
      <c r="D1634" s="7">
        <f t="shared" si="76"/>
        <v>1.6464242057113835E-2</v>
      </c>
      <c r="F1634" s="7">
        <f t="shared" si="77"/>
        <v>1.5362102137019849E-2</v>
      </c>
      <c r="H1634" s="8">
        <f t="shared" si="78"/>
        <v>-1.1021399200939856E-3</v>
      </c>
    </row>
    <row r="1635" spans="1:8" x14ac:dyDescent="0.2">
      <c r="A1635" s="3">
        <v>31582</v>
      </c>
      <c r="B1635" s="4">
        <v>244.06</v>
      </c>
      <c r="C1635" s="6">
        <f t="shared" si="79"/>
        <v>-3.8032966814940195E-3</v>
      </c>
      <c r="D1635" s="7">
        <f t="shared" si="76"/>
        <v>1.6436293963492409E-2</v>
      </c>
      <c r="F1635" s="7">
        <f t="shared" si="77"/>
        <v>1.5362102137019849E-2</v>
      </c>
      <c r="H1635" s="8">
        <f t="shared" si="78"/>
        <v>-1.0741918264725592E-3</v>
      </c>
    </row>
    <row r="1636" spans="1:8" x14ac:dyDescent="0.2">
      <c r="A1636" s="3">
        <v>31583</v>
      </c>
      <c r="B1636" s="4">
        <v>247.58</v>
      </c>
      <c r="C1636" s="6">
        <f t="shared" si="79"/>
        <v>1.4319665399970757E-2</v>
      </c>
      <c r="D1636" s="7">
        <f t="shared" si="76"/>
        <v>1.6429341352039568E-2</v>
      </c>
      <c r="F1636" s="7">
        <f t="shared" si="77"/>
        <v>1.5362102137019849E-2</v>
      </c>
      <c r="H1636" s="8">
        <f t="shared" si="78"/>
        <v>-1.0672392150197184E-3</v>
      </c>
    </row>
    <row r="1637" spans="1:8" x14ac:dyDescent="0.2">
      <c r="A1637" s="3">
        <v>31586</v>
      </c>
      <c r="B1637" s="4">
        <v>245.26</v>
      </c>
      <c r="C1637" s="6">
        <f t="shared" si="79"/>
        <v>-9.4148897697842685E-3</v>
      </c>
      <c r="D1637" s="7">
        <f t="shared" si="76"/>
        <v>1.6482561061545706E-2</v>
      </c>
      <c r="F1637" s="7">
        <f t="shared" si="77"/>
        <v>1.5362102137019849E-2</v>
      </c>
      <c r="H1637" s="8">
        <f t="shared" si="78"/>
        <v>-1.1204589245258564E-3</v>
      </c>
    </row>
    <row r="1638" spans="1:8" x14ac:dyDescent="0.2">
      <c r="A1638" s="3">
        <v>31587</v>
      </c>
      <c r="B1638" s="4">
        <v>247.03</v>
      </c>
      <c r="C1638" s="6">
        <f t="shared" si="79"/>
        <v>7.190914408611998E-3</v>
      </c>
      <c r="D1638" s="7">
        <f t="shared" si="76"/>
        <v>1.6484232225373808E-2</v>
      </c>
      <c r="F1638" s="7">
        <f t="shared" si="77"/>
        <v>1.5362102137019849E-2</v>
      </c>
      <c r="H1638" s="8">
        <f t="shared" si="78"/>
        <v>-1.1221300883539585E-3</v>
      </c>
    </row>
    <row r="1639" spans="1:8" x14ac:dyDescent="0.2">
      <c r="A1639" s="3">
        <v>31588</v>
      </c>
      <c r="B1639" s="4">
        <v>248.93</v>
      </c>
      <c r="C1639" s="6">
        <f t="shared" si="79"/>
        <v>7.6619457013244636E-3</v>
      </c>
      <c r="D1639" s="7">
        <f t="shared" si="76"/>
        <v>1.6482900606062681E-2</v>
      </c>
      <c r="F1639" s="7">
        <f t="shared" si="77"/>
        <v>1.5362102137019849E-2</v>
      </c>
      <c r="H1639" s="8">
        <f t="shared" si="78"/>
        <v>-1.1207984690428316E-3</v>
      </c>
    </row>
    <row r="1640" spans="1:8" x14ac:dyDescent="0.2">
      <c r="A1640" s="3">
        <v>31589</v>
      </c>
      <c r="B1640" s="4">
        <v>248.74</v>
      </c>
      <c r="C1640" s="6">
        <f t="shared" si="79"/>
        <v>-7.6355821822162416E-4</v>
      </c>
      <c r="D1640" s="7">
        <f t="shared" si="76"/>
        <v>1.6490243265031262E-2</v>
      </c>
      <c r="F1640" s="7">
        <f t="shared" si="77"/>
        <v>1.5362102137019849E-2</v>
      </c>
      <c r="H1640" s="8">
        <f t="shared" si="78"/>
        <v>-1.1281411280114131E-3</v>
      </c>
    </row>
    <row r="1641" spans="1:8" x14ac:dyDescent="0.2">
      <c r="A1641" s="3">
        <v>31590</v>
      </c>
      <c r="B1641" s="4">
        <v>249.6</v>
      </c>
      <c r="C1641" s="6">
        <f t="shared" si="79"/>
        <v>3.4514622696774975E-3</v>
      </c>
      <c r="D1641" s="7">
        <f t="shared" si="76"/>
        <v>1.6457281791814174E-2</v>
      </c>
      <c r="F1641" s="7">
        <f t="shared" si="77"/>
        <v>1.5362102137019849E-2</v>
      </c>
      <c r="H1641" s="8">
        <f t="shared" si="78"/>
        <v>-1.0951796547943246E-3</v>
      </c>
    </row>
    <row r="1642" spans="1:8" x14ac:dyDescent="0.2">
      <c r="A1642" s="3">
        <v>31593</v>
      </c>
      <c r="B1642" s="4">
        <v>250.84</v>
      </c>
      <c r="C1642" s="6">
        <f t="shared" si="79"/>
        <v>4.9556491795475699E-3</v>
      </c>
      <c r="D1642" s="7">
        <f t="shared" si="76"/>
        <v>1.643941952748959E-2</v>
      </c>
      <c r="F1642" s="7">
        <f t="shared" si="77"/>
        <v>1.5362102137019849E-2</v>
      </c>
      <c r="H1642" s="8">
        <f t="shared" si="78"/>
        <v>-1.0773173904697411E-3</v>
      </c>
    </row>
    <row r="1643" spans="1:8" x14ac:dyDescent="0.2">
      <c r="A1643" s="3">
        <v>31594</v>
      </c>
      <c r="B1643" s="4">
        <v>252.04</v>
      </c>
      <c r="C1643" s="6">
        <f t="shared" si="79"/>
        <v>4.7725193990347057E-3</v>
      </c>
      <c r="D1643" s="7">
        <f t="shared" si="76"/>
        <v>1.6436492225967523E-2</v>
      </c>
      <c r="F1643" s="7">
        <f t="shared" si="77"/>
        <v>1.5362102137019849E-2</v>
      </c>
      <c r="H1643" s="8">
        <f t="shared" si="78"/>
        <v>-1.0743900889476736E-3</v>
      </c>
    </row>
    <row r="1644" spans="1:8" x14ac:dyDescent="0.2">
      <c r="A1644" s="3">
        <v>31595</v>
      </c>
      <c r="B1644" s="4">
        <v>252.7</v>
      </c>
      <c r="C1644" s="6">
        <f t="shared" si="79"/>
        <v>2.6152093202938113E-3</v>
      </c>
      <c r="D1644" s="7">
        <f t="shared" si="76"/>
        <v>1.642078466175895E-2</v>
      </c>
      <c r="F1644" s="7">
        <f t="shared" si="77"/>
        <v>1.5362102137019849E-2</v>
      </c>
      <c r="H1644" s="8">
        <f t="shared" si="78"/>
        <v>-1.0586825247391012E-3</v>
      </c>
    </row>
    <row r="1645" spans="1:8" x14ac:dyDescent="0.2">
      <c r="A1645" s="3">
        <v>31596</v>
      </c>
      <c r="B1645" s="4">
        <v>251.79</v>
      </c>
      <c r="C1645" s="6">
        <f t="shared" si="79"/>
        <v>-3.6076076313026561E-3</v>
      </c>
      <c r="D1645" s="7">
        <f t="shared" si="76"/>
        <v>1.6320340308441601E-2</v>
      </c>
      <c r="F1645" s="7">
        <f t="shared" si="77"/>
        <v>1.4671988655499582E-2</v>
      </c>
      <c r="H1645" s="8">
        <f t="shared" si="78"/>
        <v>-1.6483516529420192E-3</v>
      </c>
    </row>
    <row r="1646" spans="1:8" x14ac:dyDescent="0.2">
      <c r="A1646" s="3">
        <v>31600</v>
      </c>
      <c r="B1646" s="4">
        <v>244.05</v>
      </c>
      <c r="C1646" s="6">
        <f t="shared" si="79"/>
        <v>-3.1222284429689318E-2</v>
      </c>
      <c r="D1646" s="7">
        <f t="shared" si="76"/>
        <v>1.6691011775424321E-2</v>
      </c>
      <c r="F1646" s="7">
        <f t="shared" si="77"/>
        <v>1.5869271261003889E-2</v>
      </c>
      <c r="H1646" s="8">
        <f t="shared" si="78"/>
        <v>-8.2174051442043122E-4</v>
      </c>
    </row>
    <row r="1647" spans="1:8" x14ac:dyDescent="0.2">
      <c r="A1647" s="3">
        <v>31601</v>
      </c>
      <c r="B1647" s="4">
        <v>241.59</v>
      </c>
      <c r="C1647" s="6">
        <f t="shared" si="79"/>
        <v>-1.0131047857593285E-2</v>
      </c>
      <c r="D1647" s="7">
        <f t="shared" si="76"/>
        <v>1.6753531841428998E-2</v>
      </c>
      <c r="F1647" s="7">
        <f t="shared" si="77"/>
        <v>1.5869271261003889E-2</v>
      </c>
      <c r="H1647" s="8">
        <f t="shared" si="78"/>
        <v>-8.8426058042510858E-4</v>
      </c>
    </row>
    <row r="1648" spans="1:8" x14ac:dyDescent="0.2">
      <c r="A1648" s="3">
        <v>31602</v>
      </c>
      <c r="B1648" s="4">
        <v>242.82</v>
      </c>
      <c r="C1648" s="6">
        <f t="shared" si="79"/>
        <v>5.0783536402658697E-3</v>
      </c>
      <c r="D1648" s="7">
        <f t="shared" si="76"/>
        <v>1.6753670963061035E-2</v>
      </c>
      <c r="F1648" s="7">
        <f t="shared" si="77"/>
        <v>1.5869271261003889E-2</v>
      </c>
      <c r="H1648" s="8">
        <f t="shared" si="78"/>
        <v>-8.8439970205714605E-4</v>
      </c>
    </row>
    <row r="1649" spans="1:8" x14ac:dyDescent="0.2">
      <c r="A1649" s="3">
        <v>31603</v>
      </c>
      <c r="B1649" s="4">
        <v>243.01</v>
      </c>
      <c r="C1649" s="6">
        <f t="shared" si="79"/>
        <v>7.8216664136247685E-4</v>
      </c>
      <c r="D1649" s="7">
        <f t="shared" si="76"/>
        <v>1.6756986560354112E-2</v>
      </c>
      <c r="F1649" s="7">
        <f t="shared" si="77"/>
        <v>1.5869271261003889E-2</v>
      </c>
      <c r="H1649" s="8">
        <f t="shared" si="78"/>
        <v>-8.8771529935022242E-4</v>
      </c>
    </row>
    <row r="1650" spans="1:8" x14ac:dyDescent="0.2">
      <c r="A1650" s="3">
        <v>31604</v>
      </c>
      <c r="B1650" s="4">
        <v>242.22</v>
      </c>
      <c r="C1650" s="6">
        <f t="shared" si="79"/>
        <v>-3.2561906642872996E-3</v>
      </c>
      <c r="D1650" s="7">
        <f t="shared" si="76"/>
        <v>1.6739245366719516E-2</v>
      </c>
      <c r="F1650" s="7">
        <f t="shared" si="77"/>
        <v>1.5869271261003889E-2</v>
      </c>
      <c r="H1650" s="8">
        <f t="shared" si="78"/>
        <v>-8.6997410571562628E-4</v>
      </c>
    </row>
    <row r="1651" spans="1:8" x14ac:dyDescent="0.2">
      <c r="A1651" s="3">
        <v>31607</v>
      </c>
      <c r="B1651" s="4">
        <v>238.11</v>
      </c>
      <c r="C1651" s="6">
        <f t="shared" si="79"/>
        <v>-1.7113652322010481E-2</v>
      </c>
      <c r="D1651" s="7">
        <f t="shared" si="76"/>
        <v>1.6841040589598708E-2</v>
      </c>
      <c r="F1651" s="7">
        <f t="shared" si="77"/>
        <v>1.6401008201139725E-2</v>
      </c>
      <c r="H1651" s="8">
        <f t="shared" si="78"/>
        <v>-4.4003238845898365E-4</v>
      </c>
    </row>
    <row r="1652" spans="1:8" x14ac:dyDescent="0.2">
      <c r="A1652" s="3">
        <v>31608</v>
      </c>
      <c r="B1652" s="4">
        <v>233.66</v>
      </c>
      <c r="C1652" s="6">
        <f t="shared" si="79"/>
        <v>-1.8865684481891652E-2</v>
      </c>
      <c r="D1652" s="7">
        <f t="shared" si="76"/>
        <v>1.6974468218039447E-2</v>
      </c>
      <c r="F1652" s="7">
        <f t="shared" si="77"/>
        <v>1.7131172643609291E-2</v>
      </c>
      <c r="H1652" s="8">
        <f t="shared" si="78"/>
        <v>1.5670442556984382E-4</v>
      </c>
    </row>
    <row r="1653" spans="1:8" x14ac:dyDescent="0.2">
      <c r="A1653" s="3">
        <v>31609</v>
      </c>
      <c r="B1653" s="4">
        <v>235.01</v>
      </c>
      <c r="C1653" s="6">
        <f t="shared" si="79"/>
        <v>5.7609991412846543E-3</v>
      </c>
      <c r="D1653" s="7">
        <f t="shared" si="76"/>
        <v>1.6954717159970826E-2</v>
      </c>
      <c r="F1653" s="7">
        <f t="shared" si="77"/>
        <v>1.7131172643609291E-2</v>
      </c>
      <c r="H1653" s="8">
        <f t="shared" si="78"/>
        <v>1.7645548363846505E-4</v>
      </c>
    </row>
    <row r="1654" spans="1:8" x14ac:dyDescent="0.2">
      <c r="A1654" s="3">
        <v>31610</v>
      </c>
      <c r="B1654" s="4">
        <v>236.07</v>
      </c>
      <c r="C1654" s="6">
        <f t="shared" si="79"/>
        <v>4.500304784714677E-3</v>
      </c>
      <c r="D1654" s="7">
        <f t="shared" ref="D1654:D1717" si="80">NORMSINV(1-1%)*STDEV(C1155:C1654) - AVERAGE(C1155:C1654)</f>
        <v>1.691222509971663E-2</v>
      </c>
      <c r="F1654" s="7">
        <f t="shared" ref="F1654:F1717" si="81">-PERCENTILE(C1155:C1654, 1%)</f>
        <v>1.7131172643609291E-2</v>
      </c>
      <c r="H1654" s="8">
        <f t="shared" ref="H1654:H1717" si="82">F1654-D1654</f>
        <v>2.1894754389266066E-4</v>
      </c>
    </row>
    <row r="1655" spans="1:8" x14ac:dyDescent="0.2">
      <c r="A1655" s="3">
        <v>31611</v>
      </c>
      <c r="B1655" s="4">
        <v>236.36</v>
      </c>
      <c r="C1655" s="6">
        <f t="shared" si="79"/>
        <v>1.2276952624721662E-3</v>
      </c>
      <c r="D1655" s="7">
        <f t="shared" si="80"/>
        <v>1.6912912412621824E-2</v>
      </c>
      <c r="F1655" s="7">
        <f t="shared" si="81"/>
        <v>1.7131172643609291E-2</v>
      </c>
      <c r="H1655" s="8">
        <f t="shared" si="82"/>
        <v>2.1826023098746664E-4</v>
      </c>
    </row>
    <row r="1656" spans="1:8" x14ac:dyDescent="0.2">
      <c r="A1656" s="3">
        <v>31614</v>
      </c>
      <c r="B1656" s="4">
        <v>236.24</v>
      </c>
      <c r="C1656" s="6">
        <f t="shared" si="79"/>
        <v>-5.0782904180660506E-4</v>
      </c>
      <c r="D1656" s="7">
        <f t="shared" si="80"/>
        <v>1.6914403138007988E-2</v>
      </c>
      <c r="F1656" s="7">
        <f t="shared" si="81"/>
        <v>1.7131172643609291E-2</v>
      </c>
      <c r="H1656" s="8">
        <f t="shared" si="82"/>
        <v>2.1676950560130248E-4</v>
      </c>
    </row>
    <row r="1657" spans="1:8" x14ac:dyDescent="0.2">
      <c r="A1657" s="3">
        <v>31615</v>
      </c>
      <c r="B1657" s="4">
        <v>238.18</v>
      </c>
      <c r="C1657" s="6">
        <f t="shared" si="79"/>
        <v>8.1784529041824088E-3</v>
      </c>
      <c r="D1657" s="7">
        <f t="shared" si="80"/>
        <v>1.6916166159664511E-2</v>
      </c>
      <c r="F1657" s="7">
        <f t="shared" si="81"/>
        <v>1.7131172643609291E-2</v>
      </c>
      <c r="H1657" s="8">
        <f t="shared" si="82"/>
        <v>2.1500648394478031E-4</v>
      </c>
    </row>
    <row r="1658" spans="1:8" x14ac:dyDescent="0.2">
      <c r="A1658" s="3">
        <v>31616</v>
      </c>
      <c r="B1658" s="4">
        <v>238.67</v>
      </c>
      <c r="C1658" s="6">
        <f t="shared" si="79"/>
        <v>2.0551543356025783E-3</v>
      </c>
      <c r="D1658" s="7">
        <f t="shared" si="80"/>
        <v>1.6881810220797471E-2</v>
      </c>
      <c r="F1658" s="7">
        <f t="shared" si="81"/>
        <v>1.7131172643609291E-2</v>
      </c>
      <c r="H1658" s="8">
        <f t="shared" si="82"/>
        <v>2.4936242281181978E-4</v>
      </c>
    </row>
    <row r="1659" spans="1:8" x14ac:dyDescent="0.2">
      <c r="A1659" s="3">
        <v>31617</v>
      </c>
      <c r="B1659" s="4">
        <v>237.95</v>
      </c>
      <c r="C1659" s="6">
        <f t="shared" si="79"/>
        <v>-3.0212771083330116E-3</v>
      </c>
      <c r="D1659" s="7">
        <f t="shared" si="80"/>
        <v>1.6897352550951743E-2</v>
      </c>
      <c r="F1659" s="7">
        <f t="shared" si="81"/>
        <v>1.7131172643609291E-2</v>
      </c>
      <c r="H1659" s="8">
        <f t="shared" si="82"/>
        <v>2.3382009265754747E-4</v>
      </c>
    </row>
    <row r="1660" spans="1:8" x14ac:dyDescent="0.2">
      <c r="A1660" s="3">
        <v>31618</v>
      </c>
      <c r="B1660" s="4">
        <v>240.22</v>
      </c>
      <c r="C1660" s="6">
        <f t="shared" si="79"/>
        <v>9.4946025592248951E-3</v>
      </c>
      <c r="D1660" s="7">
        <f t="shared" si="80"/>
        <v>1.6804014485065195E-2</v>
      </c>
      <c r="F1660" s="7">
        <f t="shared" si="81"/>
        <v>1.7131172643609291E-2</v>
      </c>
      <c r="H1660" s="8">
        <f t="shared" si="82"/>
        <v>3.2715815854409552E-4</v>
      </c>
    </row>
    <row r="1661" spans="1:8" x14ac:dyDescent="0.2">
      <c r="A1661" s="3">
        <v>31621</v>
      </c>
      <c r="B1661" s="4">
        <v>236.01</v>
      </c>
      <c r="C1661" s="6">
        <f t="shared" si="79"/>
        <v>-1.7680993117083408E-2</v>
      </c>
      <c r="D1661" s="7">
        <f t="shared" si="80"/>
        <v>1.681482489070861E-2</v>
      </c>
      <c r="F1661" s="7">
        <f t="shared" si="81"/>
        <v>1.7692840030731492E-2</v>
      </c>
      <c r="H1661" s="8">
        <f t="shared" si="82"/>
        <v>8.7801514002288153E-4</v>
      </c>
    </row>
    <row r="1662" spans="1:8" x14ac:dyDescent="0.2">
      <c r="A1662" s="3">
        <v>31622</v>
      </c>
      <c r="B1662" s="4">
        <v>234.55</v>
      </c>
      <c r="C1662" s="6">
        <f t="shared" si="79"/>
        <v>-6.2053922347936885E-3</v>
      </c>
      <c r="D1662" s="7">
        <f t="shared" si="80"/>
        <v>1.6680103860144412E-2</v>
      </c>
      <c r="F1662" s="7">
        <f t="shared" si="81"/>
        <v>1.7692840030731492E-2</v>
      </c>
      <c r="H1662" s="8">
        <f t="shared" si="82"/>
        <v>1.0127361705870794E-3</v>
      </c>
    </row>
    <row r="1663" spans="1:8" x14ac:dyDescent="0.2">
      <c r="A1663" s="3">
        <v>31623</v>
      </c>
      <c r="B1663" s="4">
        <v>236.59</v>
      </c>
      <c r="C1663" s="6">
        <f t="shared" si="79"/>
        <v>8.6599004497300899E-3</v>
      </c>
      <c r="D1663" s="7">
        <f t="shared" si="80"/>
        <v>1.668516946145112E-2</v>
      </c>
      <c r="F1663" s="7">
        <f t="shared" si="81"/>
        <v>1.7692840030731492E-2</v>
      </c>
      <c r="H1663" s="8">
        <f t="shared" si="82"/>
        <v>1.0076705692803715E-3</v>
      </c>
    </row>
    <row r="1664" spans="1:8" x14ac:dyDescent="0.2">
      <c r="A1664" s="3">
        <v>31624</v>
      </c>
      <c r="B1664" s="4">
        <v>236.12</v>
      </c>
      <c r="C1664" s="6">
        <f t="shared" si="79"/>
        <v>-1.9885348517086499E-3</v>
      </c>
      <c r="D1664" s="7">
        <f t="shared" si="80"/>
        <v>1.6692949827096733E-2</v>
      </c>
      <c r="F1664" s="7">
        <f t="shared" si="81"/>
        <v>1.7692840030731492E-2</v>
      </c>
      <c r="H1664" s="8">
        <f t="shared" si="82"/>
        <v>9.9989020363475817E-4</v>
      </c>
    </row>
    <row r="1665" spans="1:8" x14ac:dyDescent="0.2">
      <c r="A1665" s="3">
        <v>31625</v>
      </c>
      <c r="B1665" s="4">
        <v>234.91</v>
      </c>
      <c r="C1665" s="6">
        <f t="shared" si="79"/>
        <v>-5.1376883068147495E-3</v>
      </c>
      <c r="D1665" s="7">
        <f t="shared" si="80"/>
        <v>1.6687968352924316E-2</v>
      </c>
      <c r="F1665" s="7">
        <f t="shared" si="81"/>
        <v>1.7692840030731492E-2</v>
      </c>
      <c r="H1665" s="8">
        <f t="shared" si="82"/>
        <v>1.0048716778071759E-3</v>
      </c>
    </row>
    <row r="1666" spans="1:8" x14ac:dyDescent="0.2">
      <c r="A1666" s="3">
        <v>31628</v>
      </c>
      <c r="B1666" s="4">
        <v>235.99</v>
      </c>
      <c r="C1666" s="6">
        <f t="shared" si="79"/>
        <v>4.5869691808244194E-3</v>
      </c>
      <c r="D1666" s="7">
        <f t="shared" si="80"/>
        <v>1.6572551344730835E-2</v>
      </c>
      <c r="F1666" s="7">
        <f t="shared" si="81"/>
        <v>1.7692840030731492E-2</v>
      </c>
      <c r="H1666" s="8">
        <f t="shared" si="82"/>
        <v>1.1202886860006561E-3</v>
      </c>
    </row>
    <row r="1667" spans="1:8" x14ac:dyDescent="0.2">
      <c r="A1667" s="3">
        <v>31629</v>
      </c>
      <c r="B1667" s="4">
        <v>237.03</v>
      </c>
      <c r="C1667" s="6">
        <f t="shared" si="79"/>
        <v>4.397284156253233E-3</v>
      </c>
      <c r="D1667" s="7">
        <f t="shared" si="80"/>
        <v>1.6565912269494033E-2</v>
      </c>
      <c r="F1667" s="7">
        <f t="shared" si="81"/>
        <v>1.7692840030731492E-2</v>
      </c>
      <c r="H1667" s="8">
        <f t="shared" si="82"/>
        <v>1.1269277612374583E-3</v>
      </c>
    </row>
    <row r="1668" spans="1:8" x14ac:dyDescent="0.2">
      <c r="A1668" s="3">
        <v>31630</v>
      </c>
      <c r="B1668" s="4">
        <v>236.84</v>
      </c>
      <c r="C1668" s="6">
        <f t="shared" ref="C1668:C1731" si="83">LN(B1668/B1667)</f>
        <v>-8.0190773917618449E-4</v>
      </c>
      <c r="D1668" s="7">
        <f t="shared" si="80"/>
        <v>1.6568226351754246E-2</v>
      </c>
      <c r="F1668" s="7">
        <f t="shared" si="81"/>
        <v>1.7692840030731492E-2</v>
      </c>
      <c r="H1668" s="8">
        <f t="shared" si="82"/>
        <v>1.124613678977246E-3</v>
      </c>
    </row>
    <row r="1669" spans="1:8" x14ac:dyDescent="0.2">
      <c r="A1669" s="3">
        <v>31631</v>
      </c>
      <c r="B1669" s="4">
        <v>237.04</v>
      </c>
      <c r="C1669" s="6">
        <f t="shared" si="83"/>
        <v>8.4409560173448104E-4</v>
      </c>
      <c r="D1669" s="7">
        <f t="shared" si="80"/>
        <v>1.6539574113272702E-2</v>
      </c>
      <c r="F1669" s="7">
        <f t="shared" si="81"/>
        <v>1.7692840030731492E-2</v>
      </c>
      <c r="H1669" s="8">
        <f t="shared" si="82"/>
        <v>1.15326591745879E-3</v>
      </c>
    </row>
    <row r="1670" spans="1:8" x14ac:dyDescent="0.2">
      <c r="A1670" s="3">
        <v>31632</v>
      </c>
      <c r="B1670" s="4">
        <v>236.88</v>
      </c>
      <c r="C1670" s="6">
        <f t="shared" si="83"/>
        <v>-6.7521947197391938E-4</v>
      </c>
      <c r="D1670" s="7">
        <f t="shared" si="80"/>
        <v>1.6486153488573997E-2</v>
      </c>
      <c r="F1670" s="7">
        <f t="shared" si="81"/>
        <v>1.7692840030731492E-2</v>
      </c>
      <c r="H1670" s="8">
        <f t="shared" si="82"/>
        <v>1.2066865421574945E-3</v>
      </c>
    </row>
    <row r="1671" spans="1:8" x14ac:dyDescent="0.2">
      <c r="A1671" s="3">
        <v>31635</v>
      </c>
      <c r="B1671" s="4">
        <v>240.68</v>
      </c>
      <c r="C1671" s="6">
        <f t="shared" si="83"/>
        <v>1.5914566558815211E-2</v>
      </c>
      <c r="D1671" s="7">
        <f t="shared" si="80"/>
        <v>1.6529898257056547E-2</v>
      </c>
      <c r="F1671" s="7">
        <f t="shared" si="81"/>
        <v>1.7692840030731492E-2</v>
      </c>
      <c r="H1671" s="8">
        <f t="shared" si="82"/>
        <v>1.1629417736749442E-3</v>
      </c>
    </row>
    <row r="1672" spans="1:8" x14ac:dyDescent="0.2">
      <c r="A1672" s="3">
        <v>31636</v>
      </c>
      <c r="B1672" s="4">
        <v>243.34</v>
      </c>
      <c r="C1672" s="6">
        <f t="shared" si="83"/>
        <v>1.099139200715194E-2</v>
      </c>
      <c r="D1672" s="7">
        <f t="shared" si="80"/>
        <v>1.6544407401446293E-2</v>
      </c>
      <c r="F1672" s="7">
        <f t="shared" si="81"/>
        <v>1.7692840030731492E-2</v>
      </c>
      <c r="H1672" s="8">
        <f t="shared" si="82"/>
        <v>1.1484326292851982E-3</v>
      </c>
    </row>
    <row r="1673" spans="1:8" x14ac:dyDescent="0.2">
      <c r="A1673" s="3">
        <v>31637</v>
      </c>
      <c r="B1673" s="4">
        <v>245.67</v>
      </c>
      <c r="C1673" s="6">
        <f t="shared" si="83"/>
        <v>9.5295295909034235E-3</v>
      </c>
      <c r="D1673" s="7">
        <f t="shared" si="80"/>
        <v>1.6553765411586398E-2</v>
      </c>
      <c r="F1673" s="7">
        <f t="shared" si="81"/>
        <v>1.7692840030731492E-2</v>
      </c>
      <c r="H1673" s="8">
        <f t="shared" si="82"/>
        <v>1.1390746191450932E-3</v>
      </c>
    </row>
    <row r="1674" spans="1:8" x14ac:dyDescent="0.2">
      <c r="A1674" s="3">
        <v>31638</v>
      </c>
      <c r="B1674" s="4">
        <v>246.25</v>
      </c>
      <c r="C1674" s="6">
        <f t="shared" si="83"/>
        <v>2.358108101991723E-3</v>
      </c>
      <c r="D1674" s="7">
        <f t="shared" si="80"/>
        <v>1.6498356265453325E-2</v>
      </c>
      <c r="F1674" s="7">
        <f t="shared" si="81"/>
        <v>1.7692840030731492E-2</v>
      </c>
      <c r="H1674" s="8">
        <f t="shared" si="82"/>
        <v>1.1944837652781669E-3</v>
      </c>
    </row>
    <row r="1675" spans="1:8" x14ac:dyDescent="0.2">
      <c r="A1675" s="3">
        <v>31639</v>
      </c>
      <c r="B1675" s="4">
        <v>247.15</v>
      </c>
      <c r="C1675" s="6">
        <f t="shared" si="83"/>
        <v>3.6481597007701123E-3</v>
      </c>
      <c r="D1675" s="7">
        <f t="shared" si="80"/>
        <v>1.6475385075153618E-2</v>
      </c>
      <c r="F1675" s="7">
        <f t="shared" si="81"/>
        <v>1.7692840030731492E-2</v>
      </c>
      <c r="H1675" s="8">
        <f t="shared" si="82"/>
        <v>1.2174549555778735E-3</v>
      </c>
    </row>
    <row r="1676" spans="1:8" x14ac:dyDescent="0.2">
      <c r="A1676" s="3">
        <v>31642</v>
      </c>
      <c r="B1676" s="4">
        <v>247.38</v>
      </c>
      <c r="C1676" s="6">
        <f t="shared" si="83"/>
        <v>9.3017619389532992E-4</v>
      </c>
      <c r="D1676" s="7">
        <f t="shared" si="80"/>
        <v>1.6474192934403845E-2</v>
      </c>
      <c r="F1676" s="7">
        <f t="shared" si="81"/>
        <v>1.7692840030731492E-2</v>
      </c>
      <c r="H1676" s="8">
        <f t="shared" si="82"/>
        <v>1.218647096327647E-3</v>
      </c>
    </row>
    <row r="1677" spans="1:8" x14ac:dyDescent="0.2">
      <c r="A1677" s="3">
        <v>31643</v>
      </c>
      <c r="B1677" s="4">
        <v>246.51</v>
      </c>
      <c r="C1677" s="6">
        <f t="shared" si="83"/>
        <v>-3.5230553356574638E-3</v>
      </c>
      <c r="D1677" s="7">
        <f t="shared" si="80"/>
        <v>1.6490957040105027E-2</v>
      </c>
      <c r="F1677" s="7">
        <f t="shared" si="81"/>
        <v>1.7692840030731492E-2</v>
      </c>
      <c r="H1677" s="8">
        <f t="shared" si="82"/>
        <v>1.2018829906264641E-3</v>
      </c>
    </row>
    <row r="1678" spans="1:8" x14ac:dyDescent="0.2">
      <c r="A1678" s="3">
        <v>31644</v>
      </c>
      <c r="B1678" s="4">
        <v>249.77</v>
      </c>
      <c r="C1678" s="6">
        <f t="shared" si="83"/>
        <v>1.3137933791298538E-2</v>
      </c>
      <c r="D1678" s="7">
        <f t="shared" si="80"/>
        <v>1.6483426087749796E-2</v>
      </c>
      <c r="F1678" s="7">
        <f t="shared" si="81"/>
        <v>1.7692840030731492E-2</v>
      </c>
      <c r="H1678" s="8">
        <f t="shared" si="82"/>
        <v>1.2094139429816957E-3</v>
      </c>
    </row>
    <row r="1679" spans="1:8" x14ac:dyDescent="0.2">
      <c r="A1679" s="3">
        <v>31645</v>
      </c>
      <c r="B1679" s="4">
        <v>249.67</v>
      </c>
      <c r="C1679" s="6">
        <f t="shared" si="83"/>
        <v>-4.0044850767393677E-4</v>
      </c>
      <c r="D1679" s="7">
        <f t="shared" si="80"/>
        <v>1.6488515238348492E-2</v>
      </c>
      <c r="F1679" s="7">
        <f t="shared" si="81"/>
        <v>1.7692840030731492E-2</v>
      </c>
      <c r="H1679" s="8">
        <f t="shared" si="82"/>
        <v>1.2043247923829992E-3</v>
      </c>
    </row>
    <row r="1680" spans="1:8" x14ac:dyDescent="0.2">
      <c r="A1680" s="3">
        <v>31646</v>
      </c>
      <c r="B1680" s="4">
        <v>250.19</v>
      </c>
      <c r="C1680" s="6">
        <f t="shared" si="83"/>
        <v>2.0805833136578415E-3</v>
      </c>
      <c r="D1680" s="7">
        <f t="shared" si="80"/>
        <v>1.6478944055061253E-2</v>
      </c>
      <c r="F1680" s="7">
        <f t="shared" si="81"/>
        <v>1.7692840030731492E-2</v>
      </c>
      <c r="H1680" s="8">
        <f t="shared" si="82"/>
        <v>1.2138959756702386E-3</v>
      </c>
    </row>
    <row r="1681" spans="1:8" x14ac:dyDescent="0.2">
      <c r="A1681" s="3">
        <v>31649</v>
      </c>
      <c r="B1681" s="4">
        <v>247.81</v>
      </c>
      <c r="C1681" s="6">
        <f t="shared" si="83"/>
        <v>-9.558305702591573E-3</v>
      </c>
      <c r="D1681" s="7">
        <f t="shared" si="80"/>
        <v>1.6521443178871737E-2</v>
      </c>
      <c r="F1681" s="7">
        <f t="shared" si="81"/>
        <v>1.7692840030731492E-2</v>
      </c>
      <c r="H1681" s="8">
        <f t="shared" si="82"/>
        <v>1.1713968518597545E-3</v>
      </c>
    </row>
    <row r="1682" spans="1:8" x14ac:dyDescent="0.2">
      <c r="A1682" s="3">
        <v>31650</v>
      </c>
      <c r="B1682" s="4">
        <v>252.84</v>
      </c>
      <c r="C1682" s="6">
        <f t="shared" si="83"/>
        <v>2.0094554098201087E-2</v>
      </c>
      <c r="D1682" s="7">
        <f t="shared" si="80"/>
        <v>1.6598212057376372E-2</v>
      </c>
      <c r="F1682" s="7">
        <f t="shared" si="81"/>
        <v>1.7692840030731492E-2</v>
      </c>
      <c r="H1682" s="8">
        <f t="shared" si="82"/>
        <v>1.0946279733551195E-3</v>
      </c>
    </row>
    <row r="1683" spans="1:8" x14ac:dyDescent="0.2">
      <c r="A1683" s="3">
        <v>31651</v>
      </c>
      <c r="B1683" s="4">
        <v>253.3</v>
      </c>
      <c r="C1683" s="6">
        <f t="shared" si="83"/>
        <v>1.8176794035315918E-3</v>
      </c>
      <c r="D1683" s="7">
        <f t="shared" si="80"/>
        <v>1.6530489977044347E-2</v>
      </c>
      <c r="F1683" s="7">
        <f t="shared" si="81"/>
        <v>1.7692840030731492E-2</v>
      </c>
      <c r="H1683" s="8">
        <f t="shared" si="82"/>
        <v>1.1623500536871445E-3</v>
      </c>
    </row>
    <row r="1684" spans="1:8" x14ac:dyDescent="0.2">
      <c r="A1684" s="3">
        <v>31652</v>
      </c>
      <c r="B1684" s="4">
        <v>252.84</v>
      </c>
      <c r="C1684" s="6">
        <f t="shared" si="83"/>
        <v>-1.8176794035316072E-3</v>
      </c>
      <c r="D1684" s="7">
        <f t="shared" si="80"/>
        <v>1.6523029898608703E-2</v>
      </c>
      <c r="F1684" s="7">
        <f t="shared" si="81"/>
        <v>1.7692840030731492E-2</v>
      </c>
      <c r="H1684" s="8">
        <f t="shared" si="82"/>
        <v>1.1698101321227887E-3</v>
      </c>
    </row>
    <row r="1685" spans="1:8" x14ac:dyDescent="0.2">
      <c r="A1685" s="3">
        <v>31653</v>
      </c>
      <c r="B1685" s="4">
        <v>252.93</v>
      </c>
      <c r="C1685" s="6">
        <f t="shared" si="83"/>
        <v>3.558929985959161E-4</v>
      </c>
      <c r="D1685" s="7">
        <f t="shared" si="80"/>
        <v>1.6521842705323947E-2</v>
      </c>
      <c r="F1685" s="7">
        <f t="shared" si="81"/>
        <v>1.7692840030731492E-2</v>
      </c>
      <c r="H1685" s="8">
        <f t="shared" si="82"/>
        <v>1.1709973254075447E-3</v>
      </c>
    </row>
    <row r="1686" spans="1:8" x14ac:dyDescent="0.2">
      <c r="A1686" s="3">
        <v>31657</v>
      </c>
      <c r="B1686" s="4">
        <v>248.52</v>
      </c>
      <c r="C1686" s="6">
        <f t="shared" si="83"/>
        <v>-1.7589445407200876E-2</v>
      </c>
      <c r="D1686" s="7">
        <f t="shared" si="80"/>
        <v>1.6624256953739494E-2</v>
      </c>
      <c r="F1686" s="7">
        <f t="shared" si="81"/>
        <v>1.7692840030731492E-2</v>
      </c>
      <c r="H1686" s="8">
        <f t="shared" si="82"/>
        <v>1.0685830769919975E-3</v>
      </c>
    </row>
    <row r="1687" spans="1:8" x14ac:dyDescent="0.2">
      <c r="A1687" s="3">
        <v>31658</v>
      </c>
      <c r="B1687" s="4">
        <v>250.08</v>
      </c>
      <c r="C1687" s="6">
        <f t="shared" si="83"/>
        <v>6.2575414776732926E-3</v>
      </c>
      <c r="D1687" s="7">
        <f t="shared" si="80"/>
        <v>1.6618840054964557E-2</v>
      </c>
      <c r="F1687" s="7">
        <f t="shared" si="81"/>
        <v>1.7692840030731492E-2</v>
      </c>
      <c r="H1687" s="8">
        <f t="shared" si="82"/>
        <v>1.0739999757669351E-3</v>
      </c>
    </row>
    <row r="1688" spans="1:8" x14ac:dyDescent="0.2">
      <c r="A1688" s="3">
        <v>31659</v>
      </c>
      <c r="B1688" s="4">
        <v>253.83</v>
      </c>
      <c r="C1688" s="6">
        <f t="shared" si="83"/>
        <v>1.4883884931352691E-2</v>
      </c>
      <c r="D1688" s="7">
        <f t="shared" si="80"/>
        <v>1.6652381894978772E-2</v>
      </c>
      <c r="F1688" s="7">
        <f t="shared" si="81"/>
        <v>1.7692840030731492E-2</v>
      </c>
      <c r="H1688" s="8">
        <f t="shared" si="82"/>
        <v>1.0404581357527191E-3</v>
      </c>
    </row>
    <row r="1689" spans="1:8" x14ac:dyDescent="0.2">
      <c r="A1689" s="3">
        <v>31660</v>
      </c>
      <c r="B1689" s="4">
        <v>250.47</v>
      </c>
      <c r="C1689" s="6">
        <f t="shared" si="83"/>
        <v>-1.3325598730500434E-2</v>
      </c>
      <c r="D1689" s="7">
        <f t="shared" si="80"/>
        <v>1.6743851617198609E-2</v>
      </c>
      <c r="F1689" s="7">
        <f t="shared" si="81"/>
        <v>1.7692840030731492E-2</v>
      </c>
      <c r="H1689" s="8">
        <f t="shared" si="82"/>
        <v>9.4898841353288285E-4</v>
      </c>
    </row>
    <row r="1690" spans="1:8" x14ac:dyDescent="0.2">
      <c r="A1690" s="3">
        <v>31663</v>
      </c>
      <c r="B1690" s="4">
        <v>248.14</v>
      </c>
      <c r="C1690" s="6">
        <f t="shared" si="83"/>
        <v>-9.3460498592933556E-3</v>
      </c>
      <c r="D1690" s="7">
        <f t="shared" si="80"/>
        <v>1.6724465116139096E-2</v>
      </c>
      <c r="F1690" s="7">
        <f t="shared" si="81"/>
        <v>1.7692840030731492E-2</v>
      </c>
      <c r="H1690" s="8">
        <f t="shared" si="82"/>
        <v>9.6837491459239589E-4</v>
      </c>
    </row>
    <row r="1691" spans="1:8" x14ac:dyDescent="0.2">
      <c r="A1691" s="3">
        <v>31664</v>
      </c>
      <c r="B1691" s="4">
        <v>247.67</v>
      </c>
      <c r="C1691" s="6">
        <f t="shared" si="83"/>
        <v>-1.89588810544494E-3</v>
      </c>
      <c r="D1691" s="7">
        <f t="shared" si="80"/>
        <v>1.6734938510908317E-2</v>
      </c>
      <c r="F1691" s="7">
        <f t="shared" si="81"/>
        <v>1.7692840030731492E-2</v>
      </c>
      <c r="H1691" s="8">
        <f t="shared" si="82"/>
        <v>9.5790151982317467E-4</v>
      </c>
    </row>
    <row r="1692" spans="1:8" x14ac:dyDescent="0.2">
      <c r="A1692" s="3">
        <v>31665</v>
      </c>
      <c r="B1692" s="4">
        <v>247.06</v>
      </c>
      <c r="C1692" s="6">
        <f t="shared" si="83"/>
        <v>-2.4659928006127924E-3</v>
      </c>
      <c r="D1692" s="7">
        <f t="shared" si="80"/>
        <v>1.6744152359125318E-2</v>
      </c>
      <c r="F1692" s="7">
        <f t="shared" si="81"/>
        <v>1.7692840030731492E-2</v>
      </c>
      <c r="H1692" s="8">
        <f t="shared" si="82"/>
        <v>9.4868767160617359E-4</v>
      </c>
    </row>
    <row r="1693" spans="1:8" x14ac:dyDescent="0.2">
      <c r="A1693" s="3">
        <v>31666</v>
      </c>
      <c r="B1693" s="4">
        <v>235.18</v>
      </c>
      <c r="C1693" s="6">
        <f t="shared" si="83"/>
        <v>-4.9280043713397927E-2</v>
      </c>
      <c r="D1693" s="7">
        <f t="shared" si="80"/>
        <v>1.7567348916907092E-2</v>
      </c>
      <c r="F1693" s="7">
        <f t="shared" si="81"/>
        <v>1.888668596889732E-2</v>
      </c>
      <c r="H1693" s="8">
        <f t="shared" si="82"/>
        <v>1.3193370519902284E-3</v>
      </c>
    </row>
    <row r="1694" spans="1:8" x14ac:dyDescent="0.2">
      <c r="A1694" s="3">
        <v>31667</v>
      </c>
      <c r="B1694" s="4">
        <v>230.67</v>
      </c>
      <c r="C1694" s="6">
        <f t="shared" si="83"/>
        <v>-1.9363060683070664E-2</v>
      </c>
      <c r="D1694" s="7">
        <f t="shared" si="80"/>
        <v>1.7709279468932887E-2</v>
      </c>
      <c r="F1694" s="7">
        <f t="shared" si="81"/>
        <v>1.937908840806454E-2</v>
      </c>
      <c r="H1694" s="8">
        <f t="shared" si="82"/>
        <v>1.6698089391316527E-3</v>
      </c>
    </row>
    <row r="1695" spans="1:8" x14ac:dyDescent="0.2">
      <c r="A1695" s="3">
        <v>31670</v>
      </c>
      <c r="B1695" s="4">
        <v>231.94</v>
      </c>
      <c r="C1695" s="6">
        <f t="shared" si="83"/>
        <v>5.4905998163581509E-3</v>
      </c>
      <c r="D1695" s="7">
        <f t="shared" si="80"/>
        <v>1.7709684871906918E-2</v>
      </c>
      <c r="F1695" s="7">
        <f t="shared" si="81"/>
        <v>1.937908840806454E-2</v>
      </c>
      <c r="H1695" s="8">
        <f t="shared" si="82"/>
        <v>1.6694035361576216E-3</v>
      </c>
    </row>
    <row r="1696" spans="1:8" x14ac:dyDescent="0.2">
      <c r="A1696" s="3">
        <v>31671</v>
      </c>
      <c r="B1696" s="4">
        <v>231.72</v>
      </c>
      <c r="C1696" s="6">
        <f t="shared" si="83"/>
        <v>-9.4897130013380133E-4</v>
      </c>
      <c r="D1696" s="7">
        <f t="shared" si="80"/>
        <v>1.7651857491326937E-2</v>
      </c>
      <c r="F1696" s="7">
        <f t="shared" si="81"/>
        <v>1.937908840806454E-2</v>
      </c>
      <c r="H1696" s="8">
        <f t="shared" si="82"/>
        <v>1.7272309167376022E-3</v>
      </c>
    </row>
    <row r="1697" spans="1:8" x14ac:dyDescent="0.2">
      <c r="A1697" s="3">
        <v>31672</v>
      </c>
      <c r="B1697" s="4">
        <v>231.68</v>
      </c>
      <c r="C1697" s="6">
        <f t="shared" si="83"/>
        <v>-1.7263703107176051E-4</v>
      </c>
      <c r="D1697" s="7">
        <f t="shared" si="80"/>
        <v>1.7644983346778421E-2</v>
      </c>
      <c r="F1697" s="7">
        <f t="shared" si="81"/>
        <v>1.937908840806454E-2</v>
      </c>
      <c r="H1697" s="8">
        <f t="shared" si="82"/>
        <v>1.7341050612861182E-3</v>
      </c>
    </row>
    <row r="1698" spans="1:8" x14ac:dyDescent="0.2">
      <c r="A1698" s="3">
        <v>31673</v>
      </c>
      <c r="B1698" s="4">
        <v>232.31</v>
      </c>
      <c r="C1698" s="6">
        <f t="shared" si="83"/>
        <v>2.7155774355217786E-3</v>
      </c>
      <c r="D1698" s="7">
        <f t="shared" si="80"/>
        <v>1.7644330570963478E-2</v>
      </c>
      <c r="F1698" s="7">
        <f t="shared" si="81"/>
        <v>1.937908840806454E-2</v>
      </c>
      <c r="H1698" s="8">
        <f t="shared" si="82"/>
        <v>1.734757837101062E-3</v>
      </c>
    </row>
    <row r="1699" spans="1:8" x14ac:dyDescent="0.2">
      <c r="A1699" s="3">
        <v>31674</v>
      </c>
      <c r="B1699" s="4">
        <v>232.21</v>
      </c>
      <c r="C1699" s="6">
        <f t="shared" si="83"/>
        <v>-4.3055197427357207E-4</v>
      </c>
      <c r="D1699" s="7">
        <f t="shared" si="80"/>
        <v>1.765027312414932E-2</v>
      </c>
      <c r="F1699" s="7">
        <f t="shared" si="81"/>
        <v>1.937908840806454E-2</v>
      </c>
      <c r="H1699" s="8">
        <f t="shared" si="82"/>
        <v>1.7288152839152193E-3</v>
      </c>
    </row>
    <row r="1700" spans="1:8" x14ac:dyDescent="0.2">
      <c r="A1700" s="3">
        <v>31677</v>
      </c>
      <c r="B1700" s="4">
        <v>234.93</v>
      </c>
      <c r="C1700" s="6">
        <f t="shared" si="83"/>
        <v>1.1645462772356294E-2</v>
      </c>
      <c r="D1700" s="7">
        <f t="shared" si="80"/>
        <v>1.7667307037374631E-2</v>
      </c>
      <c r="F1700" s="7">
        <f t="shared" si="81"/>
        <v>1.937908840806454E-2</v>
      </c>
      <c r="H1700" s="8">
        <f t="shared" si="82"/>
        <v>1.7117813706899083E-3</v>
      </c>
    </row>
    <row r="1701" spans="1:8" x14ac:dyDescent="0.2">
      <c r="A1701" s="3">
        <v>31678</v>
      </c>
      <c r="B1701" s="4">
        <v>235.67</v>
      </c>
      <c r="C1701" s="6">
        <f t="shared" si="83"/>
        <v>3.1449239690478207E-3</v>
      </c>
      <c r="D1701" s="7">
        <f t="shared" si="80"/>
        <v>1.7642333164573802E-2</v>
      </c>
      <c r="F1701" s="7">
        <f t="shared" si="81"/>
        <v>1.937908840806454E-2</v>
      </c>
      <c r="H1701" s="8">
        <f t="shared" si="82"/>
        <v>1.7367552434907375E-3</v>
      </c>
    </row>
    <row r="1702" spans="1:8" x14ac:dyDescent="0.2">
      <c r="A1702" s="3">
        <v>31679</v>
      </c>
      <c r="B1702" s="4">
        <v>236.28</v>
      </c>
      <c r="C1702" s="6">
        <f t="shared" si="83"/>
        <v>2.585021039030749E-3</v>
      </c>
      <c r="D1702" s="7">
        <f t="shared" si="80"/>
        <v>1.7592684818455728E-2</v>
      </c>
      <c r="F1702" s="7">
        <f t="shared" si="81"/>
        <v>1.937908840806454E-2</v>
      </c>
      <c r="H1702" s="8">
        <f t="shared" si="82"/>
        <v>1.7864035896088121E-3</v>
      </c>
    </row>
    <row r="1703" spans="1:8" x14ac:dyDescent="0.2">
      <c r="A1703" s="3">
        <v>31680</v>
      </c>
      <c r="B1703" s="4">
        <v>231.83</v>
      </c>
      <c r="C1703" s="6">
        <f t="shared" si="83"/>
        <v>-1.9013197992232268E-2</v>
      </c>
      <c r="D1703" s="7">
        <f t="shared" si="80"/>
        <v>1.7718605648244463E-2</v>
      </c>
      <c r="F1703" s="7">
        <f t="shared" si="81"/>
        <v>1.937908840806454E-2</v>
      </c>
      <c r="H1703" s="8">
        <f t="shared" si="82"/>
        <v>1.6604827598200762E-3</v>
      </c>
    </row>
    <row r="1704" spans="1:8" x14ac:dyDescent="0.2">
      <c r="A1704" s="3">
        <v>31681</v>
      </c>
      <c r="B1704" s="4">
        <v>232.23</v>
      </c>
      <c r="C1704" s="6">
        <f t="shared" si="83"/>
        <v>1.723915437929494E-3</v>
      </c>
      <c r="D1704" s="7">
        <f t="shared" si="80"/>
        <v>1.7683610778775165E-2</v>
      </c>
      <c r="F1704" s="7">
        <f t="shared" si="81"/>
        <v>1.937908840806454E-2</v>
      </c>
      <c r="H1704" s="8">
        <f t="shared" si="82"/>
        <v>1.6954776292893749E-3</v>
      </c>
    </row>
    <row r="1705" spans="1:8" x14ac:dyDescent="0.2">
      <c r="A1705" s="3">
        <v>31684</v>
      </c>
      <c r="B1705" s="4">
        <v>229.91</v>
      </c>
      <c r="C1705" s="6">
        <f t="shared" si="83"/>
        <v>-1.0040331888886662E-2</v>
      </c>
      <c r="D1705" s="7">
        <f t="shared" si="80"/>
        <v>1.7742084711937979E-2</v>
      </c>
      <c r="F1705" s="7">
        <f t="shared" si="81"/>
        <v>1.937908840806454E-2</v>
      </c>
      <c r="H1705" s="8">
        <f t="shared" si="82"/>
        <v>1.6370036961265606E-3</v>
      </c>
    </row>
    <row r="1706" spans="1:8" x14ac:dyDescent="0.2">
      <c r="A1706" s="3">
        <v>31685</v>
      </c>
      <c r="B1706" s="4">
        <v>231.32</v>
      </c>
      <c r="C1706" s="6">
        <f t="shared" si="83"/>
        <v>6.1141052941723695E-3</v>
      </c>
      <c r="D1706" s="7">
        <f t="shared" si="80"/>
        <v>1.7734156039618549E-2</v>
      </c>
      <c r="F1706" s="7">
        <f t="shared" si="81"/>
        <v>1.937908840806454E-2</v>
      </c>
      <c r="H1706" s="8">
        <f t="shared" si="82"/>
        <v>1.6449323684459907E-3</v>
      </c>
    </row>
    <row r="1707" spans="1:8" x14ac:dyDescent="0.2">
      <c r="A1707" s="3">
        <v>31686</v>
      </c>
      <c r="B1707" s="4">
        <v>233.6</v>
      </c>
      <c r="C1707" s="6">
        <f t="shared" si="83"/>
        <v>9.8082176640543924E-3</v>
      </c>
      <c r="D1707" s="7">
        <f t="shared" si="80"/>
        <v>1.7727109661602236E-2</v>
      </c>
      <c r="F1707" s="7">
        <f t="shared" si="81"/>
        <v>1.937908840806454E-2</v>
      </c>
      <c r="H1707" s="8">
        <f t="shared" si="82"/>
        <v>1.6519787464623036E-3</v>
      </c>
    </row>
    <row r="1708" spans="1:8" x14ac:dyDescent="0.2">
      <c r="A1708" s="3">
        <v>31687</v>
      </c>
      <c r="B1708" s="4">
        <v>233.92</v>
      </c>
      <c r="C1708" s="6">
        <f t="shared" si="83"/>
        <v>1.3689256073417405E-3</v>
      </c>
      <c r="D1708" s="7">
        <f t="shared" si="80"/>
        <v>1.7715050357764106E-2</v>
      </c>
      <c r="F1708" s="7">
        <f t="shared" si="81"/>
        <v>1.937908840806454E-2</v>
      </c>
      <c r="H1708" s="8">
        <f t="shared" si="82"/>
        <v>1.6640380503004336E-3</v>
      </c>
    </row>
    <row r="1709" spans="1:8" x14ac:dyDescent="0.2">
      <c r="A1709" s="3">
        <v>31688</v>
      </c>
      <c r="B1709" s="4">
        <v>233.71</v>
      </c>
      <c r="C1709" s="6">
        <f t="shared" si="83"/>
        <v>-8.9814603047977664E-4</v>
      </c>
      <c r="D1709" s="7">
        <f t="shared" si="80"/>
        <v>1.7721911283275004E-2</v>
      </c>
      <c r="F1709" s="7">
        <f t="shared" si="81"/>
        <v>1.937908840806454E-2</v>
      </c>
      <c r="H1709" s="8">
        <f t="shared" si="82"/>
        <v>1.6571771247895356E-3</v>
      </c>
    </row>
    <row r="1710" spans="1:8" x14ac:dyDescent="0.2">
      <c r="A1710" s="3">
        <v>31691</v>
      </c>
      <c r="B1710" s="4">
        <v>234.78</v>
      </c>
      <c r="C1710" s="6">
        <f t="shared" si="83"/>
        <v>4.5678749194422935E-3</v>
      </c>
      <c r="D1710" s="7">
        <f t="shared" si="80"/>
        <v>1.7721966278810234E-2</v>
      </c>
      <c r="F1710" s="7">
        <f t="shared" si="81"/>
        <v>1.937908840806454E-2</v>
      </c>
      <c r="H1710" s="8">
        <f t="shared" si="82"/>
        <v>1.6571221292543056E-3</v>
      </c>
    </row>
    <row r="1711" spans="1:8" x14ac:dyDescent="0.2">
      <c r="A1711" s="3">
        <v>31692</v>
      </c>
      <c r="B1711" s="4">
        <v>234.41</v>
      </c>
      <c r="C1711" s="6">
        <f t="shared" si="83"/>
        <v>-1.5771865414797744E-3</v>
      </c>
      <c r="D1711" s="7">
        <f t="shared" si="80"/>
        <v>1.7725726735849667E-2</v>
      </c>
      <c r="F1711" s="7">
        <f t="shared" si="81"/>
        <v>1.937908840806454E-2</v>
      </c>
      <c r="H1711" s="8">
        <f t="shared" si="82"/>
        <v>1.6533616722148731E-3</v>
      </c>
    </row>
    <row r="1712" spans="1:8" x14ac:dyDescent="0.2">
      <c r="A1712" s="3">
        <v>31693</v>
      </c>
      <c r="B1712" s="4">
        <v>236.68</v>
      </c>
      <c r="C1712" s="6">
        <f t="shared" si="83"/>
        <v>9.6372988995970955E-3</v>
      </c>
      <c r="D1712" s="7">
        <f t="shared" si="80"/>
        <v>1.7725724787066167E-2</v>
      </c>
      <c r="F1712" s="7">
        <f t="shared" si="81"/>
        <v>1.937908840806454E-2</v>
      </c>
      <c r="H1712" s="8">
        <f t="shared" si="82"/>
        <v>1.6533636209983722E-3</v>
      </c>
    </row>
    <row r="1713" spans="1:8" x14ac:dyDescent="0.2">
      <c r="A1713" s="3">
        <v>31694</v>
      </c>
      <c r="B1713" s="4">
        <v>235.85</v>
      </c>
      <c r="C1713" s="6">
        <f t="shared" si="83"/>
        <v>-3.5130080782227067E-3</v>
      </c>
      <c r="D1713" s="7">
        <f t="shared" si="80"/>
        <v>1.7712804602855126E-2</v>
      </c>
      <c r="F1713" s="7">
        <f t="shared" si="81"/>
        <v>1.937908840806454E-2</v>
      </c>
      <c r="H1713" s="8">
        <f t="shared" si="82"/>
        <v>1.6662838052094141E-3</v>
      </c>
    </row>
    <row r="1714" spans="1:8" x14ac:dyDescent="0.2">
      <c r="A1714" s="3">
        <v>31695</v>
      </c>
      <c r="B1714" s="4">
        <v>235.48</v>
      </c>
      <c r="C1714" s="6">
        <f t="shared" si="83"/>
        <v>-1.5700255702100695E-3</v>
      </c>
      <c r="D1714" s="7">
        <f t="shared" si="80"/>
        <v>1.7703447464917324E-2</v>
      </c>
      <c r="F1714" s="7">
        <f t="shared" si="81"/>
        <v>1.937908840806454E-2</v>
      </c>
      <c r="H1714" s="8">
        <f t="shared" si="82"/>
        <v>1.6756409431472157E-3</v>
      </c>
    </row>
    <row r="1715" spans="1:8" x14ac:dyDescent="0.2">
      <c r="A1715" s="3">
        <v>31698</v>
      </c>
      <c r="B1715" s="4">
        <v>235.91</v>
      </c>
      <c r="C1715" s="6">
        <f t="shared" si="83"/>
        <v>1.8243921986801504E-3</v>
      </c>
      <c r="D1715" s="7">
        <f t="shared" si="80"/>
        <v>1.7589588414370038E-2</v>
      </c>
      <c r="F1715" s="7">
        <f t="shared" si="81"/>
        <v>1.937908840806454E-2</v>
      </c>
      <c r="H1715" s="8">
        <f t="shared" si="82"/>
        <v>1.7894999936945016E-3</v>
      </c>
    </row>
    <row r="1716" spans="1:8" x14ac:dyDescent="0.2">
      <c r="A1716" s="3">
        <v>31699</v>
      </c>
      <c r="B1716" s="4">
        <v>235.37</v>
      </c>
      <c r="C1716" s="6">
        <f t="shared" si="83"/>
        <v>-2.2916323048760845E-3</v>
      </c>
      <c r="D1716" s="7">
        <f t="shared" si="80"/>
        <v>1.7594443707001355E-2</v>
      </c>
      <c r="F1716" s="7">
        <f t="shared" si="81"/>
        <v>1.937908840806454E-2</v>
      </c>
      <c r="H1716" s="8">
        <f t="shared" si="82"/>
        <v>1.7846447010631851E-3</v>
      </c>
    </row>
    <row r="1717" spans="1:8" x14ac:dyDescent="0.2">
      <c r="A1717" s="3">
        <v>31700</v>
      </c>
      <c r="B1717" s="4">
        <v>238.8</v>
      </c>
      <c r="C1717" s="6">
        <f t="shared" si="83"/>
        <v>1.4467637464582477E-2</v>
      </c>
      <c r="D1717" s="7">
        <f t="shared" si="80"/>
        <v>1.7609184391694826E-2</v>
      </c>
      <c r="F1717" s="7">
        <f t="shared" si="81"/>
        <v>1.937908840806454E-2</v>
      </c>
      <c r="H1717" s="8">
        <f t="shared" si="82"/>
        <v>1.7699040163697138E-3</v>
      </c>
    </row>
    <row r="1718" spans="1:8" x14ac:dyDescent="0.2">
      <c r="A1718" s="3">
        <v>31701</v>
      </c>
      <c r="B1718" s="4">
        <v>239.53</v>
      </c>
      <c r="C1718" s="6">
        <f t="shared" si="83"/>
        <v>3.0522884483577943E-3</v>
      </c>
      <c r="D1718" s="7">
        <f t="shared" ref="D1718:D1781" si="84">NORMSINV(1-1%)*STDEV(C1219:C1718) - AVERAGE(C1219:C1718)</f>
        <v>1.7599859536873673E-2</v>
      </c>
      <c r="F1718" s="7">
        <f t="shared" ref="F1718:F1781" si="85">-PERCENTILE(C1219:C1718, 1%)</f>
        <v>1.937908840806454E-2</v>
      </c>
      <c r="H1718" s="8">
        <f t="shared" ref="H1718:H1781" si="86">F1718-D1718</f>
        <v>1.7792288711908667E-3</v>
      </c>
    </row>
    <row r="1719" spans="1:8" x14ac:dyDescent="0.2">
      <c r="A1719" s="3">
        <v>31702</v>
      </c>
      <c r="B1719" s="4">
        <v>238.84</v>
      </c>
      <c r="C1719" s="6">
        <f t="shared" si="83"/>
        <v>-2.8847982880132322E-3</v>
      </c>
      <c r="D1719" s="7">
        <f t="shared" si="84"/>
        <v>1.7610783377275424E-2</v>
      </c>
      <c r="F1719" s="7">
        <f t="shared" si="85"/>
        <v>1.937908840806454E-2</v>
      </c>
      <c r="H1719" s="8">
        <f t="shared" si="86"/>
        <v>1.7683050307891156E-3</v>
      </c>
    </row>
    <row r="1720" spans="1:8" x14ac:dyDescent="0.2">
      <c r="A1720" s="3">
        <v>31705</v>
      </c>
      <c r="B1720" s="4">
        <v>235.97</v>
      </c>
      <c r="C1720" s="6">
        <f t="shared" si="83"/>
        <v>-1.2089193377509027E-2</v>
      </c>
      <c r="D1720" s="7">
        <f t="shared" si="84"/>
        <v>1.7661892847083534E-2</v>
      </c>
      <c r="F1720" s="7">
        <f t="shared" si="85"/>
        <v>1.937908840806454E-2</v>
      </c>
      <c r="H1720" s="8">
        <f t="shared" si="86"/>
        <v>1.7171955609810059E-3</v>
      </c>
    </row>
    <row r="1721" spans="1:8" x14ac:dyDescent="0.2">
      <c r="A1721" s="3">
        <v>31706</v>
      </c>
      <c r="B1721" s="4">
        <v>235.88</v>
      </c>
      <c r="C1721" s="6">
        <f t="shared" si="83"/>
        <v>-3.8147716897928675E-4</v>
      </c>
      <c r="D1721" s="7">
        <f t="shared" si="84"/>
        <v>1.7636807769144523E-2</v>
      </c>
      <c r="F1721" s="7">
        <f t="shared" si="85"/>
        <v>1.937908840806454E-2</v>
      </c>
      <c r="H1721" s="8">
        <f t="shared" si="86"/>
        <v>1.7422806389200164E-3</v>
      </c>
    </row>
    <row r="1722" spans="1:8" x14ac:dyDescent="0.2">
      <c r="A1722" s="3">
        <v>31707</v>
      </c>
      <c r="B1722" s="4">
        <v>236.26</v>
      </c>
      <c r="C1722" s="6">
        <f t="shared" si="83"/>
        <v>1.6096923880705091E-3</v>
      </c>
      <c r="D1722" s="7">
        <f t="shared" si="84"/>
        <v>1.7623361849358452E-2</v>
      </c>
      <c r="F1722" s="7">
        <f t="shared" si="85"/>
        <v>1.937908840806454E-2</v>
      </c>
      <c r="H1722" s="8">
        <f t="shared" si="86"/>
        <v>1.7557265587060875E-3</v>
      </c>
    </row>
    <row r="1723" spans="1:8" x14ac:dyDescent="0.2">
      <c r="A1723" s="3">
        <v>31708</v>
      </c>
      <c r="B1723" s="4">
        <v>239.28</v>
      </c>
      <c r="C1723" s="6">
        <f t="shared" si="83"/>
        <v>1.2701520801318844E-2</v>
      </c>
      <c r="D1723" s="7">
        <f t="shared" si="84"/>
        <v>1.762474959860522E-2</v>
      </c>
      <c r="F1723" s="7">
        <f t="shared" si="85"/>
        <v>1.937908840806454E-2</v>
      </c>
      <c r="H1723" s="8">
        <f t="shared" si="86"/>
        <v>1.7543388094593201E-3</v>
      </c>
    </row>
    <row r="1724" spans="1:8" x14ac:dyDescent="0.2">
      <c r="A1724" s="3">
        <v>31709</v>
      </c>
      <c r="B1724" s="4">
        <v>238.26</v>
      </c>
      <c r="C1724" s="6">
        <f t="shared" si="83"/>
        <v>-4.271899950477504E-3</v>
      </c>
      <c r="D1724" s="7">
        <f t="shared" si="84"/>
        <v>1.762357690302821E-2</v>
      </c>
      <c r="F1724" s="7">
        <f t="shared" si="85"/>
        <v>1.937908840806454E-2</v>
      </c>
      <c r="H1724" s="8">
        <f t="shared" si="86"/>
        <v>1.75551150503633E-3</v>
      </c>
    </row>
    <row r="1725" spans="1:8" x14ac:dyDescent="0.2">
      <c r="A1725" s="3">
        <v>31712</v>
      </c>
      <c r="B1725" s="4">
        <v>238.77</v>
      </c>
      <c r="C1725" s="6">
        <f t="shared" si="83"/>
        <v>2.1382311146527014E-3</v>
      </c>
      <c r="D1725" s="7">
        <f t="shared" si="84"/>
        <v>1.7619251100787051E-2</v>
      </c>
      <c r="F1725" s="7">
        <f t="shared" si="85"/>
        <v>1.937908840806454E-2</v>
      </c>
      <c r="H1725" s="8">
        <f t="shared" si="86"/>
        <v>1.7598373072774884E-3</v>
      </c>
    </row>
    <row r="1726" spans="1:8" x14ac:dyDescent="0.2">
      <c r="A1726" s="3">
        <v>31713</v>
      </c>
      <c r="B1726" s="4">
        <v>239.26</v>
      </c>
      <c r="C1726" s="6">
        <f t="shared" si="83"/>
        <v>2.0500812568903129E-3</v>
      </c>
      <c r="D1726" s="7">
        <f t="shared" si="84"/>
        <v>1.7614467373553159E-2</v>
      </c>
      <c r="F1726" s="7">
        <f t="shared" si="85"/>
        <v>1.937908840806454E-2</v>
      </c>
      <c r="H1726" s="8">
        <f t="shared" si="86"/>
        <v>1.7646210345113808E-3</v>
      </c>
    </row>
    <row r="1727" spans="1:8" x14ac:dyDescent="0.2">
      <c r="A1727" s="3">
        <v>31714</v>
      </c>
      <c r="B1727" s="4">
        <v>240.94</v>
      </c>
      <c r="C1727" s="6">
        <f t="shared" si="83"/>
        <v>6.9971130959485721E-3</v>
      </c>
      <c r="D1727" s="7">
        <f t="shared" si="84"/>
        <v>1.7614623439692254E-2</v>
      </c>
      <c r="F1727" s="7">
        <f t="shared" si="85"/>
        <v>1.937908840806454E-2</v>
      </c>
      <c r="H1727" s="8">
        <f t="shared" si="86"/>
        <v>1.7644649683722854E-3</v>
      </c>
    </row>
    <row r="1728" spans="1:8" x14ac:dyDescent="0.2">
      <c r="A1728" s="3">
        <v>31715</v>
      </c>
      <c r="B1728" s="4">
        <v>243.71</v>
      </c>
      <c r="C1728" s="6">
        <f t="shared" si="83"/>
        <v>1.1431054008848356E-2</v>
      </c>
      <c r="D1728" s="7">
        <f t="shared" si="84"/>
        <v>1.7617256910006918E-2</v>
      </c>
      <c r="F1728" s="7">
        <f t="shared" si="85"/>
        <v>1.937908840806454E-2</v>
      </c>
      <c r="H1728" s="8">
        <f t="shared" si="86"/>
        <v>1.7618314980576213E-3</v>
      </c>
    </row>
    <row r="1729" spans="1:8" x14ac:dyDescent="0.2">
      <c r="A1729" s="3">
        <v>31716</v>
      </c>
      <c r="B1729" s="4">
        <v>243.98</v>
      </c>
      <c r="C1729" s="6">
        <f t="shared" si="83"/>
        <v>1.1072608730365331E-3</v>
      </c>
      <c r="D1729" s="7">
        <f t="shared" si="84"/>
        <v>1.7581410194798804E-2</v>
      </c>
      <c r="F1729" s="7">
        <f t="shared" si="85"/>
        <v>1.937908840806454E-2</v>
      </c>
      <c r="H1729" s="8">
        <f t="shared" si="86"/>
        <v>1.7976782132657354E-3</v>
      </c>
    </row>
    <row r="1730" spans="1:8" x14ac:dyDescent="0.2">
      <c r="A1730" s="3">
        <v>31719</v>
      </c>
      <c r="B1730" s="4">
        <v>245.8</v>
      </c>
      <c r="C1730" s="6">
        <f t="shared" si="83"/>
        <v>7.4319424113429358E-3</v>
      </c>
      <c r="D1730" s="7">
        <f t="shared" si="84"/>
        <v>1.7570061363892608E-2</v>
      </c>
      <c r="F1730" s="7">
        <f t="shared" si="85"/>
        <v>1.937908840806454E-2</v>
      </c>
      <c r="H1730" s="8">
        <f t="shared" si="86"/>
        <v>1.8090270441719312E-3</v>
      </c>
    </row>
    <row r="1731" spans="1:8" x14ac:dyDescent="0.2">
      <c r="A1731" s="3">
        <v>31720</v>
      </c>
      <c r="B1731" s="4">
        <v>246.2</v>
      </c>
      <c r="C1731" s="6">
        <f t="shared" si="83"/>
        <v>1.6260166184185348E-3</v>
      </c>
      <c r="D1731" s="7">
        <f t="shared" si="84"/>
        <v>1.7538902710465328E-2</v>
      </c>
      <c r="F1731" s="7">
        <f t="shared" si="85"/>
        <v>1.937908840806454E-2</v>
      </c>
      <c r="H1731" s="8">
        <f t="shared" si="86"/>
        <v>1.8401856975992122E-3</v>
      </c>
    </row>
    <row r="1732" spans="1:8" x14ac:dyDescent="0.2">
      <c r="A1732" s="3">
        <v>31721</v>
      </c>
      <c r="B1732" s="4">
        <v>246.58</v>
      </c>
      <c r="C1732" s="6">
        <f t="shared" ref="C1732:C1795" si="87">LN(B1732/B1731)</f>
        <v>1.5422706900535693E-3</v>
      </c>
      <c r="D1732" s="7">
        <f t="shared" si="84"/>
        <v>1.7531687551287204E-2</v>
      </c>
      <c r="F1732" s="7">
        <f t="shared" si="85"/>
        <v>1.937908840806454E-2</v>
      </c>
      <c r="H1732" s="8">
        <f t="shared" si="86"/>
        <v>1.8474008567773356E-3</v>
      </c>
    </row>
    <row r="1733" spans="1:8" x14ac:dyDescent="0.2">
      <c r="A1733" s="3">
        <v>31722</v>
      </c>
      <c r="B1733" s="4">
        <v>245.87</v>
      </c>
      <c r="C1733" s="6">
        <f t="shared" si="87"/>
        <v>-2.8835434743031338E-3</v>
      </c>
      <c r="D1733" s="7">
        <f t="shared" si="84"/>
        <v>1.7500098412251731E-2</v>
      </c>
      <c r="F1733" s="7">
        <f t="shared" si="85"/>
        <v>1.937908840806454E-2</v>
      </c>
      <c r="H1733" s="8">
        <f t="shared" si="86"/>
        <v>1.8789899958128083E-3</v>
      </c>
    </row>
    <row r="1734" spans="1:8" x14ac:dyDescent="0.2">
      <c r="A1734" s="3">
        <v>31723</v>
      </c>
      <c r="B1734" s="4">
        <v>245.77</v>
      </c>
      <c r="C1734" s="6">
        <f t="shared" si="87"/>
        <v>-4.0680173044936986E-4</v>
      </c>
      <c r="D1734" s="7">
        <f t="shared" si="84"/>
        <v>1.7501443422519802E-2</v>
      </c>
      <c r="F1734" s="7">
        <f t="shared" si="85"/>
        <v>1.937908840806454E-2</v>
      </c>
      <c r="H1734" s="8">
        <f t="shared" si="86"/>
        <v>1.8776449855447373E-3</v>
      </c>
    </row>
    <row r="1735" spans="1:8" x14ac:dyDescent="0.2">
      <c r="A1735" s="3">
        <v>31726</v>
      </c>
      <c r="B1735" s="4">
        <v>246.13</v>
      </c>
      <c r="C1735" s="6">
        <f t="shared" si="87"/>
        <v>1.4637123979410658E-3</v>
      </c>
      <c r="D1735" s="7">
        <f t="shared" si="84"/>
        <v>1.7496873885010727E-2</v>
      </c>
      <c r="F1735" s="7">
        <f t="shared" si="85"/>
        <v>1.937908840806454E-2</v>
      </c>
      <c r="H1735" s="8">
        <f t="shared" si="86"/>
        <v>1.8822145230538122E-3</v>
      </c>
    </row>
    <row r="1736" spans="1:8" x14ac:dyDescent="0.2">
      <c r="A1736" s="3">
        <v>31727</v>
      </c>
      <c r="B1736" s="4">
        <v>247.08</v>
      </c>
      <c r="C1736" s="6">
        <f t="shared" si="87"/>
        <v>3.8523191941031072E-3</v>
      </c>
      <c r="D1736" s="7">
        <f t="shared" si="84"/>
        <v>1.7429921479489744E-2</v>
      </c>
      <c r="F1736" s="7">
        <f t="shared" si="85"/>
        <v>1.937908840806454E-2</v>
      </c>
      <c r="H1736" s="8">
        <f t="shared" si="86"/>
        <v>1.9491669285747956E-3</v>
      </c>
    </row>
    <row r="1737" spans="1:8" x14ac:dyDescent="0.2">
      <c r="A1737" s="3">
        <v>31728</v>
      </c>
      <c r="B1737" s="4">
        <v>246.64</v>
      </c>
      <c r="C1737" s="6">
        <f t="shared" si="87"/>
        <v>-1.7823872498035592E-3</v>
      </c>
      <c r="D1737" s="7">
        <f t="shared" si="84"/>
        <v>1.7408604185207174E-2</v>
      </c>
      <c r="F1737" s="7">
        <f t="shared" si="85"/>
        <v>1.937908840806454E-2</v>
      </c>
      <c r="H1737" s="8">
        <f t="shared" si="86"/>
        <v>1.970484222857366E-3</v>
      </c>
    </row>
    <row r="1738" spans="1:8" x14ac:dyDescent="0.2">
      <c r="A1738" s="3">
        <v>31729</v>
      </c>
      <c r="B1738" s="4">
        <v>243.02</v>
      </c>
      <c r="C1738" s="6">
        <f t="shared" si="87"/>
        <v>-1.4786039097429147E-2</v>
      </c>
      <c r="D1738" s="7">
        <f t="shared" si="84"/>
        <v>1.7513489477993124E-2</v>
      </c>
      <c r="F1738" s="7">
        <f t="shared" si="85"/>
        <v>1.937908840806454E-2</v>
      </c>
      <c r="H1738" s="8">
        <f t="shared" si="86"/>
        <v>1.8655989300714153E-3</v>
      </c>
    </row>
    <row r="1739" spans="1:8" x14ac:dyDescent="0.2">
      <c r="A1739" s="3">
        <v>31730</v>
      </c>
      <c r="B1739" s="4">
        <v>244.5</v>
      </c>
      <c r="C1739" s="6">
        <f t="shared" si="87"/>
        <v>6.071564434461013E-3</v>
      </c>
      <c r="D1739" s="7">
        <f t="shared" si="84"/>
        <v>1.7513191699413823E-2</v>
      </c>
      <c r="F1739" s="7">
        <f t="shared" si="85"/>
        <v>1.937908840806454E-2</v>
      </c>
      <c r="H1739" s="8">
        <f t="shared" si="86"/>
        <v>1.8658967086507168E-3</v>
      </c>
    </row>
    <row r="1740" spans="1:8" x14ac:dyDescent="0.2">
      <c r="A1740" s="3">
        <v>31733</v>
      </c>
      <c r="B1740" s="4">
        <v>243.21</v>
      </c>
      <c r="C1740" s="6">
        <f t="shared" si="87"/>
        <v>-5.2900412472012366E-3</v>
      </c>
      <c r="D1740" s="7">
        <f t="shared" si="84"/>
        <v>1.7507515857236925E-2</v>
      </c>
      <c r="F1740" s="7">
        <f t="shared" si="85"/>
        <v>1.937908840806454E-2</v>
      </c>
      <c r="H1740" s="8">
        <f t="shared" si="86"/>
        <v>1.8715725508276146E-3</v>
      </c>
    </row>
    <row r="1741" spans="1:8" x14ac:dyDescent="0.2">
      <c r="A1741" s="3">
        <v>31734</v>
      </c>
      <c r="B1741" s="4">
        <v>236.78</v>
      </c>
      <c r="C1741" s="6">
        <f t="shared" si="87"/>
        <v>-2.6793827684235383E-2</v>
      </c>
      <c r="D1741" s="7">
        <f t="shared" si="84"/>
        <v>1.7744642090036442E-2</v>
      </c>
      <c r="F1741" s="7">
        <f t="shared" si="85"/>
        <v>2.0991344142286983E-2</v>
      </c>
      <c r="H1741" s="8">
        <f t="shared" si="86"/>
        <v>3.2467020522505413E-3</v>
      </c>
    </row>
    <row r="1742" spans="1:8" x14ac:dyDescent="0.2">
      <c r="A1742" s="3">
        <v>31735</v>
      </c>
      <c r="B1742" s="4">
        <v>237.66</v>
      </c>
      <c r="C1742" s="6">
        <f t="shared" si="87"/>
        <v>3.7096408783900596E-3</v>
      </c>
      <c r="D1742" s="7">
        <f t="shared" si="84"/>
        <v>1.7744657195154393E-2</v>
      </c>
      <c r="F1742" s="7">
        <f t="shared" si="85"/>
        <v>2.0991344142286983E-2</v>
      </c>
      <c r="H1742" s="8">
        <f t="shared" si="86"/>
        <v>3.2466869471325897E-3</v>
      </c>
    </row>
    <row r="1743" spans="1:8" x14ac:dyDescent="0.2">
      <c r="A1743" s="3">
        <v>31736</v>
      </c>
      <c r="B1743" s="4">
        <v>242.05</v>
      </c>
      <c r="C1743" s="6">
        <f t="shared" si="87"/>
        <v>1.8303235523823156E-2</v>
      </c>
      <c r="D1743" s="7">
        <f t="shared" si="84"/>
        <v>1.7762441609838524E-2</v>
      </c>
      <c r="F1743" s="7">
        <f t="shared" si="85"/>
        <v>2.0991344142286983E-2</v>
      </c>
      <c r="H1743" s="8">
        <f t="shared" si="86"/>
        <v>3.2289025324484591E-3</v>
      </c>
    </row>
    <row r="1744" spans="1:8" x14ac:dyDescent="0.2">
      <c r="A1744" s="3">
        <v>31737</v>
      </c>
      <c r="B1744" s="4">
        <v>245.86</v>
      </c>
      <c r="C1744" s="6">
        <f t="shared" si="87"/>
        <v>1.5617951853491704E-2</v>
      </c>
      <c r="D1744" s="7">
        <f t="shared" si="84"/>
        <v>1.7765378810989607E-2</v>
      </c>
      <c r="F1744" s="7">
        <f t="shared" si="85"/>
        <v>2.0991344142286983E-2</v>
      </c>
      <c r="H1744" s="8">
        <f t="shared" si="86"/>
        <v>3.2259653312973757E-3</v>
      </c>
    </row>
    <row r="1745" spans="1:8" x14ac:dyDescent="0.2">
      <c r="A1745" s="3">
        <v>31740</v>
      </c>
      <c r="B1745" s="4">
        <v>247.45</v>
      </c>
      <c r="C1745" s="6">
        <f t="shared" si="87"/>
        <v>6.4462731586998924E-3</v>
      </c>
      <c r="D1745" s="7">
        <f t="shared" si="84"/>
        <v>1.7755351415986633E-2</v>
      </c>
      <c r="F1745" s="7">
        <f t="shared" si="85"/>
        <v>2.0991344142286983E-2</v>
      </c>
      <c r="H1745" s="8">
        <f t="shared" si="86"/>
        <v>3.2359927263003498E-3</v>
      </c>
    </row>
    <row r="1746" spans="1:8" x14ac:dyDescent="0.2">
      <c r="A1746" s="3">
        <v>31741</v>
      </c>
      <c r="B1746" s="4">
        <v>248.17</v>
      </c>
      <c r="C1746" s="6">
        <f t="shared" si="87"/>
        <v>2.9054538012978945E-3</v>
      </c>
      <c r="D1746" s="7">
        <f t="shared" si="84"/>
        <v>1.7732673340000737E-2</v>
      </c>
      <c r="F1746" s="7">
        <f t="shared" si="85"/>
        <v>2.0991344142286983E-2</v>
      </c>
      <c r="H1746" s="8">
        <f t="shared" si="86"/>
        <v>3.2586708022862461E-3</v>
      </c>
    </row>
    <row r="1747" spans="1:8" x14ac:dyDescent="0.2">
      <c r="A1747" s="3">
        <v>31742</v>
      </c>
      <c r="B1747" s="4">
        <v>248.77</v>
      </c>
      <c r="C1747" s="6">
        <f t="shared" si="87"/>
        <v>2.4147796174911066E-3</v>
      </c>
      <c r="D1747" s="7">
        <f t="shared" si="84"/>
        <v>1.7733472253870643E-2</v>
      </c>
      <c r="F1747" s="7">
        <f t="shared" si="85"/>
        <v>2.0991344142286983E-2</v>
      </c>
      <c r="H1747" s="8">
        <f t="shared" si="86"/>
        <v>3.2578718884163395E-3</v>
      </c>
    </row>
    <row r="1748" spans="1:8" x14ac:dyDescent="0.2">
      <c r="A1748" s="3">
        <v>31744</v>
      </c>
      <c r="B1748" s="4">
        <v>249.22</v>
      </c>
      <c r="C1748" s="6">
        <f t="shared" si="87"/>
        <v>1.807265698037544E-3</v>
      </c>
      <c r="D1748" s="7">
        <f t="shared" si="84"/>
        <v>1.7692202853074129E-2</v>
      </c>
      <c r="F1748" s="7">
        <f t="shared" si="85"/>
        <v>2.0991344142286983E-2</v>
      </c>
      <c r="H1748" s="8">
        <f t="shared" si="86"/>
        <v>3.2991412892128535E-3</v>
      </c>
    </row>
    <row r="1749" spans="1:8" x14ac:dyDescent="0.2">
      <c r="A1749" s="3">
        <v>31747</v>
      </c>
      <c r="B1749" s="4">
        <v>249.05</v>
      </c>
      <c r="C1749" s="6">
        <f t="shared" si="87"/>
        <v>-6.823609954290284E-4</v>
      </c>
      <c r="D1749" s="7">
        <f t="shared" si="84"/>
        <v>1.7699377621532422E-2</v>
      </c>
      <c r="F1749" s="7">
        <f t="shared" si="85"/>
        <v>2.0991344142286983E-2</v>
      </c>
      <c r="H1749" s="8">
        <f t="shared" si="86"/>
        <v>3.2919665207545613E-3</v>
      </c>
    </row>
    <row r="1750" spans="1:8" x14ac:dyDescent="0.2">
      <c r="A1750" s="3">
        <v>31748</v>
      </c>
      <c r="B1750" s="4">
        <v>254</v>
      </c>
      <c r="C1750" s="6">
        <f t="shared" si="87"/>
        <v>1.9680587499244135E-2</v>
      </c>
      <c r="D1750" s="7">
        <f t="shared" si="84"/>
        <v>1.7752437955466611E-2</v>
      </c>
      <c r="F1750" s="7">
        <f t="shared" si="85"/>
        <v>2.0991344142286983E-2</v>
      </c>
      <c r="H1750" s="8">
        <f t="shared" si="86"/>
        <v>3.2389061868203714E-3</v>
      </c>
    </row>
    <row r="1751" spans="1:8" x14ac:dyDescent="0.2">
      <c r="A1751" s="3">
        <v>31749</v>
      </c>
      <c r="B1751" s="4">
        <v>253.85</v>
      </c>
      <c r="C1751" s="6">
        <f t="shared" si="87"/>
        <v>-5.9072562513328949E-4</v>
      </c>
      <c r="D1751" s="7">
        <f t="shared" si="84"/>
        <v>1.7759284470222261E-2</v>
      </c>
      <c r="F1751" s="7">
        <f t="shared" si="85"/>
        <v>2.0991344142286983E-2</v>
      </c>
      <c r="H1751" s="8">
        <f t="shared" si="86"/>
        <v>3.2320596720647222E-3</v>
      </c>
    </row>
    <row r="1752" spans="1:8" x14ac:dyDescent="0.2">
      <c r="A1752" s="3">
        <v>31750</v>
      </c>
      <c r="B1752" s="4">
        <v>253.04</v>
      </c>
      <c r="C1752" s="6">
        <f t="shared" si="87"/>
        <v>-3.1959623960099914E-3</v>
      </c>
      <c r="D1752" s="7">
        <f t="shared" si="84"/>
        <v>1.7773359795999474E-2</v>
      </c>
      <c r="F1752" s="7">
        <f t="shared" si="85"/>
        <v>2.0991344142286983E-2</v>
      </c>
      <c r="H1752" s="8">
        <f t="shared" si="86"/>
        <v>3.2179843462875092E-3</v>
      </c>
    </row>
    <row r="1753" spans="1:8" x14ac:dyDescent="0.2">
      <c r="A1753" s="3">
        <v>31751</v>
      </c>
      <c r="B1753" s="4">
        <v>251.17</v>
      </c>
      <c r="C1753" s="6">
        <f t="shared" si="87"/>
        <v>-7.417578286884479E-3</v>
      </c>
      <c r="D1753" s="7">
        <f t="shared" si="84"/>
        <v>1.7799054454275289E-2</v>
      </c>
      <c r="F1753" s="7">
        <f t="shared" si="85"/>
        <v>2.0991344142286983E-2</v>
      </c>
      <c r="H1753" s="8">
        <f t="shared" si="86"/>
        <v>3.1922896880116937E-3</v>
      </c>
    </row>
    <row r="1754" spans="1:8" x14ac:dyDescent="0.2">
      <c r="A1754" s="3">
        <v>31754</v>
      </c>
      <c r="B1754" s="4">
        <v>251.16</v>
      </c>
      <c r="C1754" s="6">
        <f t="shared" si="87"/>
        <v>-3.9814464600164712E-5</v>
      </c>
      <c r="D1754" s="7">
        <f t="shared" si="84"/>
        <v>1.777905256641775E-2</v>
      </c>
      <c r="F1754" s="7">
        <f t="shared" si="85"/>
        <v>2.0991344142286983E-2</v>
      </c>
      <c r="H1754" s="8">
        <f t="shared" si="86"/>
        <v>3.2122915758692333E-3</v>
      </c>
    </row>
    <row r="1755" spans="1:8" x14ac:dyDescent="0.2">
      <c r="A1755" s="3">
        <v>31755</v>
      </c>
      <c r="B1755" s="4">
        <v>249.28</v>
      </c>
      <c r="C1755" s="6">
        <f t="shared" si="87"/>
        <v>-7.5134235635251996E-3</v>
      </c>
      <c r="D1755" s="7">
        <f t="shared" si="84"/>
        <v>1.7819293745215768E-2</v>
      </c>
      <c r="F1755" s="7">
        <f t="shared" si="85"/>
        <v>2.0991344142286983E-2</v>
      </c>
      <c r="H1755" s="8">
        <f t="shared" si="86"/>
        <v>3.1720503970712154E-3</v>
      </c>
    </row>
    <row r="1756" spans="1:8" x14ac:dyDescent="0.2">
      <c r="A1756" s="3">
        <v>31756</v>
      </c>
      <c r="B1756" s="4">
        <v>250.96</v>
      </c>
      <c r="C1756" s="6">
        <f t="shared" si="87"/>
        <v>6.716801200039365E-3</v>
      </c>
      <c r="D1756" s="7">
        <f t="shared" si="84"/>
        <v>1.7820470308534238E-2</v>
      </c>
      <c r="F1756" s="7">
        <f t="shared" si="85"/>
        <v>2.0991344142286983E-2</v>
      </c>
      <c r="H1756" s="8">
        <f t="shared" si="86"/>
        <v>3.1708738337527451E-3</v>
      </c>
    </row>
    <row r="1757" spans="1:8" x14ac:dyDescent="0.2">
      <c r="A1757" s="3">
        <v>31757</v>
      </c>
      <c r="B1757" s="4">
        <v>248.17</v>
      </c>
      <c r="C1757" s="6">
        <f t="shared" si="87"/>
        <v>-1.1179568683229857E-2</v>
      </c>
      <c r="D1757" s="7">
        <f t="shared" si="84"/>
        <v>1.7737123139529111E-2</v>
      </c>
      <c r="F1757" s="7">
        <f t="shared" si="85"/>
        <v>2.0991344142286983E-2</v>
      </c>
      <c r="H1757" s="8">
        <f t="shared" si="86"/>
        <v>3.2542210027578719E-3</v>
      </c>
    </row>
    <row r="1758" spans="1:8" x14ac:dyDescent="0.2">
      <c r="A1758" s="3">
        <v>31758</v>
      </c>
      <c r="B1758" s="4">
        <v>247.35</v>
      </c>
      <c r="C1758" s="6">
        <f t="shared" si="87"/>
        <v>-3.3096575254753678E-3</v>
      </c>
      <c r="D1758" s="7">
        <f t="shared" si="84"/>
        <v>1.772513029090899E-2</v>
      </c>
      <c r="F1758" s="7">
        <f t="shared" si="85"/>
        <v>2.0991344142286983E-2</v>
      </c>
      <c r="H1758" s="8">
        <f t="shared" si="86"/>
        <v>3.2662138513779929E-3</v>
      </c>
    </row>
    <row r="1759" spans="1:8" x14ac:dyDescent="0.2">
      <c r="A1759" s="3">
        <v>31761</v>
      </c>
      <c r="B1759" s="4">
        <v>248.21</v>
      </c>
      <c r="C1759" s="6">
        <f t="shared" si="87"/>
        <v>3.4708243738035961E-3</v>
      </c>
      <c r="D1759" s="7">
        <f t="shared" si="84"/>
        <v>1.7702172983356197E-2</v>
      </c>
      <c r="F1759" s="7">
        <f t="shared" si="85"/>
        <v>2.0991344142286983E-2</v>
      </c>
      <c r="H1759" s="8">
        <f t="shared" si="86"/>
        <v>3.2891711589307857E-3</v>
      </c>
    </row>
    <row r="1760" spans="1:8" x14ac:dyDescent="0.2">
      <c r="A1760" s="3">
        <v>31762</v>
      </c>
      <c r="B1760" s="4">
        <v>250.04</v>
      </c>
      <c r="C1760" s="6">
        <f t="shared" si="87"/>
        <v>7.345743016090367E-3</v>
      </c>
      <c r="D1760" s="7">
        <f t="shared" si="84"/>
        <v>1.7678759018463632E-2</v>
      </c>
      <c r="F1760" s="7">
        <f t="shared" si="85"/>
        <v>2.0991344142286983E-2</v>
      </c>
      <c r="H1760" s="8">
        <f t="shared" si="86"/>
        <v>3.3125851238233507E-3</v>
      </c>
    </row>
    <row r="1761" spans="1:8" x14ac:dyDescent="0.2">
      <c r="A1761" s="3">
        <v>31763</v>
      </c>
      <c r="B1761" s="4">
        <v>247.56</v>
      </c>
      <c r="C1761" s="6">
        <f t="shared" si="87"/>
        <v>-9.967928192450742E-3</v>
      </c>
      <c r="D1761" s="7">
        <f t="shared" si="84"/>
        <v>1.7734539751849743E-2</v>
      </c>
      <c r="F1761" s="7">
        <f t="shared" si="85"/>
        <v>2.0991344142286983E-2</v>
      </c>
      <c r="H1761" s="8">
        <f t="shared" si="86"/>
        <v>3.2568043904372401E-3</v>
      </c>
    </row>
    <row r="1762" spans="1:8" x14ac:dyDescent="0.2">
      <c r="A1762" s="3">
        <v>31764</v>
      </c>
      <c r="B1762" s="4">
        <v>246.78</v>
      </c>
      <c r="C1762" s="6">
        <f t="shared" si="87"/>
        <v>-3.155725400773109E-3</v>
      </c>
      <c r="D1762" s="7">
        <f t="shared" si="84"/>
        <v>1.7740051818979651E-2</v>
      </c>
      <c r="F1762" s="7">
        <f t="shared" si="85"/>
        <v>2.0991344142286983E-2</v>
      </c>
      <c r="H1762" s="8">
        <f t="shared" si="86"/>
        <v>3.2512923233073317E-3</v>
      </c>
    </row>
    <row r="1763" spans="1:8" x14ac:dyDescent="0.2">
      <c r="A1763" s="3">
        <v>31765</v>
      </c>
      <c r="B1763" s="4">
        <v>249.73</v>
      </c>
      <c r="C1763" s="6">
        <f t="shared" si="87"/>
        <v>1.1883082771614262E-2</v>
      </c>
      <c r="D1763" s="7">
        <f t="shared" si="84"/>
        <v>1.7735797323038385E-2</v>
      </c>
      <c r="F1763" s="7">
        <f t="shared" si="85"/>
        <v>2.0991344142286983E-2</v>
      </c>
      <c r="H1763" s="8">
        <f t="shared" si="86"/>
        <v>3.2555468192485976E-3</v>
      </c>
    </row>
    <row r="1764" spans="1:8" x14ac:dyDescent="0.2">
      <c r="A1764" s="3">
        <v>31768</v>
      </c>
      <c r="B1764" s="4">
        <v>248.75</v>
      </c>
      <c r="C1764" s="6">
        <f t="shared" si="87"/>
        <v>-3.9319582032998762E-3</v>
      </c>
      <c r="D1764" s="7">
        <f t="shared" si="84"/>
        <v>1.7754892239013987E-2</v>
      </c>
      <c r="F1764" s="7">
        <f t="shared" si="85"/>
        <v>2.0991344142286983E-2</v>
      </c>
      <c r="H1764" s="8">
        <f t="shared" si="86"/>
        <v>3.2364519032729959E-3</v>
      </c>
    </row>
    <row r="1765" spans="1:8" x14ac:dyDescent="0.2">
      <c r="A1765" s="3">
        <v>31769</v>
      </c>
      <c r="B1765" s="4">
        <v>246.34</v>
      </c>
      <c r="C1765" s="6">
        <f t="shared" si="87"/>
        <v>-9.7356805253639121E-3</v>
      </c>
      <c r="D1765" s="7">
        <f t="shared" si="84"/>
        <v>1.7810910824880354E-2</v>
      </c>
      <c r="F1765" s="7">
        <f t="shared" si="85"/>
        <v>2.0991344142286983E-2</v>
      </c>
      <c r="H1765" s="8">
        <f t="shared" si="86"/>
        <v>3.1804333174066286E-3</v>
      </c>
    </row>
    <row r="1766" spans="1:8" x14ac:dyDescent="0.2">
      <c r="A1766" s="3">
        <v>31770</v>
      </c>
      <c r="B1766" s="4">
        <v>246.75</v>
      </c>
      <c r="C1766" s="6">
        <f t="shared" si="87"/>
        <v>1.6629828002527904E-3</v>
      </c>
      <c r="D1766" s="7">
        <f t="shared" si="84"/>
        <v>1.7743032237142825E-2</v>
      </c>
      <c r="F1766" s="7">
        <f t="shared" si="85"/>
        <v>2.0991344142286983E-2</v>
      </c>
      <c r="H1766" s="8">
        <f t="shared" si="86"/>
        <v>3.2483119051441578E-3</v>
      </c>
    </row>
    <row r="1767" spans="1:8" x14ac:dyDescent="0.2">
      <c r="A1767" s="3">
        <v>31772</v>
      </c>
      <c r="B1767" s="4">
        <v>246.92</v>
      </c>
      <c r="C1767" s="6">
        <f t="shared" si="87"/>
        <v>6.8871921210408936E-4</v>
      </c>
      <c r="D1767" s="7">
        <f t="shared" si="84"/>
        <v>1.7722604949814036E-2</v>
      </c>
      <c r="F1767" s="7">
        <f t="shared" si="85"/>
        <v>2.0991344142286983E-2</v>
      </c>
      <c r="H1767" s="8">
        <f t="shared" si="86"/>
        <v>3.268739192472947E-3</v>
      </c>
    </row>
    <row r="1768" spans="1:8" x14ac:dyDescent="0.2">
      <c r="A1768" s="3">
        <v>31775</v>
      </c>
      <c r="B1768" s="4">
        <v>244.67</v>
      </c>
      <c r="C1768" s="6">
        <f t="shared" si="87"/>
        <v>-9.154033693893138E-3</v>
      </c>
      <c r="D1768" s="7">
        <f t="shared" si="84"/>
        <v>1.7747736514223372E-2</v>
      </c>
      <c r="F1768" s="7">
        <f t="shared" si="85"/>
        <v>2.0991344142286983E-2</v>
      </c>
      <c r="H1768" s="8">
        <f t="shared" si="86"/>
        <v>3.2436076280636106E-3</v>
      </c>
    </row>
    <row r="1769" spans="1:8" x14ac:dyDescent="0.2">
      <c r="A1769" s="3">
        <v>31776</v>
      </c>
      <c r="B1769" s="4">
        <v>243.37</v>
      </c>
      <c r="C1769" s="6">
        <f t="shared" si="87"/>
        <v>-5.3274447778018487E-3</v>
      </c>
      <c r="D1769" s="7">
        <f t="shared" si="84"/>
        <v>1.7774171069269963E-2</v>
      </c>
      <c r="F1769" s="7">
        <f t="shared" si="85"/>
        <v>2.0991344142286983E-2</v>
      </c>
      <c r="H1769" s="8">
        <f t="shared" si="86"/>
        <v>3.2171730730170198E-3</v>
      </c>
    </row>
    <row r="1770" spans="1:8" x14ac:dyDescent="0.2">
      <c r="A1770" s="3">
        <v>31777</v>
      </c>
      <c r="B1770" s="4">
        <v>242.17</v>
      </c>
      <c r="C1770" s="6">
        <f t="shared" si="87"/>
        <v>-4.9429601815898332E-3</v>
      </c>
      <c r="D1770" s="7">
        <f t="shared" si="84"/>
        <v>1.7789033768565454E-2</v>
      </c>
      <c r="F1770" s="7">
        <f t="shared" si="85"/>
        <v>2.0991344142286983E-2</v>
      </c>
      <c r="H1770" s="8">
        <f t="shared" si="86"/>
        <v>3.2023103737215293E-3</v>
      </c>
    </row>
    <row r="1771" spans="1:8" x14ac:dyDescent="0.2">
      <c r="A1771" s="3">
        <v>31779</v>
      </c>
      <c r="B1771" s="4">
        <v>246.45</v>
      </c>
      <c r="C1771" s="6">
        <f t="shared" si="87"/>
        <v>1.7519174278976493E-2</v>
      </c>
      <c r="D1771" s="7">
        <f t="shared" si="84"/>
        <v>1.7837944139906865E-2</v>
      </c>
      <c r="F1771" s="7">
        <f t="shared" si="85"/>
        <v>2.0991344142286983E-2</v>
      </c>
      <c r="H1771" s="8">
        <f t="shared" si="86"/>
        <v>3.1534000023801176E-3</v>
      </c>
    </row>
    <row r="1772" spans="1:8" x14ac:dyDescent="0.2">
      <c r="A1772" s="3">
        <v>31782</v>
      </c>
      <c r="B1772" s="4">
        <v>252.19</v>
      </c>
      <c r="C1772" s="6">
        <f t="shared" si="87"/>
        <v>2.3023638522729085E-2</v>
      </c>
      <c r="D1772" s="7">
        <f t="shared" si="84"/>
        <v>1.7879088095975593E-2</v>
      </c>
      <c r="F1772" s="7">
        <f t="shared" si="85"/>
        <v>2.0991344142286983E-2</v>
      </c>
      <c r="H1772" s="8">
        <f t="shared" si="86"/>
        <v>3.1122560463113895E-3</v>
      </c>
    </row>
    <row r="1773" spans="1:8" x14ac:dyDescent="0.2">
      <c r="A1773" s="3">
        <v>31783</v>
      </c>
      <c r="B1773" s="4">
        <v>252.78</v>
      </c>
      <c r="C1773" s="6">
        <f t="shared" si="87"/>
        <v>2.3367735448644581E-3</v>
      </c>
      <c r="D1773" s="7">
        <f t="shared" si="84"/>
        <v>1.786737080907368E-2</v>
      </c>
      <c r="F1773" s="7">
        <f t="shared" si="85"/>
        <v>2.0991344142286983E-2</v>
      </c>
      <c r="H1773" s="8">
        <f t="shared" si="86"/>
        <v>3.1239733332133028E-3</v>
      </c>
    </row>
    <row r="1774" spans="1:8" x14ac:dyDescent="0.2">
      <c r="A1774" s="3">
        <v>31784</v>
      </c>
      <c r="B1774" s="4">
        <v>255.33</v>
      </c>
      <c r="C1774" s="6">
        <f t="shared" si="87"/>
        <v>1.0037280937999151E-2</v>
      </c>
      <c r="D1774" s="7">
        <f t="shared" si="84"/>
        <v>1.7841222325102164E-2</v>
      </c>
      <c r="F1774" s="7">
        <f t="shared" si="85"/>
        <v>2.0991344142286983E-2</v>
      </c>
      <c r="H1774" s="8">
        <f t="shared" si="86"/>
        <v>3.1501218171848186E-3</v>
      </c>
    </row>
    <row r="1775" spans="1:8" x14ac:dyDescent="0.2">
      <c r="A1775" s="3">
        <v>31785</v>
      </c>
      <c r="B1775" s="4">
        <v>257.27999999999997</v>
      </c>
      <c r="C1775" s="6">
        <f t="shared" si="87"/>
        <v>7.6081598336219238E-3</v>
      </c>
      <c r="D1775" s="7">
        <f t="shared" si="84"/>
        <v>1.7842682907669199E-2</v>
      </c>
      <c r="F1775" s="7">
        <f t="shared" si="85"/>
        <v>2.0991344142286983E-2</v>
      </c>
      <c r="H1775" s="8">
        <f t="shared" si="86"/>
        <v>3.148661234617784E-3</v>
      </c>
    </row>
    <row r="1776" spans="1:8" x14ac:dyDescent="0.2">
      <c r="A1776" s="3">
        <v>31786</v>
      </c>
      <c r="B1776" s="4">
        <v>258.73</v>
      </c>
      <c r="C1776" s="6">
        <f t="shared" si="87"/>
        <v>5.6200609155989427E-3</v>
      </c>
      <c r="D1776" s="7">
        <f t="shared" si="84"/>
        <v>1.7842004791118783E-2</v>
      </c>
      <c r="F1776" s="7">
        <f t="shared" si="85"/>
        <v>2.0991344142286983E-2</v>
      </c>
      <c r="H1776" s="8">
        <f t="shared" si="86"/>
        <v>3.1493393511681997E-3</v>
      </c>
    </row>
    <row r="1777" spans="1:8" x14ac:dyDescent="0.2">
      <c r="A1777" s="3">
        <v>31789</v>
      </c>
      <c r="B1777" s="4">
        <v>260.3</v>
      </c>
      <c r="C1777" s="6">
        <f t="shared" si="87"/>
        <v>6.0497650943193149E-3</v>
      </c>
      <c r="D1777" s="7">
        <f t="shared" si="84"/>
        <v>1.7828813076217052E-2</v>
      </c>
      <c r="F1777" s="7">
        <f t="shared" si="85"/>
        <v>2.0991344142286983E-2</v>
      </c>
      <c r="H1777" s="8">
        <f t="shared" si="86"/>
        <v>3.1625310660699305E-3</v>
      </c>
    </row>
    <row r="1778" spans="1:8" x14ac:dyDescent="0.2">
      <c r="A1778" s="3">
        <v>31790</v>
      </c>
      <c r="B1778" s="4">
        <v>259.95</v>
      </c>
      <c r="C1778" s="6">
        <f t="shared" si="87"/>
        <v>-1.3455071707950141E-3</v>
      </c>
      <c r="D1778" s="7">
        <f t="shared" si="84"/>
        <v>1.7837809192642429E-2</v>
      </c>
      <c r="F1778" s="7">
        <f t="shared" si="85"/>
        <v>2.0991344142286983E-2</v>
      </c>
      <c r="H1778" s="8">
        <f t="shared" si="86"/>
        <v>3.1535349496445535E-3</v>
      </c>
    </row>
    <row r="1779" spans="1:8" x14ac:dyDescent="0.2">
      <c r="A1779" s="3">
        <v>31791</v>
      </c>
      <c r="B1779" s="4">
        <v>262.64</v>
      </c>
      <c r="C1779" s="6">
        <f t="shared" si="87"/>
        <v>1.0294968363612553E-2</v>
      </c>
      <c r="D1779" s="7">
        <f t="shared" si="84"/>
        <v>1.775076105868496E-2</v>
      </c>
      <c r="F1779" s="7">
        <f t="shared" si="85"/>
        <v>2.0991344142286983E-2</v>
      </c>
      <c r="H1779" s="8">
        <f t="shared" si="86"/>
        <v>3.2405830836020229E-3</v>
      </c>
    </row>
    <row r="1780" spans="1:8" x14ac:dyDescent="0.2">
      <c r="A1780" s="3">
        <v>31792</v>
      </c>
      <c r="B1780" s="4">
        <v>265.49</v>
      </c>
      <c r="C1780" s="6">
        <f t="shared" si="87"/>
        <v>1.0792901995893093E-2</v>
      </c>
      <c r="D1780" s="7">
        <f t="shared" si="84"/>
        <v>1.7760962800330262E-2</v>
      </c>
      <c r="F1780" s="7">
        <f t="shared" si="85"/>
        <v>2.0991344142286983E-2</v>
      </c>
      <c r="H1780" s="8">
        <f t="shared" si="86"/>
        <v>3.2303813419567208E-3</v>
      </c>
    </row>
    <row r="1781" spans="1:8" x14ac:dyDescent="0.2">
      <c r="A1781" s="3">
        <v>31793</v>
      </c>
      <c r="B1781" s="4">
        <v>266.27999999999997</v>
      </c>
      <c r="C1781" s="6">
        <f t="shared" si="87"/>
        <v>2.9712115432725264E-3</v>
      </c>
      <c r="D1781" s="7">
        <f t="shared" si="84"/>
        <v>1.7750675992692162E-2</v>
      </c>
      <c r="F1781" s="7">
        <f t="shared" si="85"/>
        <v>2.0991344142286983E-2</v>
      </c>
      <c r="H1781" s="8">
        <f t="shared" si="86"/>
        <v>3.2406681495948213E-3</v>
      </c>
    </row>
    <row r="1782" spans="1:8" x14ac:dyDescent="0.2">
      <c r="A1782" s="3">
        <v>31796</v>
      </c>
      <c r="B1782" s="4">
        <v>269.33999999999997</v>
      </c>
      <c r="C1782" s="6">
        <f t="shared" si="87"/>
        <v>1.1426135289393008E-2</v>
      </c>
      <c r="D1782" s="7">
        <f t="shared" ref="D1782:D1845" si="88">NORMSINV(1-1%)*STDEV(C1283:C1782) - AVERAGE(C1283:C1782)</f>
        <v>1.7748886760060732E-2</v>
      </c>
      <c r="F1782" s="7">
        <f t="shared" ref="F1782:F1845" si="89">-PERCENTILE(C1283:C1782, 1%)</f>
        <v>2.0991344142286983E-2</v>
      </c>
      <c r="H1782" s="8">
        <f t="shared" ref="H1782:H1845" si="90">F1782-D1782</f>
        <v>3.2424573822262513E-3</v>
      </c>
    </row>
    <row r="1783" spans="1:8" x14ac:dyDescent="0.2">
      <c r="A1783" s="3">
        <v>31797</v>
      </c>
      <c r="B1783" s="4">
        <v>269.04000000000002</v>
      </c>
      <c r="C1783" s="6">
        <f t="shared" si="87"/>
        <v>-1.1144545898814388E-3</v>
      </c>
      <c r="D1783" s="7">
        <f t="shared" si="88"/>
        <v>1.7757208840095077E-2</v>
      </c>
      <c r="F1783" s="7">
        <f t="shared" si="89"/>
        <v>2.0991344142286983E-2</v>
      </c>
      <c r="H1783" s="8">
        <f t="shared" si="90"/>
        <v>3.234135302191906E-3</v>
      </c>
    </row>
    <row r="1784" spans="1:8" x14ac:dyDescent="0.2">
      <c r="A1784" s="3">
        <v>31798</v>
      </c>
      <c r="B1784" s="4">
        <v>267.83999999999997</v>
      </c>
      <c r="C1784" s="6">
        <f t="shared" si="87"/>
        <v>-4.4702801309038564E-3</v>
      </c>
      <c r="D1784" s="7">
        <f t="shared" si="88"/>
        <v>1.7774814701345842E-2</v>
      </c>
      <c r="F1784" s="7">
        <f t="shared" si="89"/>
        <v>2.0991344142286983E-2</v>
      </c>
      <c r="H1784" s="8">
        <f t="shared" si="90"/>
        <v>3.2165294409411405E-3</v>
      </c>
    </row>
    <row r="1785" spans="1:8" x14ac:dyDescent="0.2">
      <c r="A1785" s="3">
        <v>31799</v>
      </c>
      <c r="B1785" s="4">
        <v>273.91000000000003</v>
      </c>
      <c r="C1785" s="6">
        <f t="shared" si="87"/>
        <v>2.2409797976524135E-2</v>
      </c>
      <c r="D1785" s="7">
        <f t="shared" si="88"/>
        <v>1.7860932408151203E-2</v>
      </c>
      <c r="F1785" s="7">
        <f t="shared" si="89"/>
        <v>2.0991344142286983E-2</v>
      </c>
      <c r="H1785" s="8">
        <f t="shared" si="90"/>
        <v>3.1304117341357796E-3</v>
      </c>
    </row>
    <row r="1786" spans="1:8" x14ac:dyDescent="0.2">
      <c r="A1786" s="3">
        <v>31800</v>
      </c>
      <c r="B1786" s="4">
        <v>270.10000000000002</v>
      </c>
      <c r="C1786" s="6">
        <f t="shared" si="87"/>
        <v>-1.4007324479064493E-2</v>
      </c>
      <c r="D1786" s="7">
        <f t="shared" si="88"/>
        <v>1.7954985590991138E-2</v>
      </c>
      <c r="F1786" s="7">
        <f t="shared" si="89"/>
        <v>2.0991344142286983E-2</v>
      </c>
      <c r="H1786" s="8">
        <f t="shared" si="90"/>
        <v>3.0363585512958452E-3</v>
      </c>
    </row>
    <row r="1787" spans="1:8" x14ac:dyDescent="0.2">
      <c r="A1787" s="3">
        <v>31803</v>
      </c>
      <c r="B1787" s="4">
        <v>269.61</v>
      </c>
      <c r="C1787" s="6">
        <f t="shared" si="87"/>
        <v>-1.8157904601781626E-3</v>
      </c>
      <c r="D1787" s="7">
        <f t="shared" si="88"/>
        <v>1.7963212039077893E-2</v>
      </c>
      <c r="F1787" s="7">
        <f t="shared" si="89"/>
        <v>2.0991344142286983E-2</v>
      </c>
      <c r="H1787" s="8">
        <f t="shared" si="90"/>
        <v>3.0281321032090899E-3</v>
      </c>
    </row>
    <row r="1788" spans="1:8" x14ac:dyDescent="0.2">
      <c r="A1788" s="3">
        <v>31804</v>
      </c>
      <c r="B1788" s="4">
        <v>273.75</v>
      </c>
      <c r="C1788" s="6">
        <f t="shared" si="87"/>
        <v>1.5238810792318858E-2</v>
      </c>
      <c r="D1788" s="7">
        <f t="shared" si="88"/>
        <v>1.796955903965523E-2</v>
      </c>
      <c r="F1788" s="7">
        <f t="shared" si="89"/>
        <v>2.0991344142286983E-2</v>
      </c>
      <c r="H1788" s="8">
        <f t="shared" si="90"/>
        <v>3.0217851026317528E-3</v>
      </c>
    </row>
    <row r="1789" spans="1:8" x14ac:dyDescent="0.2">
      <c r="A1789" s="3">
        <v>31805</v>
      </c>
      <c r="B1789" s="4">
        <v>275.39999999999998</v>
      </c>
      <c r="C1789" s="6">
        <f t="shared" si="87"/>
        <v>6.0093051638437159E-3</v>
      </c>
      <c r="D1789" s="7">
        <f t="shared" si="88"/>
        <v>1.7962399570276552E-2</v>
      </c>
      <c r="F1789" s="7">
        <f t="shared" si="89"/>
        <v>2.0991344142286983E-2</v>
      </c>
      <c r="H1789" s="8">
        <f t="shared" si="90"/>
        <v>3.0289445720104308E-3</v>
      </c>
    </row>
    <row r="1790" spans="1:8" x14ac:dyDescent="0.2">
      <c r="A1790" s="3">
        <v>31806</v>
      </c>
      <c r="B1790" s="4">
        <v>274.24</v>
      </c>
      <c r="C1790" s="6">
        <f t="shared" si="87"/>
        <v>-4.2209508851394255E-3</v>
      </c>
      <c r="D1790" s="7">
        <f t="shared" si="88"/>
        <v>1.798100491407529E-2</v>
      </c>
      <c r="F1790" s="7">
        <f t="shared" si="89"/>
        <v>2.0991344142286983E-2</v>
      </c>
      <c r="H1790" s="8">
        <f t="shared" si="90"/>
        <v>3.0103392282116934E-3</v>
      </c>
    </row>
    <row r="1791" spans="1:8" x14ac:dyDescent="0.2">
      <c r="A1791" s="3">
        <v>31807</v>
      </c>
      <c r="B1791" s="4">
        <v>274.08</v>
      </c>
      <c r="C1791" s="6">
        <f t="shared" si="87"/>
        <v>-5.8360083360525295E-4</v>
      </c>
      <c r="D1791" s="7">
        <f t="shared" si="88"/>
        <v>1.7979790297112951E-2</v>
      </c>
      <c r="F1791" s="7">
        <f t="shared" si="89"/>
        <v>2.0991344142286983E-2</v>
      </c>
      <c r="H1791" s="8">
        <f t="shared" si="90"/>
        <v>3.0115538451740316E-3</v>
      </c>
    </row>
    <row r="1792" spans="1:8" x14ac:dyDescent="0.2">
      <c r="A1792" s="3">
        <v>31810</v>
      </c>
      <c r="B1792" s="4">
        <v>276.45</v>
      </c>
      <c r="C1792" s="6">
        <f t="shared" si="87"/>
        <v>8.6099382081323145E-3</v>
      </c>
      <c r="D1792" s="7">
        <f t="shared" si="88"/>
        <v>1.7981858221269357E-2</v>
      </c>
      <c r="F1792" s="7">
        <f t="shared" si="89"/>
        <v>2.0991344142286983E-2</v>
      </c>
      <c r="H1792" s="8">
        <f t="shared" si="90"/>
        <v>3.009485921017626E-3</v>
      </c>
    </row>
    <row r="1793" spans="1:8" x14ac:dyDescent="0.2">
      <c r="A1793" s="3">
        <v>31811</v>
      </c>
      <c r="B1793" s="4">
        <v>275.99</v>
      </c>
      <c r="C1793" s="6">
        <f t="shared" si="87"/>
        <v>-1.6653396072404928E-3</v>
      </c>
      <c r="D1793" s="7">
        <f t="shared" si="88"/>
        <v>1.7990641119536643E-2</v>
      </c>
      <c r="F1793" s="7">
        <f t="shared" si="89"/>
        <v>2.0991344142286983E-2</v>
      </c>
      <c r="H1793" s="8">
        <f t="shared" si="90"/>
        <v>3.0007030227503402E-3</v>
      </c>
    </row>
    <row r="1794" spans="1:8" x14ac:dyDescent="0.2">
      <c r="A1794" s="3">
        <v>31812</v>
      </c>
      <c r="B1794" s="4">
        <v>279.64</v>
      </c>
      <c r="C1794" s="6">
        <f t="shared" si="87"/>
        <v>1.3138428467082937E-2</v>
      </c>
      <c r="D1794" s="7">
        <f t="shared" si="88"/>
        <v>1.7959827474826041E-2</v>
      </c>
      <c r="F1794" s="7">
        <f t="shared" si="89"/>
        <v>2.0991344142286983E-2</v>
      </c>
      <c r="H1794" s="8">
        <f t="shared" si="90"/>
        <v>3.0315166674609421E-3</v>
      </c>
    </row>
    <row r="1795" spans="1:8" x14ac:dyDescent="0.2">
      <c r="A1795" s="3">
        <v>31813</v>
      </c>
      <c r="B1795" s="4">
        <v>281.16000000000003</v>
      </c>
      <c r="C1795" s="6">
        <f t="shared" si="87"/>
        <v>5.4208406639204183E-3</v>
      </c>
      <c r="D1795" s="7">
        <f t="shared" si="88"/>
        <v>1.7955368741801189E-2</v>
      </c>
      <c r="F1795" s="7">
        <f t="shared" si="89"/>
        <v>2.0991344142286983E-2</v>
      </c>
      <c r="H1795" s="8">
        <f t="shared" si="90"/>
        <v>3.0359754004857936E-3</v>
      </c>
    </row>
    <row r="1796" spans="1:8" x14ac:dyDescent="0.2">
      <c r="A1796" s="3">
        <v>31814</v>
      </c>
      <c r="B1796" s="4">
        <v>280.04000000000002</v>
      </c>
      <c r="C1796" s="6">
        <f t="shared" ref="C1796:C1859" si="91">LN(B1796/B1795)</f>
        <v>-3.9914521987077954E-3</v>
      </c>
      <c r="D1796" s="7">
        <f t="shared" si="88"/>
        <v>1.7940494259558494E-2</v>
      </c>
      <c r="F1796" s="7">
        <f t="shared" si="89"/>
        <v>2.0991344142286983E-2</v>
      </c>
      <c r="H1796" s="8">
        <f t="shared" si="90"/>
        <v>3.0508498827284888E-3</v>
      </c>
    </row>
    <row r="1797" spans="1:8" x14ac:dyDescent="0.2">
      <c r="A1797" s="3">
        <v>31817</v>
      </c>
      <c r="B1797" s="4">
        <v>278.16000000000003</v>
      </c>
      <c r="C1797" s="6">
        <f t="shared" si="91"/>
        <v>-6.7359624093908839E-3</v>
      </c>
      <c r="D1797" s="7">
        <f t="shared" si="88"/>
        <v>1.7949934775201456E-2</v>
      </c>
      <c r="F1797" s="7">
        <f t="shared" si="89"/>
        <v>2.0991344142286983E-2</v>
      </c>
      <c r="H1797" s="8">
        <f t="shared" si="90"/>
        <v>3.041409367085527E-3</v>
      </c>
    </row>
    <row r="1798" spans="1:8" x14ac:dyDescent="0.2">
      <c r="A1798" s="3">
        <v>31818</v>
      </c>
      <c r="B1798" s="4">
        <v>275.07</v>
      </c>
      <c r="C1798" s="6">
        <f t="shared" si="91"/>
        <v>-1.1170876969686922E-2</v>
      </c>
      <c r="D1798" s="7">
        <f t="shared" si="88"/>
        <v>1.7996883859377425E-2</v>
      </c>
      <c r="F1798" s="7">
        <f t="shared" si="89"/>
        <v>2.0991344142286983E-2</v>
      </c>
      <c r="H1798" s="8">
        <f t="shared" si="90"/>
        <v>2.9944602829095578E-3</v>
      </c>
    </row>
    <row r="1799" spans="1:8" x14ac:dyDescent="0.2">
      <c r="A1799" s="3">
        <v>31819</v>
      </c>
      <c r="B1799" s="4">
        <v>277.54000000000002</v>
      </c>
      <c r="C1799" s="6">
        <f t="shared" si="91"/>
        <v>8.9394562129454635E-3</v>
      </c>
      <c r="D1799" s="7">
        <f t="shared" si="88"/>
        <v>1.7993349954569388E-2</v>
      </c>
      <c r="F1799" s="7">
        <f t="shared" si="89"/>
        <v>2.0991344142286983E-2</v>
      </c>
      <c r="H1799" s="8">
        <f t="shared" si="90"/>
        <v>2.9979941877175953E-3</v>
      </c>
    </row>
    <row r="1800" spans="1:8" x14ac:dyDescent="0.2">
      <c r="A1800" s="3">
        <v>31820</v>
      </c>
      <c r="B1800" s="4">
        <v>275.62</v>
      </c>
      <c r="C1800" s="6">
        <f t="shared" si="91"/>
        <v>-6.9419614958656714E-3</v>
      </c>
      <c r="D1800" s="7">
        <f t="shared" si="88"/>
        <v>1.8022215889021729E-2</v>
      </c>
      <c r="F1800" s="7">
        <f t="shared" si="89"/>
        <v>2.0991344142286983E-2</v>
      </c>
      <c r="H1800" s="8">
        <f t="shared" si="90"/>
        <v>2.969128253265254E-3</v>
      </c>
    </row>
    <row r="1801" spans="1:8" x14ac:dyDescent="0.2">
      <c r="A1801" s="3">
        <v>31821</v>
      </c>
      <c r="B1801" s="4">
        <v>279.7</v>
      </c>
      <c r="C1801" s="6">
        <f t="shared" si="91"/>
        <v>1.4694494760915265E-2</v>
      </c>
      <c r="D1801" s="7">
        <f t="shared" si="88"/>
        <v>1.8025300762663763E-2</v>
      </c>
      <c r="F1801" s="7">
        <f t="shared" si="89"/>
        <v>2.0991344142286983E-2</v>
      </c>
      <c r="H1801" s="8">
        <f t="shared" si="90"/>
        <v>2.9660433796232198E-3</v>
      </c>
    </row>
    <row r="1802" spans="1:8" x14ac:dyDescent="0.2">
      <c r="A1802" s="3">
        <v>31825</v>
      </c>
      <c r="B1802" s="4">
        <v>285.49</v>
      </c>
      <c r="C1802" s="6">
        <f t="shared" si="91"/>
        <v>2.0489402005014611E-2</v>
      </c>
      <c r="D1802" s="7">
        <f t="shared" si="88"/>
        <v>1.8076098385804956E-2</v>
      </c>
      <c r="F1802" s="7">
        <f t="shared" si="89"/>
        <v>2.0991344142286983E-2</v>
      </c>
      <c r="H1802" s="8">
        <f t="shared" si="90"/>
        <v>2.9152457564820267E-3</v>
      </c>
    </row>
    <row r="1803" spans="1:8" x14ac:dyDescent="0.2">
      <c r="A1803" s="3">
        <v>31826</v>
      </c>
      <c r="B1803" s="4">
        <v>285.42</v>
      </c>
      <c r="C1803" s="6">
        <f t="shared" si="91"/>
        <v>-2.4522254068334404E-4</v>
      </c>
      <c r="D1803" s="7">
        <f t="shared" si="88"/>
        <v>1.8074751184286274E-2</v>
      </c>
      <c r="F1803" s="7">
        <f t="shared" si="89"/>
        <v>2.0991344142286983E-2</v>
      </c>
      <c r="H1803" s="8">
        <f t="shared" si="90"/>
        <v>2.9165929580007091E-3</v>
      </c>
    </row>
    <row r="1804" spans="1:8" x14ac:dyDescent="0.2">
      <c r="A1804" s="3">
        <v>31827</v>
      </c>
      <c r="B1804" s="4">
        <v>285.57</v>
      </c>
      <c r="C1804" s="6">
        <f t="shared" si="91"/>
        <v>5.2540325907836816E-4</v>
      </c>
      <c r="D1804" s="7">
        <f t="shared" si="88"/>
        <v>1.8067598327797255E-2</v>
      </c>
      <c r="F1804" s="7">
        <f t="shared" si="89"/>
        <v>2.0991344142286983E-2</v>
      </c>
      <c r="H1804" s="8">
        <f t="shared" si="90"/>
        <v>2.9237458144897276E-3</v>
      </c>
    </row>
    <row r="1805" spans="1:8" x14ac:dyDescent="0.2">
      <c r="A1805" s="3">
        <v>31828</v>
      </c>
      <c r="B1805" s="4">
        <v>285.48</v>
      </c>
      <c r="C1805" s="6">
        <f t="shared" si="91"/>
        <v>-3.1520882845689015E-4</v>
      </c>
      <c r="D1805" s="7">
        <f t="shared" si="88"/>
        <v>1.8060164373353192E-2</v>
      </c>
      <c r="F1805" s="7">
        <f t="shared" si="89"/>
        <v>2.0991344142286983E-2</v>
      </c>
      <c r="H1805" s="8">
        <f t="shared" si="90"/>
        <v>2.9311797689337907E-3</v>
      </c>
    </row>
    <row r="1806" spans="1:8" x14ac:dyDescent="0.2">
      <c r="A1806" s="3">
        <v>31831</v>
      </c>
      <c r="B1806" s="4">
        <v>282.38</v>
      </c>
      <c r="C1806" s="6">
        <f t="shared" si="91"/>
        <v>-1.091829252148771E-2</v>
      </c>
      <c r="D1806" s="7">
        <f t="shared" si="88"/>
        <v>1.8126256808273272E-2</v>
      </c>
      <c r="F1806" s="7">
        <f t="shared" si="89"/>
        <v>2.0991344142286983E-2</v>
      </c>
      <c r="H1806" s="8">
        <f t="shared" si="90"/>
        <v>2.8650873340137113E-3</v>
      </c>
    </row>
    <row r="1807" spans="1:8" x14ac:dyDescent="0.2">
      <c r="A1807" s="3">
        <v>31832</v>
      </c>
      <c r="B1807" s="4">
        <v>282.88</v>
      </c>
      <c r="C1807" s="6">
        <f t="shared" si="91"/>
        <v>1.7690978678996539E-3</v>
      </c>
      <c r="D1807" s="7">
        <f t="shared" si="88"/>
        <v>1.8114734834222022E-2</v>
      </c>
      <c r="F1807" s="7">
        <f t="shared" si="89"/>
        <v>2.0991344142286983E-2</v>
      </c>
      <c r="H1807" s="8">
        <f t="shared" si="90"/>
        <v>2.8766093080649612E-3</v>
      </c>
    </row>
    <row r="1808" spans="1:8" x14ac:dyDescent="0.2">
      <c r="A1808" s="3">
        <v>31833</v>
      </c>
      <c r="B1808" s="4">
        <v>284</v>
      </c>
      <c r="C1808" s="6">
        <f t="shared" si="91"/>
        <v>3.9514587119274117E-3</v>
      </c>
      <c r="D1808" s="7">
        <f t="shared" si="88"/>
        <v>1.8081553345980363E-2</v>
      </c>
      <c r="F1808" s="7">
        <f t="shared" si="89"/>
        <v>2.0991344142286983E-2</v>
      </c>
      <c r="H1808" s="8">
        <f t="shared" si="90"/>
        <v>2.9097907963066202E-3</v>
      </c>
    </row>
    <row r="1809" spans="1:8" x14ac:dyDescent="0.2">
      <c r="A1809" s="3">
        <v>31834</v>
      </c>
      <c r="B1809" s="4">
        <v>282.95999999999998</v>
      </c>
      <c r="C1809" s="6">
        <f t="shared" si="91"/>
        <v>-3.668693263980879E-3</v>
      </c>
      <c r="D1809" s="7">
        <f t="shared" si="88"/>
        <v>1.8096682268882024E-2</v>
      </c>
      <c r="F1809" s="7">
        <f t="shared" si="89"/>
        <v>2.0991344142286983E-2</v>
      </c>
      <c r="H1809" s="8">
        <f t="shared" si="90"/>
        <v>2.8946618734049592E-3</v>
      </c>
    </row>
    <row r="1810" spans="1:8" x14ac:dyDescent="0.2">
      <c r="A1810" s="3">
        <v>31835</v>
      </c>
      <c r="B1810" s="4">
        <v>284.2</v>
      </c>
      <c r="C1810" s="6">
        <f t="shared" si="91"/>
        <v>4.3726707657751511E-3</v>
      </c>
      <c r="D1810" s="7">
        <f t="shared" si="88"/>
        <v>1.8047623842181969E-2</v>
      </c>
      <c r="F1810" s="7">
        <f t="shared" si="89"/>
        <v>2.0991344142286983E-2</v>
      </c>
      <c r="H1810" s="8">
        <f t="shared" si="90"/>
        <v>2.9437203001050141E-3</v>
      </c>
    </row>
    <row r="1811" spans="1:8" x14ac:dyDescent="0.2">
      <c r="A1811" s="3">
        <v>31838</v>
      </c>
      <c r="B1811" s="4">
        <v>283</v>
      </c>
      <c r="C1811" s="6">
        <f t="shared" si="91"/>
        <v>-4.2313180197625852E-3</v>
      </c>
      <c r="D1811" s="7">
        <f t="shared" si="88"/>
        <v>1.8035989492016569E-2</v>
      </c>
      <c r="F1811" s="7">
        <f t="shared" si="89"/>
        <v>2.0991344142286983E-2</v>
      </c>
      <c r="H1811" s="8">
        <f t="shared" si="90"/>
        <v>2.9553546502704142E-3</v>
      </c>
    </row>
    <row r="1812" spans="1:8" x14ac:dyDescent="0.2">
      <c r="A1812" s="3">
        <v>31839</v>
      </c>
      <c r="B1812" s="4">
        <v>284.12</v>
      </c>
      <c r="C1812" s="6">
        <f t="shared" si="91"/>
        <v>3.9497864863716368E-3</v>
      </c>
      <c r="D1812" s="7">
        <f t="shared" si="88"/>
        <v>1.8023212978781279E-2</v>
      </c>
      <c r="F1812" s="7">
        <f t="shared" si="89"/>
        <v>2.0991344142286983E-2</v>
      </c>
      <c r="H1812" s="8">
        <f t="shared" si="90"/>
        <v>2.9681311635057044E-3</v>
      </c>
    </row>
    <row r="1813" spans="1:8" x14ac:dyDescent="0.2">
      <c r="A1813" s="3">
        <v>31840</v>
      </c>
      <c r="B1813" s="4">
        <v>288.62</v>
      </c>
      <c r="C1813" s="6">
        <f t="shared" si="91"/>
        <v>1.5714259878322541E-2</v>
      </c>
      <c r="D1813" s="7">
        <f t="shared" si="88"/>
        <v>1.8048651615140819E-2</v>
      </c>
      <c r="F1813" s="7">
        <f t="shared" si="89"/>
        <v>2.0991344142286983E-2</v>
      </c>
      <c r="H1813" s="8">
        <f t="shared" si="90"/>
        <v>2.9426925271461638E-3</v>
      </c>
    </row>
    <row r="1814" spans="1:8" x14ac:dyDescent="0.2">
      <c r="A1814" s="3">
        <v>31841</v>
      </c>
      <c r="B1814" s="4">
        <v>290.52</v>
      </c>
      <c r="C1814" s="6">
        <f t="shared" si="91"/>
        <v>6.56147673003569E-3</v>
      </c>
      <c r="D1814" s="7">
        <f t="shared" si="88"/>
        <v>1.8049862353449304E-2</v>
      </c>
      <c r="F1814" s="7">
        <f t="shared" si="89"/>
        <v>2.0991344142286983E-2</v>
      </c>
      <c r="H1814" s="8">
        <f t="shared" si="90"/>
        <v>2.9414817888376785E-3</v>
      </c>
    </row>
    <row r="1815" spans="1:8" x14ac:dyDescent="0.2">
      <c r="A1815" s="3">
        <v>31842</v>
      </c>
      <c r="B1815" s="4">
        <v>290.66000000000003</v>
      </c>
      <c r="C1815" s="6">
        <f t="shared" si="91"/>
        <v>4.8177846005714872E-4</v>
      </c>
      <c r="D1815" s="7">
        <f t="shared" si="88"/>
        <v>1.8008452280176904E-2</v>
      </c>
      <c r="F1815" s="7">
        <f t="shared" si="89"/>
        <v>2.0991344142286983E-2</v>
      </c>
      <c r="H1815" s="8">
        <f t="shared" si="90"/>
        <v>2.9828918621100792E-3</v>
      </c>
    </row>
    <row r="1816" spans="1:8" x14ac:dyDescent="0.2">
      <c r="A1816" s="3">
        <v>31845</v>
      </c>
      <c r="B1816" s="4">
        <v>288.3</v>
      </c>
      <c r="C1816" s="6">
        <f t="shared" si="91"/>
        <v>-8.152594553667911E-3</v>
      </c>
      <c r="D1816" s="7">
        <f t="shared" si="88"/>
        <v>1.8042127974171689E-2</v>
      </c>
      <c r="F1816" s="7">
        <f t="shared" si="89"/>
        <v>2.0991344142286983E-2</v>
      </c>
      <c r="H1816" s="8">
        <f t="shared" si="90"/>
        <v>2.9492161681152936E-3</v>
      </c>
    </row>
    <row r="1817" spans="1:8" x14ac:dyDescent="0.2">
      <c r="A1817" s="3">
        <v>31846</v>
      </c>
      <c r="B1817" s="4">
        <v>290.86</v>
      </c>
      <c r="C1817" s="6">
        <f t="shared" si="91"/>
        <v>8.840447105207587E-3</v>
      </c>
      <c r="D1817" s="7">
        <f t="shared" si="88"/>
        <v>1.8007261421075185E-2</v>
      </c>
      <c r="F1817" s="7">
        <f t="shared" si="89"/>
        <v>2.0991344142286983E-2</v>
      </c>
      <c r="H1817" s="8">
        <f t="shared" si="90"/>
        <v>2.9840827212117976E-3</v>
      </c>
    </row>
    <row r="1818" spans="1:8" x14ac:dyDescent="0.2">
      <c r="A1818" s="3">
        <v>31847</v>
      </c>
      <c r="B1818" s="4">
        <v>290.31</v>
      </c>
      <c r="C1818" s="6">
        <f t="shared" si="91"/>
        <v>-1.8927341886032698E-3</v>
      </c>
      <c r="D1818" s="7">
        <f t="shared" si="88"/>
        <v>1.8017109851153765E-2</v>
      </c>
      <c r="F1818" s="7">
        <f t="shared" si="89"/>
        <v>2.0991344142286983E-2</v>
      </c>
      <c r="H1818" s="8">
        <f t="shared" si="90"/>
        <v>2.9742342911332174E-3</v>
      </c>
    </row>
    <row r="1819" spans="1:8" x14ac:dyDescent="0.2">
      <c r="A1819" s="3">
        <v>31848</v>
      </c>
      <c r="B1819" s="4">
        <v>291.22000000000003</v>
      </c>
      <c r="C1819" s="6">
        <f t="shared" si="91"/>
        <v>3.1296777217977548E-3</v>
      </c>
      <c r="D1819" s="7">
        <f t="shared" si="88"/>
        <v>1.7986449253461229E-2</v>
      </c>
      <c r="F1819" s="7">
        <f t="shared" si="89"/>
        <v>2.0991344142286983E-2</v>
      </c>
      <c r="H1819" s="8">
        <f t="shared" si="90"/>
        <v>3.0048948888257536E-3</v>
      </c>
    </row>
    <row r="1820" spans="1:8" x14ac:dyDescent="0.2">
      <c r="A1820" s="3">
        <v>31849</v>
      </c>
      <c r="B1820" s="4">
        <v>289.89</v>
      </c>
      <c r="C1820" s="6">
        <f t="shared" si="91"/>
        <v>-4.5774546034317949E-3</v>
      </c>
      <c r="D1820" s="7">
        <f t="shared" si="88"/>
        <v>1.7995695912921373E-2</v>
      </c>
      <c r="F1820" s="7">
        <f t="shared" si="89"/>
        <v>2.0991344142286983E-2</v>
      </c>
      <c r="H1820" s="8">
        <f t="shared" si="90"/>
        <v>2.9956482293656099E-3</v>
      </c>
    </row>
    <row r="1821" spans="1:8" x14ac:dyDescent="0.2">
      <c r="A1821" s="3">
        <v>31852</v>
      </c>
      <c r="B1821" s="4">
        <v>288.23</v>
      </c>
      <c r="C1821" s="6">
        <f t="shared" si="91"/>
        <v>-5.7427681524453399E-3</v>
      </c>
      <c r="D1821" s="7">
        <f t="shared" si="88"/>
        <v>1.8022938871503462E-2</v>
      </c>
      <c r="F1821" s="7">
        <f t="shared" si="89"/>
        <v>2.0991344142286983E-2</v>
      </c>
      <c r="H1821" s="8">
        <f t="shared" si="90"/>
        <v>2.968405270783521E-3</v>
      </c>
    </row>
    <row r="1822" spans="1:8" x14ac:dyDescent="0.2">
      <c r="A1822" s="3">
        <v>31853</v>
      </c>
      <c r="B1822" s="4">
        <v>292.47000000000003</v>
      </c>
      <c r="C1822" s="6">
        <f t="shared" si="91"/>
        <v>1.4603324782408623E-2</v>
      </c>
      <c r="D1822" s="7">
        <f t="shared" si="88"/>
        <v>1.8041292003525129E-2</v>
      </c>
      <c r="F1822" s="7">
        <f t="shared" si="89"/>
        <v>2.0991344142286983E-2</v>
      </c>
      <c r="H1822" s="8">
        <f t="shared" si="90"/>
        <v>2.9500521387618543E-3</v>
      </c>
    </row>
    <row r="1823" spans="1:8" x14ac:dyDescent="0.2">
      <c r="A1823" s="3">
        <v>31854</v>
      </c>
      <c r="B1823" s="4">
        <v>292.77999999999997</v>
      </c>
      <c r="C1823" s="6">
        <f t="shared" si="91"/>
        <v>1.0593764339756498E-3</v>
      </c>
      <c r="D1823" s="7">
        <f t="shared" si="88"/>
        <v>1.8013281434204914E-2</v>
      </c>
      <c r="F1823" s="7">
        <f t="shared" si="89"/>
        <v>2.0991344142286983E-2</v>
      </c>
      <c r="H1823" s="8">
        <f t="shared" si="90"/>
        <v>2.9780627080820687E-3</v>
      </c>
    </row>
    <row r="1824" spans="1:8" x14ac:dyDescent="0.2">
      <c r="A1824" s="3">
        <v>31855</v>
      </c>
      <c r="B1824" s="4">
        <v>294.08</v>
      </c>
      <c r="C1824" s="6">
        <f t="shared" si="91"/>
        <v>4.4303654240565853E-3</v>
      </c>
      <c r="D1824" s="7">
        <f t="shared" si="88"/>
        <v>1.8012229477452495E-2</v>
      </c>
      <c r="F1824" s="7">
        <f t="shared" si="89"/>
        <v>2.0991344142286983E-2</v>
      </c>
      <c r="H1824" s="8">
        <f t="shared" si="90"/>
        <v>2.9791146648344875E-3</v>
      </c>
    </row>
    <row r="1825" spans="1:8" x14ac:dyDescent="0.2">
      <c r="A1825" s="3">
        <v>31856</v>
      </c>
      <c r="B1825" s="4">
        <v>298.17</v>
      </c>
      <c r="C1825" s="6">
        <f t="shared" si="91"/>
        <v>1.3811954480701714E-2</v>
      </c>
      <c r="D1825" s="7">
        <f t="shared" si="88"/>
        <v>1.8036041209233761E-2</v>
      </c>
      <c r="F1825" s="7">
        <f t="shared" si="89"/>
        <v>2.0991344142286983E-2</v>
      </c>
      <c r="H1825" s="8">
        <f t="shared" si="90"/>
        <v>2.9553029330532214E-3</v>
      </c>
    </row>
    <row r="1826" spans="1:8" x14ac:dyDescent="0.2">
      <c r="A1826" s="3">
        <v>31859</v>
      </c>
      <c r="B1826" s="4">
        <v>301.16000000000003</v>
      </c>
      <c r="C1826" s="6">
        <f t="shared" si="91"/>
        <v>9.9778913338977281E-3</v>
      </c>
      <c r="D1826" s="7">
        <f t="shared" si="88"/>
        <v>1.803859174601749E-2</v>
      </c>
      <c r="F1826" s="7">
        <f t="shared" si="89"/>
        <v>2.0991344142286983E-2</v>
      </c>
      <c r="H1826" s="8">
        <f t="shared" si="90"/>
        <v>2.9527523962694924E-3</v>
      </c>
    </row>
    <row r="1827" spans="1:8" x14ac:dyDescent="0.2">
      <c r="A1827" s="3">
        <v>31860</v>
      </c>
      <c r="B1827" s="4">
        <v>301.64</v>
      </c>
      <c r="C1827" s="6">
        <f t="shared" si="91"/>
        <v>1.5925683525246726E-3</v>
      </c>
      <c r="D1827" s="7">
        <f t="shared" si="88"/>
        <v>1.8040277571140795E-2</v>
      </c>
      <c r="F1827" s="7">
        <f t="shared" si="89"/>
        <v>2.0991344142286983E-2</v>
      </c>
      <c r="H1827" s="8">
        <f t="shared" si="90"/>
        <v>2.9510665711461881E-3</v>
      </c>
    </row>
    <row r="1828" spans="1:8" x14ac:dyDescent="0.2">
      <c r="A1828" s="3">
        <v>31861</v>
      </c>
      <c r="B1828" s="4">
        <v>300.38</v>
      </c>
      <c r="C1828" s="6">
        <f t="shared" si="91"/>
        <v>-4.1859135570114919E-3</v>
      </c>
      <c r="D1828" s="7">
        <f t="shared" si="88"/>
        <v>1.8061516630444172E-2</v>
      </c>
      <c r="F1828" s="7">
        <f t="shared" si="89"/>
        <v>2.0991344142286983E-2</v>
      </c>
      <c r="H1828" s="8">
        <f t="shared" si="90"/>
        <v>2.9298275118428106E-3</v>
      </c>
    </row>
    <row r="1829" spans="1:8" x14ac:dyDescent="0.2">
      <c r="A1829" s="3">
        <v>31862</v>
      </c>
      <c r="B1829" s="4">
        <v>300.93</v>
      </c>
      <c r="C1829" s="6">
        <f t="shared" si="91"/>
        <v>1.8293397860688928E-3</v>
      </c>
      <c r="D1829" s="7">
        <f t="shared" si="88"/>
        <v>1.8042448309080937E-2</v>
      </c>
      <c r="F1829" s="7">
        <f t="shared" si="89"/>
        <v>2.0991344142286983E-2</v>
      </c>
      <c r="H1829" s="8">
        <f t="shared" si="90"/>
        <v>2.9488958332060458E-3</v>
      </c>
    </row>
    <row r="1830" spans="1:8" x14ac:dyDescent="0.2">
      <c r="A1830" s="3">
        <v>31863</v>
      </c>
      <c r="B1830" s="4">
        <v>296.13</v>
      </c>
      <c r="C1830" s="6">
        <f t="shared" si="91"/>
        <v>-1.607913246559721E-2</v>
      </c>
      <c r="D1830" s="7">
        <f t="shared" si="88"/>
        <v>1.8119237760395649E-2</v>
      </c>
      <c r="F1830" s="7">
        <f t="shared" si="89"/>
        <v>2.0991344142286983E-2</v>
      </c>
      <c r="H1830" s="8">
        <f t="shared" si="90"/>
        <v>2.8721063818913338E-3</v>
      </c>
    </row>
    <row r="1831" spans="1:8" x14ac:dyDescent="0.2">
      <c r="A1831" s="3">
        <v>31866</v>
      </c>
      <c r="B1831" s="4">
        <v>289.2</v>
      </c>
      <c r="C1831" s="6">
        <f t="shared" si="91"/>
        <v>-2.3680056813296674E-2</v>
      </c>
      <c r="D1831" s="7">
        <f t="shared" si="88"/>
        <v>1.8336821368187588E-2</v>
      </c>
      <c r="F1831" s="7">
        <f t="shared" si="89"/>
        <v>2.3518560441793929E-2</v>
      </c>
      <c r="H1831" s="8">
        <f t="shared" si="90"/>
        <v>5.181739073606341E-3</v>
      </c>
    </row>
    <row r="1832" spans="1:8" x14ac:dyDescent="0.2">
      <c r="A1832" s="3">
        <v>31867</v>
      </c>
      <c r="B1832" s="4">
        <v>291.7</v>
      </c>
      <c r="C1832" s="6">
        <f t="shared" si="91"/>
        <v>8.6073865890660822E-3</v>
      </c>
      <c r="D1832" s="7">
        <f t="shared" si="88"/>
        <v>1.8312633740247847E-2</v>
      </c>
      <c r="F1832" s="7">
        <f t="shared" si="89"/>
        <v>2.3518560441793929E-2</v>
      </c>
      <c r="H1832" s="8">
        <f t="shared" si="90"/>
        <v>5.2059267015460813E-3</v>
      </c>
    </row>
    <row r="1833" spans="1:8" x14ac:dyDescent="0.2">
      <c r="A1833" s="3">
        <v>31868</v>
      </c>
      <c r="B1833" s="4">
        <v>292.38</v>
      </c>
      <c r="C1833" s="6">
        <f t="shared" si="91"/>
        <v>2.328449209794017E-3</v>
      </c>
      <c r="D1833" s="7">
        <f t="shared" si="88"/>
        <v>1.831050200594548E-2</v>
      </c>
      <c r="F1833" s="7">
        <f t="shared" si="89"/>
        <v>2.3518560441793929E-2</v>
      </c>
      <c r="H1833" s="8">
        <f t="shared" si="90"/>
        <v>5.2080584358484491E-3</v>
      </c>
    </row>
    <row r="1834" spans="1:8" x14ac:dyDescent="0.2">
      <c r="A1834" s="3">
        <v>31869</v>
      </c>
      <c r="B1834" s="4">
        <v>293.63</v>
      </c>
      <c r="C1834" s="6">
        <f t="shared" si="91"/>
        <v>4.2661452733991582E-3</v>
      </c>
      <c r="D1834" s="7">
        <f t="shared" si="88"/>
        <v>1.8309138538100601E-2</v>
      </c>
      <c r="F1834" s="7">
        <f t="shared" si="89"/>
        <v>2.3518560441793929E-2</v>
      </c>
      <c r="H1834" s="8">
        <f t="shared" si="90"/>
        <v>5.2094219036933273E-3</v>
      </c>
    </row>
    <row r="1835" spans="1:8" x14ac:dyDescent="0.2">
      <c r="A1835" s="3">
        <v>31870</v>
      </c>
      <c r="B1835" s="4">
        <v>300.41000000000003</v>
      </c>
      <c r="C1835" s="6">
        <f t="shared" si="91"/>
        <v>2.2827736927115514E-2</v>
      </c>
      <c r="D1835" s="7">
        <f t="shared" si="88"/>
        <v>1.8402448298793398E-2</v>
      </c>
      <c r="F1835" s="7">
        <f t="shared" si="89"/>
        <v>2.3518560441793929E-2</v>
      </c>
      <c r="H1835" s="8">
        <f t="shared" si="90"/>
        <v>5.1161121430005306E-3</v>
      </c>
    </row>
    <row r="1836" spans="1:8" x14ac:dyDescent="0.2">
      <c r="A1836" s="3">
        <v>31873</v>
      </c>
      <c r="B1836" s="4">
        <v>301.95</v>
      </c>
      <c r="C1836" s="6">
        <f t="shared" si="91"/>
        <v>5.1132324699257759E-3</v>
      </c>
      <c r="D1836" s="7">
        <f t="shared" si="88"/>
        <v>1.8400533470569129E-2</v>
      </c>
      <c r="F1836" s="7">
        <f t="shared" si="89"/>
        <v>2.3518560441793929E-2</v>
      </c>
      <c r="H1836" s="8">
        <f t="shared" si="90"/>
        <v>5.1180269712247997E-3</v>
      </c>
    </row>
    <row r="1837" spans="1:8" x14ac:dyDescent="0.2">
      <c r="A1837" s="3">
        <v>31874</v>
      </c>
      <c r="B1837" s="4">
        <v>296.69</v>
      </c>
      <c r="C1837" s="6">
        <f t="shared" si="91"/>
        <v>-1.7573618103322666E-2</v>
      </c>
      <c r="D1837" s="7">
        <f t="shared" si="88"/>
        <v>1.8535693416467304E-2</v>
      </c>
      <c r="F1837" s="7">
        <f t="shared" si="89"/>
        <v>2.3518560441793929E-2</v>
      </c>
      <c r="H1837" s="8">
        <f t="shared" si="90"/>
        <v>4.9828670253266247E-3</v>
      </c>
    </row>
    <row r="1838" spans="1:8" x14ac:dyDescent="0.2">
      <c r="A1838" s="3">
        <v>31875</v>
      </c>
      <c r="B1838" s="4">
        <v>297.26</v>
      </c>
      <c r="C1838" s="6">
        <f t="shared" si="91"/>
        <v>1.9193540701613048E-3</v>
      </c>
      <c r="D1838" s="7">
        <f t="shared" si="88"/>
        <v>1.8535101562692089E-2</v>
      </c>
      <c r="F1838" s="7">
        <f t="shared" si="89"/>
        <v>2.3518560441793929E-2</v>
      </c>
      <c r="H1838" s="8">
        <f t="shared" si="90"/>
        <v>4.9834588791018396E-3</v>
      </c>
    </row>
    <row r="1839" spans="1:8" x14ac:dyDescent="0.2">
      <c r="A1839" s="3">
        <v>31876</v>
      </c>
      <c r="B1839" s="4">
        <v>292.86</v>
      </c>
      <c r="C1839" s="6">
        <f t="shared" si="91"/>
        <v>-1.4912497593637658E-2</v>
      </c>
      <c r="D1839" s="7">
        <f t="shared" si="88"/>
        <v>1.8639398076125992E-2</v>
      </c>
      <c r="F1839" s="7">
        <f t="shared" si="89"/>
        <v>2.3518560441793929E-2</v>
      </c>
      <c r="H1839" s="8">
        <f t="shared" si="90"/>
        <v>4.8791623656679363E-3</v>
      </c>
    </row>
    <row r="1840" spans="1:8" x14ac:dyDescent="0.2">
      <c r="A1840" s="3">
        <v>31877</v>
      </c>
      <c r="B1840" s="4">
        <v>292.49</v>
      </c>
      <c r="C1840" s="6">
        <f t="shared" si="91"/>
        <v>-1.2642010738121269E-3</v>
      </c>
      <c r="D1840" s="7">
        <f t="shared" si="88"/>
        <v>1.8625367941452746E-2</v>
      </c>
      <c r="F1840" s="7">
        <f t="shared" si="89"/>
        <v>2.3518560441793929E-2</v>
      </c>
      <c r="H1840" s="8">
        <f t="shared" si="90"/>
        <v>4.8931925003411827E-3</v>
      </c>
    </row>
    <row r="1841" spans="1:8" x14ac:dyDescent="0.2">
      <c r="A1841" s="3">
        <v>31880</v>
      </c>
      <c r="B1841" s="4">
        <v>285.62</v>
      </c>
      <c r="C1841" s="6">
        <f t="shared" si="91"/>
        <v>-2.3768222028511928E-2</v>
      </c>
      <c r="D1841" s="7">
        <f t="shared" si="88"/>
        <v>1.8844049644964524E-2</v>
      </c>
      <c r="F1841" s="7">
        <f t="shared" si="89"/>
        <v>2.3680938465448827E-2</v>
      </c>
      <c r="H1841" s="8">
        <f t="shared" si="90"/>
        <v>4.836888820484303E-3</v>
      </c>
    </row>
    <row r="1842" spans="1:8" x14ac:dyDescent="0.2">
      <c r="A1842" s="3">
        <v>31881</v>
      </c>
      <c r="B1842" s="4">
        <v>279.16000000000003</v>
      </c>
      <c r="C1842" s="6">
        <f t="shared" si="91"/>
        <v>-2.2877161875836143E-2</v>
      </c>
      <c r="D1842" s="7">
        <f t="shared" si="88"/>
        <v>1.9037016850929914E-2</v>
      </c>
      <c r="F1842" s="7">
        <f t="shared" si="89"/>
        <v>2.3680938465448827E-2</v>
      </c>
      <c r="H1842" s="8">
        <f t="shared" si="90"/>
        <v>4.6439216145189137E-3</v>
      </c>
    </row>
    <row r="1843" spans="1:8" x14ac:dyDescent="0.2">
      <c r="A1843" s="3">
        <v>31882</v>
      </c>
      <c r="B1843" s="4">
        <v>284.44</v>
      </c>
      <c r="C1843" s="6">
        <f t="shared" si="91"/>
        <v>1.8737240866366307E-2</v>
      </c>
      <c r="D1843" s="7">
        <f t="shared" si="88"/>
        <v>1.9090626668777144E-2</v>
      </c>
      <c r="F1843" s="7">
        <f t="shared" si="89"/>
        <v>2.3680938465448827E-2</v>
      </c>
      <c r="H1843" s="8">
        <f t="shared" si="90"/>
        <v>4.5903117966716832E-3</v>
      </c>
    </row>
    <row r="1844" spans="1:8" x14ac:dyDescent="0.2">
      <c r="A1844" s="3">
        <v>31883</v>
      </c>
      <c r="B1844" s="4">
        <v>286.91000000000003</v>
      </c>
      <c r="C1844" s="6">
        <f t="shared" si="91"/>
        <v>8.6462427148646277E-3</v>
      </c>
      <c r="D1844" s="7">
        <f t="shared" si="88"/>
        <v>1.9093398076546194E-2</v>
      </c>
      <c r="F1844" s="7">
        <f t="shared" si="89"/>
        <v>2.3680938465448827E-2</v>
      </c>
      <c r="H1844" s="8">
        <f t="shared" si="90"/>
        <v>4.5875403889026334E-3</v>
      </c>
    </row>
    <row r="1845" spans="1:8" x14ac:dyDescent="0.2">
      <c r="A1845" s="3">
        <v>31887</v>
      </c>
      <c r="B1845" s="4">
        <v>286.08999999999997</v>
      </c>
      <c r="C1845" s="6">
        <f t="shared" si="91"/>
        <v>-2.862131098682749E-3</v>
      </c>
      <c r="D1845" s="7">
        <f t="shared" si="88"/>
        <v>1.9107549824116631E-2</v>
      </c>
      <c r="F1845" s="7">
        <f t="shared" si="89"/>
        <v>2.3680938465448827E-2</v>
      </c>
      <c r="H1845" s="8">
        <f t="shared" si="90"/>
        <v>4.5733886413321968E-3</v>
      </c>
    </row>
    <row r="1846" spans="1:8" x14ac:dyDescent="0.2">
      <c r="A1846" s="3">
        <v>31888</v>
      </c>
      <c r="B1846" s="4">
        <v>293.07</v>
      </c>
      <c r="C1846" s="6">
        <f t="shared" si="91"/>
        <v>2.4105041701461702E-2</v>
      </c>
      <c r="D1846" s="7">
        <f t="shared" ref="D1846:D1909" si="92">NORMSINV(1-1%)*STDEV(C1347:C1846) - AVERAGE(C1347:C1846)</f>
        <v>1.9174702304997918E-2</v>
      </c>
      <c r="F1846" s="7">
        <f t="shared" ref="F1846:F1909" si="93">-PERCENTILE(C1347:C1846, 1%)</f>
        <v>2.3680938465448827E-2</v>
      </c>
      <c r="H1846" s="8">
        <f t="shared" ref="H1846:H1909" si="94">F1846-D1846</f>
        <v>4.5062361604509098E-3</v>
      </c>
    </row>
    <row r="1847" spans="1:8" x14ac:dyDescent="0.2">
      <c r="A1847" s="3">
        <v>31889</v>
      </c>
      <c r="B1847" s="4">
        <v>287.19</v>
      </c>
      <c r="C1847" s="6">
        <f t="shared" si="91"/>
        <v>-2.0267470706589318E-2</v>
      </c>
      <c r="D1847" s="7">
        <f t="shared" si="92"/>
        <v>1.9294857354234772E-2</v>
      </c>
      <c r="F1847" s="7">
        <f t="shared" si="93"/>
        <v>2.3680938465448827E-2</v>
      </c>
      <c r="H1847" s="8">
        <f t="shared" si="94"/>
        <v>4.3860811112140553E-3</v>
      </c>
    </row>
    <row r="1848" spans="1:8" x14ac:dyDescent="0.2">
      <c r="A1848" s="3">
        <v>31890</v>
      </c>
      <c r="B1848" s="4">
        <v>286.82</v>
      </c>
      <c r="C1848" s="6">
        <f t="shared" si="91"/>
        <v>-1.2891763253053165E-3</v>
      </c>
      <c r="D1848" s="7">
        <f t="shared" si="92"/>
        <v>1.9282147522025894E-2</v>
      </c>
      <c r="F1848" s="7">
        <f t="shared" si="93"/>
        <v>2.3680938465448827E-2</v>
      </c>
      <c r="H1848" s="8">
        <f t="shared" si="94"/>
        <v>4.3987909434229332E-3</v>
      </c>
    </row>
    <row r="1849" spans="1:8" x14ac:dyDescent="0.2">
      <c r="A1849" s="3">
        <v>31891</v>
      </c>
      <c r="B1849" s="4">
        <v>281.52</v>
      </c>
      <c r="C1849" s="6">
        <f t="shared" si="91"/>
        <v>-1.8651348287736551E-2</v>
      </c>
      <c r="D1849" s="7">
        <f t="shared" si="92"/>
        <v>1.9383674579489189E-2</v>
      </c>
      <c r="F1849" s="7">
        <f t="shared" si="93"/>
        <v>2.3680938465448827E-2</v>
      </c>
      <c r="H1849" s="8">
        <f t="shared" si="94"/>
        <v>4.2972638859596381E-3</v>
      </c>
    </row>
    <row r="1850" spans="1:8" x14ac:dyDescent="0.2">
      <c r="A1850" s="3">
        <v>31894</v>
      </c>
      <c r="B1850" s="4">
        <v>281.83</v>
      </c>
      <c r="C1850" s="6">
        <f t="shared" si="91"/>
        <v>1.100559266140565E-3</v>
      </c>
      <c r="D1850" s="7">
        <f t="shared" si="92"/>
        <v>1.9386739593618196E-2</v>
      </c>
      <c r="F1850" s="7">
        <f t="shared" si="93"/>
        <v>2.3680938465448827E-2</v>
      </c>
      <c r="H1850" s="8">
        <f t="shared" si="94"/>
        <v>4.2941988718306311E-3</v>
      </c>
    </row>
    <row r="1851" spans="1:8" x14ac:dyDescent="0.2">
      <c r="A1851" s="3">
        <v>31895</v>
      </c>
      <c r="B1851" s="4">
        <v>282.51</v>
      </c>
      <c r="C1851" s="6">
        <f t="shared" si="91"/>
        <v>2.4098959106113359E-3</v>
      </c>
      <c r="D1851" s="7">
        <f t="shared" si="92"/>
        <v>1.9387614909766041E-2</v>
      </c>
      <c r="F1851" s="7">
        <f t="shared" si="93"/>
        <v>2.3680938465448827E-2</v>
      </c>
      <c r="H1851" s="8">
        <f t="shared" si="94"/>
        <v>4.2933235556827862E-3</v>
      </c>
    </row>
    <row r="1852" spans="1:8" x14ac:dyDescent="0.2">
      <c r="A1852" s="3">
        <v>31896</v>
      </c>
      <c r="B1852" s="4">
        <v>284.57</v>
      </c>
      <c r="C1852" s="6">
        <f t="shared" si="91"/>
        <v>7.2653208062267221E-3</v>
      </c>
      <c r="D1852" s="7">
        <f t="shared" si="92"/>
        <v>1.9382352892065403E-2</v>
      </c>
      <c r="F1852" s="7">
        <f t="shared" si="93"/>
        <v>2.3680938465448827E-2</v>
      </c>
      <c r="H1852" s="8">
        <f t="shared" si="94"/>
        <v>4.2985855733834247E-3</v>
      </c>
    </row>
    <row r="1853" spans="1:8" x14ac:dyDescent="0.2">
      <c r="A1853" s="3">
        <v>31897</v>
      </c>
      <c r="B1853" s="4">
        <v>288.36</v>
      </c>
      <c r="C1853" s="6">
        <f t="shared" si="91"/>
        <v>1.3230430540069543E-2</v>
      </c>
      <c r="D1853" s="7">
        <f t="shared" si="92"/>
        <v>1.9401860346844595E-2</v>
      </c>
      <c r="F1853" s="7">
        <f t="shared" si="93"/>
        <v>2.3680938465448827E-2</v>
      </c>
      <c r="H1853" s="8">
        <f t="shared" si="94"/>
        <v>4.2790781186042327E-3</v>
      </c>
    </row>
    <row r="1854" spans="1:8" x14ac:dyDescent="0.2">
      <c r="A1854" s="3">
        <v>31898</v>
      </c>
      <c r="B1854" s="4">
        <v>288.02999999999997</v>
      </c>
      <c r="C1854" s="6">
        <f t="shared" si="91"/>
        <v>-1.1450581587358821E-3</v>
      </c>
      <c r="D1854" s="7">
        <f t="shared" si="92"/>
        <v>1.9402974763621912E-2</v>
      </c>
      <c r="F1854" s="7">
        <f t="shared" si="93"/>
        <v>2.3680938465448827E-2</v>
      </c>
      <c r="H1854" s="8">
        <f t="shared" si="94"/>
        <v>4.2779637018269152E-3</v>
      </c>
    </row>
    <row r="1855" spans="1:8" x14ac:dyDescent="0.2">
      <c r="A1855" s="3">
        <v>31901</v>
      </c>
      <c r="B1855" s="4">
        <v>289.36</v>
      </c>
      <c r="C1855" s="6">
        <f t="shared" si="91"/>
        <v>4.6069462662006533E-3</v>
      </c>
      <c r="D1855" s="7">
        <f t="shared" si="92"/>
        <v>1.9401320904200353E-2</v>
      </c>
      <c r="F1855" s="7">
        <f t="shared" si="93"/>
        <v>2.3680938465448827E-2</v>
      </c>
      <c r="H1855" s="8">
        <f t="shared" si="94"/>
        <v>4.2796175612484742E-3</v>
      </c>
    </row>
    <row r="1856" spans="1:8" x14ac:dyDescent="0.2">
      <c r="A1856" s="3">
        <v>31902</v>
      </c>
      <c r="B1856" s="4">
        <v>295.33999999999997</v>
      </c>
      <c r="C1856" s="6">
        <f t="shared" si="91"/>
        <v>2.0455647401785206E-2</v>
      </c>
      <c r="D1856" s="7">
        <f t="shared" si="92"/>
        <v>1.9449610819860651E-2</v>
      </c>
      <c r="F1856" s="7">
        <f t="shared" si="93"/>
        <v>2.3680938465448827E-2</v>
      </c>
      <c r="H1856" s="8">
        <f t="shared" si="94"/>
        <v>4.2313276455881767E-3</v>
      </c>
    </row>
    <row r="1857" spans="1:8" x14ac:dyDescent="0.2">
      <c r="A1857" s="3">
        <v>31903</v>
      </c>
      <c r="B1857" s="4">
        <v>295.47000000000003</v>
      </c>
      <c r="C1857" s="6">
        <f t="shared" si="91"/>
        <v>4.4007380409294048E-4</v>
      </c>
      <c r="D1857" s="7">
        <f t="shared" si="92"/>
        <v>1.9452185125045651E-2</v>
      </c>
      <c r="F1857" s="7">
        <f t="shared" si="93"/>
        <v>2.3680938465448827E-2</v>
      </c>
      <c r="H1857" s="8">
        <f t="shared" si="94"/>
        <v>4.2287533404031762E-3</v>
      </c>
    </row>
    <row r="1858" spans="1:8" x14ac:dyDescent="0.2">
      <c r="A1858" s="3">
        <v>31904</v>
      </c>
      <c r="B1858" s="4">
        <v>294.70999999999998</v>
      </c>
      <c r="C1858" s="6">
        <f t="shared" si="91"/>
        <v>-2.5754868687464967E-3</v>
      </c>
      <c r="D1858" s="7">
        <f t="shared" si="92"/>
        <v>1.9446054872601669E-2</v>
      </c>
      <c r="F1858" s="7">
        <f t="shared" si="93"/>
        <v>2.3680938465448827E-2</v>
      </c>
      <c r="H1858" s="8">
        <f t="shared" si="94"/>
        <v>4.2348835928471586E-3</v>
      </c>
    </row>
    <row r="1859" spans="1:8" x14ac:dyDescent="0.2">
      <c r="A1859" s="3">
        <v>31905</v>
      </c>
      <c r="B1859" s="4">
        <v>293.37</v>
      </c>
      <c r="C1859" s="6">
        <f t="shared" si="91"/>
        <v>-4.5572109886808532E-3</v>
      </c>
      <c r="D1859" s="7">
        <f t="shared" si="92"/>
        <v>1.9468524690796133E-2</v>
      </c>
      <c r="F1859" s="7">
        <f t="shared" si="93"/>
        <v>2.3680938465448827E-2</v>
      </c>
      <c r="H1859" s="8">
        <f t="shared" si="94"/>
        <v>4.2124137746526943E-3</v>
      </c>
    </row>
    <row r="1860" spans="1:8" x14ac:dyDescent="0.2">
      <c r="A1860" s="3">
        <v>31908</v>
      </c>
      <c r="B1860" s="4">
        <v>291.57</v>
      </c>
      <c r="C1860" s="6">
        <f t="shared" ref="C1860:C1923" si="95">LN(B1860/B1859)</f>
        <v>-6.1544968088046116E-3</v>
      </c>
      <c r="D1860" s="7">
        <f t="shared" si="92"/>
        <v>1.9499208930684957E-2</v>
      </c>
      <c r="F1860" s="7">
        <f t="shared" si="93"/>
        <v>2.3680938465448827E-2</v>
      </c>
      <c r="H1860" s="8">
        <f t="shared" si="94"/>
        <v>4.1817295347638707E-3</v>
      </c>
    </row>
    <row r="1861" spans="1:8" x14ac:dyDescent="0.2">
      <c r="A1861" s="3">
        <v>31909</v>
      </c>
      <c r="B1861" s="4">
        <v>293.3</v>
      </c>
      <c r="C1861" s="6">
        <f t="shared" si="95"/>
        <v>5.9158617999164938E-3</v>
      </c>
      <c r="D1861" s="7">
        <f t="shared" si="92"/>
        <v>1.9493566593406605E-2</v>
      </c>
      <c r="F1861" s="7">
        <f t="shared" si="93"/>
        <v>2.3680938465448827E-2</v>
      </c>
      <c r="H1861" s="8">
        <f t="shared" si="94"/>
        <v>4.1873718720422219E-3</v>
      </c>
    </row>
    <row r="1862" spans="1:8" x14ac:dyDescent="0.2">
      <c r="A1862" s="3">
        <v>31910</v>
      </c>
      <c r="B1862" s="4">
        <v>293.98</v>
      </c>
      <c r="C1862" s="6">
        <f t="shared" si="95"/>
        <v>2.3157618304363832E-3</v>
      </c>
      <c r="D1862" s="7">
        <f t="shared" si="92"/>
        <v>1.9479816666147662E-2</v>
      </c>
      <c r="F1862" s="7">
        <f t="shared" si="93"/>
        <v>2.3680938465448827E-2</v>
      </c>
      <c r="H1862" s="8">
        <f t="shared" si="94"/>
        <v>4.2011217993011656E-3</v>
      </c>
    </row>
    <row r="1863" spans="1:8" x14ac:dyDescent="0.2">
      <c r="A1863" s="3">
        <v>31911</v>
      </c>
      <c r="B1863" s="4">
        <v>294.24</v>
      </c>
      <c r="C1863" s="6">
        <f t="shared" si="95"/>
        <v>8.8402304216929903E-4</v>
      </c>
      <c r="D1863" s="7">
        <f t="shared" si="92"/>
        <v>1.9476755584675296E-2</v>
      </c>
      <c r="F1863" s="7">
        <f t="shared" si="93"/>
        <v>2.3680938465448827E-2</v>
      </c>
      <c r="H1863" s="8">
        <f t="shared" si="94"/>
        <v>4.2041828807735313E-3</v>
      </c>
    </row>
    <row r="1864" spans="1:8" x14ac:dyDescent="0.2">
      <c r="A1864" s="3">
        <v>31912</v>
      </c>
      <c r="B1864" s="4">
        <v>287.43</v>
      </c>
      <c r="C1864" s="6">
        <f t="shared" si="95"/>
        <v>-2.3416408525119257E-2</v>
      </c>
      <c r="D1864" s="7">
        <f t="shared" si="92"/>
        <v>1.9657157349172453E-2</v>
      </c>
      <c r="F1864" s="7">
        <f t="shared" si="93"/>
        <v>2.3680938465448827E-2</v>
      </c>
      <c r="H1864" s="8">
        <f t="shared" si="94"/>
        <v>4.0237811162763745E-3</v>
      </c>
    </row>
    <row r="1865" spans="1:8" x14ac:dyDescent="0.2">
      <c r="A1865" s="3">
        <v>31915</v>
      </c>
      <c r="B1865" s="4">
        <v>286.64999999999998</v>
      </c>
      <c r="C1865" s="6">
        <f t="shared" si="95"/>
        <v>-2.7173929765000266E-3</v>
      </c>
      <c r="D1865" s="7">
        <f t="shared" si="92"/>
        <v>1.9646376866160602E-2</v>
      </c>
      <c r="F1865" s="7">
        <f t="shared" si="93"/>
        <v>2.3680938465448827E-2</v>
      </c>
      <c r="H1865" s="8">
        <f t="shared" si="94"/>
        <v>4.0345615992882257E-3</v>
      </c>
    </row>
    <row r="1866" spans="1:8" x14ac:dyDescent="0.2">
      <c r="A1866" s="3">
        <v>31916</v>
      </c>
      <c r="B1866" s="4">
        <v>279.62</v>
      </c>
      <c r="C1866" s="6">
        <f t="shared" si="95"/>
        <v>-2.4830420794713128E-2</v>
      </c>
      <c r="D1866" s="7">
        <f t="shared" si="92"/>
        <v>1.9874595416504732E-2</v>
      </c>
      <c r="F1866" s="7">
        <f t="shared" si="93"/>
        <v>2.3778844016173938E-2</v>
      </c>
      <c r="H1866" s="8">
        <f t="shared" si="94"/>
        <v>3.9042485996692057E-3</v>
      </c>
    </row>
    <row r="1867" spans="1:8" x14ac:dyDescent="0.2">
      <c r="A1867" s="3">
        <v>31917</v>
      </c>
      <c r="B1867" s="4">
        <v>278.20999999999998</v>
      </c>
      <c r="C1867" s="6">
        <f t="shared" si="95"/>
        <v>-5.0553143533069922E-3</v>
      </c>
      <c r="D1867" s="7">
        <f t="shared" si="92"/>
        <v>1.9886612112940877E-2</v>
      </c>
      <c r="F1867" s="7">
        <f t="shared" si="93"/>
        <v>2.3778844016173938E-2</v>
      </c>
      <c r="H1867" s="8">
        <f t="shared" si="94"/>
        <v>3.8922319032330607E-3</v>
      </c>
    </row>
    <row r="1868" spans="1:8" x14ac:dyDescent="0.2">
      <c r="A1868" s="3">
        <v>31918</v>
      </c>
      <c r="B1868" s="4">
        <v>280.17</v>
      </c>
      <c r="C1868" s="6">
        <f t="shared" si="95"/>
        <v>7.0203375833646098E-3</v>
      </c>
      <c r="D1868" s="7">
        <f t="shared" si="92"/>
        <v>1.9880018640439343E-2</v>
      </c>
      <c r="F1868" s="7">
        <f t="shared" si="93"/>
        <v>2.3778844016173938E-2</v>
      </c>
      <c r="H1868" s="8">
        <f t="shared" si="94"/>
        <v>3.8988253757345943E-3</v>
      </c>
    </row>
    <row r="1869" spans="1:8" x14ac:dyDescent="0.2">
      <c r="A1869" s="3">
        <v>31919</v>
      </c>
      <c r="B1869" s="4">
        <v>282.16000000000003</v>
      </c>
      <c r="C1869" s="6">
        <f t="shared" si="95"/>
        <v>7.0777241380603744E-3</v>
      </c>
      <c r="D1869" s="7">
        <f t="shared" si="92"/>
        <v>1.987686386339884E-2</v>
      </c>
      <c r="F1869" s="7">
        <f t="shared" si="93"/>
        <v>2.3778844016173938E-2</v>
      </c>
      <c r="H1869" s="8">
        <f t="shared" si="94"/>
        <v>3.9019801527750975E-3</v>
      </c>
    </row>
    <row r="1870" spans="1:8" x14ac:dyDescent="0.2">
      <c r="A1870" s="3">
        <v>31923</v>
      </c>
      <c r="B1870" s="4">
        <v>289.11</v>
      </c>
      <c r="C1870" s="6">
        <f t="shared" si="95"/>
        <v>2.4332952603509216E-2</v>
      </c>
      <c r="D1870" s="7">
        <f t="shared" si="92"/>
        <v>1.9971788132652869E-2</v>
      </c>
      <c r="F1870" s="7">
        <f t="shared" si="93"/>
        <v>2.3778844016173938E-2</v>
      </c>
      <c r="H1870" s="8">
        <f t="shared" si="94"/>
        <v>3.807055883521069E-3</v>
      </c>
    </row>
    <row r="1871" spans="1:8" x14ac:dyDescent="0.2">
      <c r="A1871" s="3">
        <v>31924</v>
      </c>
      <c r="B1871" s="4">
        <v>288.73</v>
      </c>
      <c r="C1871" s="6">
        <f t="shared" si="95"/>
        <v>-1.3152431634329183E-3</v>
      </c>
      <c r="D1871" s="7">
        <f t="shared" si="92"/>
        <v>1.9972101436875483E-2</v>
      </c>
      <c r="F1871" s="7">
        <f t="shared" si="93"/>
        <v>2.3778844016173938E-2</v>
      </c>
      <c r="H1871" s="8">
        <f t="shared" si="94"/>
        <v>3.8067425792984548E-3</v>
      </c>
    </row>
    <row r="1872" spans="1:8" x14ac:dyDescent="0.2">
      <c r="A1872" s="3">
        <v>31925</v>
      </c>
      <c r="B1872" s="4">
        <v>290.76</v>
      </c>
      <c r="C1872" s="6">
        <f t="shared" si="95"/>
        <v>7.0061892485617566E-3</v>
      </c>
      <c r="D1872" s="7">
        <f t="shared" si="92"/>
        <v>1.9973296003496347E-2</v>
      </c>
      <c r="F1872" s="7">
        <f t="shared" si="93"/>
        <v>2.3778844016173938E-2</v>
      </c>
      <c r="H1872" s="8">
        <f t="shared" si="94"/>
        <v>3.8055480126775905E-3</v>
      </c>
    </row>
    <row r="1873" spans="1:8" x14ac:dyDescent="0.2">
      <c r="A1873" s="3">
        <v>31926</v>
      </c>
      <c r="B1873" s="4">
        <v>290.10000000000002</v>
      </c>
      <c r="C1873" s="6">
        <f t="shared" si="95"/>
        <v>-2.272493489076214E-3</v>
      </c>
      <c r="D1873" s="7">
        <f t="shared" si="92"/>
        <v>1.9981626267959133E-2</v>
      </c>
      <c r="F1873" s="7">
        <f t="shared" si="93"/>
        <v>2.3778844016173938E-2</v>
      </c>
      <c r="H1873" s="8">
        <f t="shared" si="94"/>
        <v>3.7972177482148047E-3</v>
      </c>
    </row>
    <row r="1874" spans="1:8" x14ac:dyDescent="0.2">
      <c r="A1874" s="3">
        <v>31929</v>
      </c>
      <c r="B1874" s="4">
        <v>289.83</v>
      </c>
      <c r="C1874" s="6">
        <f t="shared" si="95"/>
        <v>-9.3114692983055662E-4</v>
      </c>
      <c r="D1874" s="7">
        <f t="shared" si="92"/>
        <v>1.9989822498487842E-2</v>
      </c>
      <c r="F1874" s="7">
        <f t="shared" si="93"/>
        <v>2.3778844016173938E-2</v>
      </c>
      <c r="H1874" s="8">
        <f t="shared" si="94"/>
        <v>3.7890215176860954E-3</v>
      </c>
    </row>
    <row r="1875" spans="1:8" x14ac:dyDescent="0.2">
      <c r="A1875" s="3">
        <v>31930</v>
      </c>
      <c r="B1875" s="4">
        <v>288.45999999999998</v>
      </c>
      <c r="C1875" s="6">
        <f t="shared" si="95"/>
        <v>-4.738116042163793E-3</v>
      </c>
      <c r="D1875" s="7">
        <f t="shared" si="92"/>
        <v>1.9975867053479316E-2</v>
      </c>
      <c r="F1875" s="7">
        <f t="shared" si="93"/>
        <v>2.3778844016173938E-2</v>
      </c>
      <c r="H1875" s="8">
        <f t="shared" si="94"/>
        <v>3.8029769626946215E-3</v>
      </c>
    </row>
    <row r="1876" spans="1:8" x14ac:dyDescent="0.2">
      <c r="A1876" s="3">
        <v>31931</v>
      </c>
      <c r="B1876" s="4">
        <v>293.47000000000003</v>
      </c>
      <c r="C1876" s="6">
        <f t="shared" si="95"/>
        <v>1.7218991237747228E-2</v>
      </c>
      <c r="D1876" s="7">
        <f t="shared" si="92"/>
        <v>2.0008472568603622E-2</v>
      </c>
      <c r="F1876" s="7">
        <f t="shared" si="93"/>
        <v>2.3778844016173938E-2</v>
      </c>
      <c r="H1876" s="8">
        <f t="shared" si="94"/>
        <v>3.7703714475703157E-3</v>
      </c>
    </row>
    <row r="1877" spans="1:8" x14ac:dyDescent="0.2">
      <c r="A1877" s="3">
        <v>31932</v>
      </c>
      <c r="B1877" s="4">
        <v>295.08999999999997</v>
      </c>
      <c r="C1877" s="6">
        <f t="shared" si="95"/>
        <v>5.5049751635834789E-3</v>
      </c>
      <c r="D1877" s="7">
        <f t="shared" si="92"/>
        <v>1.9995102480974653E-2</v>
      </c>
      <c r="F1877" s="7">
        <f t="shared" si="93"/>
        <v>2.3778844016173938E-2</v>
      </c>
      <c r="H1877" s="8">
        <f t="shared" si="94"/>
        <v>3.7837415351992844E-3</v>
      </c>
    </row>
    <row r="1878" spans="1:8" x14ac:dyDescent="0.2">
      <c r="A1878" s="3">
        <v>31933</v>
      </c>
      <c r="B1878" s="4">
        <v>293.45</v>
      </c>
      <c r="C1878" s="6">
        <f t="shared" si="95"/>
        <v>-5.5731275523511611E-3</v>
      </c>
      <c r="D1878" s="7">
        <f t="shared" si="92"/>
        <v>1.9983218301793601E-2</v>
      </c>
      <c r="F1878" s="7">
        <f t="shared" si="93"/>
        <v>2.3778844016173938E-2</v>
      </c>
      <c r="H1878" s="8">
        <f t="shared" si="94"/>
        <v>3.7956257143803365E-3</v>
      </c>
    </row>
    <row r="1879" spans="1:8" x14ac:dyDescent="0.2">
      <c r="A1879" s="3">
        <v>31936</v>
      </c>
      <c r="B1879" s="4">
        <v>296.72000000000003</v>
      </c>
      <c r="C1879" s="6">
        <f t="shared" si="95"/>
        <v>1.1081666176991953E-2</v>
      </c>
      <c r="D1879" s="7">
        <f t="shared" si="92"/>
        <v>1.9918541135646364E-2</v>
      </c>
      <c r="F1879" s="7">
        <f t="shared" si="93"/>
        <v>2.3778844016173938E-2</v>
      </c>
      <c r="H1879" s="8">
        <f t="shared" si="94"/>
        <v>3.8603028805275739E-3</v>
      </c>
    </row>
    <row r="1880" spans="1:8" x14ac:dyDescent="0.2">
      <c r="A1880" s="3">
        <v>31937</v>
      </c>
      <c r="B1880" s="4">
        <v>297.27999999999997</v>
      </c>
      <c r="C1880" s="6">
        <f t="shared" si="95"/>
        <v>1.8855224441380737E-3</v>
      </c>
      <c r="D1880" s="7">
        <f t="shared" si="92"/>
        <v>1.9914907891438152E-2</v>
      </c>
      <c r="F1880" s="7">
        <f t="shared" si="93"/>
        <v>2.3778844016173938E-2</v>
      </c>
      <c r="H1880" s="8">
        <f t="shared" si="94"/>
        <v>3.863936124735786E-3</v>
      </c>
    </row>
    <row r="1881" spans="1:8" x14ac:dyDescent="0.2">
      <c r="A1881" s="3">
        <v>31938</v>
      </c>
      <c r="B1881" s="4">
        <v>297.47000000000003</v>
      </c>
      <c r="C1881" s="6">
        <f t="shared" si="95"/>
        <v>6.3892393934803133E-4</v>
      </c>
      <c r="D1881" s="7">
        <f t="shared" si="92"/>
        <v>1.9903425870463742E-2</v>
      </c>
      <c r="F1881" s="7">
        <f t="shared" si="93"/>
        <v>2.3778844016173938E-2</v>
      </c>
      <c r="H1881" s="8">
        <f t="shared" si="94"/>
        <v>3.8754181457101959E-3</v>
      </c>
    </row>
    <row r="1882" spans="1:8" x14ac:dyDescent="0.2">
      <c r="A1882" s="3">
        <v>31939</v>
      </c>
      <c r="B1882" s="4">
        <v>298.73</v>
      </c>
      <c r="C1882" s="6">
        <f t="shared" si="95"/>
        <v>4.2267758332471149E-3</v>
      </c>
      <c r="D1882" s="7">
        <f t="shared" si="92"/>
        <v>1.9903453304778211E-2</v>
      </c>
      <c r="F1882" s="7">
        <f t="shared" si="93"/>
        <v>2.3778844016173938E-2</v>
      </c>
      <c r="H1882" s="8">
        <f t="shared" si="94"/>
        <v>3.8753907113957264E-3</v>
      </c>
    </row>
    <row r="1883" spans="1:8" x14ac:dyDescent="0.2">
      <c r="A1883" s="3">
        <v>31940</v>
      </c>
      <c r="B1883" s="4">
        <v>301.62</v>
      </c>
      <c r="C1883" s="6">
        <f t="shared" si="95"/>
        <v>9.627791534470069E-3</v>
      </c>
      <c r="D1883" s="7">
        <f t="shared" si="92"/>
        <v>1.9890355498037481E-2</v>
      </c>
      <c r="F1883" s="7">
        <f t="shared" si="93"/>
        <v>2.3778844016173938E-2</v>
      </c>
      <c r="H1883" s="8">
        <f t="shared" si="94"/>
        <v>3.8884885181364563E-3</v>
      </c>
    </row>
    <row r="1884" spans="1:8" x14ac:dyDescent="0.2">
      <c r="A1884" s="3">
        <v>31943</v>
      </c>
      <c r="B1884" s="4">
        <v>303.14</v>
      </c>
      <c r="C1884" s="6">
        <f t="shared" si="95"/>
        <v>5.0267980709719261E-3</v>
      </c>
      <c r="D1884" s="7">
        <f t="shared" si="92"/>
        <v>1.9885616707286367E-2</v>
      </c>
      <c r="F1884" s="7">
        <f t="shared" si="93"/>
        <v>2.3778844016173938E-2</v>
      </c>
      <c r="H1884" s="8">
        <f t="shared" si="94"/>
        <v>3.8932273088875709E-3</v>
      </c>
    </row>
    <row r="1885" spans="1:8" x14ac:dyDescent="0.2">
      <c r="A1885" s="3">
        <v>31944</v>
      </c>
      <c r="B1885" s="4">
        <v>304.76</v>
      </c>
      <c r="C1885" s="6">
        <f t="shared" si="95"/>
        <v>5.3298366012980106E-3</v>
      </c>
      <c r="D1885" s="7">
        <f t="shared" si="92"/>
        <v>1.9856959917068245E-2</v>
      </c>
      <c r="F1885" s="7">
        <f t="shared" si="93"/>
        <v>2.3778844016173938E-2</v>
      </c>
      <c r="H1885" s="8">
        <f t="shared" si="94"/>
        <v>3.9218840991056929E-3</v>
      </c>
    </row>
    <row r="1886" spans="1:8" x14ac:dyDescent="0.2">
      <c r="A1886" s="3">
        <v>31945</v>
      </c>
      <c r="B1886" s="4">
        <v>304.81</v>
      </c>
      <c r="C1886" s="6">
        <f t="shared" si="95"/>
        <v>1.6405006844865571E-4</v>
      </c>
      <c r="D1886" s="7">
        <f t="shared" si="92"/>
        <v>1.9848956586925818E-2</v>
      </c>
      <c r="F1886" s="7">
        <f t="shared" si="93"/>
        <v>2.3778844016173938E-2</v>
      </c>
      <c r="H1886" s="8">
        <f t="shared" si="94"/>
        <v>3.9298874292481197E-3</v>
      </c>
    </row>
    <row r="1887" spans="1:8" x14ac:dyDescent="0.2">
      <c r="A1887" s="3">
        <v>31946</v>
      </c>
      <c r="B1887" s="4">
        <v>305.69</v>
      </c>
      <c r="C1887" s="6">
        <f t="shared" si="95"/>
        <v>2.8828848795253914E-3</v>
      </c>
      <c r="D1887" s="7">
        <f t="shared" si="92"/>
        <v>1.9849172808693524E-2</v>
      </c>
      <c r="F1887" s="7">
        <f t="shared" si="93"/>
        <v>2.3778844016173938E-2</v>
      </c>
      <c r="H1887" s="8">
        <f t="shared" si="94"/>
        <v>3.929671207480414E-3</v>
      </c>
    </row>
    <row r="1888" spans="1:8" x14ac:dyDescent="0.2">
      <c r="A1888" s="3">
        <v>31947</v>
      </c>
      <c r="B1888" s="4">
        <v>306.97000000000003</v>
      </c>
      <c r="C1888" s="6">
        <f t="shared" si="95"/>
        <v>4.1785063898099389E-3</v>
      </c>
      <c r="D1888" s="7">
        <f t="shared" si="92"/>
        <v>1.984675378963853E-2</v>
      </c>
      <c r="F1888" s="7">
        <f t="shared" si="93"/>
        <v>2.3778844016173938E-2</v>
      </c>
      <c r="H1888" s="8">
        <f t="shared" si="94"/>
        <v>3.9320902265354077E-3</v>
      </c>
    </row>
    <row r="1889" spans="1:8" x14ac:dyDescent="0.2">
      <c r="A1889" s="3">
        <v>31950</v>
      </c>
      <c r="B1889" s="4">
        <v>309.64999999999998</v>
      </c>
      <c r="C1889" s="6">
        <f t="shared" si="95"/>
        <v>8.6926044414770819E-3</v>
      </c>
      <c r="D1889" s="7">
        <f t="shared" si="92"/>
        <v>1.9850237870561609E-2</v>
      </c>
      <c r="F1889" s="7">
        <f t="shared" si="93"/>
        <v>2.3778844016173938E-2</v>
      </c>
      <c r="H1889" s="8">
        <f t="shared" si="94"/>
        <v>3.9286061456123289E-3</v>
      </c>
    </row>
    <row r="1890" spans="1:8" x14ac:dyDescent="0.2">
      <c r="A1890" s="3">
        <v>31951</v>
      </c>
      <c r="B1890" s="4">
        <v>308.43</v>
      </c>
      <c r="C1890" s="6">
        <f t="shared" si="95"/>
        <v>-3.9477141613329806E-3</v>
      </c>
      <c r="D1890" s="7">
        <f t="shared" si="92"/>
        <v>1.9869518760583026E-2</v>
      </c>
      <c r="F1890" s="7">
        <f t="shared" si="93"/>
        <v>2.3778844016173938E-2</v>
      </c>
      <c r="H1890" s="8">
        <f t="shared" si="94"/>
        <v>3.9093252555909112E-3</v>
      </c>
    </row>
    <row r="1891" spans="1:8" x14ac:dyDescent="0.2">
      <c r="A1891" s="3">
        <v>31952</v>
      </c>
      <c r="B1891" s="4">
        <v>306.86</v>
      </c>
      <c r="C1891" s="6">
        <f t="shared" si="95"/>
        <v>-5.1032957056771954E-3</v>
      </c>
      <c r="D1891" s="7">
        <f t="shared" si="92"/>
        <v>1.9894154330878336E-2</v>
      </c>
      <c r="F1891" s="7">
        <f t="shared" si="93"/>
        <v>2.3778844016173938E-2</v>
      </c>
      <c r="H1891" s="8">
        <f t="shared" si="94"/>
        <v>3.8846896852956017E-3</v>
      </c>
    </row>
    <row r="1892" spans="1:8" x14ac:dyDescent="0.2">
      <c r="A1892" s="3">
        <v>31953</v>
      </c>
      <c r="B1892" s="4">
        <v>308.95999999999998</v>
      </c>
      <c r="C1892" s="6">
        <f t="shared" si="95"/>
        <v>6.8202011631445705E-3</v>
      </c>
      <c r="D1892" s="7">
        <f t="shared" si="92"/>
        <v>1.9882591991484663E-2</v>
      </c>
      <c r="F1892" s="7">
        <f t="shared" si="93"/>
        <v>2.3778844016173938E-2</v>
      </c>
      <c r="H1892" s="8">
        <f t="shared" si="94"/>
        <v>3.8962520246892743E-3</v>
      </c>
    </row>
    <row r="1893" spans="1:8" x14ac:dyDescent="0.2">
      <c r="A1893" s="3">
        <v>31954</v>
      </c>
      <c r="B1893" s="4">
        <v>307.16000000000003</v>
      </c>
      <c r="C1893" s="6">
        <f t="shared" si="95"/>
        <v>-5.8430342178613509E-3</v>
      </c>
      <c r="D1893" s="7">
        <f t="shared" si="92"/>
        <v>1.9896543587585806E-2</v>
      </c>
      <c r="F1893" s="7">
        <f t="shared" si="93"/>
        <v>2.3778844016173938E-2</v>
      </c>
      <c r="H1893" s="8">
        <f t="shared" si="94"/>
        <v>3.882300428588132E-3</v>
      </c>
    </row>
    <row r="1894" spans="1:8" x14ac:dyDescent="0.2">
      <c r="A1894" s="3">
        <v>31957</v>
      </c>
      <c r="B1894" s="4">
        <v>307.89999999999998</v>
      </c>
      <c r="C1894" s="6">
        <f t="shared" si="95"/>
        <v>2.4062704681117519E-3</v>
      </c>
      <c r="D1894" s="7">
        <f t="shared" si="92"/>
        <v>1.9897854743794446E-2</v>
      </c>
      <c r="F1894" s="7">
        <f t="shared" si="93"/>
        <v>2.3778844016173938E-2</v>
      </c>
      <c r="H1894" s="8">
        <f t="shared" si="94"/>
        <v>3.8809892723794918E-3</v>
      </c>
    </row>
    <row r="1895" spans="1:8" x14ac:dyDescent="0.2">
      <c r="A1895" s="3">
        <v>31958</v>
      </c>
      <c r="B1895" s="4">
        <v>304</v>
      </c>
      <c r="C1895" s="6">
        <f t="shared" si="95"/>
        <v>-1.2747353524232952E-2</v>
      </c>
      <c r="D1895" s="7">
        <f t="shared" si="92"/>
        <v>1.9961682324531563E-2</v>
      </c>
      <c r="F1895" s="7">
        <f t="shared" si="93"/>
        <v>2.3778844016173938E-2</v>
      </c>
      <c r="H1895" s="8">
        <f t="shared" si="94"/>
        <v>3.8171616916423748E-3</v>
      </c>
    </row>
    <row r="1896" spans="1:8" x14ac:dyDescent="0.2">
      <c r="A1896" s="3">
        <v>31959</v>
      </c>
      <c r="B1896" s="4">
        <v>302.94</v>
      </c>
      <c r="C1896" s="6">
        <f t="shared" si="95"/>
        <v>-3.4929353073423854E-3</v>
      </c>
      <c r="D1896" s="7">
        <f t="shared" si="92"/>
        <v>1.9956633478127712E-2</v>
      </c>
      <c r="F1896" s="7">
        <f t="shared" si="93"/>
        <v>2.3778844016173938E-2</v>
      </c>
      <c r="H1896" s="8">
        <f t="shared" si="94"/>
        <v>3.8222105380462251E-3</v>
      </c>
    </row>
    <row r="1897" spans="1:8" x14ac:dyDescent="0.2">
      <c r="A1897" s="3">
        <v>31960</v>
      </c>
      <c r="B1897" s="4">
        <v>305.63</v>
      </c>
      <c r="C1897" s="6">
        <f t="shared" si="95"/>
        <v>8.8404539146356206E-3</v>
      </c>
      <c r="D1897" s="7">
        <f t="shared" si="92"/>
        <v>1.9959769092883325E-2</v>
      </c>
      <c r="F1897" s="7">
        <f t="shared" si="93"/>
        <v>2.3778844016173938E-2</v>
      </c>
      <c r="H1897" s="8">
        <f t="shared" si="94"/>
        <v>3.8190749232906128E-3</v>
      </c>
    </row>
    <row r="1898" spans="1:8" x14ac:dyDescent="0.2">
      <c r="A1898" s="3">
        <v>31964</v>
      </c>
      <c r="B1898" s="4">
        <v>304.92</v>
      </c>
      <c r="C1898" s="6">
        <f t="shared" si="95"/>
        <v>-2.3257728934417926E-3</v>
      </c>
      <c r="D1898" s="7">
        <f t="shared" si="92"/>
        <v>1.9971995820345704E-2</v>
      </c>
      <c r="F1898" s="7">
        <f t="shared" si="93"/>
        <v>2.3778844016173938E-2</v>
      </c>
      <c r="H1898" s="8">
        <f t="shared" si="94"/>
        <v>3.8068481958282337E-3</v>
      </c>
    </row>
    <row r="1899" spans="1:8" x14ac:dyDescent="0.2">
      <c r="A1899" s="3">
        <v>31965</v>
      </c>
      <c r="B1899" s="4">
        <v>307.39999999999998</v>
      </c>
      <c r="C1899" s="6">
        <f t="shared" si="95"/>
        <v>8.1003839844222998E-3</v>
      </c>
      <c r="D1899" s="7">
        <f t="shared" si="92"/>
        <v>1.9972589008577159E-2</v>
      </c>
      <c r="F1899" s="7">
        <f t="shared" si="93"/>
        <v>2.3778844016173938E-2</v>
      </c>
      <c r="H1899" s="8">
        <f t="shared" si="94"/>
        <v>3.8062550075967788E-3</v>
      </c>
    </row>
    <row r="1900" spans="1:8" x14ac:dyDescent="0.2">
      <c r="A1900" s="3">
        <v>31966</v>
      </c>
      <c r="B1900" s="4">
        <v>308.29000000000002</v>
      </c>
      <c r="C1900" s="6">
        <f t="shared" si="95"/>
        <v>2.8910673225325378E-3</v>
      </c>
      <c r="D1900" s="7">
        <f t="shared" si="92"/>
        <v>1.9957973912230767E-2</v>
      </c>
      <c r="F1900" s="7">
        <f t="shared" si="93"/>
        <v>2.3778844016173938E-2</v>
      </c>
      <c r="H1900" s="8">
        <f t="shared" si="94"/>
        <v>3.8208701039431706E-3</v>
      </c>
    </row>
    <row r="1901" spans="1:8" x14ac:dyDescent="0.2">
      <c r="A1901" s="3">
        <v>31967</v>
      </c>
      <c r="B1901" s="4">
        <v>307.52</v>
      </c>
      <c r="C1901" s="6">
        <f t="shared" si="95"/>
        <v>-2.5007726451002571E-3</v>
      </c>
      <c r="D1901" s="7">
        <f t="shared" si="92"/>
        <v>1.996374666790068E-2</v>
      </c>
      <c r="F1901" s="7">
        <f t="shared" si="93"/>
        <v>2.3778844016173938E-2</v>
      </c>
      <c r="H1901" s="8">
        <f t="shared" si="94"/>
        <v>3.8150973482732574E-3</v>
      </c>
    </row>
    <row r="1902" spans="1:8" x14ac:dyDescent="0.2">
      <c r="A1902" s="3">
        <v>31968</v>
      </c>
      <c r="B1902" s="4">
        <v>308.37</v>
      </c>
      <c r="C1902" s="6">
        <f t="shared" si="95"/>
        <v>2.7602349110126198E-3</v>
      </c>
      <c r="D1902" s="7">
        <f t="shared" si="92"/>
        <v>1.9964787220878251E-2</v>
      </c>
      <c r="F1902" s="7">
        <f t="shared" si="93"/>
        <v>2.3778844016173938E-2</v>
      </c>
      <c r="H1902" s="8">
        <f t="shared" si="94"/>
        <v>3.8140567952956866E-3</v>
      </c>
    </row>
    <row r="1903" spans="1:8" x14ac:dyDescent="0.2">
      <c r="A1903" s="3">
        <v>31971</v>
      </c>
      <c r="B1903" s="4">
        <v>307.63</v>
      </c>
      <c r="C1903" s="6">
        <f t="shared" si="95"/>
        <v>-2.4025985583427762E-3</v>
      </c>
      <c r="D1903" s="7">
        <f t="shared" si="92"/>
        <v>1.9945095190295949E-2</v>
      </c>
      <c r="F1903" s="7">
        <f t="shared" si="93"/>
        <v>2.3778844016173938E-2</v>
      </c>
      <c r="H1903" s="8">
        <f t="shared" si="94"/>
        <v>3.8337488258779889E-3</v>
      </c>
    </row>
    <row r="1904" spans="1:8" x14ac:dyDescent="0.2">
      <c r="A1904" s="3">
        <v>31972</v>
      </c>
      <c r="B1904" s="4">
        <v>310.68</v>
      </c>
      <c r="C1904" s="6">
        <f t="shared" si="95"/>
        <v>9.8656814168490876E-3</v>
      </c>
      <c r="D1904" s="7">
        <f t="shared" si="92"/>
        <v>1.9951611623810889E-2</v>
      </c>
      <c r="F1904" s="7">
        <f t="shared" si="93"/>
        <v>2.3778844016173938E-2</v>
      </c>
      <c r="H1904" s="8">
        <f t="shared" si="94"/>
        <v>3.8272323923630482E-3</v>
      </c>
    </row>
    <row r="1905" spans="1:8" x14ac:dyDescent="0.2">
      <c r="A1905" s="3">
        <v>31973</v>
      </c>
      <c r="B1905" s="4">
        <v>310.42</v>
      </c>
      <c r="C1905" s="6">
        <f t="shared" si="95"/>
        <v>-8.3722432840805652E-4</v>
      </c>
      <c r="D1905" s="7">
        <f t="shared" si="92"/>
        <v>1.9939754772888459E-2</v>
      </c>
      <c r="F1905" s="7">
        <f t="shared" si="93"/>
        <v>2.3778844016173938E-2</v>
      </c>
      <c r="H1905" s="8">
        <f t="shared" si="94"/>
        <v>3.839089243285479E-3</v>
      </c>
    </row>
    <row r="1906" spans="1:8" x14ac:dyDescent="0.2">
      <c r="A1906" s="3">
        <v>31974</v>
      </c>
      <c r="B1906" s="4">
        <v>312.7</v>
      </c>
      <c r="C1906" s="6">
        <f t="shared" si="95"/>
        <v>7.3180452407570901E-3</v>
      </c>
      <c r="D1906" s="7">
        <f t="shared" si="92"/>
        <v>1.9889692540578163E-2</v>
      </c>
      <c r="F1906" s="7">
        <f t="shared" si="93"/>
        <v>2.3778844016173938E-2</v>
      </c>
      <c r="H1906" s="8">
        <f t="shared" si="94"/>
        <v>3.889151475595775E-3</v>
      </c>
    </row>
    <row r="1907" spans="1:8" x14ac:dyDescent="0.2">
      <c r="A1907" s="3">
        <v>31975</v>
      </c>
      <c r="B1907" s="4">
        <v>314.58999999999997</v>
      </c>
      <c r="C1907" s="6">
        <f t="shared" si="95"/>
        <v>6.0259392597608579E-3</v>
      </c>
      <c r="D1907" s="7">
        <f t="shared" si="92"/>
        <v>1.9864700116218728E-2</v>
      </c>
      <c r="F1907" s="7">
        <f t="shared" si="93"/>
        <v>2.3778844016173938E-2</v>
      </c>
      <c r="H1907" s="8">
        <f t="shared" si="94"/>
        <v>3.9141438999552094E-3</v>
      </c>
    </row>
    <row r="1908" spans="1:8" x14ac:dyDescent="0.2">
      <c r="A1908" s="3">
        <v>31978</v>
      </c>
      <c r="B1908" s="4">
        <v>311.39</v>
      </c>
      <c r="C1908" s="6">
        <f t="shared" si="95"/>
        <v>-1.0224057877186568E-2</v>
      </c>
      <c r="D1908" s="7">
        <f t="shared" si="92"/>
        <v>1.9922158667601123E-2</v>
      </c>
      <c r="F1908" s="7">
        <f t="shared" si="93"/>
        <v>2.3778844016173938E-2</v>
      </c>
      <c r="H1908" s="8">
        <f t="shared" si="94"/>
        <v>3.856685348572815E-3</v>
      </c>
    </row>
    <row r="1909" spans="1:8" x14ac:dyDescent="0.2">
      <c r="A1909" s="3">
        <v>31979</v>
      </c>
      <c r="B1909" s="4">
        <v>308.55</v>
      </c>
      <c r="C1909" s="6">
        <f t="shared" si="95"/>
        <v>-9.1622410792940225E-3</v>
      </c>
      <c r="D1909" s="7">
        <f t="shared" si="92"/>
        <v>1.9970407649217425E-2</v>
      </c>
      <c r="F1909" s="7">
        <f t="shared" si="93"/>
        <v>2.3778844016173938E-2</v>
      </c>
      <c r="H1909" s="8">
        <f t="shared" si="94"/>
        <v>3.8084363669565122E-3</v>
      </c>
    </row>
    <row r="1910" spans="1:8" x14ac:dyDescent="0.2">
      <c r="A1910" s="3">
        <v>31980</v>
      </c>
      <c r="B1910" s="4">
        <v>308.47000000000003</v>
      </c>
      <c r="C1910" s="6">
        <f t="shared" si="95"/>
        <v>-2.5931088278587539E-4</v>
      </c>
      <c r="D1910" s="7">
        <f t="shared" ref="D1910:D1973" si="96">NORMSINV(1-1%)*STDEV(C1411:C1910) - AVERAGE(C1411:C1910)</f>
        <v>1.9878645822477722E-2</v>
      </c>
      <c r="F1910" s="7">
        <f t="shared" ref="F1910:F1973" si="97">-PERCENTILE(C1411:C1910, 1%)</f>
        <v>2.3778844016173938E-2</v>
      </c>
      <c r="H1910" s="8">
        <f t="shared" ref="H1910:H1973" si="98">F1910-D1910</f>
        <v>3.9001981936962159E-3</v>
      </c>
    </row>
    <row r="1911" spans="1:8" x14ac:dyDescent="0.2">
      <c r="A1911" s="3">
        <v>31981</v>
      </c>
      <c r="B1911" s="4">
        <v>307.81</v>
      </c>
      <c r="C1911" s="6">
        <f t="shared" si="95"/>
        <v>-2.1418843782754098E-3</v>
      </c>
      <c r="D1911" s="7">
        <f t="shared" si="96"/>
        <v>1.9888771073798901E-2</v>
      </c>
      <c r="F1911" s="7">
        <f t="shared" si="97"/>
        <v>2.3778844016173938E-2</v>
      </c>
      <c r="H1911" s="8">
        <f t="shared" si="98"/>
        <v>3.890072942375037E-3</v>
      </c>
    </row>
    <row r="1912" spans="1:8" x14ac:dyDescent="0.2">
      <c r="A1912" s="3">
        <v>31982</v>
      </c>
      <c r="B1912" s="4">
        <v>309.27</v>
      </c>
      <c r="C1912" s="6">
        <f t="shared" si="95"/>
        <v>4.7319722703884053E-3</v>
      </c>
      <c r="D1912" s="7">
        <f t="shared" si="96"/>
        <v>1.9888733529177343E-2</v>
      </c>
      <c r="F1912" s="7">
        <f t="shared" si="97"/>
        <v>2.3778844016173938E-2</v>
      </c>
      <c r="H1912" s="8">
        <f t="shared" si="98"/>
        <v>3.8901104869965945E-3</v>
      </c>
    </row>
    <row r="1913" spans="1:8" x14ac:dyDescent="0.2">
      <c r="A1913" s="3">
        <v>31985</v>
      </c>
      <c r="B1913" s="4">
        <v>310.64999999999998</v>
      </c>
      <c r="C1913" s="6">
        <f t="shared" si="95"/>
        <v>4.4521947332997356E-3</v>
      </c>
      <c r="D1913" s="7">
        <f t="shared" si="96"/>
        <v>1.9888252749193536E-2</v>
      </c>
      <c r="F1913" s="7">
        <f t="shared" si="97"/>
        <v>2.3778844016173938E-2</v>
      </c>
      <c r="H1913" s="8">
        <f t="shared" si="98"/>
        <v>3.8905912669804019E-3</v>
      </c>
    </row>
    <row r="1914" spans="1:8" x14ac:dyDescent="0.2">
      <c r="A1914" s="3">
        <v>31986</v>
      </c>
      <c r="B1914" s="4">
        <v>312.33</v>
      </c>
      <c r="C1914" s="6">
        <f t="shared" si="95"/>
        <v>5.3934446450684933E-3</v>
      </c>
      <c r="D1914" s="7">
        <f t="shared" si="96"/>
        <v>1.9871277637973223E-2</v>
      </c>
      <c r="F1914" s="7">
        <f t="shared" si="97"/>
        <v>2.3778844016173938E-2</v>
      </c>
      <c r="H1914" s="8">
        <f t="shared" si="98"/>
        <v>3.907566378200715E-3</v>
      </c>
    </row>
    <row r="1915" spans="1:8" x14ac:dyDescent="0.2">
      <c r="A1915" s="3">
        <v>31987</v>
      </c>
      <c r="B1915" s="4">
        <v>315.64999999999998</v>
      </c>
      <c r="C1915" s="6">
        <f t="shared" si="95"/>
        <v>1.0573683658863478E-2</v>
      </c>
      <c r="D1915" s="7">
        <f t="shared" si="96"/>
        <v>1.9857137710111637E-2</v>
      </c>
      <c r="F1915" s="7">
        <f t="shared" si="97"/>
        <v>2.3778844016173938E-2</v>
      </c>
      <c r="H1915" s="8">
        <f t="shared" si="98"/>
        <v>3.921706306062301E-3</v>
      </c>
    </row>
    <row r="1916" spans="1:8" x14ac:dyDescent="0.2">
      <c r="A1916" s="3">
        <v>31988</v>
      </c>
      <c r="B1916" s="4">
        <v>318.05</v>
      </c>
      <c r="C1916" s="6">
        <f t="shared" si="95"/>
        <v>7.5745983111786741E-3</v>
      </c>
      <c r="D1916" s="7">
        <f t="shared" si="96"/>
        <v>1.9764252103863095E-2</v>
      </c>
      <c r="F1916" s="7">
        <f t="shared" si="97"/>
        <v>2.3778844016173938E-2</v>
      </c>
      <c r="H1916" s="8">
        <f t="shared" si="98"/>
        <v>4.0145919123108428E-3</v>
      </c>
    </row>
    <row r="1917" spans="1:8" x14ac:dyDescent="0.2">
      <c r="A1917" s="3">
        <v>31989</v>
      </c>
      <c r="B1917" s="4">
        <v>318.66000000000003</v>
      </c>
      <c r="C1917" s="6">
        <f t="shared" si="95"/>
        <v>1.916100537549526E-3</v>
      </c>
      <c r="D1917" s="7">
        <f t="shared" si="96"/>
        <v>1.9756466554262005E-2</v>
      </c>
      <c r="F1917" s="7">
        <f t="shared" si="97"/>
        <v>2.3778844016173938E-2</v>
      </c>
      <c r="H1917" s="8">
        <f t="shared" si="98"/>
        <v>4.0223774619119329E-3</v>
      </c>
    </row>
    <row r="1918" spans="1:8" x14ac:dyDescent="0.2">
      <c r="A1918" s="3">
        <v>31992</v>
      </c>
      <c r="B1918" s="4">
        <v>317.57</v>
      </c>
      <c r="C1918" s="6">
        <f t="shared" si="95"/>
        <v>-3.4264371891485866E-3</v>
      </c>
      <c r="D1918" s="7">
        <f t="shared" si="96"/>
        <v>1.9773573696873274E-2</v>
      </c>
      <c r="F1918" s="7">
        <f t="shared" si="97"/>
        <v>2.3778844016173938E-2</v>
      </c>
      <c r="H1918" s="8">
        <f t="shared" si="98"/>
        <v>4.005270319300664E-3</v>
      </c>
    </row>
    <row r="1919" spans="1:8" x14ac:dyDescent="0.2">
      <c r="A1919" s="3">
        <v>31993</v>
      </c>
      <c r="B1919" s="4">
        <v>316.23</v>
      </c>
      <c r="C1919" s="6">
        <f t="shared" si="95"/>
        <v>-4.228469538006709E-3</v>
      </c>
      <c r="D1919" s="7">
        <f t="shared" si="96"/>
        <v>1.9777583895685541E-2</v>
      </c>
      <c r="F1919" s="7">
        <f t="shared" si="97"/>
        <v>2.3778844016173938E-2</v>
      </c>
      <c r="H1919" s="8">
        <f t="shared" si="98"/>
        <v>4.0012601204883966E-3</v>
      </c>
    </row>
    <row r="1920" spans="1:8" x14ac:dyDescent="0.2">
      <c r="A1920" s="3">
        <v>31994</v>
      </c>
      <c r="B1920" s="4">
        <v>318.45</v>
      </c>
      <c r="C1920" s="6">
        <f t="shared" si="95"/>
        <v>6.9956798821672666E-3</v>
      </c>
      <c r="D1920" s="7">
        <f t="shared" si="96"/>
        <v>1.9759669839225745E-2</v>
      </c>
      <c r="F1920" s="7">
        <f t="shared" si="97"/>
        <v>2.3778844016173938E-2</v>
      </c>
      <c r="H1920" s="8">
        <f t="shared" si="98"/>
        <v>4.0191741769481926E-3</v>
      </c>
    </row>
    <row r="1921" spans="1:8" x14ac:dyDescent="0.2">
      <c r="A1921" s="3">
        <v>31995</v>
      </c>
      <c r="B1921" s="4">
        <v>322.08999999999997</v>
      </c>
      <c r="C1921" s="6">
        <f t="shared" si="95"/>
        <v>1.1365532778907523E-2</v>
      </c>
      <c r="D1921" s="7">
        <f t="shared" si="96"/>
        <v>1.975891933742167E-2</v>
      </c>
      <c r="F1921" s="7">
        <f t="shared" si="97"/>
        <v>2.3778844016173938E-2</v>
      </c>
      <c r="H1921" s="8">
        <f t="shared" si="98"/>
        <v>4.0199246787522673E-3</v>
      </c>
    </row>
    <row r="1922" spans="1:8" x14ac:dyDescent="0.2">
      <c r="A1922" s="3">
        <v>31996</v>
      </c>
      <c r="B1922" s="4">
        <v>323</v>
      </c>
      <c r="C1922" s="6">
        <f t="shared" si="95"/>
        <v>2.8213136263744555E-3</v>
      </c>
      <c r="D1922" s="7">
        <f t="shared" si="96"/>
        <v>1.9755169088275366E-2</v>
      </c>
      <c r="F1922" s="7">
        <f t="shared" si="97"/>
        <v>2.3778844016173938E-2</v>
      </c>
      <c r="H1922" s="8">
        <f t="shared" si="98"/>
        <v>4.0236749278985719E-3</v>
      </c>
    </row>
    <row r="1923" spans="1:8" x14ac:dyDescent="0.2">
      <c r="A1923" s="3">
        <v>31999</v>
      </c>
      <c r="B1923" s="4">
        <v>328</v>
      </c>
      <c r="C1923" s="6">
        <f t="shared" si="95"/>
        <v>1.5361285161487149E-2</v>
      </c>
      <c r="D1923" s="7">
        <f t="shared" si="96"/>
        <v>1.9774712174895841E-2</v>
      </c>
      <c r="F1923" s="7">
        <f t="shared" si="97"/>
        <v>2.3778844016173938E-2</v>
      </c>
      <c r="H1923" s="8">
        <f t="shared" si="98"/>
        <v>4.0041318412780968E-3</v>
      </c>
    </row>
    <row r="1924" spans="1:8" x14ac:dyDescent="0.2">
      <c r="A1924" s="3">
        <v>32000</v>
      </c>
      <c r="B1924" s="4">
        <v>333.33</v>
      </c>
      <c r="C1924" s="6">
        <f t="shared" ref="C1924:C1987" si="99">LN(B1924/B1923)</f>
        <v>1.6119381879883172E-2</v>
      </c>
      <c r="D1924" s="7">
        <f t="shared" si="96"/>
        <v>1.9774156054960221E-2</v>
      </c>
      <c r="F1924" s="7">
        <f t="shared" si="97"/>
        <v>2.3778844016173938E-2</v>
      </c>
      <c r="H1924" s="8">
        <f t="shared" si="98"/>
        <v>4.0046879612137161E-3</v>
      </c>
    </row>
    <row r="1925" spans="1:8" x14ac:dyDescent="0.2">
      <c r="A1925" s="3">
        <v>32001</v>
      </c>
      <c r="B1925" s="4">
        <v>332.39</v>
      </c>
      <c r="C1925" s="6">
        <f t="shared" si="99"/>
        <v>-2.8240119711340507E-3</v>
      </c>
      <c r="D1925" s="7">
        <f t="shared" si="96"/>
        <v>1.9786893502446189E-2</v>
      </c>
      <c r="F1925" s="7">
        <f t="shared" si="97"/>
        <v>2.3778844016173938E-2</v>
      </c>
      <c r="H1925" s="8">
        <f t="shared" si="98"/>
        <v>3.9919505137277489E-3</v>
      </c>
    </row>
    <row r="1926" spans="1:8" x14ac:dyDescent="0.2">
      <c r="A1926" s="3">
        <v>32002</v>
      </c>
      <c r="B1926" s="4">
        <v>334.65</v>
      </c>
      <c r="C1926" s="6">
        <f t="shared" si="99"/>
        <v>6.7762312537581297E-3</v>
      </c>
      <c r="D1926" s="7">
        <f t="shared" si="96"/>
        <v>1.9783419461912911E-2</v>
      </c>
      <c r="F1926" s="7">
        <f t="shared" si="97"/>
        <v>2.3778844016173938E-2</v>
      </c>
      <c r="H1926" s="8">
        <f t="shared" si="98"/>
        <v>3.9954245542610269E-3</v>
      </c>
    </row>
    <row r="1927" spans="1:8" x14ac:dyDescent="0.2">
      <c r="A1927" s="3">
        <v>32003</v>
      </c>
      <c r="B1927" s="4">
        <v>333.99</v>
      </c>
      <c r="C1927" s="6">
        <f t="shared" si="99"/>
        <v>-1.9741571379255354E-3</v>
      </c>
      <c r="D1927" s="7">
        <f t="shared" si="96"/>
        <v>1.9795902985375331E-2</v>
      </c>
      <c r="F1927" s="7">
        <f t="shared" si="97"/>
        <v>2.3778844016173938E-2</v>
      </c>
      <c r="H1927" s="8">
        <f t="shared" si="98"/>
        <v>3.982941030798607E-3</v>
      </c>
    </row>
    <row r="1928" spans="1:8" x14ac:dyDescent="0.2">
      <c r="A1928" s="3">
        <v>32006</v>
      </c>
      <c r="B1928" s="4">
        <v>334.11</v>
      </c>
      <c r="C1928" s="6">
        <f t="shared" si="99"/>
        <v>3.592276643929501E-4</v>
      </c>
      <c r="D1928" s="7">
        <f t="shared" si="96"/>
        <v>1.9746496900660819E-2</v>
      </c>
      <c r="F1928" s="7">
        <f t="shared" si="97"/>
        <v>2.3778844016173938E-2</v>
      </c>
      <c r="H1928" s="8">
        <f t="shared" si="98"/>
        <v>4.0323471155131185E-3</v>
      </c>
    </row>
    <row r="1929" spans="1:8" x14ac:dyDescent="0.2">
      <c r="A1929" s="3">
        <v>32007</v>
      </c>
      <c r="B1929" s="4">
        <v>329.25</v>
      </c>
      <c r="C1929" s="6">
        <f t="shared" si="99"/>
        <v>-1.4652939449728168E-2</v>
      </c>
      <c r="D1929" s="7">
        <f t="shared" si="96"/>
        <v>1.9837199534564646E-2</v>
      </c>
      <c r="F1929" s="7">
        <f t="shared" si="97"/>
        <v>2.3778844016173938E-2</v>
      </c>
      <c r="H1929" s="8">
        <f t="shared" si="98"/>
        <v>3.9416444816092917E-3</v>
      </c>
    </row>
    <row r="1930" spans="1:8" x14ac:dyDescent="0.2">
      <c r="A1930" s="3">
        <v>32008</v>
      </c>
      <c r="B1930" s="4">
        <v>329.83</v>
      </c>
      <c r="C1930" s="6">
        <f t="shared" si="99"/>
        <v>1.7600295858540571E-3</v>
      </c>
      <c r="D1930" s="7">
        <f t="shared" si="96"/>
        <v>1.9835239423751143E-2</v>
      </c>
      <c r="F1930" s="7">
        <f t="shared" si="97"/>
        <v>2.3778844016173938E-2</v>
      </c>
      <c r="H1930" s="8">
        <f t="shared" si="98"/>
        <v>3.9436045924227947E-3</v>
      </c>
    </row>
    <row r="1931" spans="1:8" x14ac:dyDescent="0.2">
      <c r="A1931" s="3">
        <v>32009</v>
      </c>
      <c r="B1931" s="4">
        <v>334.84</v>
      </c>
      <c r="C1931" s="6">
        <f t="shared" si="99"/>
        <v>1.5075435582611183E-2</v>
      </c>
      <c r="D1931" s="7">
        <f t="shared" si="96"/>
        <v>1.9861227866473041E-2</v>
      </c>
      <c r="F1931" s="7">
        <f t="shared" si="97"/>
        <v>2.3778844016173938E-2</v>
      </c>
      <c r="H1931" s="8">
        <f t="shared" si="98"/>
        <v>3.9176161497008963E-3</v>
      </c>
    </row>
    <row r="1932" spans="1:8" x14ac:dyDescent="0.2">
      <c r="A1932" s="3">
        <v>32010</v>
      </c>
      <c r="B1932" s="4">
        <v>335.9</v>
      </c>
      <c r="C1932" s="6">
        <f t="shared" si="99"/>
        <v>3.1606908263913732E-3</v>
      </c>
      <c r="D1932" s="7">
        <f t="shared" si="96"/>
        <v>1.9861783585165584E-2</v>
      </c>
      <c r="F1932" s="7">
        <f t="shared" si="97"/>
        <v>2.3778844016173938E-2</v>
      </c>
      <c r="H1932" s="8">
        <f t="shared" si="98"/>
        <v>3.917060431008354E-3</v>
      </c>
    </row>
    <row r="1933" spans="1:8" x14ac:dyDescent="0.2">
      <c r="A1933" s="3">
        <v>32013</v>
      </c>
      <c r="B1933" s="4">
        <v>333.33</v>
      </c>
      <c r="C1933" s="6">
        <f t="shared" si="99"/>
        <v>-7.6805063542200302E-3</v>
      </c>
      <c r="D1933" s="7">
        <f t="shared" si="96"/>
        <v>1.9898190730401364E-2</v>
      </c>
      <c r="F1933" s="7">
        <f t="shared" si="97"/>
        <v>2.3778844016173938E-2</v>
      </c>
      <c r="H1933" s="8">
        <f t="shared" si="98"/>
        <v>3.8806532857725735E-3</v>
      </c>
    </row>
    <row r="1934" spans="1:8" x14ac:dyDescent="0.2">
      <c r="A1934" s="3">
        <v>32014</v>
      </c>
      <c r="B1934" s="4">
        <v>336.77</v>
      </c>
      <c r="C1934" s="6">
        <f t="shared" si="99"/>
        <v>1.0267214502648654E-2</v>
      </c>
      <c r="D1934" s="7">
        <f t="shared" si="96"/>
        <v>1.9893980945335385E-2</v>
      </c>
      <c r="F1934" s="7">
        <f t="shared" si="97"/>
        <v>2.3778844016173938E-2</v>
      </c>
      <c r="H1934" s="8">
        <f t="shared" si="98"/>
        <v>3.8848630708385526E-3</v>
      </c>
    </row>
    <row r="1935" spans="1:8" x14ac:dyDescent="0.2">
      <c r="A1935" s="3">
        <v>32015</v>
      </c>
      <c r="B1935" s="4">
        <v>334.57</v>
      </c>
      <c r="C1935" s="6">
        <f t="shared" si="99"/>
        <v>-6.5540795282671037E-3</v>
      </c>
      <c r="D1935" s="7">
        <f t="shared" si="96"/>
        <v>1.9908362145084069E-2</v>
      </c>
      <c r="F1935" s="7">
        <f t="shared" si="97"/>
        <v>2.3778844016173938E-2</v>
      </c>
      <c r="H1935" s="8">
        <f t="shared" si="98"/>
        <v>3.8704818710898689E-3</v>
      </c>
    </row>
    <row r="1936" spans="1:8" x14ac:dyDescent="0.2">
      <c r="A1936" s="3">
        <v>32016</v>
      </c>
      <c r="B1936" s="4">
        <v>331.38</v>
      </c>
      <c r="C1936" s="6">
        <f t="shared" si="99"/>
        <v>-9.5803720972573118E-3</v>
      </c>
      <c r="D1936" s="7">
        <f t="shared" si="96"/>
        <v>1.9947209321865104E-2</v>
      </c>
      <c r="F1936" s="7">
        <f t="shared" si="97"/>
        <v>2.3778844016173938E-2</v>
      </c>
      <c r="H1936" s="8">
        <f t="shared" si="98"/>
        <v>3.8316346943088331E-3</v>
      </c>
    </row>
    <row r="1937" spans="1:8" x14ac:dyDescent="0.2">
      <c r="A1937" s="3">
        <v>32017</v>
      </c>
      <c r="B1937" s="4">
        <v>327.04000000000002</v>
      </c>
      <c r="C1937" s="6">
        <f t="shared" si="99"/>
        <v>-1.3183265565866234E-2</v>
      </c>
      <c r="D1937" s="7">
        <f t="shared" si="96"/>
        <v>2.0024400428168405E-2</v>
      </c>
      <c r="F1937" s="7">
        <f t="shared" si="97"/>
        <v>2.3778844016173938E-2</v>
      </c>
      <c r="H1937" s="8">
        <f t="shared" si="98"/>
        <v>3.7544435880055328E-3</v>
      </c>
    </row>
    <row r="1938" spans="1:8" x14ac:dyDescent="0.2">
      <c r="A1938" s="3">
        <v>32020</v>
      </c>
      <c r="B1938" s="4">
        <v>329.8</v>
      </c>
      <c r="C1938" s="6">
        <f t="shared" si="99"/>
        <v>8.4039225502135877E-3</v>
      </c>
      <c r="D1938" s="7">
        <f t="shared" si="96"/>
        <v>2.0027335908287976E-2</v>
      </c>
      <c r="F1938" s="7">
        <f t="shared" si="97"/>
        <v>2.3778844016173938E-2</v>
      </c>
      <c r="H1938" s="8">
        <f t="shared" si="98"/>
        <v>3.7515081078859612E-3</v>
      </c>
    </row>
    <row r="1939" spans="1:8" x14ac:dyDescent="0.2">
      <c r="A1939" s="3">
        <v>32021</v>
      </c>
      <c r="B1939" s="4">
        <v>323.39999999999998</v>
      </c>
      <c r="C1939" s="6">
        <f t="shared" si="99"/>
        <v>-1.9596462982492211E-2</v>
      </c>
      <c r="D1939" s="7">
        <f t="shared" si="96"/>
        <v>2.017592143529413E-2</v>
      </c>
      <c r="F1939" s="7">
        <f t="shared" si="97"/>
        <v>2.3778844016173938E-2</v>
      </c>
      <c r="H1939" s="8">
        <f t="shared" si="98"/>
        <v>3.6029225808798075E-3</v>
      </c>
    </row>
    <row r="1940" spans="1:8" x14ac:dyDescent="0.2">
      <c r="A1940" s="3">
        <v>32022</v>
      </c>
      <c r="B1940" s="4">
        <v>321.68</v>
      </c>
      <c r="C1940" s="6">
        <f t="shared" si="99"/>
        <v>-5.3326845539878494E-3</v>
      </c>
      <c r="D1940" s="7">
        <f t="shared" si="96"/>
        <v>2.0165200862894937E-2</v>
      </c>
      <c r="F1940" s="7">
        <f t="shared" si="97"/>
        <v>2.3778844016173938E-2</v>
      </c>
      <c r="H1940" s="8">
        <f t="shared" si="98"/>
        <v>3.6136431532790003E-3</v>
      </c>
    </row>
    <row r="1941" spans="1:8" x14ac:dyDescent="0.2">
      <c r="A1941" s="3">
        <v>32023</v>
      </c>
      <c r="B1941" s="4">
        <v>320.20999999999998</v>
      </c>
      <c r="C1941" s="6">
        <f t="shared" si="99"/>
        <v>-4.5802320331163196E-3</v>
      </c>
      <c r="D1941" s="7">
        <f t="shared" si="96"/>
        <v>2.0130737431748716E-2</v>
      </c>
      <c r="F1941" s="7">
        <f t="shared" si="97"/>
        <v>2.3778844016173938E-2</v>
      </c>
      <c r="H1941" s="8">
        <f t="shared" si="98"/>
        <v>3.6481065844252217E-3</v>
      </c>
    </row>
    <row r="1942" spans="1:8" x14ac:dyDescent="0.2">
      <c r="A1942" s="3">
        <v>32024</v>
      </c>
      <c r="B1942" s="4">
        <v>316.7</v>
      </c>
      <c r="C1942" s="6">
        <f t="shared" si="99"/>
        <v>-1.1022077011308241E-2</v>
      </c>
      <c r="D1942" s="7">
        <f t="shared" si="96"/>
        <v>2.0157870811977844E-2</v>
      </c>
      <c r="F1942" s="7">
        <f t="shared" si="97"/>
        <v>2.3778844016173938E-2</v>
      </c>
      <c r="H1942" s="8">
        <f t="shared" si="98"/>
        <v>3.6209732041960936E-3</v>
      </c>
    </row>
    <row r="1943" spans="1:8" x14ac:dyDescent="0.2">
      <c r="A1943" s="3">
        <v>32028</v>
      </c>
      <c r="B1943" s="4">
        <v>313.56</v>
      </c>
      <c r="C1943" s="6">
        <f t="shared" si="99"/>
        <v>-9.964224224072676E-3</v>
      </c>
      <c r="D1943" s="7">
        <f t="shared" si="96"/>
        <v>2.0193151450331123E-2</v>
      </c>
      <c r="F1943" s="7">
        <f t="shared" si="97"/>
        <v>2.3778844016173938E-2</v>
      </c>
      <c r="H1943" s="8">
        <f t="shared" si="98"/>
        <v>3.585692565842815E-3</v>
      </c>
    </row>
    <row r="1944" spans="1:8" x14ac:dyDescent="0.2">
      <c r="A1944" s="3">
        <v>32029</v>
      </c>
      <c r="B1944" s="4">
        <v>313.92</v>
      </c>
      <c r="C1944" s="6">
        <f t="shared" si="99"/>
        <v>1.1474470564769215E-3</v>
      </c>
      <c r="D1944" s="7">
        <f t="shared" si="96"/>
        <v>2.0190135582521362E-2</v>
      </c>
      <c r="F1944" s="7">
        <f t="shared" si="97"/>
        <v>2.3778844016173938E-2</v>
      </c>
      <c r="H1944" s="8">
        <f t="shared" si="98"/>
        <v>3.5887084336525751E-3</v>
      </c>
    </row>
    <row r="1945" spans="1:8" x14ac:dyDescent="0.2">
      <c r="A1945" s="3">
        <v>32030</v>
      </c>
      <c r="B1945" s="4">
        <v>317.13</v>
      </c>
      <c r="C1945" s="6">
        <f t="shared" si="99"/>
        <v>1.0173608071683066E-2</v>
      </c>
      <c r="D1945" s="7">
        <f t="shared" si="96"/>
        <v>2.0151344935049966E-2</v>
      </c>
      <c r="F1945" s="7">
        <f t="shared" si="97"/>
        <v>2.3778844016173938E-2</v>
      </c>
      <c r="H1945" s="8">
        <f t="shared" si="98"/>
        <v>3.6274990811239714E-3</v>
      </c>
    </row>
    <row r="1946" spans="1:8" x14ac:dyDescent="0.2">
      <c r="A1946" s="3">
        <v>32031</v>
      </c>
      <c r="B1946" s="4">
        <v>321.98</v>
      </c>
      <c r="C1946" s="6">
        <f t="shared" si="99"/>
        <v>1.5177647365466914E-2</v>
      </c>
      <c r="D1946" s="7">
        <f t="shared" si="96"/>
        <v>2.0174931045072484E-2</v>
      </c>
      <c r="F1946" s="7">
        <f t="shared" si="97"/>
        <v>2.3778844016173938E-2</v>
      </c>
      <c r="H1946" s="8">
        <f t="shared" si="98"/>
        <v>3.6039129711014535E-3</v>
      </c>
    </row>
    <row r="1947" spans="1:8" x14ac:dyDescent="0.2">
      <c r="A1947" s="3">
        <v>32034</v>
      </c>
      <c r="B1947" s="4">
        <v>323.08</v>
      </c>
      <c r="C1947" s="6">
        <f t="shared" si="99"/>
        <v>3.4105387599471771E-3</v>
      </c>
      <c r="D1947" s="7">
        <f t="shared" si="96"/>
        <v>2.0171280470465788E-2</v>
      </c>
      <c r="F1947" s="7">
        <f t="shared" si="97"/>
        <v>2.3778844016173938E-2</v>
      </c>
      <c r="H1947" s="8">
        <f t="shared" si="98"/>
        <v>3.6075635457081499E-3</v>
      </c>
    </row>
    <row r="1948" spans="1:8" x14ac:dyDescent="0.2">
      <c r="A1948" s="3">
        <v>32035</v>
      </c>
      <c r="B1948" s="4">
        <v>317.74</v>
      </c>
      <c r="C1948" s="6">
        <f t="shared" si="99"/>
        <v>-1.666653228221799E-2</v>
      </c>
      <c r="D1948" s="7">
        <f t="shared" si="96"/>
        <v>2.0252207212466618E-2</v>
      </c>
      <c r="F1948" s="7">
        <f t="shared" si="97"/>
        <v>2.3778844016173938E-2</v>
      </c>
      <c r="H1948" s="8">
        <f t="shared" si="98"/>
        <v>3.5266368037073191E-3</v>
      </c>
    </row>
    <row r="1949" spans="1:8" x14ac:dyDescent="0.2">
      <c r="A1949" s="3">
        <v>32036</v>
      </c>
      <c r="B1949" s="4">
        <v>314.86</v>
      </c>
      <c r="C1949" s="6">
        <f t="shared" si="99"/>
        <v>-9.1053427053945663E-3</v>
      </c>
      <c r="D1949" s="7">
        <f t="shared" si="96"/>
        <v>2.0289593056748299E-2</v>
      </c>
      <c r="F1949" s="7">
        <f t="shared" si="97"/>
        <v>2.3778844016173938E-2</v>
      </c>
      <c r="H1949" s="8">
        <f t="shared" si="98"/>
        <v>3.4892509594256389E-3</v>
      </c>
    </row>
    <row r="1950" spans="1:8" x14ac:dyDescent="0.2">
      <c r="A1950" s="3">
        <v>32037</v>
      </c>
      <c r="B1950" s="4">
        <v>314.93</v>
      </c>
      <c r="C1950" s="6">
        <f t="shared" si="99"/>
        <v>2.2229632191120548E-4</v>
      </c>
      <c r="D1950" s="7">
        <f t="shared" si="96"/>
        <v>2.0244395677990544E-2</v>
      </c>
      <c r="F1950" s="7">
        <f t="shared" si="97"/>
        <v>2.3778844016173938E-2</v>
      </c>
      <c r="H1950" s="8">
        <f t="shared" si="98"/>
        <v>3.5344483381833935E-3</v>
      </c>
    </row>
    <row r="1951" spans="1:8" x14ac:dyDescent="0.2">
      <c r="A1951" s="3">
        <v>32038</v>
      </c>
      <c r="B1951" s="4">
        <v>314.86</v>
      </c>
      <c r="C1951" s="6">
        <f t="shared" si="99"/>
        <v>-2.2229632191124286E-4</v>
      </c>
      <c r="D1951" s="7">
        <f t="shared" si="96"/>
        <v>2.0187733301937058E-2</v>
      </c>
      <c r="F1951" s="7">
        <f t="shared" si="97"/>
        <v>2.3778844016173938E-2</v>
      </c>
      <c r="H1951" s="8">
        <f t="shared" si="98"/>
        <v>3.5911107142368795E-3</v>
      </c>
    </row>
    <row r="1952" spans="1:8" x14ac:dyDescent="0.2">
      <c r="A1952" s="3">
        <v>32041</v>
      </c>
      <c r="B1952" s="4">
        <v>310.54000000000002</v>
      </c>
      <c r="C1952" s="6">
        <f t="shared" si="99"/>
        <v>-1.3815378033459247E-2</v>
      </c>
      <c r="D1952" s="7">
        <f t="shared" si="96"/>
        <v>2.0277397610952815E-2</v>
      </c>
      <c r="F1952" s="7">
        <f t="shared" si="97"/>
        <v>2.3778844016173938E-2</v>
      </c>
      <c r="H1952" s="8">
        <f t="shared" si="98"/>
        <v>3.5014464052211224E-3</v>
      </c>
    </row>
    <row r="1953" spans="1:8" x14ac:dyDescent="0.2">
      <c r="A1953" s="3">
        <v>32042</v>
      </c>
      <c r="B1953" s="4">
        <v>319.5</v>
      </c>
      <c r="C1953" s="6">
        <f t="shared" si="99"/>
        <v>2.8444556264565827E-2</v>
      </c>
      <c r="D1953" s="7">
        <f t="shared" si="96"/>
        <v>2.0415588151593483E-2</v>
      </c>
      <c r="F1953" s="7">
        <f t="shared" si="97"/>
        <v>2.3778844016173938E-2</v>
      </c>
      <c r="H1953" s="8">
        <f t="shared" si="98"/>
        <v>3.3632558645804549E-3</v>
      </c>
    </row>
    <row r="1954" spans="1:8" x14ac:dyDescent="0.2">
      <c r="A1954" s="3">
        <v>32043</v>
      </c>
      <c r="B1954" s="4">
        <v>321.19</v>
      </c>
      <c r="C1954" s="6">
        <f t="shared" si="99"/>
        <v>5.2755745200560233E-3</v>
      </c>
      <c r="D1954" s="7">
        <f t="shared" si="96"/>
        <v>2.0383938629258018E-2</v>
      </c>
      <c r="F1954" s="7">
        <f t="shared" si="97"/>
        <v>2.3778844016173938E-2</v>
      </c>
      <c r="H1954" s="8">
        <f t="shared" si="98"/>
        <v>3.3949053869159196E-3</v>
      </c>
    </row>
    <row r="1955" spans="1:8" x14ac:dyDescent="0.2">
      <c r="A1955" s="3">
        <v>32044</v>
      </c>
      <c r="B1955" s="4">
        <v>319.72000000000003</v>
      </c>
      <c r="C1955" s="6">
        <f t="shared" si="99"/>
        <v>-4.587235579827177E-3</v>
      </c>
      <c r="D1955" s="7">
        <f t="shared" si="96"/>
        <v>2.0379428126926558E-2</v>
      </c>
      <c r="F1955" s="7">
        <f t="shared" si="97"/>
        <v>2.3778844016173938E-2</v>
      </c>
      <c r="H1955" s="8">
        <f t="shared" si="98"/>
        <v>3.39941588924738E-3</v>
      </c>
    </row>
    <row r="1956" spans="1:8" x14ac:dyDescent="0.2">
      <c r="A1956" s="3">
        <v>32045</v>
      </c>
      <c r="B1956" s="4">
        <v>320.16000000000003</v>
      </c>
      <c r="C1956" s="6">
        <f t="shared" si="99"/>
        <v>1.3752580776049119E-3</v>
      </c>
      <c r="D1956" s="7">
        <f t="shared" si="96"/>
        <v>2.0379883892343822E-2</v>
      </c>
      <c r="F1956" s="7">
        <f t="shared" si="97"/>
        <v>2.3778844016173938E-2</v>
      </c>
      <c r="H1956" s="8">
        <f t="shared" si="98"/>
        <v>3.3989601238301158E-3</v>
      </c>
    </row>
    <row r="1957" spans="1:8" x14ac:dyDescent="0.2">
      <c r="A1957" s="3">
        <v>32048</v>
      </c>
      <c r="B1957" s="4">
        <v>323.2</v>
      </c>
      <c r="C1957" s="6">
        <f t="shared" si="99"/>
        <v>9.4504558115169317E-3</v>
      </c>
      <c r="D1957" s="7">
        <f t="shared" si="96"/>
        <v>2.0352562434661964E-2</v>
      </c>
      <c r="F1957" s="7">
        <f t="shared" si="97"/>
        <v>2.3778844016173938E-2</v>
      </c>
      <c r="H1957" s="8">
        <f t="shared" si="98"/>
        <v>3.4262815815119738E-3</v>
      </c>
    </row>
    <row r="1958" spans="1:8" x14ac:dyDescent="0.2">
      <c r="A1958" s="3">
        <v>32049</v>
      </c>
      <c r="B1958" s="4">
        <v>321.69</v>
      </c>
      <c r="C1958" s="6">
        <f t="shared" si="99"/>
        <v>-4.6829777467763591E-3</v>
      </c>
      <c r="D1958" s="7">
        <f t="shared" si="96"/>
        <v>2.0337309217578418E-2</v>
      </c>
      <c r="F1958" s="7">
        <f t="shared" si="97"/>
        <v>2.3778844016173938E-2</v>
      </c>
      <c r="H1958" s="8">
        <f t="shared" si="98"/>
        <v>3.4415347985955191E-3</v>
      </c>
    </row>
    <row r="1959" spans="1:8" x14ac:dyDescent="0.2">
      <c r="A1959" s="3">
        <v>32050</v>
      </c>
      <c r="B1959" s="4">
        <v>321.83</v>
      </c>
      <c r="C1959" s="6">
        <f t="shared" si="99"/>
        <v>4.3510691884843049E-4</v>
      </c>
      <c r="D1959" s="7">
        <f t="shared" si="96"/>
        <v>2.0336236104855923E-2</v>
      </c>
      <c r="F1959" s="7">
        <f t="shared" si="97"/>
        <v>2.3778844016173938E-2</v>
      </c>
      <c r="H1959" s="8">
        <f t="shared" si="98"/>
        <v>3.4426079113180144E-3</v>
      </c>
    </row>
    <row r="1960" spans="1:8" x14ac:dyDescent="0.2">
      <c r="A1960" s="3">
        <v>32051</v>
      </c>
      <c r="B1960" s="4">
        <v>327.33</v>
      </c>
      <c r="C1960" s="6">
        <f t="shared" si="99"/>
        <v>1.6945380516104586E-2</v>
      </c>
      <c r="D1960" s="7">
        <f t="shared" si="96"/>
        <v>2.0370877235680551E-2</v>
      </c>
      <c r="F1960" s="7">
        <f t="shared" si="97"/>
        <v>2.3778844016173938E-2</v>
      </c>
      <c r="H1960" s="8">
        <f t="shared" si="98"/>
        <v>3.4079667804933871E-3</v>
      </c>
    </row>
    <row r="1961" spans="1:8" x14ac:dyDescent="0.2">
      <c r="A1961" s="3">
        <v>32052</v>
      </c>
      <c r="B1961" s="4">
        <v>328.07</v>
      </c>
      <c r="C1961" s="6">
        <f t="shared" si="99"/>
        <v>2.2581639135095615E-3</v>
      </c>
      <c r="D1961" s="7">
        <f t="shared" si="96"/>
        <v>2.0369490214711874E-2</v>
      </c>
      <c r="F1961" s="7">
        <f t="shared" si="97"/>
        <v>2.3778844016173938E-2</v>
      </c>
      <c r="H1961" s="8">
        <f t="shared" si="98"/>
        <v>3.4093538014620638E-3</v>
      </c>
    </row>
    <row r="1962" spans="1:8" x14ac:dyDescent="0.2">
      <c r="A1962" s="3">
        <v>32055</v>
      </c>
      <c r="B1962" s="4">
        <v>328.08</v>
      </c>
      <c r="C1962" s="6">
        <f t="shared" si="99"/>
        <v>3.0480835177119245E-5</v>
      </c>
      <c r="D1962" s="7">
        <f t="shared" si="96"/>
        <v>2.0373718011623732E-2</v>
      </c>
      <c r="F1962" s="7">
        <f t="shared" si="97"/>
        <v>2.3778844016173938E-2</v>
      </c>
      <c r="H1962" s="8">
        <f t="shared" si="98"/>
        <v>3.4051260045502053E-3</v>
      </c>
    </row>
    <row r="1963" spans="1:8" x14ac:dyDescent="0.2">
      <c r="A1963" s="3">
        <v>32056</v>
      </c>
      <c r="B1963" s="4">
        <v>319.22000000000003</v>
      </c>
      <c r="C1963" s="6">
        <f t="shared" si="99"/>
        <v>-2.7376960829391353E-2</v>
      </c>
      <c r="D1963" s="7">
        <f t="shared" si="96"/>
        <v>2.0628767130384005E-2</v>
      </c>
      <c r="F1963" s="7">
        <f t="shared" si="97"/>
        <v>2.4850054863608348E-2</v>
      </c>
      <c r="H1963" s="8">
        <f t="shared" si="98"/>
        <v>4.221287733224343E-3</v>
      </c>
    </row>
    <row r="1964" spans="1:8" x14ac:dyDescent="0.2">
      <c r="A1964" s="3">
        <v>32057</v>
      </c>
      <c r="B1964" s="4">
        <v>318.54000000000002</v>
      </c>
      <c r="C1964" s="6">
        <f t="shared" si="99"/>
        <v>-2.1324644307772647E-3</v>
      </c>
      <c r="D1964" s="7">
        <f t="shared" si="96"/>
        <v>2.0630756954850556E-2</v>
      </c>
      <c r="F1964" s="7">
        <f t="shared" si="97"/>
        <v>2.4850054863608348E-2</v>
      </c>
      <c r="H1964" s="8">
        <f t="shared" si="98"/>
        <v>4.2192979087577916E-3</v>
      </c>
    </row>
    <row r="1965" spans="1:8" x14ac:dyDescent="0.2">
      <c r="A1965" s="3">
        <v>32058</v>
      </c>
      <c r="B1965" s="4">
        <v>314.16000000000003</v>
      </c>
      <c r="C1965" s="6">
        <f t="shared" si="99"/>
        <v>-1.384564555388094E-2</v>
      </c>
      <c r="D1965" s="7">
        <f t="shared" si="96"/>
        <v>2.0713455162532878E-2</v>
      </c>
      <c r="F1965" s="7">
        <f t="shared" si="97"/>
        <v>2.4850054863608348E-2</v>
      </c>
      <c r="H1965" s="8">
        <f t="shared" si="98"/>
        <v>4.1365997010754697E-3</v>
      </c>
    </row>
    <row r="1966" spans="1:8" x14ac:dyDescent="0.2">
      <c r="A1966" s="3">
        <v>32059</v>
      </c>
      <c r="B1966" s="4">
        <v>311.07</v>
      </c>
      <c r="C1966" s="6">
        <f t="shared" si="99"/>
        <v>-9.8844430314578274E-3</v>
      </c>
      <c r="D1966" s="7">
        <f t="shared" si="96"/>
        <v>2.0757602877715681E-2</v>
      </c>
      <c r="F1966" s="7">
        <f t="shared" si="97"/>
        <v>2.4850054863608348E-2</v>
      </c>
      <c r="H1966" s="8">
        <f t="shared" si="98"/>
        <v>4.0924519858926665E-3</v>
      </c>
    </row>
    <row r="1967" spans="1:8" x14ac:dyDescent="0.2">
      <c r="A1967" s="3">
        <v>32062</v>
      </c>
      <c r="B1967" s="4">
        <v>309.39</v>
      </c>
      <c r="C1967" s="6">
        <f t="shared" si="99"/>
        <v>-5.4153502422092286E-3</v>
      </c>
      <c r="D1967" s="7">
        <f t="shared" si="96"/>
        <v>2.07674498527417E-2</v>
      </c>
      <c r="F1967" s="7">
        <f t="shared" si="97"/>
        <v>2.4850054863608348E-2</v>
      </c>
      <c r="H1967" s="8">
        <f t="shared" si="98"/>
        <v>4.0826050108666474E-3</v>
      </c>
    </row>
    <row r="1968" spans="1:8" x14ac:dyDescent="0.2">
      <c r="A1968" s="3">
        <v>32063</v>
      </c>
      <c r="B1968" s="4">
        <v>314.52</v>
      </c>
      <c r="C1968" s="6">
        <f t="shared" si="99"/>
        <v>1.644505012722788E-2</v>
      </c>
      <c r="D1968" s="7">
        <f t="shared" si="96"/>
        <v>2.0792330484148594E-2</v>
      </c>
      <c r="F1968" s="7">
        <f t="shared" si="97"/>
        <v>2.4850054863608348E-2</v>
      </c>
      <c r="H1968" s="8">
        <f t="shared" si="98"/>
        <v>4.0577243794597539E-3</v>
      </c>
    </row>
    <row r="1969" spans="1:8" x14ac:dyDescent="0.2">
      <c r="A1969" s="3">
        <v>32064</v>
      </c>
      <c r="B1969" s="4">
        <v>305.23</v>
      </c>
      <c r="C1969" s="6">
        <f t="shared" si="99"/>
        <v>-2.9982076344554385E-2</v>
      </c>
      <c r="D1969" s="7">
        <f t="shared" si="96"/>
        <v>2.1095454228120682E-2</v>
      </c>
      <c r="F1969" s="7">
        <f t="shared" si="97"/>
        <v>2.6799659015686941E-2</v>
      </c>
      <c r="H1969" s="8">
        <f t="shared" si="98"/>
        <v>5.7042047875662596E-3</v>
      </c>
    </row>
    <row r="1970" spans="1:8" x14ac:dyDescent="0.2">
      <c r="A1970" s="3">
        <v>32065</v>
      </c>
      <c r="B1970" s="4">
        <v>298.08</v>
      </c>
      <c r="C1970" s="6">
        <f t="shared" si="99"/>
        <v>-2.3703683925482513E-2</v>
      </c>
      <c r="D1970" s="7">
        <f t="shared" si="96"/>
        <v>2.1297519174323071E-2</v>
      </c>
      <c r="F1970" s="7">
        <f t="shared" si="97"/>
        <v>2.6799659015686941E-2</v>
      </c>
      <c r="H1970" s="8">
        <f t="shared" si="98"/>
        <v>5.5021398413638706E-3</v>
      </c>
    </row>
    <row r="1971" spans="1:8" x14ac:dyDescent="0.2">
      <c r="A1971" s="3">
        <v>32066</v>
      </c>
      <c r="B1971" s="4">
        <v>282.7</v>
      </c>
      <c r="C1971" s="6">
        <f t="shared" si="99"/>
        <v>-5.2975642153733675E-2</v>
      </c>
      <c r="D1971" s="7">
        <f t="shared" si="96"/>
        <v>2.2090245794526682E-2</v>
      </c>
      <c r="F1971" s="7">
        <f t="shared" si="97"/>
        <v>2.7379662821708593E-2</v>
      </c>
      <c r="H1971" s="8">
        <f t="shared" si="98"/>
        <v>5.2894170271819106E-3</v>
      </c>
    </row>
    <row r="1972" spans="1:8" x14ac:dyDescent="0.2">
      <c r="A1972" s="3">
        <v>32069</v>
      </c>
      <c r="B1972" s="4">
        <v>224.84</v>
      </c>
      <c r="C1972" s="6">
        <f t="shared" si="99"/>
        <v>-0.22899722656567034</v>
      </c>
      <c r="D1972" s="7">
        <f t="shared" si="96"/>
        <v>3.2738886679984674E-2</v>
      </c>
      <c r="F1972" s="7">
        <f t="shared" si="97"/>
        <v>2.7670509223949733E-2</v>
      </c>
      <c r="H1972" s="8">
        <f t="shared" si="98"/>
        <v>-5.0683774560349414E-3</v>
      </c>
    </row>
    <row r="1973" spans="1:8" x14ac:dyDescent="0.2">
      <c r="A1973" s="3">
        <v>32070</v>
      </c>
      <c r="B1973" s="4">
        <v>236.83</v>
      </c>
      <c r="C1973" s="6">
        <f t="shared" si="99"/>
        <v>5.1953546040768017E-2</v>
      </c>
      <c r="D1973" s="7">
        <f t="shared" si="96"/>
        <v>3.3069756727532831E-2</v>
      </c>
      <c r="F1973" s="7">
        <f t="shared" si="97"/>
        <v>2.7670509223949733E-2</v>
      </c>
      <c r="H1973" s="8">
        <f t="shared" si="98"/>
        <v>-5.3992475035830982E-3</v>
      </c>
    </row>
    <row r="1974" spans="1:8" x14ac:dyDescent="0.2">
      <c r="A1974" s="3">
        <v>32071</v>
      </c>
      <c r="B1974" s="4">
        <v>258.38</v>
      </c>
      <c r="C1974" s="6">
        <f t="shared" si="99"/>
        <v>8.7088785357512827E-2</v>
      </c>
      <c r="D1974" s="7">
        <f t="shared" ref="D1974:D2037" si="100">NORMSINV(1-1%)*STDEV(C1475:C1974) - AVERAGE(C1475:C1974)</f>
        <v>3.4093042329028406E-2</v>
      </c>
      <c r="F1974" s="7">
        <f t="shared" ref="F1974:F2037" si="101">-PERCENTILE(C1475:C1974, 1%)</f>
        <v>2.7670509223949733E-2</v>
      </c>
      <c r="H1974" s="8">
        <f t="shared" ref="H1974:H2037" si="102">F1974-D1974</f>
        <v>-6.4225331050786726E-3</v>
      </c>
    </row>
    <row r="1975" spans="1:8" x14ac:dyDescent="0.2">
      <c r="A1975" s="3">
        <v>32072</v>
      </c>
      <c r="B1975" s="4">
        <v>248.25</v>
      </c>
      <c r="C1975" s="6">
        <f t="shared" si="99"/>
        <v>-3.9995066606873159E-2</v>
      </c>
      <c r="D1975" s="7">
        <f t="shared" si="100"/>
        <v>3.4435790032427735E-2</v>
      </c>
      <c r="F1975" s="7">
        <f t="shared" si="101"/>
        <v>2.9994478425405733E-2</v>
      </c>
      <c r="H1975" s="8">
        <f t="shared" si="102"/>
        <v>-4.441311607022002E-3</v>
      </c>
    </row>
    <row r="1976" spans="1:8" x14ac:dyDescent="0.2">
      <c r="A1976" s="3">
        <v>32073</v>
      </c>
      <c r="B1976" s="4">
        <v>248.22</v>
      </c>
      <c r="C1976" s="6">
        <f t="shared" si="99"/>
        <v>-1.208532239068052E-4</v>
      </c>
      <c r="D1976" s="7">
        <f t="shared" si="100"/>
        <v>3.44329345962529E-2</v>
      </c>
      <c r="F1976" s="7">
        <f t="shared" si="101"/>
        <v>2.9994478425405733E-2</v>
      </c>
      <c r="H1976" s="8">
        <f t="shared" si="102"/>
        <v>-4.4384561708471666E-3</v>
      </c>
    </row>
    <row r="1977" spans="1:8" x14ac:dyDescent="0.2">
      <c r="A1977" s="3">
        <v>32076</v>
      </c>
      <c r="B1977" s="4">
        <v>227.67</v>
      </c>
      <c r="C1977" s="6">
        <f t="shared" si="99"/>
        <v>-8.6418237617444077E-2</v>
      </c>
      <c r="D1977" s="7">
        <f t="shared" si="100"/>
        <v>3.576378690832481E-2</v>
      </c>
      <c r="F1977" s="7">
        <f t="shared" si="101"/>
        <v>3.1310012251461156E-2</v>
      </c>
      <c r="H1977" s="8">
        <f t="shared" si="102"/>
        <v>-4.4537746568636544E-3</v>
      </c>
    </row>
    <row r="1978" spans="1:8" x14ac:dyDescent="0.2">
      <c r="A1978" s="3">
        <v>32077</v>
      </c>
      <c r="B1978" s="4">
        <v>233.19</v>
      </c>
      <c r="C1978" s="6">
        <f t="shared" si="99"/>
        <v>2.3956359826306933E-2</v>
      </c>
      <c r="D1978" s="7">
        <f t="shared" si="100"/>
        <v>3.5795884595243264E-2</v>
      </c>
      <c r="F1978" s="7">
        <f t="shared" si="101"/>
        <v>3.1310012251461156E-2</v>
      </c>
      <c r="H1978" s="8">
        <f t="shared" si="102"/>
        <v>-4.4858723437821088E-3</v>
      </c>
    </row>
    <row r="1979" spans="1:8" x14ac:dyDescent="0.2">
      <c r="A1979" s="3">
        <v>32078</v>
      </c>
      <c r="B1979" s="4">
        <v>233.28</v>
      </c>
      <c r="C1979" s="6">
        <f t="shared" si="99"/>
        <v>3.8587691005540105E-4</v>
      </c>
      <c r="D1979" s="7">
        <f t="shared" si="100"/>
        <v>3.5802343684736129E-2</v>
      </c>
      <c r="F1979" s="7">
        <f t="shared" si="101"/>
        <v>3.1310012251461156E-2</v>
      </c>
      <c r="H1979" s="8">
        <f t="shared" si="102"/>
        <v>-4.4923314332749736E-3</v>
      </c>
    </row>
    <row r="1980" spans="1:8" x14ac:dyDescent="0.2">
      <c r="A1980" s="3">
        <v>32079</v>
      </c>
      <c r="B1980" s="4">
        <v>244.77</v>
      </c>
      <c r="C1980" s="6">
        <f t="shared" si="99"/>
        <v>4.8079545288525233E-2</v>
      </c>
      <c r="D1980" s="7">
        <f t="shared" si="100"/>
        <v>3.6048479181389086E-2</v>
      </c>
      <c r="F1980" s="7">
        <f t="shared" si="101"/>
        <v>3.1310012251461156E-2</v>
      </c>
      <c r="H1980" s="8">
        <f t="shared" si="102"/>
        <v>-4.73846692992793E-3</v>
      </c>
    </row>
    <row r="1981" spans="1:8" x14ac:dyDescent="0.2">
      <c r="A1981" s="3">
        <v>32080</v>
      </c>
      <c r="B1981" s="4">
        <v>251.79</v>
      </c>
      <c r="C1981" s="6">
        <f t="shared" si="99"/>
        <v>2.8276412654027309E-2</v>
      </c>
      <c r="D1981" s="7">
        <f t="shared" si="100"/>
        <v>3.610455601736421E-2</v>
      </c>
      <c r="F1981" s="7">
        <f t="shared" si="101"/>
        <v>3.1310012251461156E-2</v>
      </c>
      <c r="H1981" s="8">
        <f t="shared" si="102"/>
        <v>-4.7945437659030546E-3</v>
      </c>
    </row>
    <row r="1982" spans="1:8" x14ac:dyDescent="0.2">
      <c r="A1982" s="3">
        <v>32083</v>
      </c>
      <c r="B1982" s="4">
        <v>255.75</v>
      </c>
      <c r="C1982" s="6">
        <f t="shared" si="99"/>
        <v>1.5604998068890054E-2</v>
      </c>
      <c r="D1982" s="7">
        <f t="shared" si="100"/>
        <v>3.6114363305240149E-2</v>
      </c>
      <c r="F1982" s="7">
        <f t="shared" si="101"/>
        <v>3.1310012251461156E-2</v>
      </c>
      <c r="H1982" s="8">
        <f t="shared" si="102"/>
        <v>-4.8043510537789935E-3</v>
      </c>
    </row>
    <row r="1983" spans="1:8" x14ac:dyDescent="0.2">
      <c r="A1983" s="3">
        <v>32084</v>
      </c>
      <c r="B1983" s="4">
        <v>250.82</v>
      </c>
      <c r="C1983" s="6">
        <f t="shared" si="99"/>
        <v>-1.9464854435832176E-2</v>
      </c>
      <c r="D1983" s="7">
        <f t="shared" si="100"/>
        <v>3.6202472086576447E-2</v>
      </c>
      <c r="F1983" s="7">
        <f t="shared" si="101"/>
        <v>3.1310012251461156E-2</v>
      </c>
      <c r="H1983" s="8">
        <f t="shared" si="102"/>
        <v>-4.8924598351152912E-3</v>
      </c>
    </row>
    <row r="1984" spans="1:8" x14ac:dyDescent="0.2">
      <c r="A1984" s="3">
        <v>32085</v>
      </c>
      <c r="B1984" s="4">
        <v>248.96</v>
      </c>
      <c r="C1984" s="6">
        <f t="shared" si="99"/>
        <v>-7.4433094058768638E-3</v>
      </c>
      <c r="D1984" s="7">
        <f t="shared" si="100"/>
        <v>3.6232813238491368E-2</v>
      </c>
      <c r="F1984" s="7">
        <f t="shared" si="101"/>
        <v>3.1310012251461156E-2</v>
      </c>
      <c r="H1984" s="8">
        <f t="shared" si="102"/>
        <v>-4.9228009870302125E-3</v>
      </c>
    </row>
    <row r="1985" spans="1:8" x14ac:dyDescent="0.2">
      <c r="A1985" s="3">
        <v>32086</v>
      </c>
      <c r="B1985" s="4">
        <v>254.48</v>
      </c>
      <c r="C1985" s="6">
        <f t="shared" si="99"/>
        <v>2.1930006450861763E-2</v>
      </c>
      <c r="D1985" s="7">
        <f t="shared" si="100"/>
        <v>3.6242574834879589E-2</v>
      </c>
      <c r="F1985" s="7">
        <f t="shared" si="101"/>
        <v>3.1310012251461156E-2</v>
      </c>
      <c r="H1985" s="8">
        <f t="shared" si="102"/>
        <v>-4.9325625834184331E-3</v>
      </c>
    </row>
    <row r="1986" spans="1:8" x14ac:dyDescent="0.2">
      <c r="A1986" s="3">
        <v>32087</v>
      </c>
      <c r="B1986" s="4">
        <v>250.41</v>
      </c>
      <c r="C1986" s="6">
        <f t="shared" si="99"/>
        <v>-1.6122672910133702E-2</v>
      </c>
      <c r="D1986" s="7">
        <f t="shared" si="100"/>
        <v>3.6322229690656627E-2</v>
      </c>
      <c r="F1986" s="7">
        <f t="shared" si="101"/>
        <v>3.1310012251461156E-2</v>
      </c>
      <c r="H1986" s="8">
        <f t="shared" si="102"/>
        <v>-5.012217439195471E-3</v>
      </c>
    </row>
    <row r="1987" spans="1:8" x14ac:dyDescent="0.2">
      <c r="A1987" s="3">
        <v>32090</v>
      </c>
      <c r="B1987" s="4">
        <v>243.17</v>
      </c>
      <c r="C1987" s="6">
        <f t="shared" si="99"/>
        <v>-2.9338787310787217E-2</v>
      </c>
      <c r="D1987" s="7">
        <f t="shared" si="100"/>
        <v>3.6497798083376783E-2</v>
      </c>
      <c r="F1987" s="7">
        <f t="shared" si="101"/>
        <v>3.1310012251461156E-2</v>
      </c>
      <c r="H1987" s="8">
        <f t="shared" si="102"/>
        <v>-5.187785831915627E-3</v>
      </c>
    </row>
    <row r="1988" spans="1:8" x14ac:dyDescent="0.2">
      <c r="A1988" s="3">
        <v>32091</v>
      </c>
      <c r="B1988" s="4">
        <v>239</v>
      </c>
      <c r="C1988" s="6">
        <f t="shared" ref="C1988:C2051" si="103">LN(B1988/B1987)</f>
        <v>-1.7297235288457065E-2</v>
      </c>
      <c r="D1988" s="7">
        <f t="shared" si="100"/>
        <v>3.6583355690845865E-2</v>
      </c>
      <c r="F1988" s="7">
        <f t="shared" si="101"/>
        <v>3.1310012251461156E-2</v>
      </c>
      <c r="H1988" s="8">
        <f t="shared" si="102"/>
        <v>-5.273343439384709E-3</v>
      </c>
    </row>
    <row r="1989" spans="1:8" x14ac:dyDescent="0.2">
      <c r="A1989" s="3">
        <v>32092</v>
      </c>
      <c r="B1989" s="4">
        <v>241.9</v>
      </c>
      <c r="C1989" s="6">
        <f t="shared" si="103"/>
        <v>1.2060865684470819E-2</v>
      </c>
      <c r="D1989" s="7">
        <f t="shared" si="100"/>
        <v>3.6578793714605269E-2</v>
      </c>
      <c r="F1989" s="7">
        <f t="shared" si="101"/>
        <v>3.1310012251461156E-2</v>
      </c>
      <c r="H1989" s="8">
        <f t="shared" si="102"/>
        <v>-5.2687814631441135E-3</v>
      </c>
    </row>
    <row r="1990" spans="1:8" x14ac:dyDescent="0.2">
      <c r="A1990" s="3">
        <v>32093</v>
      </c>
      <c r="B1990" s="4">
        <v>248.52</v>
      </c>
      <c r="C1990" s="6">
        <f t="shared" si="103"/>
        <v>2.6998907579511448E-2</v>
      </c>
      <c r="D1990" s="7">
        <f t="shared" si="100"/>
        <v>3.6631282208580758E-2</v>
      </c>
      <c r="F1990" s="7">
        <f t="shared" si="101"/>
        <v>3.1310012251461156E-2</v>
      </c>
      <c r="H1990" s="8">
        <f t="shared" si="102"/>
        <v>-5.3212699571196023E-3</v>
      </c>
    </row>
    <row r="1991" spans="1:8" x14ac:dyDescent="0.2">
      <c r="A1991" s="3">
        <v>32094</v>
      </c>
      <c r="B1991" s="4">
        <v>245.64</v>
      </c>
      <c r="C1991" s="6">
        <f t="shared" si="103"/>
        <v>-1.1656275734294751E-2</v>
      </c>
      <c r="D1991" s="7">
        <f t="shared" si="100"/>
        <v>3.6680194041487681E-2</v>
      </c>
      <c r="F1991" s="7">
        <f t="shared" si="101"/>
        <v>3.1310012251461156E-2</v>
      </c>
      <c r="H1991" s="8">
        <f t="shared" si="102"/>
        <v>-5.370181790026525E-3</v>
      </c>
    </row>
    <row r="1992" spans="1:8" x14ac:dyDescent="0.2">
      <c r="A1992" s="3">
        <v>32097</v>
      </c>
      <c r="B1992" s="4">
        <v>246.76</v>
      </c>
      <c r="C1992" s="6">
        <f t="shared" si="103"/>
        <v>4.5491548802393837E-3</v>
      </c>
      <c r="D1992" s="7">
        <f t="shared" si="100"/>
        <v>3.6674701152749858E-2</v>
      </c>
      <c r="F1992" s="7">
        <f t="shared" si="101"/>
        <v>3.1310012251461156E-2</v>
      </c>
      <c r="H1992" s="8">
        <f t="shared" si="102"/>
        <v>-5.3646889012887028E-3</v>
      </c>
    </row>
    <row r="1993" spans="1:8" x14ac:dyDescent="0.2">
      <c r="A1993" s="3">
        <v>32098</v>
      </c>
      <c r="B1993" s="4">
        <v>243.04</v>
      </c>
      <c r="C1993" s="6">
        <f t="shared" si="103"/>
        <v>-1.519016549397512E-2</v>
      </c>
      <c r="D1993" s="7">
        <f t="shared" si="100"/>
        <v>3.6723294370447968E-2</v>
      </c>
      <c r="F1993" s="7">
        <f t="shared" si="101"/>
        <v>3.1310012251461156E-2</v>
      </c>
      <c r="H1993" s="8">
        <f t="shared" si="102"/>
        <v>-5.4132821189868119E-3</v>
      </c>
    </row>
    <row r="1994" spans="1:8" x14ac:dyDescent="0.2">
      <c r="A1994" s="3">
        <v>32099</v>
      </c>
      <c r="B1994" s="4">
        <v>245.55</v>
      </c>
      <c r="C1994" s="6">
        <f t="shared" si="103"/>
        <v>1.0274553637790961E-2</v>
      </c>
      <c r="D1994" s="7">
        <f t="shared" si="100"/>
        <v>3.6719986588946554E-2</v>
      </c>
      <c r="F1994" s="7">
        <f t="shared" si="101"/>
        <v>3.1310012251461156E-2</v>
      </c>
      <c r="H1994" s="8">
        <f t="shared" si="102"/>
        <v>-5.4099743374853987E-3</v>
      </c>
    </row>
    <row r="1995" spans="1:8" x14ac:dyDescent="0.2">
      <c r="A1995" s="3">
        <v>32100</v>
      </c>
      <c r="B1995" s="4">
        <v>240.05</v>
      </c>
      <c r="C1995" s="6">
        <f t="shared" si="103"/>
        <v>-2.2653357508304293E-2</v>
      </c>
      <c r="D1995" s="7">
        <f t="shared" si="100"/>
        <v>3.6849646811399898E-2</v>
      </c>
      <c r="F1995" s="7">
        <f t="shared" si="101"/>
        <v>3.1310012251461156E-2</v>
      </c>
      <c r="H1995" s="8">
        <f t="shared" si="102"/>
        <v>-5.5396345599387428E-3</v>
      </c>
    </row>
    <row r="1996" spans="1:8" x14ac:dyDescent="0.2">
      <c r="A1996" s="3">
        <v>32101</v>
      </c>
      <c r="B1996" s="4">
        <v>242</v>
      </c>
      <c r="C1996" s="6">
        <f t="shared" si="103"/>
        <v>8.0904911797368851E-3</v>
      </c>
      <c r="D1996" s="7">
        <f t="shared" si="100"/>
        <v>3.6837853248377621E-2</v>
      </c>
      <c r="F1996" s="7">
        <f t="shared" si="101"/>
        <v>3.1310012251461156E-2</v>
      </c>
      <c r="H1996" s="8">
        <f t="shared" si="102"/>
        <v>-5.5278409969164652E-3</v>
      </c>
    </row>
    <row r="1997" spans="1:8" x14ac:dyDescent="0.2">
      <c r="A1997" s="3">
        <v>32104</v>
      </c>
      <c r="B1997" s="4">
        <v>242.99</v>
      </c>
      <c r="C1997" s="6">
        <f t="shared" si="103"/>
        <v>4.0825640737100063E-3</v>
      </c>
      <c r="D1997" s="7">
        <f t="shared" si="100"/>
        <v>3.6803244946093126E-2</v>
      </c>
      <c r="F1997" s="7">
        <f t="shared" si="101"/>
        <v>3.1310012251461156E-2</v>
      </c>
      <c r="H1997" s="8">
        <f t="shared" si="102"/>
        <v>-5.4932326946319707E-3</v>
      </c>
    </row>
    <row r="1998" spans="1:8" x14ac:dyDescent="0.2">
      <c r="A1998" s="3">
        <v>32105</v>
      </c>
      <c r="B1998" s="4">
        <v>246.39</v>
      </c>
      <c r="C1998" s="6">
        <f t="shared" si="103"/>
        <v>1.3895356189814252E-2</v>
      </c>
      <c r="D1998" s="7">
        <f t="shared" si="100"/>
        <v>3.6805630336171E-2</v>
      </c>
      <c r="F1998" s="7">
        <f t="shared" si="101"/>
        <v>3.1310012251461156E-2</v>
      </c>
      <c r="H1998" s="8">
        <f t="shared" si="102"/>
        <v>-5.495618084709844E-3</v>
      </c>
    </row>
    <row r="1999" spans="1:8" x14ac:dyDescent="0.2">
      <c r="A1999" s="3">
        <v>32106</v>
      </c>
      <c r="B1999" s="4">
        <v>244.1</v>
      </c>
      <c r="C1999" s="6">
        <f t="shared" si="103"/>
        <v>-9.3376690212961869E-3</v>
      </c>
      <c r="D1999" s="7">
        <f t="shared" si="100"/>
        <v>3.6832835863013162E-2</v>
      </c>
      <c r="F1999" s="7">
        <f t="shared" si="101"/>
        <v>3.1310012251461156E-2</v>
      </c>
      <c r="H1999" s="8">
        <f t="shared" si="102"/>
        <v>-5.5228236115520066E-3</v>
      </c>
    </row>
    <row r="2000" spans="1:8" x14ac:dyDescent="0.2">
      <c r="A2000" s="3">
        <v>32108</v>
      </c>
      <c r="B2000" s="4">
        <v>240.34</v>
      </c>
      <c r="C2000" s="6">
        <f t="shared" si="103"/>
        <v>-1.5523389915760636E-2</v>
      </c>
      <c r="D2000" s="7">
        <f t="shared" si="100"/>
        <v>3.6896523895578986E-2</v>
      </c>
      <c r="F2000" s="7">
        <f t="shared" si="101"/>
        <v>3.1310012251461156E-2</v>
      </c>
      <c r="H2000" s="8">
        <f t="shared" si="102"/>
        <v>-5.5865116441178309E-3</v>
      </c>
    </row>
    <row r="2001" spans="1:9" x14ac:dyDescent="0.2">
      <c r="A2001" s="3">
        <v>32111</v>
      </c>
      <c r="B2001" s="4">
        <v>230.3</v>
      </c>
      <c r="C2001" s="6">
        <f t="shared" si="103"/>
        <v>-4.2671780656514169E-2</v>
      </c>
      <c r="D2001" s="7">
        <f t="shared" si="100"/>
        <v>3.7237884288716938E-2</v>
      </c>
      <c r="E2001" s="7">
        <f>NORMSINV(1-1%)*STDEV(C2:C2001)-AVERAGE(C2:C2001)</f>
        <v>2.5686684597920045E-2</v>
      </c>
      <c r="F2001" s="7">
        <f t="shared" si="101"/>
        <v>4.0021833747369569E-2</v>
      </c>
      <c r="G2001" s="7">
        <f>-PERCENTILE(C2:C2001, 1%)</f>
        <v>2.3769602157232537E-2</v>
      </c>
      <c r="H2001" s="8">
        <f t="shared" si="102"/>
        <v>2.7839494586526306E-3</v>
      </c>
      <c r="I2001" s="8">
        <f>G2001-E2001</f>
        <v>-1.9170824406875078E-3</v>
      </c>
    </row>
    <row r="2002" spans="1:9" x14ac:dyDescent="0.2">
      <c r="A2002" s="3">
        <v>32112</v>
      </c>
      <c r="B2002" s="4">
        <v>232</v>
      </c>
      <c r="C2002" s="6">
        <f t="shared" si="103"/>
        <v>7.3545648396704556E-3</v>
      </c>
      <c r="D2002" s="7">
        <f t="shared" si="100"/>
        <v>3.7237750631222054E-2</v>
      </c>
      <c r="E2002" s="7">
        <f t="shared" ref="E2002:E2065" si="104">NORMSINV(1-1%)*STDEV(C3:C2002)-AVERAGE(C3:C2002)</f>
        <v>2.5679195178265387E-2</v>
      </c>
      <c r="F2002" s="7">
        <f t="shared" si="101"/>
        <v>4.0021833747369569E-2</v>
      </c>
      <c r="G2002" s="7">
        <f t="shared" ref="G2002:G2065" si="105">-PERCENTILE(C3:C2002, 1%)</f>
        <v>2.3768912092872234E-2</v>
      </c>
      <c r="H2002" s="8">
        <f t="shared" si="102"/>
        <v>2.7840831161475149E-3</v>
      </c>
      <c r="I2002" s="8">
        <f t="shared" ref="I2002:I2065" si="106">G2002-E2002</f>
        <v>-1.9102830853931531E-3</v>
      </c>
    </row>
    <row r="2003" spans="1:9" x14ac:dyDescent="0.2">
      <c r="A2003" s="3">
        <v>32113</v>
      </c>
      <c r="B2003" s="4">
        <v>233.45</v>
      </c>
      <c r="C2003" s="6">
        <f t="shared" si="103"/>
        <v>6.2305497506359416E-3</v>
      </c>
      <c r="D2003" s="7">
        <f t="shared" si="100"/>
        <v>3.7231788778335044E-2</v>
      </c>
      <c r="E2003" s="7">
        <f t="shared" si="104"/>
        <v>2.567665381202287E-2</v>
      </c>
      <c r="F2003" s="7">
        <f t="shared" si="101"/>
        <v>4.0021833747369569E-2</v>
      </c>
      <c r="G2003" s="7">
        <f t="shared" si="105"/>
        <v>2.3768912092872234E-2</v>
      </c>
      <c r="H2003" s="8">
        <f t="shared" si="102"/>
        <v>2.7900449690345247E-3</v>
      </c>
      <c r="I2003" s="8">
        <f t="shared" si="106"/>
        <v>-1.9077417191506359E-3</v>
      </c>
    </row>
    <row r="2004" spans="1:9" x14ac:dyDescent="0.2">
      <c r="A2004" s="3">
        <v>32114</v>
      </c>
      <c r="B2004" s="4">
        <v>225.21</v>
      </c>
      <c r="C2004" s="6">
        <f t="shared" si="103"/>
        <v>-3.5934621163925276E-2</v>
      </c>
      <c r="D2004" s="7">
        <f t="shared" si="100"/>
        <v>3.7498930354732306E-2</v>
      </c>
      <c r="E2004" s="7">
        <f t="shared" si="104"/>
        <v>2.5764095303697152E-2</v>
      </c>
      <c r="F2004" s="7">
        <f t="shared" si="101"/>
        <v>4.0021833747369569E-2</v>
      </c>
      <c r="G2004" s="7">
        <f t="shared" si="105"/>
        <v>2.3847160387844162E-2</v>
      </c>
      <c r="H2004" s="8">
        <f t="shared" si="102"/>
        <v>2.5229033926372629E-3</v>
      </c>
      <c r="I2004" s="8">
        <f t="shared" si="106"/>
        <v>-1.9169349158529893E-3</v>
      </c>
    </row>
    <row r="2005" spans="1:9" x14ac:dyDescent="0.2">
      <c r="A2005" s="3">
        <v>32115</v>
      </c>
      <c r="B2005" s="4">
        <v>223.92</v>
      </c>
      <c r="C2005" s="6">
        <f t="shared" si="103"/>
        <v>-5.7444550458226546E-3</v>
      </c>
      <c r="D2005" s="7">
        <f t="shared" si="100"/>
        <v>3.751901596205013E-2</v>
      </c>
      <c r="E2005" s="7">
        <f t="shared" si="104"/>
        <v>2.5759179803753113E-2</v>
      </c>
      <c r="F2005" s="7">
        <f t="shared" si="101"/>
        <v>4.0021833747369569E-2</v>
      </c>
      <c r="G2005" s="7">
        <f t="shared" si="105"/>
        <v>2.3847160387844162E-2</v>
      </c>
      <c r="H2005" s="8">
        <f t="shared" si="102"/>
        <v>2.5028177853194389E-3</v>
      </c>
      <c r="I2005" s="8">
        <f t="shared" si="106"/>
        <v>-1.9120194159089506E-3</v>
      </c>
    </row>
    <row r="2006" spans="1:9" x14ac:dyDescent="0.2">
      <c r="A2006" s="3">
        <v>32118</v>
      </c>
      <c r="B2006" s="4">
        <v>228.76</v>
      </c>
      <c r="C2006" s="6">
        <f t="shared" si="103"/>
        <v>2.1384573839917452E-2</v>
      </c>
      <c r="D2006" s="7">
        <f t="shared" si="100"/>
        <v>3.7538411386717485E-2</v>
      </c>
      <c r="E2006" s="7">
        <f t="shared" si="104"/>
        <v>2.5771817411031545E-2</v>
      </c>
      <c r="F2006" s="7">
        <f t="shared" si="101"/>
        <v>4.0021833747369569E-2</v>
      </c>
      <c r="G2006" s="7">
        <f t="shared" si="105"/>
        <v>2.3847160387844162E-2</v>
      </c>
      <c r="H2006" s="8">
        <f t="shared" si="102"/>
        <v>2.4834223606520836E-3</v>
      </c>
      <c r="I2006" s="8">
        <f t="shared" si="106"/>
        <v>-1.9246570231873823E-3</v>
      </c>
    </row>
    <row r="2007" spans="1:9" x14ac:dyDescent="0.2">
      <c r="A2007" s="3">
        <v>32119</v>
      </c>
      <c r="B2007" s="4">
        <v>234.91</v>
      </c>
      <c r="C2007" s="6">
        <f t="shared" si="103"/>
        <v>2.6529043018558445E-2</v>
      </c>
      <c r="D2007" s="7">
        <f t="shared" si="100"/>
        <v>3.7591297809973813E-2</v>
      </c>
      <c r="E2007" s="7">
        <f t="shared" si="104"/>
        <v>2.5795030176548338E-2</v>
      </c>
      <c r="F2007" s="7">
        <f t="shared" si="101"/>
        <v>4.0021833747369569E-2</v>
      </c>
      <c r="G2007" s="7">
        <f t="shared" si="105"/>
        <v>2.3847160387844162E-2</v>
      </c>
      <c r="H2007" s="8">
        <f t="shared" si="102"/>
        <v>2.4305359373957558E-3</v>
      </c>
      <c r="I2007" s="8">
        <f t="shared" si="106"/>
        <v>-1.9478697887041763E-3</v>
      </c>
    </row>
    <row r="2008" spans="1:9" x14ac:dyDescent="0.2">
      <c r="A2008" s="3">
        <v>32120</v>
      </c>
      <c r="B2008" s="4">
        <v>238.89</v>
      </c>
      <c r="C2008" s="6">
        <f t="shared" si="103"/>
        <v>1.6800732871789296E-2</v>
      </c>
      <c r="D2008" s="7">
        <f t="shared" si="100"/>
        <v>3.7577659189887175E-2</v>
      </c>
      <c r="E2008" s="7">
        <f t="shared" si="104"/>
        <v>2.580069978497403E-2</v>
      </c>
      <c r="F2008" s="7">
        <f t="shared" si="101"/>
        <v>4.0021833747369569E-2</v>
      </c>
      <c r="G2008" s="7">
        <f t="shared" si="105"/>
        <v>2.3847160387844162E-2</v>
      </c>
      <c r="H2008" s="8">
        <f t="shared" si="102"/>
        <v>2.4441745574823939E-3</v>
      </c>
      <c r="I2008" s="8">
        <f t="shared" si="106"/>
        <v>-1.9535393971298678E-3</v>
      </c>
    </row>
    <row r="2009" spans="1:9" x14ac:dyDescent="0.2">
      <c r="A2009" s="3">
        <v>32121</v>
      </c>
      <c r="B2009" s="4">
        <v>233.57</v>
      </c>
      <c r="C2009" s="6">
        <f t="shared" si="103"/>
        <v>-2.2521376888077864E-2</v>
      </c>
      <c r="D2009" s="7">
        <f t="shared" si="100"/>
        <v>3.7686300110991618E-2</v>
      </c>
      <c r="E2009" s="7">
        <f t="shared" si="104"/>
        <v>2.5840403437547666E-2</v>
      </c>
      <c r="F2009" s="7">
        <f t="shared" si="101"/>
        <v>4.0021833747369569E-2</v>
      </c>
      <c r="G2009" s="7">
        <f t="shared" si="105"/>
        <v>2.3847160387844162E-2</v>
      </c>
      <c r="H2009" s="8">
        <f t="shared" si="102"/>
        <v>2.3355336363779511E-3</v>
      </c>
      <c r="I2009" s="8">
        <f t="shared" si="106"/>
        <v>-1.9932430497035039E-3</v>
      </c>
    </row>
    <row r="2010" spans="1:9" x14ac:dyDescent="0.2">
      <c r="A2010" s="3">
        <v>32122</v>
      </c>
      <c r="B2010" s="4">
        <v>235.32</v>
      </c>
      <c r="C2010" s="6">
        <f t="shared" si="103"/>
        <v>7.4644719468699447E-3</v>
      </c>
      <c r="D2010" s="7">
        <f t="shared" si="100"/>
        <v>3.7680791239058514E-2</v>
      </c>
      <c r="E2010" s="7">
        <f t="shared" si="104"/>
        <v>2.5840524606813391E-2</v>
      </c>
      <c r="F2010" s="7">
        <f t="shared" si="101"/>
        <v>4.0021833747369569E-2</v>
      </c>
      <c r="G2010" s="7">
        <f t="shared" si="105"/>
        <v>2.3847160387844162E-2</v>
      </c>
      <c r="H2010" s="8">
        <f t="shared" si="102"/>
        <v>2.3410425083110545E-3</v>
      </c>
      <c r="I2010" s="8">
        <f t="shared" si="106"/>
        <v>-1.9933642189692291E-3</v>
      </c>
    </row>
    <row r="2011" spans="1:9" x14ac:dyDescent="0.2">
      <c r="A2011" s="3">
        <v>32125</v>
      </c>
      <c r="B2011" s="4">
        <v>242.19</v>
      </c>
      <c r="C2011" s="6">
        <f t="shared" si="103"/>
        <v>2.8776252078778729E-2</v>
      </c>
      <c r="D2011" s="7">
        <f t="shared" si="100"/>
        <v>3.774577303018059E-2</v>
      </c>
      <c r="E2011" s="7">
        <f t="shared" si="104"/>
        <v>2.5867253817414296E-2</v>
      </c>
      <c r="F2011" s="7">
        <f t="shared" si="101"/>
        <v>4.0021833747369569E-2</v>
      </c>
      <c r="G2011" s="7">
        <f t="shared" si="105"/>
        <v>2.3847160387844162E-2</v>
      </c>
      <c r="H2011" s="8">
        <f t="shared" si="102"/>
        <v>2.2760607171889782E-3</v>
      </c>
      <c r="I2011" s="8">
        <f t="shared" si="106"/>
        <v>-2.0200934295701335E-3</v>
      </c>
    </row>
    <row r="2012" spans="1:9" x14ac:dyDescent="0.2">
      <c r="A2012" s="3">
        <v>32126</v>
      </c>
      <c r="B2012" s="4">
        <v>242.81</v>
      </c>
      <c r="C2012" s="6">
        <f t="shared" si="103"/>
        <v>2.5567024236324938E-3</v>
      </c>
      <c r="D2012" s="7">
        <f t="shared" si="100"/>
        <v>3.7699634562093014E-2</v>
      </c>
      <c r="E2012" s="7">
        <f t="shared" si="104"/>
        <v>2.586398986466356E-2</v>
      </c>
      <c r="F2012" s="7">
        <f t="shared" si="101"/>
        <v>4.0021833747369569E-2</v>
      </c>
      <c r="G2012" s="7">
        <f t="shared" si="105"/>
        <v>2.3847160387844162E-2</v>
      </c>
      <c r="H2012" s="8">
        <f t="shared" si="102"/>
        <v>2.322199185276555E-3</v>
      </c>
      <c r="I2012" s="8">
        <f t="shared" si="106"/>
        <v>-2.0168294768193977E-3</v>
      </c>
    </row>
    <row r="2013" spans="1:9" x14ac:dyDescent="0.2">
      <c r="A2013" s="3">
        <v>32127</v>
      </c>
      <c r="B2013" s="4">
        <v>248.08</v>
      </c>
      <c r="C2013" s="6">
        <f t="shared" si="103"/>
        <v>2.147203029352731E-2</v>
      </c>
      <c r="D2013" s="7">
        <f t="shared" si="100"/>
        <v>3.7699233152937529E-2</v>
      </c>
      <c r="E2013" s="7">
        <f t="shared" si="104"/>
        <v>2.5877364873993784E-2</v>
      </c>
      <c r="F2013" s="7">
        <f t="shared" si="101"/>
        <v>4.0021833747369569E-2</v>
      </c>
      <c r="G2013" s="7">
        <f t="shared" si="105"/>
        <v>2.3847160387844162E-2</v>
      </c>
      <c r="H2013" s="8">
        <f t="shared" si="102"/>
        <v>2.3226005944320394E-3</v>
      </c>
      <c r="I2013" s="8">
        <f t="shared" si="106"/>
        <v>-2.0302044861496213E-3</v>
      </c>
    </row>
    <row r="2014" spans="1:9" x14ac:dyDescent="0.2">
      <c r="A2014" s="3">
        <v>32128</v>
      </c>
      <c r="B2014" s="4">
        <v>242.98</v>
      </c>
      <c r="C2014" s="6">
        <f t="shared" si="103"/>
        <v>-2.0772139365597488E-2</v>
      </c>
      <c r="D2014" s="7">
        <f t="shared" si="100"/>
        <v>3.7808493355931359E-2</v>
      </c>
      <c r="E2014" s="7">
        <f t="shared" si="104"/>
        <v>2.5911414941005198E-2</v>
      </c>
      <c r="F2014" s="7">
        <f t="shared" si="101"/>
        <v>4.0021833747369569E-2</v>
      </c>
      <c r="G2014" s="7">
        <f t="shared" si="105"/>
        <v>2.3847160387844162E-2</v>
      </c>
      <c r="H2014" s="8">
        <f t="shared" si="102"/>
        <v>2.2133403914382094E-3</v>
      </c>
      <c r="I2014" s="8">
        <f t="shared" si="106"/>
        <v>-2.0642545531610358E-3</v>
      </c>
    </row>
    <row r="2015" spans="1:9" x14ac:dyDescent="0.2">
      <c r="A2015" s="3">
        <v>32129</v>
      </c>
      <c r="B2015" s="4">
        <v>249.16</v>
      </c>
      <c r="C2015" s="6">
        <f t="shared" si="103"/>
        <v>2.5116124959348691E-2</v>
      </c>
      <c r="D2015" s="7">
        <f t="shared" si="100"/>
        <v>3.7852675612011749E-2</v>
      </c>
      <c r="E2015" s="7">
        <f t="shared" si="104"/>
        <v>2.5926004343702926E-2</v>
      </c>
      <c r="F2015" s="7">
        <f t="shared" si="101"/>
        <v>4.0021833747369569E-2</v>
      </c>
      <c r="G2015" s="7">
        <f t="shared" si="105"/>
        <v>2.3847160387844162E-2</v>
      </c>
      <c r="H2015" s="8">
        <f t="shared" si="102"/>
        <v>2.1691581353578196E-3</v>
      </c>
      <c r="I2015" s="8">
        <f t="shared" si="106"/>
        <v>-2.078843955858764E-3</v>
      </c>
    </row>
    <row r="2016" spans="1:9" x14ac:dyDescent="0.2">
      <c r="A2016" s="3">
        <v>32132</v>
      </c>
      <c r="B2016" s="4">
        <v>249.54</v>
      </c>
      <c r="C2016" s="6">
        <f t="shared" si="103"/>
        <v>1.52396259693043E-3</v>
      </c>
      <c r="D2016" s="7">
        <f t="shared" si="100"/>
        <v>3.7856806817606774E-2</v>
      </c>
      <c r="E2016" s="7">
        <f t="shared" si="104"/>
        <v>2.5919438244116477E-2</v>
      </c>
      <c r="F2016" s="7">
        <f t="shared" si="101"/>
        <v>4.0021833747369569E-2</v>
      </c>
      <c r="G2016" s="7">
        <f t="shared" si="105"/>
        <v>2.3847160387844162E-2</v>
      </c>
      <c r="H2016" s="8">
        <f t="shared" si="102"/>
        <v>2.165026929762795E-3</v>
      </c>
      <c r="I2016" s="8">
        <f t="shared" si="106"/>
        <v>-2.0722778562723143E-3</v>
      </c>
    </row>
    <row r="2017" spans="1:9" x14ac:dyDescent="0.2">
      <c r="A2017" s="3">
        <v>32133</v>
      </c>
      <c r="B2017" s="4">
        <v>249.95</v>
      </c>
      <c r="C2017" s="6">
        <f t="shared" si="103"/>
        <v>1.6416748767040608E-3</v>
      </c>
      <c r="D2017" s="7">
        <f t="shared" si="100"/>
        <v>3.7858560772855779E-2</v>
      </c>
      <c r="E2017" s="7">
        <f t="shared" si="104"/>
        <v>2.5919657358155081E-2</v>
      </c>
      <c r="F2017" s="7">
        <f t="shared" si="101"/>
        <v>4.0021833747369569E-2</v>
      </c>
      <c r="G2017" s="7">
        <f t="shared" si="105"/>
        <v>2.3847160387844162E-2</v>
      </c>
      <c r="H2017" s="8">
        <f t="shared" si="102"/>
        <v>2.1632729745137899E-3</v>
      </c>
      <c r="I2017" s="8">
        <f t="shared" si="106"/>
        <v>-2.0724969703109185E-3</v>
      </c>
    </row>
    <row r="2018" spans="1:9" x14ac:dyDescent="0.2">
      <c r="A2018" s="3">
        <v>32134</v>
      </c>
      <c r="B2018" s="4">
        <v>253.16</v>
      </c>
      <c r="C2018" s="6">
        <f t="shared" si="103"/>
        <v>1.2760802047525301E-2</v>
      </c>
      <c r="D2018" s="7">
        <f t="shared" si="100"/>
        <v>3.7828829947174222E-2</v>
      </c>
      <c r="E2018" s="7">
        <f t="shared" si="104"/>
        <v>2.5920670618045923E-2</v>
      </c>
      <c r="F2018" s="7">
        <f t="shared" si="101"/>
        <v>4.0021833747369569E-2</v>
      </c>
      <c r="G2018" s="7">
        <f t="shared" si="105"/>
        <v>2.3847160387844162E-2</v>
      </c>
      <c r="H2018" s="8">
        <f t="shared" si="102"/>
        <v>2.1930038001953464E-3</v>
      </c>
      <c r="I2018" s="8">
        <f t="shared" si="106"/>
        <v>-2.0735102302017611E-3</v>
      </c>
    </row>
    <row r="2019" spans="1:9" x14ac:dyDescent="0.2">
      <c r="A2019" s="3">
        <v>32135</v>
      </c>
      <c r="B2019" s="4">
        <v>252.03</v>
      </c>
      <c r="C2019" s="6">
        <f t="shared" si="103"/>
        <v>-4.4735718622390987E-3</v>
      </c>
      <c r="D2019" s="7">
        <f t="shared" si="100"/>
        <v>3.7848651388873771E-2</v>
      </c>
      <c r="E2019" s="7">
        <f t="shared" si="104"/>
        <v>2.5923929313942821E-2</v>
      </c>
      <c r="F2019" s="7">
        <f t="shared" si="101"/>
        <v>4.0021833747369569E-2</v>
      </c>
      <c r="G2019" s="7">
        <f t="shared" si="105"/>
        <v>2.3847160387844162E-2</v>
      </c>
      <c r="H2019" s="8">
        <f t="shared" si="102"/>
        <v>2.1731823584957982E-3</v>
      </c>
      <c r="I2019" s="8">
        <f t="shared" si="106"/>
        <v>-2.0767689260986592E-3</v>
      </c>
    </row>
    <row r="2020" spans="1:9" x14ac:dyDescent="0.2">
      <c r="A2020" s="3">
        <v>32139</v>
      </c>
      <c r="B2020" s="4">
        <v>245.57</v>
      </c>
      <c r="C2020" s="6">
        <f t="shared" si="103"/>
        <v>-2.5966089069910592E-2</v>
      </c>
      <c r="D2020" s="7">
        <f t="shared" si="100"/>
        <v>3.7996148327494525E-2</v>
      </c>
      <c r="E2020" s="7">
        <f t="shared" si="104"/>
        <v>2.5966540873615624E-2</v>
      </c>
      <c r="F2020" s="7">
        <f t="shared" si="101"/>
        <v>4.0021833747369569E-2</v>
      </c>
      <c r="G2020" s="7">
        <f t="shared" si="105"/>
        <v>2.4840595305775749E-2</v>
      </c>
      <c r="H2020" s="8">
        <f t="shared" si="102"/>
        <v>2.0256854198750437E-3</v>
      </c>
      <c r="I2020" s="8">
        <f t="shared" si="106"/>
        <v>-1.1259455678398755E-3</v>
      </c>
    </row>
    <row r="2021" spans="1:9" x14ac:dyDescent="0.2">
      <c r="A2021" s="3">
        <v>32140</v>
      </c>
      <c r="B2021" s="4">
        <v>244.59</v>
      </c>
      <c r="C2021" s="6">
        <f t="shared" si="103"/>
        <v>-3.9986996320257751E-3</v>
      </c>
      <c r="D2021" s="7">
        <f t="shared" si="100"/>
        <v>3.800643065745183E-2</v>
      </c>
      <c r="E2021" s="7">
        <f t="shared" si="104"/>
        <v>2.5969839195812586E-2</v>
      </c>
      <c r="F2021" s="7">
        <f t="shared" si="101"/>
        <v>4.0021833747369569E-2</v>
      </c>
      <c r="G2021" s="7">
        <f t="shared" si="105"/>
        <v>2.4840595305775749E-2</v>
      </c>
      <c r="H2021" s="8">
        <f t="shared" si="102"/>
        <v>2.0154030899177389E-3</v>
      </c>
      <c r="I2021" s="8">
        <f t="shared" si="106"/>
        <v>-1.1292438900368379E-3</v>
      </c>
    </row>
    <row r="2022" spans="1:9" x14ac:dyDescent="0.2">
      <c r="A2022" s="3">
        <v>32141</v>
      </c>
      <c r="B2022" s="4">
        <v>247.86</v>
      </c>
      <c r="C2022" s="6">
        <f t="shared" si="103"/>
        <v>1.3280731293799024E-2</v>
      </c>
      <c r="D2022" s="7">
        <f t="shared" si="100"/>
        <v>3.7837576763320224E-2</v>
      </c>
      <c r="E2022" s="7">
        <f t="shared" si="104"/>
        <v>2.5962623327562717E-2</v>
      </c>
      <c r="F2022" s="7">
        <f t="shared" si="101"/>
        <v>4.0021833747369569E-2</v>
      </c>
      <c r="G2022" s="7">
        <f t="shared" si="105"/>
        <v>2.4840595305775749E-2</v>
      </c>
      <c r="H2022" s="8">
        <f t="shared" si="102"/>
        <v>2.1842569840493445E-3</v>
      </c>
      <c r="I2022" s="8">
        <f t="shared" si="106"/>
        <v>-1.1220280217869687E-3</v>
      </c>
    </row>
    <row r="2023" spans="1:9" x14ac:dyDescent="0.2">
      <c r="A2023" s="3">
        <v>32142</v>
      </c>
      <c r="B2023" s="4">
        <v>247.08</v>
      </c>
      <c r="C2023" s="6">
        <f t="shared" si="103"/>
        <v>-3.1518998090297847E-3</v>
      </c>
      <c r="D2023" s="7">
        <f t="shared" si="100"/>
        <v>3.7815270547909265E-2</v>
      </c>
      <c r="E2023" s="7">
        <f t="shared" si="104"/>
        <v>2.5965749723343912E-2</v>
      </c>
      <c r="F2023" s="7">
        <f t="shared" si="101"/>
        <v>4.0021833747369569E-2</v>
      </c>
      <c r="G2023" s="7">
        <f t="shared" si="105"/>
        <v>2.4840595305775749E-2</v>
      </c>
      <c r="H2023" s="8">
        <f t="shared" si="102"/>
        <v>2.2065631994603041E-3</v>
      </c>
      <c r="I2023" s="8">
        <f t="shared" si="106"/>
        <v>-1.1251544175681638E-3</v>
      </c>
    </row>
    <row r="2024" spans="1:9" x14ac:dyDescent="0.2">
      <c r="A2024" s="3">
        <v>32146</v>
      </c>
      <c r="B2024" s="4">
        <v>255.94</v>
      </c>
      <c r="C2024" s="6">
        <f t="shared" si="103"/>
        <v>3.5230871181751409E-2</v>
      </c>
      <c r="D2024" s="7">
        <f t="shared" si="100"/>
        <v>3.7915120283063944E-2</v>
      </c>
      <c r="E2024" s="7">
        <f t="shared" si="104"/>
        <v>2.6004688963547646E-2</v>
      </c>
      <c r="F2024" s="7">
        <f t="shared" si="101"/>
        <v>4.0021833747369569E-2</v>
      </c>
      <c r="G2024" s="7">
        <f t="shared" si="105"/>
        <v>2.4840595305775749E-2</v>
      </c>
      <c r="H2024" s="8">
        <f t="shared" si="102"/>
        <v>2.1067134643056248E-3</v>
      </c>
      <c r="I2024" s="8">
        <f t="shared" si="106"/>
        <v>-1.1640936577718974E-3</v>
      </c>
    </row>
    <row r="2025" spans="1:9" x14ac:dyDescent="0.2">
      <c r="A2025" s="3">
        <v>32147</v>
      </c>
      <c r="B2025" s="4">
        <v>258.63</v>
      </c>
      <c r="C2025" s="6">
        <f t="shared" si="103"/>
        <v>1.0455426880493548E-2</v>
      </c>
      <c r="D2025" s="7">
        <f t="shared" si="100"/>
        <v>3.7914267901318674E-2</v>
      </c>
      <c r="E2025" s="7">
        <f t="shared" si="104"/>
        <v>2.6005673061994444E-2</v>
      </c>
      <c r="F2025" s="7">
        <f t="shared" si="101"/>
        <v>4.0021833747369569E-2</v>
      </c>
      <c r="G2025" s="7">
        <f t="shared" si="105"/>
        <v>2.4840595305775749E-2</v>
      </c>
      <c r="H2025" s="8">
        <f t="shared" si="102"/>
        <v>2.1075658460508948E-3</v>
      </c>
      <c r="I2025" s="8">
        <f t="shared" si="106"/>
        <v>-1.1650777562186958E-3</v>
      </c>
    </row>
    <row r="2026" spans="1:9" x14ac:dyDescent="0.2">
      <c r="A2026" s="3">
        <v>32148</v>
      </c>
      <c r="B2026" s="4">
        <v>258.89</v>
      </c>
      <c r="C2026" s="6">
        <f t="shared" si="103"/>
        <v>1.0047921698671516E-3</v>
      </c>
      <c r="D2026" s="7">
        <f t="shared" si="100"/>
        <v>3.7911428848477098E-2</v>
      </c>
      <c r="E2026" s="7">
        <f t="shared" si="104"/>
        <v>2.6005823284395081E-2</v>
      </c>
      <c r="F2026" s="7">
        <f t="shared" si="101"/>
        <v>4.0021833747369569E-2</v>
      </c>
      <c r="G2026" s="7">
        <f t="shared" si="105"/>
        <v>2.4840595305775749E-2</v>
      </c>
      <c r="H2026" s="8">
        <f t="shared" si="102"/>
        <v>2.1104048988924706E-3</v>
      </c>
      <c r="I2026" s="8">
        <f t="shared" si="106"/>
        <v>-1.1652279786193327E-3</v>
      </c>
    </row>
    <row r="2027" spans="1:9" x14ac:dyDescent="0.2">
      <c r="A2027" s="3">
        <v>32149</v>
      </c>
      <c r="B2027" s="4">
        <v>261.07</v>
      </c>
      <c r="C2027" s="6">
        <f t="shared" si="103"/>
        <v>8.3853095376142783E-3</v>
      </c>
      <c r="D2027" s="7">
        <f t="shared" si="100"/>
        <v>3.7911521913148359E-2</v>
      </c>
      <c r="E2027" s="7">
        <f t="shared" si="104"/>
        <v>2.600630669716595E-2</v>
      </c>
      <c r="F2027" s="7">
        <f t="shared" si="101"/>
        <v>4.0021833747369569E-2</v>
      </c>
      <c r="G2027" s="7">
        <f t="shared" si="105"/>
        <v>2.4840595305775749E-2</v>
      </c>
      <c r="H2027" s="8">
        <f t="shared" si="102"/>
        <v>2.1103118342212096E-3</v>
      </c>
      <c r="I2027" s="8">
        <f t="shared" si="106"/>
        <v>-1.1657113913902013E-3</v>
      </c>
    </row>
    <row r="2028" spans="1:9" x14ac:dyDescent="0.2">
      <c r="A2028" s="3">
        <v>32150</v>
      </c>
      <c r="B2028" s="4">
        <v>243.4</v>
      </c>
      <c r="C2028" s="6">
        <f t="shared" si="103"/>
        <v>-7.0082390043997828E-2</v>
      </c>
      <c r="D2028" s="7">
        <f t="shared" si="100"/>
        <v>3.8753655291168393E-2</v>
      </c>
      <c r="E2028" s="7">
        <f t="shared" si="104"/>
        <v>2.629198269859119E-2</v>
      </c>
      <c r="F2028" s="7">
        <f t="shared" si="101"/>
        <v>4.2737863287083004E-2</v>
      </c>
      <c r="G2028" s="7">
        <f t="shared" si="105"/>
        <v>2.5849054072664759E-2</v>
      </c>
      <c r="H2028" s="8">
        <f t="shared" si="102"/>
        <v>3.9842079959146112E-3</v>
      </c>
      <c r="I2028" s="8">
        <f t="shared" si="106"/>
        <v>-4.429286259264309E-4</v>
      </c>
    </row>
    <row r="2029" spans="1:9" x14ac:dyDescent="0.2">
      <c r="A2029" s="3">
        <v>32153</v>
      </c>
      <c r="B2029" s="4">
        <v>247.49</v>
      </c>
      <c r="C2029" s="6">
        <f t="shared" si="103"/>
        <v>1.6663996598649016E-2</v>
      </c>
      <c r="D2029" s="7">
        <f t="shared" si="100"/>
        <v>3.8748220255123748E-2</v>
      </c>
      <c r="E2029" s="7">
        <f t="shared" si="104"/>
        <v>2.6290800485252445E-2</v>
      </c>
      <c r="F2029" s="7">
        <f t="shared" si="101"/>
        <v>4.2737863287083004E-2</v>
      </c>
      <c r="G2029" s="7">
        <f t="shared" si="105"/>
        <v>2.5849054072664759E-2</v>
      </c>
      <c r="H2029" s="8">
        <f t="shared" si="102"/>
        <v>3.9896430319592557E-3</v>
      </c>
      <c r="I2029" s="8">
        <f t="shared" si="106"/>
        <v>-4.4174641258768604E-4</v>
      </c>
    </row>
    <row r="2030" spans="1:9" x14ac:dyDescent="0.2">
      <c r="A2030" s="3">
        <v>32154</v>
      </c>
      <c r="B2030" s="4">
        <v>245.42</v>
      </c>
      <c r="C2030" s="6">
        <f t="shared" si="103"/>
        <v>-8.3991486036740746E-3</v>
      </c>
      <c r="D2030" s="7">
        <f t="shared" si="100"/>
        <v>3.8763934954998386E-2</v>
      </c>
      <c r="E2030" s="7">
        <f t="shared" si="104"/>
        <v>2.6300228811962471E-2</v>
      </c>
      <c r="F2030" s="7">
        <f t="shared" si="101"/>
        <v>4.2737863287083004E-2</v>
      </c>
      <c r="G2030" s="7">
        <f t="shared" si="105"/>
        <v>2.5849054072664759E-2</v>
      </c>
      <c r="H2030" s="8">
        <f t="shared" si="102"/>
        <v>3.9739283320846183E-3</v>
      </c>
      <c r="I2030" s="8">
        <f t="shared" si="106"/>
        <v>-4.5117473929771196E-4</v>
      </c>
    </row>
    <row r="2031" spans="1:9" x14ac:dyDescent="0.2">
      <c r="A2031" s="3">
        <v>32155</v>
      </c>
      <c r="B2031" s="4">
        <v>245.81</v>
      </c>
      <c r="C2031" s="6">
        <f t="shared" si="103"/>
        <v>1.5878512384885398E-3</v>
      </c>
      <c r="D2031" s="7">
        <f t="shared" si="100"/>
        <v>3.8733477424973843E-2</v>
      </c>
      <c r="E2031" s="7">
        <f t="shared" si="104"/>
        <v>2.6300898438698952E-2</v>
      </c>
      <c r="F2031" s="7">
        <f t="shared" si="101"/>
        <v>4.2737863287083004E-2</v>
      </c>
      <c r="G2031" s="7">
        <f t="shared" si="105"/>
        <v>2.5849054072664759E-2</v>
      </c>
      <c r="H2031" s="8">
        <f t="shared" si="102"/>
        <v>4.004385862109161E-3</v>
      </c>
      <c r="I2031" s="8">
        <f t="shared" si="106"/>
        <v>-4.518443660341924E-4</v>
      </c>
    </row>
    <row r="2032" spans="1:9" x14ac:dyDescent="0.2">
      <c r="A2032" s="3">
        <v>32156</v>
      </c>
      <c r="B2032" s="4">
        <v>245.88</v>
      </c>
      <c r="C2032" s="6">
        <f t="shared" si="103"/>
        <v>2.8473225191844259E-4</v>
      </c>
      <c r="D2032" s="7">
        <f t="shared" si="100"/>
        <v>3.8691738121221127E-2</v>
      </c>
      <c r="E2032" s="7">
        <f t="shared" si="104"/>
        <v>2.6282021918414753E-2</v>
      </c>
      <c r="F2032" s="7">
        <f t="shared" si="101"/>
        <v>4.2737863287083004E-2</v>
      </c>
      <c r="G2032" s="7">
        <f t="shared" si="105"/>
        <v>2.5849054072664759E-2</v>
      </c>
      <c r="H2032" s="8">
        <f t="shared" si="102"/>
        <v>4.0461251658618774E-3</v>
      </c>
      <c r="I2032" s="8">
        <f t="shared" si="106"/>
        <v>-4.3296784574999372E-4</v>
      </c>
    </row>
    <row r="2033" spans="1:9" x14ac:dyDescent="0.2">
      <c r="A2033" s="3">
        <v>32157</v>
      </c>
      <c r="B2033" s="4">
        <v>252.05</v>
      </c>
      <c r="C2033" s="6">
        <f t="shared" si="103"/>
        <v>2.4783868489831204E-2</v>
      </c>
      <c r="D2033" s="7">
        <f t="shared" si="100"/>
        <v>3.8730531762886565E-2</v>
      </c>
      <c r="E2033" s="7">
        <f t="shared" si="104"/>
        <v>2.628730290424857E-2</v>
      </c>
      <c r="F2033" s="7">
        <f t="shared" si="101"/>
        <v>4.2737863287083004E-2</v>
      </c>
      <c r="G2033" s="7">
        <f t="shared" si="105"/>
        <v>2.5849054072664759E-2</v>
      </c>
      <c r="H2033" s="8">
        <f t="shared" si="102"/>
        <v>4.0073315241964391E-3</v>
      </c>
      <c r="I2033" s="8">
        <f t="shared" si="106"/>
        <v>-4.3824883158381095E-4</v>
      </c>
    </row>
    <row r="2034" spans="1:9" x14ac:dyDescent="0.2">
      <c r="A2034" s="3">
        <v>32160</v>
      </c>
      <c r="B2034" s="4">
        <v>251.88</v>
      </c>
      <c r="C2034" s="6">
        <f t="shared" si="103"/>
        <v>-6.74696908097943E-4</v>
      </c>
      <c r="D2034" s="7">
        <f t="shared" si="100"/>
        <v>3.8738843391445586E-2</v>
      </c>
      <c r="E2034" s="7">
        <f t="shared" si="104"/>
        <v>2.62813710905168E-2</v>
      </c>
      <c r="F2034" s="7">
        <f t="shared" si="101"/>
        <v>4.2737863287083004E-2</v>
      </c>
      <c r="G2034" s="7">
        <f t="shared" si="105"/>
        <v>2.5849054072664759E-2</v>
      </c>
      <c r="H2034" s="8">
        <f t="shared" si="102"/>
        <v>3.9990198956374179E-3</v>
      </c>
      <c r="I2034" s="8">
        <f t="shared" si="106"/>
        <v>-4.323170178520408E-4</v>
      </c>
    </row>
    <row r="2035" spans="1:9" x14ac:dyDescent="0.2">
      <c r="A2035" s="3">
        <v>32161</v>
      </c>
      <c r="B2035" s="4">
        <v>249.32</v>
      </c>
      <c r="C2035" s="6">
        <f t="shared" si="103"/>
        <v>-1.0215571679892059E-2</v>
      </c>
      <c r="D2035" s="7">
        <f t="shared" si="100"/>
        <v>3.8781605916653715E-2</v>
      </c>
      <c r="E2035" s="7">
        <f t="shared" si="104"/>
        <v>2.6287609445624395E-2</v>
      </c>
      <c r="F2035" s="7">
        <f t="shared" si="101"/>
        <v>4.2737863287083004E-2</v>
      </c>
      <c r="G2035" s="7">
        <f t="shared" si="105"/>
        <v>2.5849054072664759E-2</v>
      </c>
      <c r="H2035" s="8">
        <f t="shared" si="102"/>
        <v>3.9562573704292892E-3</v>
      </c>
      <c r="I2035" s="8">
        <f t="shared" si="106"/>
        <v>-4.3855537295963559E-4</v>
      </c>
    </row>
    <row r="2036" spans="1:9" x14ac:dyDescent="0.2">
      <c r="A2036" s="3">
        <v>32162</v>
      </c>
      <c r="B2036" s="4">
        <v>242.63</v>
      </c>
      <c r="C2036" s="6">
        <f t="shared" si="103"/>
        <v>-2.7199562729761449E-2</v>
      </c>
      <c r="D2036" s="7">
        <f t="shared" si="100"/>
        <v>3.894648306025765E-2</v>
      </c>
      <c r="E2036" s="7">
        <f t="shared" si="104"/>
        <v>2.6328899802083101E-2</v>
      </c>
      <c r="F2036" s="7">
        <f t="shared" si="101"/>
        <v>4.2737863287083004E-2</v>
      </c>
      <c r="G2036" s="7">
        <f t="shared" si="105"/>
        <v>2.5974366456053839E-2</v>
      </c>
      <c r="H2036" s="8">
        <f t="shared" si="102"/>
        <v>3.7913802268253541E-3</v>
      </c>
      <c r="I2036" s="8">
        <f t="shared" si="106"/>
        <v>-3.5453334602926143E-4</v>
      </c>
    </row>
    <row r="2037" spans="1:9" x14ac:dyDescent="0.2">
      <c r="A2037" s="3">
        <v>32163</v>
      </c>
      <c r="B2037" s="4">
        <v>243.14</v>
      </c>
      <c r="C2037" s="6">
        <f t="shared" si="103"/>
        <v>2.099759916759559E-3</v>
      </c>
      <c r="D2037" s="7">
        <f t="shared" si="100"/>
        <v>3.894675640764067E-2</v>
      </c>
      <c r="E2037" s="7">
        <f t="shared" si="104"/>
        <v>2.6326652936287106E-2</v>
      </c>
      <c r="F2037" s="7">
        <f t="shared" si="101"/>
        <v>4.2737863287083004E-2</v>
      </c>
      <c r="G2037" s="7">
        <f t="shared" si="105"/>
        <v>2.5974366456053839E-2</v>
      </c>
      <c r="H2037" s="8">
        <f t="shared" si="102"/>
        <v>3.7911068794423339E-3</v>
      </c>
      <c r="I2037" s="8">
        <f t="shared" si="106"/>
        <v>-3.5228648023326661E-4</v>
      </c>
    </row>
    <row r="2038" spans="1:9" x14ac:dyDescent="0.2">
      <c r="A2038" s="3">
        <v>32164</v>
      </c>
      <c r="B2038" s="4">
        <v>246.5</v>
      </c>
      <c r="C2038" s="6">
        <f t="shared" si="103"/>
        <v>1.3724584355096863E-2</v>
      </c>
      <c r="D2038" s="7">
        <f t="shared" ref="D2038:D2101" si="107">NORMSINV(1-1%)*STDEV(C1539:C2038) - AVERAGE(C1539:C2038)</f>
        <v>3.893172851152487E-2</v>
      </c>
      <c r="E2038" s="7">
        <f t="shared" si="104"/>
        <v>2.6309371916514911E-2</v>
      </c>
      <c r="F2038" s="7">
        <f t="shared" ref="F2038:F2101" si="108">-PERCENTILE(C1539:C2038, 1%)</f>
        <v>4.2737863287083004E-2</v>
      </c>
      <c r="G2038" s="7">
        <f t="shared" si="105"/>
        <v>2.5974366456053839E-2</v>
      </c>
      <c r="H2038" s="8">
        <f t="shared" ref="H2038:H2101" si="109">F2038-D2038</f>
        <v>3.8061347755581343E-3</v>
      </c>
      <c r="I2038" s="8">
        <f t="shared" si="106"/>
        <v>-3.3500546046107138E-4</v>
      </c>
    </row>
    <row r="2039" spans="1:9" x14ac:dyDescent="0.2">
      <c r="A2039" s="3">
        <v>32167</v>
      </c>
      <c r="B2039" s="4">
        <v>252.17</v>
      </c>
      <c r="C2039" s="6">
        <f t="shared" si="103"/>
        <v>2.274146976084317E-2</v>
      </c>
      <c r="D2039" s="7">
        <f t="shared" si="107"/>
        <v>3.8961180996051947E-2</v>
      </c>
      <c r="E2039" s="7">
        <f t="shared" si="104"/>
        <v>2.6324735707362039E-2</v>
      </c>
      <c r="F2039" s="7">
        <f t="shared" si="108"/>
        <v>4.2737863287083004E-2</v>
      </c>
      <c r="G2039" s="7">
        <f t="shared" si="105"/>
        <v>2.5974366456053839E-2</v>
      </c>
      <c r="H2039" s="8">
        <f t="shared" si="109"/>
        <v>3.7766822910310568E-3</v>
      </c>
      <c r="I2039" s="8">
        <f t="shared" si="106"/>
        <v>-3.5036925130819963E-4</v>
      </c>
    </row>
    <row r="2040" spans="1:9" x14ac:dyDescent="0.2">
      <c r="A2040" s="3">
        <v>32168</v>
      </c>
      <c r="B2040" s="4">
        <v>249.57</v>
      </c>
      <c r="C2040" s="6">
        <f t="shared" si="103"/>
        <v>-1.0364026279681993E-2</v>
      </c>
      <c r="D2040" s="7">
        <f t="shared" si="107"/>
        <v>3.9004608108342699E-2</v>
      </c>
      <c r="E2040" s="7">
        <f t="shared" si="104"/>
        <v>2.6318013794580292E-2</v>
      </c>
      <c r="F2040" s="7">
        <f t="shared" si="108"/>
        <v>4.2737863287083004E-2</v>
      </c>
      <c r="G2040" s="7">
        <f t="shared" si="105"/>
        <v>2.5974366456053839E-2</v>
      </c>
      <c r="H2040" s="8">
        <f t="shared" si="109"/>
        <v>3.7332551787403051E-3</v>
      </c>
      <c r="I2040" s="8">
        <f t="shared" si="106"/>
        <v>-3.4364733852645241E-4</v>
      </c>
    </row>
    <row r="2041" spans="1:9" x14ac:dyDescent="0.2">
      <c r="A2041" s="3">
        <v>32169</v>
      </c>
      <c r="B2041" s="4">
        <v>249.38</v>
      </c>
      <c r="C2041" s="6">
        <f t="shared" si="103"/>
        <v>-7.615993954658884E-4</v>
      </c>
      <c r="D2041" s="7">
        <f t="shared" si="107"/>
        <v>3.8990689808051641E-2</v>
      </c>
      <c r="E2041" s="7">
        <f t="shared" si="104"/>
        <v>2.6318306865487275E-2</v>
      </c>
      <c r="F2041" s="7">
        <f t="shared" si="108"/>
        <v>4.2737863287083004E-2</v>
      </c>
      <c r="G2041" s="7">
        <f t="shared" si="105"/>
        <v>2.5974366456053839E-2</v>
      </c>
      <c r="H2041" s="8">
        <f t="shared" si="109"/>
        <v>3.7471734790313627E-3</v>
      </c>
      <c r="I2041" s="8">
        <f t="shared" si="106"/>
        <v>-3.4394040943343598E-4</v>
      </c>
    </row>
    <row r="2042" spans="1:9" x14ac:dyDescent="0.2">
      <c r="A2042" s="3">
        <v>32170</v>
      </c>
      <c r="B2042" s="4">
        <v>253.29</v>
      </c>
      <c r="C2042" s="6">
        <f t="shared" si="103"/>
        <v>1.5557239781078156E-2</v>
      </c>
      <c r="D2042" s="7">
        <f t="shared" si="107"/>
        <v>3.899310814767655E-2</v>
      </c>
      <c r="E2042" s="7">
        <f t="shared" si="104"/>
        <v>2.632161717982498E-2</v>
      </c>
      <c r="F2042" s="7">
        <f t="shared" si="108"/>
        <v>4.2737863287083004E-2</v>
      </c>
      <c r="G2042" s="7">
        <f t="shared" si="105"/>
        <v>2.5974366456053839E-2</v>
      </c>
      <c r="H2042" s="8">
        <f t="shared" si="109"/>
        <v>3.744755139406454E-3</v>
      </c>
      <c r="I2042" s="8">
        <f t="shared" si="106"/>
        <v>-3.4725072377114058E-4</v>
      </c>
    </row>
    <row r="2043" spans="1:9" x14ac:dyDescent="0.2">
      <c r="A2043" s="3">
        <v>32171</v>
      </c>
      <c r="B2043" s="4">
        <v>257.07</v>
      </c>
      <c r="C2043" s="6">
        <f t="shared" si="103"/>
        <v>1.4813343999618875E-2</v>
      </c>
      <c r="D2043" s="7">
        <f t="shared" si="107"/>
        <v>3.8996483858589427E-2</v>
      </c>
      <c r="E2043" s="7">
        <f t="shared" si="104"/>
        <v>2.6313832350128467E-2</v>
      </c>
      <c r="F2043" s="7">
        <f t="shared" si="108"/>
        <v>4.2737863287083004E-2</v>
      </c>
      <c r="G2043" s="7">
        <f t="shared" si="105"/>
        <v>2.5974366456053839E-2</v>
      </c>
      <c r="H2043" s="8">
        <f t="shared" si="109"/>
        <v>3.741379428493577E-3</v>
      </c>
      <c r="I2043" s="8">
        <f t="shared" si="106"/>
        <v>-3.3946589407462743E-4</v>
      </c>
    </row>
    <row r="2044" spans="1:9" x14ac:dyDescent="0.2">
      <c r="A2044" s="3">
        <v>32174</v>
      </c>
      <c r="B2044" s="4">
        <v>255.04</v>
      </c>
      <c r="C2044" s="6">
        <f t="shared" si="103"/>
        <v>-7.9280257472869528E-3</v>
      </c>
      <c r="D2044" s="7">
        <f t="shared" si="107"/>
        <v>3.9028896939234274E-2</v>
      </c>
      <c r="E2044" s="7">
        <f t="shared" si="104"/>
        <v>2.6322342580303169E-2</v>
      </c>
      <c r="F2044" s="7">
        <f t="shared" si="108"/>
        <v>4.2737863287083004E-2</v>
      </c>
      <c r="G2044" s="7">
        <f t="shared" si="105"/>
        <v>2.5974366456053839E-2</v>
      </c>
      <c r="H2044" s="8">
        <f t="shared" si="109"/>
        <v>3.70896634784873E-3</v>
      </c>
      <c r="I2044" s="8">
        <f t="shared" si="106"/>
        <v>-3.4797612424932942E-4</v>
      </c>
    </row>
    <row r="2045" spans="1:9" x14ac:dyDescent="0.2">
      <c r="A2045" s="3">
        <v>32175</v>
      </c>
      <c r="B2045" s="4">
        <v>255.57</v>
      </c>
      <c r="C2045" s="6">
        <f t="shared" si="103"/>
        <v>2.0759491210085839E-3</v>
      </c>
      <c r="D2045" s="7">
        <f t="shared" si="107"/>
        <v>3.9033094887320742E-2</v>
      </c>
      <c r="E2045" s="7">
        <f t="shared" si="104"/>
        <v>2.6302449098584847E-2</v>
      </c>
      <c r="F2045" s="7">
        <f t="shared" si="108"/>
        <v>4.2737863287083004E-2</v>
      </c>
      <c r="G2045" s="7">
        <f t="shared" si="105"/>
        <v>2.5974366456053839E-2</v>
      </c>
      <c r="H2045" s="8">
        <f t="shared" si="109"/>
        <v>3.7047683997622621E-3</v>
      </c>
      <c r="I2045" s="8">
        <f t="shared" si="106"/>
        <v>-3.2808264253100794E-4</v>
      </c>
    </row>
    <row r="2046" spans="1:9" x14ac:dyDescent="0.2">
      <c r="A2046" s="3">
        <v>32176</v>
      </c>
      <c r="B2046" s="4">
        <v>252.21</v>
      </c>
      <c r="C2046" s="6">
        <f t="shared" si="103"/>
        <v>-1.3234270907543595E-2</v>
      </c>
      <c r="D2046" s="7">
        <f t="shared" si="107"/>
        <v>3.9081461610424958E-2</v>
      </c>
      <c r="E2046" s="7">
        <f t="shared" si="104"/>
        <v>2.6280447916878988E-2</v>
      </c>
      <c r="F2046" s="7">
        <f t="shared" si="108"/>
        <v>4.2737863287083004E-2</v>
      </c>
      <c r="G2046" s="7">
        <f t="shared" si="105"/>
        <v>2.5974366456053839E-2</v>
      </c>
      <c r="H2046" s="8">
        <f t="shared" si="109"/>
        <v>3.6564016766580457E-3</v>
      </c>
      <c r="I2046" s="8">
        <f t="shared" si="106"/>
        <v>-3.0608146082514859E-4</v>
      </c>
    </row>
    <row r="2047" spans="1:9" x14ac:dyDescent="0.2">
      <c r="A2047" s="3">
        <v>32177</v>
      </c>
      <c r="B2047" s="4">
        <v>252.21</v>
      </c>
      <c r="C2047" s="6">
        <f t="shared" si="103"/>
        <v>0</v>
      </c>
      <c r="D2047" s="7">
        <f t="shared" si="107"/>
        <v>3.9081937103424814E-2</v>
      </c>
      <c r="E2047" s="7">
        <f t="shared" si="104"/>
        <v>2.6258258476842902E-2</v>
      </c>
      <c r="F2047" s="7">
        <f t="shared" si="108"/>
        <v>4.2737863287083004E-2</v>
      </c>
      <c r="G2047" s="7">
        <f t="shared" si="105"/>
        <v>2.5974366456053839E-2</v>
      </c>
      <c r="H2047" s="8">
        <f t="shared" si="109"/>
        <v>3.6559261836581897E-3</v>
      </c>
      <c r="I2047" s="8">
        <f t="shared" si="106"/>
        <v>-2.8389202078906231E-4</v>
      </c>
    </row>
    <row r="2048" spans="1:9" x14ac:dyDescent="0.2">
      <c r="A2048" s="3">
        <v>32178</v>
      </c>
      <c r="B2048" s="4">
        <v>250.96</v>
      </c>
      <c r="C2048" s="6">
        <f t="shared" si="103"/>
        <v>-4.9685099328925005E-3</v>
      </c>
      <c r="D2048" s="7">
        <f t="shared" si="107"/>
        <v>3.9103427060498214E-2</v>
      </c>
      <c r="E2048" s="7">
        <f t="shared" si="104"/>
        <v>2.6259546958796037E-2</v>
      </c>
      <c r="F2048" s="7">
        <f t="shared" si="108"/>
        <v>4.2737863287083004E-2</v>
      </c>
      <c r="G2048" s="7">
        <f t="shared" si="105"/>
        <v>2.5974366456053839E-2</v>
      </c>
      <c r="H2048" s="8">
        <f t="shared" si="109"/>
        <v>3.6344362265847904E-3</v>
      </c>
      <c r="I2048" s="8">
        <f t="shared" si="106"/>
        <v>-2.8518050274219803E-4</v>
      </c>
    </row>
    <row r="2049" spans="1:9" x14ac:dyDescent="0.2">
      <c r="A2049" s="3">
        <v>32181</v>
      </c>
      <c r="B2049" s="4">
        <v>249.1</v>
      </c>
      <c r="C2049" s="6">
        <f t="shared" si="103"/>
        <v>-7.4391416142880213E-3</v>
      </c>
      <c r="D2049" s="7">
        <f t="shared" si="107"/>
        <v>3.9132818761041223E-2</v>
      </c>
      <c r="E2049" s="7">
        <f t="shared" si="104"/>
        <v>2.6265702803637308E-2</v>
      </c>
      <c r="F2049" s="7">
        <f t="shared" si="108"/>
        <v>4.2737863287083004E-2</v>
      </c>
      <c r="G2049" s="7">
        <f t="shared" si="105"/>
        <v>2.5974366456053839E-2</v>
      </c>
      <c r="H2049" s="8">
        <f t="shared" si="109"/>
        <v>3.6050445260417813E-3</v>
      </c>
      <c r="I2049" s="8">
        <f t="shared" si="106"/>
        <v>-2.9133634758346863E-4</v>
      </c>
    </row>
    <row r="2050" spans="1:9" x14ac:dyDescent="0.2">
      <c r="A2050" s="3">
        <v>32182</v>
      </c>
      <c r="B2050" s="4">
        <v>251.72</v>
      </c>
      <c r="C2050" s="6">
        <f t="shared" si="103"/>
        <v>1.0462936390598188E-2</v>
      </c>
      <c r="D2050" s="7">
        <f t="shared" si="107"/>
        <v>3.9131034489871902E-2</v>
      </c>
      <c r="E2050" s="7">
        <f t="shared" si="104"/>
        <v>2.6257324093825841E-2</v>
      </c>
      <c r="F2050" s="7">
        <f t="shared" si="108"/>
        <v>4.2737863287083004E-2</v>
      </c>
      <c r="G2050" s="7">
        <f t="shared" si="105"/>
        <v>2.5974366456053839E-2</v>
      </c>
      <c r="H2050" s="8">
        <f t="shared" si="109"/>
        <v>3.6068287972111021E-3</v>
      </c>
      <c r="I2050" s="8">
        <f t="shared" si="106"/>
        <v>-2.8295763777200222E-4</v>
      </c>
    </row>
    <row r="2051" spans="1:9" x14ac:dyDescent="0.2">
      <c r="A2051" s="3">
        <v>32183</v>
      </c>
      <c r="B2051" s="4">
        <v>256.66000000000003</v>
      </c>
      <c r="C2051" s="6">
        <f t="shared" si="103"/>
        <v>1.9434893157582268E-2</v>
      </c>
      <c r="D2051" s="7">
        <f t="shared" si="107"/>
        <v>3.9097025608356338E-2</v>
      </c>
      <c r="E2051" s="7">
        <f t="shared" si="104"/>
        <v>2.6252479411074881E-2</v>
      </c>
      <c r="F2051" s="7">
        <f t="shared" si="108"/>
        <v>4.2737863287083004E-2</v>
      </c>
      <c r="G2051" s="7">
        <f t="shared" si="105"/>
        <v>2.5974366456053839E-2</v>
      </c>
      <c r="H2051" s="8">
        <f t="shared" si="109"/>
        <v>3.6408376787266661E-3</v>
      </c>
      <c r="I2051" s="8">
        <f t="shared" si="106"/>
        <v>-2.7811295502104191E-4</v>
      </c>
    </row>
    <row r="2052" spans="1:9" x14ac:dyDescent="0.2">
      <c r="A2052" s="3">
        <v>32184</v>
      </c>
      <c r="B2052" s="4">
        <v>255.95</v>
      </c>
      <c r="C2052" s="6">
        <f t="shared" ref="C2052:C2115" si="110">LN(B2052/B2051)</f>
        <v>-2.7701389127228705E-3</v>
      </c>
      <c r="D2052" s="7">
        <f t="shared" si="107"/>
        <v>3.9109965285004454E-2</v>
      </c>
      <c r="E2052" s="7">
        <f t="shared" si="104"/>
        <v>2.6253232563365217E-2</v>
      </c>
      <c r="F2052" s="7">
        <f t="shared" si="108"/>
        <v>4.2737863287083004E-2</v>
      </c>
      <c r="G2052" s="7">
        <f t="shared" si="105"/>
        <v>2.5974366456053839E-2</v>
      </c>
      <c r="H2052" s="8">
        <f t="shared" si="109"/>
        <v>3.6278980020785501E-3</v>
      </c>
      <c r="I2052" s="8">
        <f t="shared" si="106"/>
        <v>-2.7886610731137768E-4</v>
      </c>
    </row>
    <row r="2053" spans="1:9" x14ac:dyDescent="0.2">
      <c r="A2053" s="3">
        <v>32185</v>
      </c>
      <c r="B2053" s="4">
        <v>257.63</v>
      </c>
      <c r="C2053" s="6">
        <f t="shared" si="110"/>
        <v>6.5423341730395787E-3</v>
      </c>
      <c r="D2053" s="7">
        <f t="shared" si="107"/>
        <v>3.9108692740183533E-2</v>
      </c>
      <c r="E2053" s="7">
        <f t="shared" si="104"/>
        <v>2.6187867549808799E-2</v>
      </c>
      <c r="F2053" s="7">
        <f t="shared" si="108"/>
        <v>4.2737863287083004E-2</v>
      </c>
      <c r="G2053" s="7">
        <f t="shared" si="105"/>
        <v>2.5849054072664759E-2</v>
      </c>
      <c r="H2053" s="8">
        <f t="shared" si="109"/>
        <v>3.6291705468994712E-3</v>
      </c>
      <c r="I2053" s="8">
        <f t="shared" si="106"/>
        <v>-3.3881347714403987E-4</v>
      </c>
    </row>
    <row r="2054" spans="1:9" x14ac:dyDescent="0.2">
      <c r="A2054" s="3">
        <v>32189</v>
      </c>
      <c r="B2054" s="4">
        <v>259.83</v>
      </c>
      <c r="C2054" s="6">
        <f t="shared" si="110"/>
        <v>8.5031239344312906E-3</v>
      </c>
      <c r="D2054" s="7">
        <f t="shared" si="107"/>
        <v>3.9098169676915435E-2</v>
      </c>
      <c r="E2054" s="7">
        <f t="shared" si="104"/>
        <v>2.6180484246135317E-2</v>
      </c>
      <c r="F2054" s="7">
        <f t="shared" si="108"/>
        <v>4.2737863287083004E-2</v>
      </c>
      <c r="G2054" s="7">
        <f t="shared" si="105"/>
        <v>2.5849054072664759E-2</v>
      </c>
      <c r="H2054" s="8">
        <f t="shared" si="109"/>
        <v>3.6396936101675686E-3</v>
      </c>
      <c r="I2054" s="8">
        <f t="shared" si="106"/>
        <v>-3.3143017347055798E-4</v>
      </c>
    </row>
    <row r="2055" spans="1:9" x14ac:dyDescent="0.2">
      <c r="A2055" s="3">
        <v>32190</v>
      </c>
      <c r="B2055" s="4">
        <v>259.20999999999998</v>
      </c>
      <c r="C2055" s="6">
        <f t="shared" si="110"/>
        <v>-2.3890270302284662E-3</v>
      </c>
      <c r="D2055" s="7">
        <f t="shared" si="107"/>
        <v>3.9097989377048725E-2</v>
      </c>
      <c r="E2055" s="7">
        <f t="shared" si="104"/>
        <v>2.6182974263870607E-2</v>
      </c>
      <c r="F2055" s="7">
        <f t="shared" si="108"/>
        <v>4.2737863287083004E-2</v>
      </c>
      <c r="G2055" s="7">
        <f t="shared" si="105"/>
        <v>2.5849054072664759E-2</v>
      </c>
      <c r="H2055" s="8">
        <f t="shared" si="109"/>
        <v>3.6398739100342789E-3</v>
      </c>
      <c r="I2055" s="8">
        <f t="shared" si="106"/>
        <v>-3.3392019120584773E-4</v>
      </c>
    </row>
    <row r="2056" spans="1:9" x14ac:dyDescent="0.2">
      <c r="A2056" s="3">
        <v>32191</v>
      </c>
      <c r="B2056" s="4">
        <v>257.91000000000003</v>
      </c>
      <c r="C2056" s="6">
        <f t="shared" si="110"/>
        <v>-5.0278571263720657E-3</v>
      </c>
      <c r="D2056" s="7">
        <f t="shared" si="107"/>
        <v>3.9114073012072571E-2</v>
      </c>
      <c r="E2056" s="7">
        <f t="shared" si="104"/>
        <v>2.6174046061171484E-2</v>
      </c>
      <c r="F2056" s="7">
        <f t="shared" si="108"/>
        <v>4.2737863287083004E-2</v>
      </c>
      <c r="G2056" s="7">
        <f t="shared" si="105"/>
        <v>2.5849054072664759E-2</v>
      </c>
      <c r="H2056" s="8">
        <f t="shared" si="109"/>
        <v>3.6237902750104328E-3</v>
      </c>
      <c r="I2056" s="8">
        <f t="shared" si="106"/>
        <v>-3.2499198850672456E-4</v>
      </c>
    </row>
    <row r="2057" spans="1:9" x14ac:dyDescent="0.2">
      <c r="A2057" s="3">
        <v>32192</v>
      </c>
      <c r="B2057" s="4">
        <v>261.61</v>
      </c>
      <c r="C2057" s="6">
        <f t="shared" si="110"/>
        <v>1.4244158297669113E-2</v>
      </c>
      <c r="D2057" s="7">
        <f t="shared" si="107"/>
        <v>3.9117377051918881E-2</v>
      </c>
      <c r="E2057" s="7">
        <f t="shared" si="104"/>
        <v>2.6169088526525618E-2</v>
      </c>
      <c r="F2057" s="7">
        <f t="shared" si="108"/>
        <v>4.2737863287083004E-2</v>
      </c>
      <c r="G2057" s="7">
        <f t="shared" si="105"/>
        <v>2.5849054072664759E-2</v>
      </c>
      <c r="H2057" s="8">
        <f t="shared" si="109"/>
        <v>3.6204862351641234E-3</v>
      </c>
      <c r="I2057" s="8">
        <f t="shared" si="106"/>
        <v>-3.2003445386085891E-4</v>
      </c>
    </row>
    <row r="2058" spans="1:9" x14ac:dyDescent="0.2">
      <c r="A2058" s="3">
        <v>32195</v>
      </c>
      <c r="B2058" s="4">
        <v>265.64</v>
      </c>
      <c r="C2058" s="6">
        <f t="shared" si="110"/>
        <v>1.5287163520381321E-2</v>
      </c>
      <c r="D2058" s="7">
        <f t="shared" si="107"/>
        <v>3.9119005212911256E-2</v>
      </c>
      <c r="E2058" s="7">
        <f t="shared" si="104"/>
        <v>2.611012108099323E-2</v>
      </c>
      <c r="F2058" s="7">
        <f t="shared" si="108"/>
        <v>4.2737863287083004E-2</v>
      </c>
      <c r="G2058" s="7">
        <f t="shared" si="105"/>
        <v>2.4840595305775749E-2</v>
      </c>
      <c r="H2058" s="8">
        <f t="shared" si="109"/>
        <v>3.6188580741717477E-3</v>
      </c>
      <c r="I2058" s="8">
        <f t="shared" si="106"/>
        <v>-1.269525775217481E-3</v>
      </c>
    </row>
    <row r="2059" spans="1:9" x14ac:dyDescent="0.2">
      <c r="A2059" s="3">
        <v>32196</v>
      </c>
      <c r="B2059" s="4">
        <v>265.02</v>
      </c>
      <c r="C2059" s="6">
        <f t="shared" si="110"/>
        <v>-2.3367138360228961E-3</v>
      </c>
      <c r="D2059" s="7">
        <f t="shared" si="107"/>
        <v>3.9104738660864356E-2</v>
      </c>
      <c r="E2059" s="7">
        <f t="shared" si="104"/>
        <v>2.6111143507814714E-2</v>
      </c>
      <c r="F2059" s="7">
        <f t="shared" si="108"/>
        <v>4.2737863287083004E-2</v>
      </c>
      <c r="G2059" s="7">
        <f t="shared" si="105"/>
        <v>2.4840595305775749E-2</v>
      </c>
      <c r="H2059" s="8">
        <f t="shared" si="109"/>
        <v>3.6331246262186478E-3</v>
      </c>
      <c r="I2059" s="8">
        <f t="shared" si="106"/>
        <v>-1.2705482020389652E-3</v>
      </c>
    </row>
    <row r="2060" spans="1:9" x14ac:dyDescent="0.2">
      <c r="A2060" s="3">
        <v>32197</v>
      </c>
      <c r="B2060" s="4">
        <v>264.43</v>
      </c>
      <c r="C2060" s="6">
        <f t="shared" si="110"/>
        <v>-2.2287288477559988E-3</v>
      </c>
      <c r="D2060" s="7">
        <f t="shared" si="107"/>
        <v>3.9097474742612305E-2</v>
      </c>
      <c r="E2060" s="7">
        <f t="shared" si="104"/>
        <v>2.6108434439333437E-2</v>
      </c>
      <c r="F2060" s="7">
        <f t="shared" si="108"/>
        <v>4.2737863287083004E-2</v>
      </c>
      <c r="G2060" s="7">
        <f t="shared" si="105"/>
        <v>2.4840595305775749E-2</v>
      </c>
      <c r="H2060" s="8">
        <f t="shared" si="109"/>
        <v>3.640388544470699E-3</v>
      </c>
      <c r="I2060" s="8">
        <f t="shared" si="106"/>
        <v>-1.267839133557689E-3</v>
      </c>
    </row>
    <row r="2061" spans="1:9" x14ac:dyDescent="0.2">
      <c r="A2061" s="3">
        <v>32198</v>
      </c>
      <c r="B2061" s="4">
        <v>261.58</v>
      </c>
      <c r="C2061" s="6">
        <f t="shared" si="110"/>
        <v>-1.0836401927727767E-2</v>
      </c>
      <c r="D2061" s="7">
        <f t="shared" si="107"/>
        <v>3.9135865975655042E-2</v>
      </c>
      <c r="E2061" s="7">
        <f t="shared" si="104"/>
        <v>2.6116688693047934E-2</v>
      </c>
      <c r="F2061" s="7">
        <f t="shared" si="108"/>
        <v>4.2737863287083004E-2</v>
      </c>
      <c r="G2061" s="7">
        <f t="shared" si="105"/>
        <v>2.4840595305775749E-2</v>
      </c>
      <c r="H2061" s="8">
        <f t="shared" si="109"/>
        <v>3.6019973114279624E-3</v>
      </c>
      <c r="I2061" s="8">
        <f t="shared" si="106"/>
        <v>-1.2760933872721855E-3</v>
      </c>
    </row>
    <row r="2062" spans="1:9" x14ac:dyDescent="0.2">
      <c r="A2062" s="3">
        <v>32199</v>
      </c>
      <c r="B2062" s="4">
        <v>262.45999999999998</v>
      </c>
      <c r="C2062" s="6">
        <f t="shared" si="110"/>
        <v>3.3585254071342241E-3</v>
      </c>
      <c r="D2062" s="7">
        <f t="shared" si="107"/>
        <v>3.9136044550969466E-2</v>
      </c>
      <c r="E2062" s="7">
        <f t="shared" si="104"/>
        <v>2.6097856123045379E-2</v>
      </c>
      <c r="F2062" s="7">
        <f t="shared" si="108"/>
        <v>4.2737863287083004E-2</v>
      </c>
      <c r="G2062" s="7">
        <f t="shared" si="105"/>
        <v>2.4840595305775749E-2</v>
      </c>
      <c r="H2062" s="8">
        <f t="shared" si="109"/>
        <v>3.6018187361135379E-3</v>
      </c>
      <c r="I2062" s="8">
        <f t="shared" si="106"/>
        <v>-1.2572608172696301E-3</v>
      </c>
    </row>
    <row r="2063" spans="1:9" x14ac:dyDescent="0.2">
      <c r="A2063" s="3">
        <v>32202</v>
      </c>
      <c r="B2063" s="4">
        <v>267.82</v>
      </c>
      <c r="C2063" s="6">
        <f t="shared" si="110"/>
        <v>2.0216423599279686E-2</v>
      </c>
      <c r="D2063" s="7">
        <f t="shared" si="107"/>
        <v>3.9153512946140431E-2</v>
      </c>
      <c r="E2063" s="7">
        <f t="shared" si="104"/>
        <v>2.6105355716255278E-2</v>
      </c>
      <c r="F2063" s="7">
        <f t="shared" si="108"/>
        <v>4.2737863287083004E-2</v>
      </c>
      <c r="G2063" s="7">
        <f t="shared" si="105"/>
        <v>2.4840595305775749E-2</v>
      </c>
      <c r="H2063" s="8">
        <f t="shared" si="109"/>
        <v>3.5843503409425728E-3</v>
      </c>
      <c r="I2063" s="8">
        <f t="shared" si="106"/>
        <v>-1.264760410479529E-3</v>
      </c>
    </row>
    <row r="2064" spans="1:9" x14ac:dyDescent="0.2">
      <c r="A2064" s="3">
        <v>32203</v>
      </c>
      <c r="B2064" s="4">
        <v>267.22000000000003</v>
      </c>
      <c r="C2064" s="6">
        <f t="shared" si="110"/>
        <v>-2.242823906672073E-3</v>
      </c>
      <c r="D2064" s="7">
        <f t="shared" si="107"/>
        <v>3.9165504351322884E-2</v>
      </c>
      <c r="E2064" s="7">
        <f t="shared" si="104"/>
        <v>2.6107287441863594E-2</v>
      </c>
      <c r="F2064" s="7">
        <f t="shared" si="108"/>
        <v>4.2737863287083004E-2</v>
      </c>
      <c r="G2064" s="7">
        <f t="shared" si="105"/>
        <v>2.4840595305775749E-2</v>
      </c>
      <c r="H2064" s="8">
        <f t="shared" si="109"/>
        <v>3.5723589357601199E-3</v>
      </c>
      <c r="I2064" s="8">
        <f t="shared" si="106"/>
        <v>-1.2666921360878457E-3</v>
      </c>
    </row>
    <row r="2065" spans="1:9" x14ac:dyDescent="0.2">
      <c r="A2065" s="3">
        <v>32204</v>
      </c>
      <c r="B2065" s="4">
        <v>267.98</v>
      </c>
      <c r="C2065" s="6">
        <f t="shared" si="110"/>
        <v>2.840061699713898E-3</v>
      </c>
      <c r="D2065" s="7">
        <f t="shared" si="107"/>
        <v>3.9138849458786346E-2</v>
      </c>
      <c r="E2065" s="7">
        <f t="shared" si="104"/>
        <v>2.6107605422467883E-2</v>
      </c>
      <c r="F2065" s="7">
        <f t="shared" si="108"/>
        <v>4.2737863287083004E-2</v>
      </c>
      <c r="G2065" s="7">
        <f t="shared" si="105"/>
        <v>2.4840595305775749E-2</v>
      </c>
      <c r="H2065" s="8">
        <f t="shared" si="109"/>
        <v>3.5990138282966586E-3</v>
      </c>
      <c r="I2065" s="8">
        <f t="shared" si="106"/>
        <v>-1.2670101166921341E-3</v>
      </c>
    </row>
    <row r="2066" spans="1:9" x14ac:dyDescent="0.2">
      <c r="A2066" s="3">
        <v>32205</v>
      </c>
      <c r="B2066" s="4">
        <v>267.88</v>
      </c>
      <c r="C2066" s="6">
        <f t="shared" si="110"/>
        <v>-3.7323181861261435E-4</v>
      </c>
      <c r="D2066" s="7">
        <f t="shared" si="107"/>
        <v>3.9145413273634022E-2</v>
      </c>
      <c r="E2066" s="7">
        <f t="shared" ref="E2066:E2129" si="111">NORMSINV(1-1%)*STDEV(C67:C2066)-AVERAGE(C67:C2066)</f>
        <v>2.6103612939538376E-2</v>
      </c>
      <c r="F2066" s="7">
        <f t="shared" si="108"/>
        <v>4.2737863287083004E-2</v>
      </c>
      <c r="G2066" s="7">
        <f t="shared" ref="G2066:G2129" si="112">-PERCENTILE(C67:C2066, 1%)</f>
        <v>2.4840595305775749E-2</v>
      </c>
      <c r="H2066" s="8">
        <f t="shared" si="109"/>
        <v>3.592450013448982E-3</v>
      </c>
      <c r="I2066" s="8">
        <f t="shared" ref="I2066:I2129" si="113">G2066-E2066</f>
        <v>-1.2630176337626274E-3</v>
      </c>
    </row>
    <row r="2067" spans="1:9" x14ac:dyDescent="0.2">
      <c r="A2067" s="3">
        <v>32206</v>
      </c>
      <c r="B2067" s="4">
        <v>267.3</v>
      </c>
      <c r="C2067" s="6">
        <f t="shared" si="110"/>
        <v>-2.1674958969760787E-3</v>
      </c>
      <c r="D2067" s="7">
        <f t="shared" si="107"/>
        <v>3.9155284640305654E-2</v>
      </c>
      <c r="E2067" s="7">
        <f t="shared" si="111"/>
        <v>2.6075277924327588E-2</v>
      </c>
      <c r="F2067" s="7">
        <f t="shared" si="108"/>
        <v>4.2737863287083004E-2</v>
      </c>
      <c r="G2067" s="7">
        <f t="shared" si="112"/>
        <v>2.4840595305775749E-2</v>
      </c>
      <c r="H2067" s="8">
        <f t="shared" si="109"/>
        <v>3.5825786467773499E-3</v>
      </c>
      <c r="I2067" s="8">
        <f t="shared" si="113"/>
        <v>-1.2346826185518391E-3</v>
      </c>
    </row>
    <row r="2068" spans="1:9" x14ac:dyDescent="0.2">
      <c r="A2068" s="3">
        <v>32209</v>
      </c>
      <c r="B2068" s="4">
        <v>267.38</v>
      </c>
      <c r="C2068" s="6">
        <f t="shared" si="110"/>
        <v>2.9924441010321294E-4</v>
      </c>
      <c r="D2068" s="7">
        <f t="shared" si="107"/>
        <v>3.9156151096511389E-2</v>
      </c>
      <c r="E2068" s="7">
        <f t="shared" si="111"/>
        <v>2.6075505369053033E-2</v>
      </c>
      <c r="F2068" s="7">
        <f t="shared" si="108"/>
        <v>4.2737863287083004E-2</v>
      </c>
      <c r="G2068" s="7">
        <f t="shared" si="112"/>
        <v>2.4840595305775749E-2</v>
      </c>
      <c r="H2068" s="8">
        <f t="shared" si="109"/>
        <v>3.5817121905716148E-3</v>
      </c>
      <c r="I2068" s="8">
        <f t="shared" si="113"/>
        <v>-1.234910063277285E-3</v>
      </c>
    </row>
    <row r="2069" spans="1:9" x14ac:dyDescent="0.2">
      <c r="A2069" s="3">
        <v>32210</v>
      </c>
      <c r="B2069" s="4">
        <v>269.43</v>
      </c>
      <c r="C2069" s="6">
        <f t="shared" si="110"/>
        <v>7.6377487959915025E-3</v>
      </c>
      <c r="D2069" s="7">
        <f t="shared" si="107"/>
        <v>3.9123062295886898E-2</v>
      </c>
      <c r="E2069" s="7">
        <f t="shared" si="111"/>
        <v>2.6066732098163042E-2</v>
      </c>
      <c r="F2069" s="7">
        <f t="shared" si="108"/>
        <v>4.2737863287083004E-2</v>
      </c>
      <c r="G2069" s="7">
        <f t="shared" si="112"/>
        <v>2.4840595305775749E-2</v>
      </c>
      <c r="H2069" s="8">
        <f t="shared" si="109"/>
        <v>3.6148009911961057E-3</v>
      </c>
      <c r="I2069" s="8">
        <f t="shared" si="113"/>
        <v>-1.2261367923872939E-3</v>
      </c>
    </row>
    <row r="2070" spans="1:9" x14ac:dyDescent="0.2">
      <c r="A2070" s="3">
        <v>32211</v>
      </c>
      <c r="B2070" s="4">
        <v>269.06</v>
      </c>
      <c r="C2070" s="6">
        <f t="shared" si="110"/>
        <v>-1.3742132935711943E-3</v>
      </c>
      <c r="D2070" s="7">
        <f t="shared" si="107"/>
        <v>3.9132896634155007E-2</v>
      </c>
      <c r="E2070" s="7">
        <f t="shared" si="111"/>
        <v>2.6068249332311597E-2</v>
      </c>
      <c r="F2070" s="7">
        <f t="shared" si="108"/>
        <v>4.2737863287083004E-2</v>
      </c>
      <c r="G2070" s="7">
        <f t="shared" si="112"/>
        <v>2.4840595305775749E-2</v>
      </c>
      <c r="H2070" s="8">
        <f t="shared" si="109"/>
        <v>3.6049666529279975E-3</v>
      </c>
      <c r="I2070" s="8">
        <f t="shared" si="113"/>
        <v>-1.2276540265358481E-3</v>
      </c>
    </row>
    <row r="2071" spans="1:9" x14ac:dyDescent="0.2">
      <c r="A2071" s="3">
        <v>32212</v>
      </c>
      <c r="B2071" s="4">
        <v>263.83999999999997</v>
      </c>
      <c r="C2071" s="6">
        <f t="shared" si="110"/>
        <v>-1.959154424610815E-2</v>
      </c>
      <c r="D2071" s="7">
        <f t="shared" si="107"/>
        <v>3.9224537676314598E-2</v>
      </c>
      <c r="E2071" s="7">
        <f t="shared" si="111"/>
        <v>2.6096626596434188E-2</v>
      </c>
      <c r="F2071" s="7">
        <f t="shared" si="108"/>
        <v>4.2737863287083004E-2</v>
      </c>
      <c r="G2071" s="7">
        <f t="shared" si="112"/>
        <v>2.4840595305775749E-2</v>
      </c>
      <c r="H2071" s="8">
        <f t="shared" si="109"/>
        <v>3.5133256107684058E-3</v>
      </c>
      <c r="I2071" s="8">
        <f t="shared" si="113"/>
        <v>-1.2560312906584395E-3</v>
      </c>
    </row>
    <row r="2072" spans="1:9" x14ac:dyDescent="0.2">
      <c r="A2072" s="3">
        <v>32213</v>
      </c>
      <c r="B2072" s="4">
        <v>264.94</v>
      </c>
      <c r="C2072" s="6">
        <f t="shared" si="110"/>
        <v>4.1605264448267044E-3</v>
      </c>
      <c r="D2072" s="7">
        <f t="shared" si="107"/>
        <v>3.922436919379909E-2</v>
      </c>
      <c r="E2072" s="7">
        <f t="shared" si="111"/>
        <v>2.608588220112271E-2</v>
      </c>
      <c r="F2072" s="7">
        <f t="shared" si="108"/>
        <v>4.2737863287083004E-2</v>
      </c>
      <c r="G2072" s="7">
        <f t="shared" si="112"/>
        <v>2.4840595305775749E-2</v>
      </c>
      <c r="H2072" s="8">
        <f t="shared" si="109"/>
        <v>3.5134940932839143E-3</v>
      </c>
      <c r="I2072" s="8">
        <f t="shared" si="113"/>
        <v>-1.2452868953469615E-3</v>
      </c>
    </row>
    <row r="2073" spans="1:9" x14ac:dyDescent="0.2">
      <c r="A2073" s="3">
        <v>32216</v>
      </c>
      <c r="B2073" s="4">
        <v>266.37</v>
      </c>
      <c r="C2073" s="6">
        <f t="shared" si="110"/>
        <v>5.3829344562297491E-3</v>
      </c>
      <c r="D2073" s="7">
        <f t="shared" si="107"/>
        <v>3.9163553108696778E-2</v>
      </c>
      <c r="E2073" s="7">
        <f t="shared" si="111"/>
        <v>2.6083072921004098E-2</v>
      </c>
      <c r="F2073" s="7">
        <f t="shared" si="108"/>
        <v>4.2737863287083004E-2</v>
      </c>
      <c r="G2073" s="7">
        <f t="shared" si="112"/>
        <v>2.4840595305775749E-2</v>
      </c>
      <c r="H2073" s="8">
        <f t="shared" si="109"/>
        <v>3.5743101783862266E-3</v>
      </c>
      <c r="I2073" s="8">
        <f t="shared" si="113"/>
        <v>-1.2424776152283497E-3</v>
      </c>
    </row>
    <row r="2074" spans="1:9" x14ac:dyDescent="0.2">
      <c r="A2074" s="3">
        <v>32217</v>
      </c>
      <c r="B2074" s="4">
        <v>266.13</v>
      </c>
      <c r="C2074" s="6">
        <f t="shared" si="110"/>
        <v>-9.0140851173992488E-4</v>
      </c>
      <c r="D2074" s="7">
        <f t="shared" si="107"/>
        <v>3.9173192302397929E-2</v>
      </c>
      <c r="E2074" s="7">
        <f t="shared" si="111"/>
        <v>2.6071937380863525E-2</v>
      </c>
      <c r="F2074" s="7">
        <f t="shared" si="108"/>
        <v>4.2737863287083004E-2</v>
      </c>
      <c r="G2074" s="7">
        <f t="shared" si="112"/>
        <v>2.4840595305775749E-2</v>
      </c>
      <c r="H2074" s="8">
        <f t="shared" si="109"/>
        <v>3.5646709846850755E-3</v>
      </c>
      <c r="I2074" s="8">
        <f t="shared" si="113"/>
        <v>-1.2313420750877761E-3</v>
      </c>
    </row>
    <row r="2075" spans="1:9" x14ac:dyDescent="0.2">
      <c r="A2075" s="3">
        <v>32218</v>
      </c>
      <c r="B2075" s="4">
        <v>268.64999999999998</v>
      </c>
      <c r="C2075" s="6">
        <f t="shared" si="110"/>
        <v>9.4245059742251204E-3</v>
      </c>
      <c r="D2075" s="7">
        <f t="shared" si="107"/>
        <v>3.9159589786430145E-2</v>
      </c>
      <c r="E2075" s="7">
        <f t="shared" si="111"/>
        <v>2.6067435636356141E-2</v>
      </c>
      <c r="F2075" s="7">
        <f t="shared" si="108"/>
        <v>4.2737863287083004E-2</v>
      </c>
      <c r="G2075" s="7">
        <f t="shared" si="112"/>
        <v>2.4840595305775749E-2</v>
      </c>
      <c r="H2075" s="8">
        <f t="shared" si="109"/>
        <v>3.5782735006528593E-3</v>
      </c>
      <c r="I2075" s="8">
        <f t="shared" si="113"/>
        <v>-1.2268403305803928E-3</v>
      </c>
    </row>
    <row r="2076" spans="1:9" x14ac:dyDescent="0.2">
      <c r="A2076" s="3">
        <v>32219</v>
      </c>
      <c r="B2076" s="4">
        <v>271.22000000000003</v>
      </c>
      <c r="C2076" s="6">
        <f t="shared" si="110"/>
        <v>9.5208824849688633E-3</v>
      </c>
      <c r="D2076" s="7">
        <f t="shared" si="107"/>
        <v>3.9158546936293392E-2</v>
      </c>
      <c r="E2076" s="7">
        <f t="shared" si="111"/>
        <v>2.6062834162296326E-2</v>
      </c>
      <c r="F2076" s="7">
        <f t="shared" si="108"/>
        <v>4.2737863287083004E-2</v>
      </c>
      <c r="G2076" s="7">
        <f t="shared" si="112"/>
        <v>2.4840595305775749E-2</v>
      </c>
      <c r="H2076" s="8">
        <f t="shared" si="109"/>
        <v>3.5793163507896117E-3</v>
      </c>
      <c r="I2076" s="8">
        <f t="shared" si="113"/>
        <v>-1.2222388565205772E-3</v>
      </c>
    </row>
    <row r="2077" spans="1:9" x14ac:dyDescent="0.2">
      <c r="A2077" s="3">
        <v>32220</v>
      </c>
      <c r="B2077" s="4">
        <v>271.12</v>
      </c>
      <c r="C2077" s="6">
        <f t="shared" si="110"/>
        <v>-3.6877236100346064E-4</v>
      </c>
      <c r="D2077" s="7">
        <f t="shared" si="107"/>
        <v>3.9167091622540007E-2</v>
      </c>
      <c r="E2077" s="7">
        <f t="shared" si="111"/>
        <v>2.6056063580599267E-2</v>
      </c>
      <c r="F2077" s="7">
        <f t="shared" si="108"/>
        <v>4.2737863287083004E-2</v>
      </c>
      <c r="G2077" s="7">
        <f t="shared" si="112"/>
        <v>2.4840595305775749E-2</v>
      </c>
      <c r="H2077" s="8">
        <f t="shared" si="109"/>
        <v>3.5707716645429974E-3</v>
      </c>
      <c r="I2077" s="8">
        <f t="shared" si="113"/>
        <v>-1.2154682748235189E-3</v>
      </c>
    </row>
    <row r="2078" spans="1:9" x14ac:dyDescent="0.2">
      <c r="A2078" s="3">
        <v>32223</v>
      </c>
      <c r="B2078" s="4">
        <v>268.74</v>
      </c>
      <c r="C2078" s="6">
        <f t="shared" si="110"/>
        <v>-8.8171578515321685E-3</v>
      </c>
      <c r="D2078" s="7">
        <f t="shared" si="107"/>
        <v>3.9195393251258204E-2</v>
      </c>
      <c r="E2078" s="7">
        <f t="shared" si="111"/>
        <v>2.6019388078308465E-2</v>
      </c>
      <c r="F2078" s="7">
        <f t="shared" si="108"/>
        <v>4.2737863287083004E-2</v>
      </c>
      <c r="G2078" s="7">
        <f t="shared" si="112"/>
        <v>2.4840595305775749E-2</v>
      </c>
      <c r="H2078" s="8">
        <f t="shared" si="109"/>
        <v>3.5424700358248004E-3</v>
      </c>
      <c r="I2078" s="8">
        <f t="shared" si="113"/>
        <v>-1.1787927725327163E-3</v>
      </c>
    </row>
    <row r="2079" spans="1:9" x14ac:dyDescent="0.2">
      <c r="A2079" s="3">
        <v>32224</v>
      </c>
      <c r="B2079" s="4">
        <v>268.83999999999997</v>
      </c>
      <c r="C2079" s="6">
        <f t="shared" si="110"/>
        <v>3.7203765450133001E-4</v>
      </c>
      <c r="D2079" s="7">
        <f t="shared" si="107"/>
        <v>3.9127189897282283E-2</v>
      </c>
      <c r="E2079" s="7">
        <f t="shared" si="111"/>
        <v>2.6020351706385652E-2</v>
      </c>
      <c r="F2079" s="7">
        <f t="shared" si="108"/>
        <v>4.2737863287083004E-2</v>
      </c>
      <c r="G2079" s="7">
        <f t="shared" si="112"/>
        <v>2.4840595305775749E-2</v>
      </c>
      <c r="H2079" s="8">
        <f t="shared" si="109"/>
        <v>3.6106733898007212E-3</v>
      </c>
      <c r="I2079" s="8">
        <f t="shared" si="113"/>
        <v>-1.1797564006099034E-3</v>
      </c>
    </row>
    <row r="2080" spans="1:9" x14ac:dyDescent="0.2">
      <c r="A2080" s="3">
        <v>32225</v>
      </c>
      <c r="B2080" s="4">
        <v>268.91000000000003</v>
      </c>
      <c r="C2080" s="6">
        <f t="shared" si="110"/>
        <v>2.6034402750509534E-4</v>
      </c>
      <c r="D2080" s="7">
        <f t="shared" si="107"/>
        <v>3.9130872001851058E-2</v>
      </c>
      <c r="E2080" s="7">
        <f t="shared" si="111"/>
        <v>2.6021626001467492E-2</v>
      </c>
      <c r="F2080" s="7">
        <f t="shared" si="108"/>
        <v>4.2737863287083004E-2</v>
      </c>
      <c r="G2080" s="7">
        <f t="shared" si="112"/>
        <v>2.4840595305775749E-2</v>
      </c>
      <c r="H2080" s="8">
        <f t="shared" si="109"/>
        <v>3.6069912852319461E-3</v>
      </c>
      <c r="I2080" s="8">
        <f t="shared" si="113"/>
        <v>-1.1810306956917434E-3</v>
      </c>
    </row>
    <row r="2081" spans="1:9" x14ac:dyDescent="0.2">
      <c r="A2081" s="3">
        <v>32226</v>
      </c>
      <c r="B2081" s="4">
        <v>263.35000000000002</v>
      </c>
      <c r="C2081" s="6">
        <f t="shared" si="110"/>
        <v>-2.089280519987163E-2</v>
      </c>
      <c r="D2081" s="7">
        <f t="shared" si="107"/>
        <v>3.917917448127161E-2</v>
      </c>
      <c r="E2081" s="7">
        <f t="shared" si="111"/>
        <v>2.6056645035840716E-2</v>
      </c>
      <c r="F2081" s="7">
        <f t="shared" si="108"/>
        <v>4.2737863287083004E-2</v>
      </c>
      <c r="G2081" s="7">
        <f t="shared" si="112"/>
        <v>2.4840595305775749E-2</v>
      </c>
      <c r="H2081" s="8">
        <f t="shared" si="109"/>
        <v>3.5586888058113941E-3</v>
      </c>
      <c r="I2081" s="8">
        <f t="shared" si="113"/>
        <v>-1.2160497300649671E-3</v>
      </c>
    </row>
    <row r="2082" spans="1:9" x14ac:dyDescent="0.2">
      <c r="A2082" s="3">
        <v>32227</v>
      </c>
      <c r="B2082" s="4">
        <v>258.51</v>
      </c>
      <c r="C2082" s="6">
        <f t="shared" si="110"/>
        <v>-1.8549568009613278E-2</v>
      </c>
      <c r="D2082" s="7">
        <f t="shared" si="107"/>
        <v>3.9193991530426686E-2</v>
      </c>
      <c r="E2082" s="7">
        <f t="shared" si="111"/>
        <v>2.6085767345095639E-2</v>
      </c>
      <c r="F2082" s="7">
        <f t="shared" si="108"/>
        <v>4.2737863287083004E-2</v>
      </c>
      <c r="G2082" s="7">
        <f t="shared" si="112"/>
        <v>2.4840595305775749E-2</v>
      </c>
      <c r="H2082" s="8">
        <f t="shared" si="109"/>
        <v>3.543871756656318E-3</v>
      </c>
      <c r="I2082" s="8">
        <f t="shared" si="113"/>
        <v>-1.2451720393198903E-3</v>
      </c>
    </row>
    <row r="2083" spans="1:9" x14ac:dyDescent="0.2">
      <c r="A2083" s="3">
        <v>32230</v>
      </c>
      <c r="B2083" s="4">
        <v>258.06</v>
      </c>
      <c r="C2083" s="6">
        <f t="shared" si="110"/>
        <v>-1.7422618960851082E-3</v>
      </c>
      <c r="D2083" s="7">
        <f t="shared" si="107"/>
        <v>3.9197458310083061E-2</v>
      </c>
      <c r="E2083" s="7">
        <f t="shared" si="111"/>
        <v>2.6087786876094723E-2</v>
      </c>
      <c r="F2083" s="7">
        <f t="shared" si="108"/>
        <v>4.2737863287083004E-2</v>
      </c>
      <c r="G2083" s="7">
        <f t="shared" si="112"/>
        <v>2.4840595305775749E-2</v>
      </c>
      <c r="H2083" s="8">
        <f t="shared" si="109"/>
        <v>3.5404049769999432E-3</v>
      </c>
      <c r="I2083" s="8">
        <f t="shared" si="113"/>
        <v>-1.2471915703189743E-3</v>
      </c>
    </row>
    <row r="2084" spans="1:9" x14ac:dyDescent="0.2">
      <c r="A2084" s="3">
        <v>32231</v>
      </c>
      <c r="B2084" s="4">
        <v>260.07</v>
      </c>
      <c r="C2084" s="6">
        <f t="shared" si="110"/>
        <v>7.7587095249586477E-3</v>
      </c>
      <c r="D2084" s="7">
        <f t="shared" si="107"/>
        <v>3.9171772899232855E-2</v>
      </c>
      <c r="E2084" s="7">
        <f t="shared" si="111"/>
        <v>2.6087998280096562E-2</v>
      </c>
      <c r="F2084" s="7">
        <f t="shared" si="108"/>
        <v>4.2737863287083004E-2</v>
      </c>
      <c r="G2084" s="7">
        <f t="shared" si="112"/>
        <v>2.4840595305775749E-2</v>
      </c>
      <c r="H2084" s="8">
        <f t="shared" si="109"/>
        <v>3.5660903878501488E-3</v>
      </c>
      <c r="I2084" s="8">
        <f t="shared" si="113"/>
        <v>-1.2474029743208132E-3</v>
      </c>
    </row>
    <row r="2085" spans="1:9" x14ac:dyDescent="0.2">
      <c r="A2085" s="3">
        <v>32232</v>
      </c>
      <c r="B2085" s="4">
        <v>258.07</v>
      </c>
      <c r="C2085" s="6">
        <f t="shared" si="110"/>
        <v>-7.7199595976100727E-3</v>
      </c>
      <c r="D2085" s="7">
        <f t="shared" si="107"/>
        <v>3.9197747970262611E-2</v>
      </c>
      <c r="E2085" s="7">
        <f t="shared" si="111"/>
        <v>2.6087838205187074E-2</v>
      </c>
      <c r="F2085" s="7">
        <f t="shared" si="108"/>
        <v>4.2737863287083004E-2</v>
      </c>
      <c r="G2085" s="7">
        <f t="shared" si="112"/>
        <v>2.4840595305775749E-2</v>
      </c>
      <c r="H2085" s="8">
        <f t="shared" si="109"/>
        <v>3.5401153168203928E-3</v>
      </c>
      <c r="I2085" s="8">
        <f t="shared" si="113"/>
        <v>-1.2472428994113258E-3</v>
      </c>
    </row>
    <row r="2086" spans="1:9" x14ac:dyDescent="0.2">
      <c r="A2086" s="3">
        <v>32233</v>
      </c>
      <c r="B2086" s="4">
        <v>258.89</v>
      </c>
      <c r="C2086" s="6">
        <f t="shared" si="110"/>
        <v>3.1723951087616995E-3</v>
      </c>
      <c r="D2086" s="7">
        <f t="shared" si="107"/>
        <v>3.9198079862317513E-2</v>
      </c>
      <c r="E2086" s="7">
        <f t="shared" si="111"/>
        <v>2.608717503054923E-2</v>
      </c>
      <c r="F2086" s="7">
        <f t="shared" si="108"/>
        <v>4.2737863287083004E-2</v>
      </c>
      <c r="G2086" s="7">
        <f t="shared" si="112"/>
        <v>2.4840595305775749E-2</v>
      </c>
      <c r="H2086" s="8">
        <f t="shared" si="109"/>
        <v>3.5397834247654913E-3</v>
      </c>
      <c r="I2086" s="8">
        <f t="shared" si="113"/>
        <v>-1.2465797247734819E-3</v>
      </c>
    </row>
    <row r="2087" spans="1:9" x14ac:dyDescent="0.2">
      <c r="A2087" s="3">
        <v>32237</v>
      </c>
      <c r="B2087" s="4">
        <v>256.08999999999997</v>
      </c>
      <c r="C2087" s="6">
        <f t="shared" si="110"/>
        <v>-1.0874315863863684E-2</v>
      </c>
      <c r="D2087" s="7">
        <f t="shared" si="107"/>
        <v>3.923200621580164E-2</v>
      </c>
      <c r="E2087" s="7">
        <f t="shared" si="111"/>
        <v>2.6100345974686495E-2</v>
      </c>
      <c r="F2087" s="7">
        <f t="shared" si="108"/>
        <v>4.2737863287083004E-2</v>
      </c>
      <c r="G2087" s="7">
        <f t="shared" si="112"/>
        <v>2.4840595305775749E-2</v>
      </c>
      <c r="H2087" s="8">
        <f t="shared" si="109"/>
        <v>3.5058570712813639E-3</v>
      </c>
      <c r="I2087" s="8">
        <f t="shared" si="113"/>
        <v>-1.2597506689107467E-3</v>
      </c>
    </row>
    <row r="2088" spans="1:9" x14ac:dyDescent="0.2">
      <c r="A2088" s="3">
        <v>32238</v>
      </c>
      <c r="B2088" s="4">
        <v>258.51</v>
      </c>
      <c r="C2088" s="6">
        <f t="shared" si="110"/>
        <v>9.4054327238382116E-3</v>
      </c>
      <c r="D2088" s="7">
        <f t="shared" si="107"/>
        <v>3.9232046351200374E-2</v>
      </c>
      <c r="E2088" s="7">
        <f t="shared" si="111"/>
        <v>2.6098988202518901E-2</v>
      </c>
      <c r="F2088" s="7">
        <f t="shared" si="108"/>
        <v>4.2737863287083004E-2</v>
      </c>
      <c r="G2088" s="7">
        <f t="shared" si="112"/>
        <v>2.4840595305775749E-2</v>
      </c>
      <c r="H2088" s="8">
        <f t="shared" si="109"/>
        <v>3.5058169358826302E-3</v>
      </c>
      <c r="I2088" s="8">
        <f t="shared" si="113"/>
        <v>-1.2583928967431525E-3</v>
      </c>
    </row>
    <row r="2089" spans="1:9" x14ac:dyDescent="0.2">
      <c r="A2089" s="3">
        <v>32239</v>
      </c>
      <c r="B2089" s="4">
        <v>265.49</v>
      </c>
      <c r="C2089" s="6">
        <f t="shared" si="110"/>
        <v>2.6642797269445091E-2</v>
      </c>
      <c r="D2089" s="7">
        <f t="shared" si="107"/>
        <v>3.9278292479653684E-2</v>
      </c>
      <c r="E2089" s="7">
        <f t="shared" si="111"/>
        <v>2.6121511131272368E-2</v>
      </c>
      <c r="F2089" s="7">
        <f t="shared" si="108"/>
        <v>4.2737863287083004E-2</v>
      </c>
      <c r="G2089" s="7">
        <f t="shared" si="112"/>
        <v>2.4840595305775749E-2</v>
      </c>
      <c r="H2089" s="8">
        <f t="shared" si="109"/>
        <v>3.4595708074293199E-3</v>
      </c>
      <c r="I2089" s="8">
        <f t="shared" si="113"/>
        <v>-1.2809158254966195E-3</v>
      </c>
    </row>
    <row r="2090" spans="1:9" x14ac:dyDescent="0.2">
      <c r="A2090" s="3">
        <v>32240</v>
      </c>
      <c r="B2090" s="4">
        <v>266.16000000000003</v>
      </c>
      <c r="C2090" s="6">
        <f t="shared" si="110"/>
        <v>2.5204565209910354E-3</v>
      </c>
      <c r="D2090" s="7">
        <f t="shared" si="107"/>
        <v>3.9264364526646486E-2</v>
      </c>
      <c r="E2090" s="7">
        <f t="shared" si="111"/>
        <v>2.6110139401058611E-2</v>
      </c>
      <c r="F2090" s="7">
        <f t="shared" si="108"/>
        <v>4.2737863287083004E-2</v>
      </c>
      <c r="G2090" s="7">
        <f t="shared" si="112"/>
        <v>2.4840595305775749E-2</v>
      </c>
      <c r="H2090" s="8">
        <f t="shared" si="109"/>
        <v>3.4734987604365178E-3</v>
      </c>
      <c r="I2090" s="8">
        <f t="shared" si="113"/>
        <v>-1.2695440952828624E-3</v>
      </c>
    </row>
    <row r="2091" spans="1:9" x14ac:dyDescent="0.2">
      <c r="A2091" s="3">
        <v>32241</v>
      </c>
      <c r="B2091" s="4">
        <v>269.43</v>
      </c>
      <c r="C2091" s="6">
        <f t="shared" si="110"/>
        <v>1.2210984640746684E-2</v>
      </c>
      <c r="D2091" s="7">
        <f t="shared" si="107"/>
        <v>3.9265096572199953E-2</v>
      </c>
      <c r="E2091" s="7">
        <f t="shared" si="111"/>
        <v>2.6094614460063829E-2</v>
      </c>
      <c r="F2091" s="7">
        <f t="shared" si="108"/>
        <v>4.2737863287083004E-2</v>
      </c>
      <c r="G2091" s="7">
        <f t="shared" si="112"/>
        <v>2.4840595305775749E-2</v>
      </c>
      <c r="H2091" s="8">
        <f t="shared" si="109"/>
        <v>3.4727667148830507E-3</v>
      </c>
      <c r="I2091" s="8">
        <f t="shared" si="113"/>
        <v>-1.2540191542880809E-3</v>
      </c>
    </row>
    <row r="2092" spans="1:9" x14ac:dyDescent="0.2">
      <c r="A2092" s="3">
        <v>32244</v>
      </c>
      <c r="B2092" s="4">
        <v>270.16000000000003</v>
      </c>
      <c r="C2092" s="6">
        <f t="shared" si="110"/>
        <v>2.7057597263442346E-3</v>
      </c>
      <c r="D2092" s="7">
        <f t="shared" si="107"/>
        <v>3.9254036101374006E-2</v>
      </c>
      <c r="E2092" s="7">
        <f t="shared" si="111"/>
        <v>2.6093801465703424E-2</v>
      </c>
      <c r="F2092" s="7">
        <f t="shared" si="108"/>
        <v>4.2737863287083004E-2</v>
      </c>
      <c r="G2092" s="7">
        <f t="shared" si="112"/>
        <v>2.4840595305775749E-2</v>
      </c>
      <c r="H2092" s="8">
        <f t="shared" si="109"/>
        <v>3.4838271857089986E-3</v>
      </c>
      <c r="I2092" s="8">
        <f t="shared" si="113"/>
        <v>-1.253206159927675E-3</v>
      </c>
    </row>
    <row r="2093" spans="1:9" x14ac:dyDescent="0.2">
      <c r="A2093" s="3">
        <v>32245</v>
      </c>
      <c r="B2093" s="4">
        <v>271.37</v>
      </c>
      <c r="C2093" s="6">
        <f t="shared" si="110"/>
        <v>4.4688272623235638E-3</v>
      </c>
      <c r="D2093" s="7">
        <f t="shared" si="107"/>
        <v>3.9254624958075433E-2</v>
      </c>
      <c r="E2093" s="7">
        <f t="shared" si="111"/>
        <v>2.6089692275893382E-2</v>
      </c>
      <c r="F2093" s="7">
        <f t="shared" si="108"/>
        <v>4.2737863287083004E-2</v>
      </c>
      <c r="G2093" s="7">
        <f t="shared" si="112"/>
        <v>2.4840595305775749E-2</v>
      </c>
      <c r="H2093" s="8">
        <f t="shared" si="109"/>
        <v>3.4832383290075708E-3</v>
      </c>
      <c r="I2093" s="8">
        <f t="shared" si="113"/>
        <v>-1.2490969701176337E-3</v>
      </c>
    </row>
    <row r="2094" spans="1:9" x14ac:dyDescent="0.2">
      <c r="A2094" s="3">
        <v>32246</v>
      </c>
      <c r="B2094" s="4">
        <v>271.58</v>
      </c>
      <c r="C2094" s="6">
        <f t="shared" si="110"/>
        <v>7.7355193101269026E-4</v>
      </c>
      <c r="D2094" s="7">
        <f t="shared" si="107"/>
        <v>3.9221028198516077E-2</v>
      </c>
      <c r="E2094" s="7">
        <f t="shared" si="111"/>
        <v>2.609076795598066E-2</v>
      </c>
      <c r="F2094" s="7">
        <f t="shared" si="108"/>
        <v>4.2737863287083004E-2</v>
      </c>
      <c r="G2094" s="7">
        <f t="shared" si="112"/>
        <v>2.4840595305775749E-2</v>
      </c>
      <c r="H2094" s="8">
        <f t="shared" si="109"/>
        <v>3.5168350885669275E-3</v>
      </c>
      <c r="I2094" s="8">
        <f t="shared" si="113"/>
        <v>-1.2501726502049115E-3</v>
      </c>
    </row>
    <row r="2095" spans="1:9" x14ac:dyDescent="0.2">
      <c r="A2095" s="3">
        <v>32247</v>
      </c>
      <c r="B2095" s="4">
        <v>259.75</v>
      </c>
      <c r="C2095" s="6">
        <f t="shared" si="110"/>
        <v>-4.453712529131186E-2</v>
      </c>
      <c r="D2095" s="7">
        <f t="shared" si="107"/>
        <v>3.9577369185077503E-2</v>
      </c>
      <c r="E2095" s="7">
        <f t="shared" si="111"/>
        <v>2.6216634746813239E-2</v>
      </c>
      <c r="F2095" s="7">
        <f t="shared" si="108"/>
        <v>4.4584554475532723E-2</v>
      </c>
      <c r="G2095" s="7">
        <f t="shared" si="112"/>
        <v>2.5849054072664759E-2</v>
      </c>
      <c r="H2095" s="8">
        <f t="shared" si="109"/>
        <v>5.0071852904552197E-3</v>
      </c>
      <c r="I2095" s="8">
        <f t="shared" si="113"/>
        <v>-3.6758067414847939E-4</v>
      </c>
    </row>
    <row r="2096" spans="1:9" x14ac:dyDescent="0.2">
      <c r="A2096" s="3">
        <v>32248</v>
      </c>
      <c r="B2096" s="4">
        <v>259.77</v>
      </c>
      <c r="C2096" s="6">
        <f t="shared" si="110"/>
        <v>7.699414848270038E-5</v>
      </c>
      <c r="D2096" s="7">
        <f t="shared" si="107"/>
        <v>3.9579318831540387E-2</v>
      </c>
      <c r="E2096" s="7">
        <f t="shared" si="111"/>
        <v>2.6217850732577246E-2</v>
      </c>
      <c r="F2096" s="7">
        <f t="shared" si="108"/>
        <v>4.4584554475532723E-2</v>
      </c>
      <c r="G2096" s="7">
        <f t="shared" si="112"/>
        <v>2.5849054072664759E-2</v>
      </c>
      <c r="H2096" s="8">
        <f t="shared" si="109"/>
        <v>5.0052356439923354E-3</v>
      </c>
      <c r="I2096" s="8">
        <f t="shared" si="113"/>
        <v>-3.6879665991248686E-4</v>
      </c>
    </row>
    <row r="2097" spans="1:9" x14ac:dyDescent="0.2">
      <c r="A2097" s="3">
        <v>32251</v>
      </c>
      <c r="B2097" s="4">
        <v>259.20999999999998</v>
      </c>
      <c r="C2097" s="6">
        <f t="shared" si="110"/>
        <v>-2.1580801469849274E-3</v>
      </c>
      <c r="D2097" s="7">
        <f t="shared" si="107"/>
        <v>3.9586454641196117E-2</v>
      </c>
      <c r="E2097" s="7">
        <f t="shared" si="111"/>
        <v>2.6220434365614245E-2</v>
      </c>
      <c r="F2097" s="7">
        <f t="shared" si="108"/>
        <v>4.4584554475532723E-2</v>
      </c>
      <c r="G2097" s="7">
        <f t="shared" si="112"/>
        <v>2.5849054072664759E-2</v>
      </c>
      <c r="H2097" s="8">
        <f t="shared" si="109"/>
        <v>4.9980998343366057E-3</v>
      </c>
      <c r="I2097" s="8">
        <f t="shared" si="113"/>
        <v>-3.7138029294948513E-4</v>
      </c>
    </row>
    <row r="2098" spans="1:9" x14ac:dyDescent="0.2">
      <c r="A2098" s="3">
        <v>32252</v>
      </c>
      <c r="B2098" s="4">
        <v>257.92</v>
      </c>
      <c r="C2098" s="6">
        <f t="shared" si="110"/>
        <v>-4.9890846625710236E-3</v>
      </c>
      <c r="D2098" s="7">
        <f t="shared" si="107"/>
        <v>3.9605180040394192E-2</v>
      </c>
      <c r="E2098" s="7">
        <f t="shared" si="111"/>
        <v>2.6224150830063207E-2</v>
      </c>
      <c r="F2098" s="7">
        <f t="shared" si="108"/>
        <v>4.4584554475532723E-2</v>
      </c>
      <c r="G2098" s="7">
        <f t="shared" si="112"/>
        <v>2.5849054072664759E-2</v>
      </c>
      <c r="H2098" s="8">
        <f t="shared" si="109"/>
        <v>4.9793744351385311E-3</v>
      </c>
      <c r="I2098" s="8">
        <f t="shared" si="113"/>
        <v>-3.7509675739844789E-4</v>
      </c>
    </row>
    <row r="2099" spans="1:9" x14ac:dyDescent="0.2">
      <c r="A2099" s="3">
        <v>32253</v>
      </c>
      <c r="B2099" s="4">
        <v>256.13</v>
      </c>
      <c r="C2099" s="6">
        <f t="shared" si="110"/>
        <v>-6.9643312318348081E-3</v>
      </c>
      <c r="D2099" s="7">
        <f t="shared" si="107"/>
        <v>3.9588926352432746E-2</v>
      </c>
      <c r="E2099" s="7">
        <f t="shared" si="111"/>
        <v>2.6230864685699819E-2</v>
      </c>
      <c r="F2099" s="7">
        <f t="shared" si="108"/>
        <v>4.4584554475532723E-2</v>
      </c>
      <c r="G2099" s="7">
        <f t="shared" si="112"/>
        <v>2.5849054072664759E-2</v>
      </c>
      <c r="H2099" s="8">
        <f t="shared" si="109"/>
        <v>4.9956281230999766E-3</v>
      </c>
      <c r="I2099" s="8">
        <f t="shared" si="113"/>
        <v>-3.8181061303506E-4</v>
      </c>
    </row>
    <row r="2100" spans="1:9" x14ac:dyDescent="0.2">
      <c r="A2100" s="3">
        <v>32254</v>
      </c>
      <c r="B2100" s="4">
        <v>256.42</v>
      </c>
      <c r="C2100" s="6">
        <f t="shared" si="110"/>
        <v>1.1315970381258241E-3</v>
      </c>
      <c r="D2100" s="7">
        <f t="shared" si="107"/>
        <v>3.9483947754654518E-2</v>
      </c>
      <c r="E2100" s="7">
        <f t="shared" si="111"/>
        <v>2.6229591605420613E-2</v>
      </c>
      <c r="F2100" s="7">
        <f t="shared" si="108"/>
        <v>4.4584554475532723E-2</v>
      </c>
      <c r="G2100" s="7">
        <f t="shared" si="112"/>
        <v>2.5849054072664759E-2</v>
      </c>
      <c r="H2100" s="8">
        <f t="shared" si="109"/>
        <v>5.1006067208782049E-3</v>
      </c>
      <c r="I2100" s="8">
        <f t="shared" si="113"/>
        <v>-3.8053753275585356E-4</v>
      </c>
    </row>
    <row r="2101" spans="1:9" x14ac:dyDescent="0.2">
      <c r="A2101" s="3">
        <v>32255</v>
      </c>
      <c r="B2101" s="4">
        <v>260.14</v>
      </c>
      <c r="C2101" s="6">
        <f t="shared" si="110"/>
        <v>1.4403222511039903E-2</v>
      </c>
      <c r="D2101" s="7">
        <f t="shared" si="107"/>
        <v>3.9479311608060223E-2</v>
      </c>
      <c r="E2101" s="7">
        <f t="shared" si="111"/>
        <v>2.6229350971506329E-2</v>
      </c>
      <c r="F2101" s="7">
        <f t="shared" si="108"/>
        <v>4.4584554475532723E-2</v>
      </c>
      <c r="G2101" s="7">
        <f t="shared" si="112"/>
        <v>2.5849054072664759E-2</v>
      </c>
      <c r="H2101" s="8">
        <f t="shared" si="109"/>
        <v>5.1052428674724995E-3</v>
      </c>
      <c r="I2101" s="8">
        <f t="shared" si="113"/>
        <v>-3.8029689884156934E-4</v>
      </c>
    </row>
    <row r="2102" spans="1:9" x14ac:dyDescent="0.2">
      <c r="A2102" s="3">
        <v>32258</v>
      </c>
      <c r="B2102" s="4">
        <v>262.51</v>
      </c>
      <c r="C2102" s="6">
        <f t="shared" si="110"/>
        <v>9.0692289085739109E-3</v>
      </c>
      <c r="D2102" s="7">
        <f t="shared" ref="D2102:D2165" si="114">NORMSINV(1-1%)*STDEV(C1603:C2102) - AVERAGE(C1603:C2102)</f>
        <v>3.9468305578719123E-2</v>
      </c>
      <c r="E2102" s="7">
        <f t="shared" si="111"/>
        <v>2.622991038697766E-2</v>
      </c>
      <c r="F2102" s="7">
        <f t="shared" ref="F2102:F2165" si="115">-PERCENTILE(C1603:C2102, 1%)</f>
        <v>4.4584554475532723E-2</v>
      </c>
      <c r="G2102" s="7">
        <f t="shared" si="112"/>
        <v>2.5849054072664759E-2</v>
      </c>
      <c r="H2102" s="8">
        <f t="shared" ref="H2102:H2165" si="116">F2102-D2102</f>
        <v>5.1162488968135994E-3</v>
      </c>
      <c r="I2102" s="8">
        <f t="shared" si="113"/>
        <v>-3.8085631431290096E-4</v>
      </c>
    </row>
    <row r="2103" spans="1:9" x14ac:dyDescent="0.2">
      <c r="A2103" s="3">
        <v>32259</v>
      </c>
      <c r="B2103" s="4">
        <v>263.93</v>
      </c>
      <c r="C2103" s="6">
        <f t="shared" si="110"/>
        <v>5.3947399281180156E-3</v>
      </c>
      <c r="D2103" s="7">
        <f t="shared" si="114"/>
        <v>3.9465636556747299E-2</v>
      </c>
      <c r="E2103" s="7">
        <f t="shared" si="111"/>
        <v>2.6229894825818462E-2</v>
      </c>
      <c r="F2103" s="7">
        <f t="shared" si="115"/>
        <v>4.4584554475532723E-2</v>
      </c>
      <c r="G2103" s="7">
        <f t="shared" si="112"/>
        <v>2.5849054072664759E-2</v>
      </c>
      <c r="H2103" s="8">
        <f t="shared" si="116"/>
        <v>5.1189179187854233E-3</v>
      </c>
      <c r="I2103" s="8">
        <f t="shared" si="113"/>
        <v>-3.8084075315370294E-4</v>
      </c>
    </row>
    <row r="2104" spans="1:9" x14ac:dyDescent="0.2">
      <c r="A2104" s="3">
        <v>32260</v>
      </c>
      <c r="B2104" s="4">
        <v>263.8</v>
      </c>
      <c r="C2104" s="6">
        <f t="shared" si="110"/>
        <v>-4.9267618907228251E-4</v>
      </c>
      <c r="D2104" s="7">
        <f t="shared" si="114"/>
        <v>3.9461856185455953E-2</v>
      </c>
      <c r="E2104" s="7">
        <f t="shared" si="111"/>
        <v>2.6208247117431024E-2</v>
      </c>
      <c r="F2104" s="7">
        <f t="shared" si="115"/>
        <v>4.4584554475532723E-2</v>
      </c>
      <c r="G2104" s="7">
        <f t="shared" si="112"/>
        <v>2.5849054072664759E-2</v>
      </c>
      <c r="H2104" s="8">
        <f t="shared" si="116"/>
        <v>5.1226982900767701E-3</v>
      </c>
      <c r="I2104" s="8">
        <f t="shared" si="113"/>
        <v>-3.5919304476626432E-4</v>
      </c>
    </row>
    <row r="2105" spans="1:9" x14ac:dyDescent="0.2">
      <c r="A2105" s="3">
        <v>32261</v>
      </c>
      <c r="B2105" s="4">
        <v>262.61</v>
      </c>
      <c r="C2105" s="6">
        <f t="shared" si="110"/>
        <v>-4.5211984084209686E-3</v>
      </c>
      <c r="D2105" s="7">
        <f t="shared" si="114"/>
        <v>3.9460583487609301E-2</v>
      </c>
      <c r="E2105" s="7">
        <f t="shared" si="111"/>
        <v>2.6212612238099744E-2</v>
      </c>
      <c r="F2105" s="7">
        <f t="shared" si="115"/>
        <v>4.4584554475532723E-2</v>
      </c>
      <c r="G2105" s="7">
        <f t="shared" si="112"/>
        <v>2.5849054072664759E-2</v>
      </c>
      <c r="H2105" s="8">
        <f t="shared" si="116"/>
        <v>5.1239709879234221E-3</v>
      </c>
      <c r="I2105" s="8">
        <f t="shared" si="113"/>
        <v>-3.6355816543498509E-4</v>
      </c>
    </row>
    <row r="2106" spans="1:9" x14ac:dyDescent="0.2">
      <c r="A2106" s="3">
        <v>32262</v>
      </c>
      <c r="B2106" s="4">
        <v>261.33</v>
      </c>
      <c r="C2106" s="6">
        <f t="shared" si="110"/>
        <v>-4.8860653758829881E-3</v>
      </c>
      <c r="D2106" s="7">
        <f t="shared" si="114"/>
        <v>3.9480321604045542E-2</v>
      </c>
      <c r="E2106" s="7">
        <f t="shared" si="111"/>
        <v>2.6213180485633186E-2</v>
      </c>
      <c r="F2106" s="7">
        <f t="shared" si="115"/>
        <v>4.4584554475532723E-2</v>
      </c>
      <c r="G2106" s="7">
        <f t="shared" si="112"/>
        <v>2.5849054072664759E-2</v>
      </c>
      <c r="H2106" s="8">
        <f t="shared" si="116"/>
        <v>5.1042328714871812E-3</v>
      </c>
      <c r="I2106" s="8">
        <f t="shared" si="113"/>
        <v>-3.6412641296842616E-4</v>
      </c>
    </row>
    <row r="2107" spans="1:9" x14ac:dyDescent="0.2">
      <c r="A2107" s="3">
        <v>32265</v>
      </c>
      <c r="B2107" s="4">
        <v>261.56</v>
      </c>
      <c r="C2107" s="6">
        <f t="shared" si="110"/>
        <v>8.7972619416486675E-4</v>
      </c>
      <c r="D2107" s="7">
        <f t="shared" si="114"/>
        <v>3.9483588136811486E-2</v>
      </c>
      <c r="E2107" s="7">
        <f t="shared" si="111"/>
        <v>2.6211253489965124E-2</v>
      </c>
      <c r="F2107" s="7">
        <f t="shared" si="115"/>
        <v>4.4584554475532723E-2</v>
      </c>
      <c r="G2107" s="7">
        <f t="shared" si="112"/>
        <v>2.5849054072664759E-2</v>
      </c>
      <c r="H2107" s="8">
        <f t="shared" si="116"/>
        <v>5.100966338721237E-3</v>
      </c>
      <c r="I2107" s="8">
        <f t="shared" si="113"/>
        <v>-3.6219941730036495E-4</v>
      </c>
    </row>
    <row r="2108" spans="1:9" x14ac:dyDescent="0.2">
      <c r="A2108" s="3">
        <v>32266</v>
      </c>
      <c r="B2108" s="4">
        <v>263</v>
      </c>
      <c r="C2108" s="6">
        <f t="shared" si="110"/>
        <v>5.4903294846892917E-3</v>
      </c>
      <c r="D2108" s="7">
        <f t="shared" si="114"/>
        <v>3.9473923262854621E-2</v>
      </c>
      <c r="E2108" s="7">
        <f t="shared" si="111"/>
        <v>2.6202021863854962E-2</v>
      </c>
      <c r="F2108" s="7">
        <f t="shared" si="115"/>
        <v>4.4584554475532723E-2</v>
      </c>
      <c r="G2108" s="7">
        <f t="shared" si="112"/>
        <v>2.5849054072664759E-2</v>
      </c>
      <c r="H2108" s="8">
        <f t="shared" si="116"/>
        <v>5.1106312126781017E-3</v>
      </c>
      <c r="I2108" s="8">
        <f t="shared" si="113"/>
        <v>-3.529677911902028E-4</v>
      </c>
    </row>
    <row r="2109" spans="1:9" x14ac:dyDescent="0.2">
      <c r="A2109" s="3">
        <v>32267</v>
      </c>
      <c r="B2109" s="4">
        <v>260.32</v>
      </c>
      <c r="C2109" s="6">
        <f t="shared" si="110"/>
        <v>-1.0242388707036877E-2</v>
      </c>
      <c r="D2109" s="7">
        <f t="shared" si="114"/>
        <v>3.9495826658037615E-2</v>
      </c>
      <c r="E2109" s="7">
        <f t="shared" si="111"/>
        <v>2.6213617587857618E-2</v>
      </c>
      <c r="F2109" s="7">
        <f t="shared" si="115"/>
        <v>4.4584554475532723E-2</v>
      </c>
      <c r="G2109" s="7">
        <f t="shared" si="112"/>
        <v>2.5849054072664759E-2</v>
      </c>
      <c r="H2109" s="8">
        <f t="shared" si="116"/>
        <v>5.0887278174951076E-3</v>
      </c>
      <c r="I2109" s="8">
        <f t="shared" si="113"/>
        <v>-3.645635151928589E-4</v>
      </c>
    </row>
    <row r="2110" spans="1:9" x14ac:dyDescent="0.2">
      <c r="A2110" s="3">
        <v>32268</v>
      </c>
      <c r="B2110" s="4">
        <v>258.79000000000002</v>
      </c>
      <c r="C2110" s="6">
        <f t="shared" si="110"/>
        <v>-5.8947214668737145E-3</v>
      </c>
      <c r="D2110" s="7">
        <f t="shared" si="114"/>
        <v>3.9519324239571531E-2</v>
      </c>
      <c r="E2110" s="7">
        <f t="shared" si="111"/>
        <v>2.6219893659643417E-2</v>
      </c>
      <c r="F2110" s="7">
        <f t="shared" si="115"/>
        <v>4.4584554475532723E-2</v>
      </c>
      <c r="G2110" s="7">
        <f t="shared" si="112"/>
        <v>2.5849054072664759E-2</v>
      </c>
      <c r="H2110" s="8">
        <f t="shared" si="116"/>
        <v>5.065230235961192E-3</v>
      </c>
      <c r="I2110" s="8">
        <f t="shared" si="113"/>
        <v>-3.7083958697865793E-4</v>
      </c>
    </row>
    <row r="2111" spans="1:9" x14ac:dyDescent="0.2">
      <c r="A2111" s="3">
        <v>32269</v>
      </c>
      <c r="B2111" s="4">
        <v>257.48</v>
      </c>
      <c r="C2111" s="6">
        <f t="shared" si="110"/>
        <v>-5.07487481943874E-3</v>
      </c>
      <c r="D2111" s="7">
        <f t="shared" si="114"/>
        <v>3.9482502082221219E-2</v>
      </c>
      <c r="E2111" s="7">
        <f t="shared" si="111"/>
        <v>2.6225360502838482E-2</v>
      </c>
      <c r="F2111" s="7">
        <f t="shared" si="115"/>
        <v>4.4584554475532723E-2</v>
      </c>
      <c r="G2111" s="7">
        <f t="shared" si="112"/>
        <v>2.5849054072664759E-2</v>
      </c>
      <c r="H2111" s="8">
        <f t="shared" si="116"/>
        <v>5.1020523933115042E-3</v>
      </c>
      <c r="I2111" s="8">
        <f t="shared" si="113"/>
        <v>-3.7630643017372289E-4</v>
      </c>
    </row>
    <row r="2112" spans="1:9" x14ac:dyDescent="0.2">
      <c r="A2112" s="3">
        <v>32272</v>
      </c>
      <c r="B2112" s="4">
        <v>256.54000000000002</v>
      </c>
      <c r="C2112" s="6">
        <f t="shared" si="110"/>
        <v>-3.6574493127104024E-3</v>
      </c>
      <c r="D2112" s="7">
        <f t="shared" si="114"/>
        <v>3.947017790290893E-2</v>
      </c>
      <c r="E2112" s="7">
        <f t="shared" si="111"/>
        <v>2.6229004738094596E-2</v>
      </c>
      <c r="F2112" s="7">
        <f t="shared" si="115"/>
        <v>4.4584554475532723E-2</v>
      </c>
      <c r="G2112" s="7">
        <f t="shared" si="112"/>
        <v>2.5849054072664759E-2</v>
      </c>
      <c r="H2112" s="8">
        <f t="shared" si="116"/>
        <v>5.1143765726237925E-3</v>
      </c>
      <c r="I2112" s="8">
        <f t="shared" si="113"/>
        <v>-3.7995066542983666E-4</v>
      </c>
    </row>
    <row r="2113" spans="1:9" x14ac:dyDescent="0.2">
      <c r="A2113" s="3">
        <v>32273</v>
      </c>
      <c r="B2113" s="4">
        <v>257.62</v>
      </c>
      <c r="C2113" s="6">
        <f t="shared" si="110"/>
        <v>4.2010330962370564E-3</v>
      </c>
      <c r="D2113" s="7">
        <f t="shared" si="114"/>
        <v>3.9467353675691444E-2</v>
      </c>
      <c r="E2113" s="7">
        <f t="shared" si="111"/>
        <v>2.6226938527287736E-2</v>
      </c>
      <c r="F2113" s="7">
        <f t="shared" si="115"/>
        <v>4.4584554475532723E-2</v>
      </c>
      <c r="G2113" s="7">
        <f t="shared" si="112"/>
        <v>2.5849054072664759E-2</v>
      </c>
      <c r="H2113" s="8">
        <f t="shared" si="116"/>
        <v>5.1172007998412788E-3</v>
      </c>
      <c r="I2113" s="8">
        <f t="shared" si="113"/>
        <v>-3.7788445462297662E-4</v>
      </c>
    </row>
    <row r="2114" spans="1:9" x14ac:dyDescent="0.2">
      <c r="A2114" s="3">
        <v>32274</v>
      </c>
      <c r="B2114" s="4">
        <v>253.31</v>
      </c>
      <c r="C2114" s="6">
        <f t="shared" si="110"/>
        <v>-1.6871595860782903E-2</v>
      </c>
      <c r="D2114" s="7">
        <f t="shared" si="114"/>
        <v>3.9545144040357541E-2</v>
      </c>
      <c r="E2114" s="7">
        <f t="shared" si="111"/>
        <v>2.6247239528081397E-2</v>
      </c>
      <c r="F2114" s="7">
        <f t="shared" si="115"/>
        <v>4.4584554475532723E-2</v>
      </c>
      <c r="G2114" s="7">
        <f t="shared" si="112"/>
        <v>2.5849054072664759E-2</v>
      </c>
      <c r="H2114" s="8">
        <f t="shared" si="116"/>
        <v>5.0394104351751817E-3</v>
      </c>
      <c r="I2114" s="8">
        <f t="shared" si="113"/>
        <v>-3.9818545541663725E-4</v>
      </c>
    </row>
    <row r="2115" spans="1:9" x14ac:dyDescent="0.2">
      <c r="A2115" s="3">
        <v>32275</v>
      </c>
      <c r="B2115" s="4">
        <v>253.85</v>
      </c>
      <c r="C2115" s="6">
        <f t="shared" si="110"/>
        <v>2.129506286244311E-3</v>
      </c>
      <c r="D2115" s="7">
        <f t="shared" si="114"/>
        <v>3.9534639483668248E-2</v>
      </c>
      <c r="E2115" s="7">
        <f t="shared" si="111"/>
        <v>2.6247354465426517E-2</v>
      </c>
      <c r="F2115" s="7">
        <f t="shared" si="115"/>
        <v>4.4584554475532723E-2</v>
      </c>
      <c r="G2115" s="7">
        <f t="shared" si="112"/>
        <v>2.5849054072664759E-2</v>
      </c>
      <c r="H2115" s="8">
        <f t="shared" si="116"/>
        <v>5.0499149918644751E-3</v>
      </c>
      <c r="I2115" s="8">
        <f t="shared" si="113"/>
        <v>-3.9830039276175788E-4</v>
      </c>
    </row>
    <row r="2116" spans="1:9" x14ac:dyDescent="0.2">
      <c r="A2116" s="3">
        <v>32276</v>
      </c>
      <c r="B2116" s="4">
        <v>256.77999999999997</v>
      </c>
      <c r="C2116" s="6">
        <f t="shared" ref="C2116:C2179" si="117">LN(B2116/B2115)</f>
        <v>1.1476145769534096E-2</v>
      </c>
      <c r="D2116" s="7">
        <f t="shared" si="114"/>
        <v>3.9516557686740193E-2</v>
      </c>
      <c r="E2116" s="7">
        <f t="shared" si="111"/>
        <v>2.6248855575912916E-2</v>
      </c>
      <c r="F2116" s="7">
        <f t="shared" si="115"/>
        <v>4.4584554475532723E-2</v>
      </c>
      <c r="G2116" s="7">
        <f t="shared" si="112"/>
        <v>2.5849054072664759E-2</v>
      </c>
      <c r="H2116" s="8">
        <f t="shared" si="116"/>
        <v>5.0679967887925295E-3</v>
      </c>
      <c r="I2116" s="8">
        <f t="shared" si="113"/>
        <v>-3.9980150324815666E-4</v>
      </c>
    </row>
    <row r="2117" spans="1:9" x14ac:dyDescent="0.2">
      <c r="A2117" s="3">
        <v>32279</v>
      </c>
      <c r="B2117" s="4">
        <v>258.70999999999998</v>
      </c>
      <c r="C2117" s="6">
        <f t="shared" si="117"/>
        <v>7.4880560944920122E-3</v>
      </c>
      <c r="D2117" s="7">
        <f t="shared" si="114"/>
        <v>3.9515809409103195E-2</v>
      </c>
      <c r="E2117" s="7">
        <f t="shared" si="111"/>
        <v>2.6247363401821086E-2</v>
      </c>
      <c r="F2117" s="7">
        <f t="shared" si="115"/>
        <v>4.4584554475532723E-2</v>
      </c>
      <c r="G2117" s="7">
        <f t="shared" si="112"/>
        <v>2.5849054072664759E-2</v>
      </c>
      <c r="H2117" s="8">
        <f t="shared" si="116"/>
        <v>5.068745066429528E-3</v>
      </c>
      <c r="I2117" s="8">
        <f t="shared" si="113"/>
        <v>-3.9830932915632666E-4</v>
      </c>
    </row>
    <row r="2118" spans="1:9" x14ac:dyDescent="0.2">
      <c r="A2118" s="3">
        <v>32280</v>
      </c>
      <c r="B2118" s="4">
        <v>255.39</v>
      </c>
      <c r="C2118" s="6">
        <f t="shared" si="117"/>
        <v>-1.2915954693354145E-2</v>
      </c>
      <c r="D2118" s="7">
        <f t="shared" si="114"/>
        <v>3.9566495258249325E-2</v>
      </c>
      <c r="E2118" s="7">
        <f t="shared" si="111"/>
        <v>2.6263685992219277E-2</v>
      </c>
      <c r="F2118" s="7">
        <f t="shared" si="115"/>
        <v>4.4584554475532723E-2</v>
      </c>
      <c r="G2118" s="7">
        <f t="shared" si="112"/>
        <v>2.5849054072664759E-2</v>
      </c>
      <c r="H2118" s="8">
        <f t="shared" si="116"/>
        <v>5.0180592172833979E-3</v>
      </c>
      <c r="I2118" s="8">
        <f t="shared" si="113"/>
        <v>-4.1463191955451797E-4</v>
      </c>
    </row>
    <row r="2119" spans="1:9" x14ac:dyDescent="0.2">
      <c r="A2119" s="3">
        <v>32281</v>
      </c>
      <c r="B2119" s="4">
        <v>251.35</v>
      </c>
      <c r="C2119" s="6">
        <f t="shared" si="117"/>
        <v>-1.5945398425491093E-2</v>
      </c>
      <c r="D2119" s="7">
        <f t="shared" si="114"/>
        <v>3.9640842004150377E-2</v>
      </c>
      <c r="E2119" s="7">
        <f t="shared" si="111"/>
        <v>2.6267972223964611E-2</v>
      </c>
      <c r="F2119" s="7">
        <f t="shared" si="115"/>
        <v>4.4584554475532723E-2</v>
      </c>
      <c r="G2119" s="7">
        <f t="shared" si="112"/>
        <v>2.5849054072664759E-2</v>
      </c>
      <c r="H2119" s="8">
        <f t="shared" si="116"/>
        <v>4.9437124713823458E-3</v>
      </c>
      <c r="I2119" s="8">
        <f t="shared" si="113"/>
        <v>-4.1891815129985188E-4</v>
      </c>
    </row>
    <row r="2120" spans="1:9" x14ac:dyDescent="0.2">
      <c r="A2120" s="3">
        <v>32282</v>
      </c>
      <c r="B2120" s="4">
        <v>252.57</v>
      </c>
      <c r="C2120" s="6">
        <f t="shared" si="117"/>
        <v>4.842047879098017E-3</v>
      </c>
      <c r="D2120" s="7">
        <f t="shared" si="114"/>
        <v>3.9641213568502164E-2</v>
      </c>
      <c r="E2120" s="7">
        <f t="shared" si="111"/>
        <v>2.6262316036141285E-2</v>
      </c>
      <c r="F2120" s="7">
        <f t="shared" si="115"/>
        <v>4.4584554475532723E-2</v>
      </c>
      <c r="G2120" s="7">
        <f t="shared" si="112"/>
        <v>2.5849054072664759E-2</v>
      </c>
      <c r="H2120" s="8">
        <f t="shared" si="116"/>
        <v>4.9433409070305592E-3</v>
      </c>
      <c r="I2120" s="8">
        <f t="shared" si="113"/>
        <v>-4.1326196347652583E-4</v>
      </c>
    </row>
    <row r="2121" spans="1:9" x14ac:dyDescent="0.2">
      <c r="A2121" s="3">
        <v>32283</v>
      </c>
      <c r="B2121" s="4">
        <v>253.02</v>
      </c>
      <c r="C2121" s="6">
        <f t="shared" si="117"/>
        <v>1.7800989688412842E-3</v>
      </c>
      <c r="D2121" s="7">
        <f t="shared" si="114"/>
        <v>3.9632066108877019E-2</v>
      </c>
      <c r="E2121" s="7">
        <f t="shared" si="111"/>
        <v>2.6262855382044665E-2</v>
      </c>
      <c r="F2121" s="7">
        <f t="shared" si="115"/>
        <v>4.4584554475532723E-2</v>
      </c>
      <c r="G2121" s="7">
        <f t="shared" si="112"/>
        <v>2.5849054072664759E-2</v>
      </c>
      <c r="H2121" s="8">
        <f t="shared" si="116"/>
        <v>4.9524883666557037E-3</v>
      </c>
      <c r="I2121" s="8">
        <f t="shared" si="113"/>
        <v>-4.1380130937990547E-4</v>
      </c>
    </row>
    <row r="2122" spans="1:9" x14ac:dyDescent="0.2">
      <c r="A2122" s="3">
        <v>32286</v>
      </c>
      <c r="B2122" s="4">
        <v>250.83</v>
      </c>
      <c r="C2122" s="6">
        <f t="shared" si="117"/>
        <v>-8.6931181564472316E-3</v>
      </c>
      <c r="D2122" s="7">
        <f t="shared" si="114"/>
        <v>3.9628973864736454E-2</v>
      </c>
      <c r="E2122" s="7">
        <f t="shared" si="111"/>
        <v>2.6272819452122755E-2</v>
      </c>
      <c r="F2122" s="7">
        <f t="shared" si="115"/>
        <v>4.4584554475532723E-2</v>
      </c>
      <c r="G2122" s="7">
        <f t="shared" si="112"/>
        <v>2.5849054072664759E-2</v>
      </c>
      <c r="H2122" s="8">
        <f t="shared" si="116"/>
        <v>4.9555806107962688E-3</v>
      </c>
      <c r="I2122" s="8">
        <f t="shared" si="113"/>
        <v>-4.2376537945799583E-4</v>
      </c>
    </row>
    <row r="2123" spans="1:9" x14ac:dyDescent="0.2">
      <c r="A2123" s="3">
        <v>32287</v>
      </c>
      <c r="B2123" s="4">
        <v>253.51</v>
      </c>
      <c r="C2123" s="6">
        <f t="shared" si="117"/>
        <v>1.0627851154875552E-2</v>
      </c>
      <c r="D2123" s="7">
        <f t="shared" si="114"/>
        <v>3.9626351796993954E-2</v>
      </c>
      <c r="E2123" s="7">
        <f t="shared" si="111"/>
        <v>2.6270742077623806E-2</v>
      </c>
      <c r="F2123" s="7">
        <f t="shared" si="115"/>
        <v>4.4584554475532723E-2</v>
      </c>
      <c r="G2123" s="7">
        <f t="shared" si="112"/>
        <v>2.5849054072664759E-2</v>
      </c>
      <c r="H2123" s="8">
        <f t="shared" si="116"/>
        <v>4.9582026785387687E-3</v>
      </c>
      <c r="I2123" s="8">
        <f t="shared" si="113"/>
        <v>-4.2168800495904699E-4</v>
      </c>
    </row>
    <row r="2124" spans="1:9" x14ac:dyDescent="0.2">
      <c r="A2124" s="3">
        <v>32288</v>
      </c>
      <c r="B2124" s="4">
        <v>253.76</v>
      </c>
      <c r="C2124" s="6">
        <f t="shared" si="117"/>
        <v>9.8566846153127076E-4</v>
      </c>
      <c r="D2124" s="7">
        <f t="shared" si="114"/>
        <v>3.9605914233752822E-2</v>
      </c>
      <c r="E2124" s="7">
        <f t="shared" si="111"/>
        <v>2.6266752410061038E-2</v>
      </c>
      <c r="F2124" s="7">
        <f t="shared" si="115"/>
        <v>4.4584554475532723E-2</v>
      </c>
      <c r="G2124" s="7">
        <f t="shared" si="112"/>
        <v>2.5849054072664759E-2</v>
      </c>
      <c r="H2124" s="8">
        <f t="shared" si="116"/>
        <v>4.9786402417799011E-3</v>
      </c>
      <c r="I2124" s="8">
        <f t="shared" si="113"/>
        <v>-4.1769833739627865E-4</v>
      </c>
    </row>
    <row r="2125" spans="1:9" x14ac:dyDescent="0.2">
      <c r="A2125" s="3">
        <v>32289</v>
      </c>
      <c r="B2125" s="4">
        <v>254.63</v>
      </c>
      <c r="C2125" s="6">
        <f t="shared" si="117"/>
        <v>3.4225726283564784E-3</v>
      </c>
      <c r="D2125" s="7">
        <f t="shared" si="114"/>
        <v>3.9608045921057045E-2</v>
      </c>
      <c r="E2125" s="7">
        <f t="shared" si="111"/>
        <v>2.6264480317847973E-2</v>
      </c>
      <c r="F2125" s="7">
        <f t="shared" si="115"/>
        <v>4.4584554475532723E-2</v>
      </c>
      <c r="G2125" s="7">
        <f t="shared" si="112"/>
        <v>2.5849054072664759E-2</v>
      </c>
      <c r="H2125" s="8">
        <f t="shared" si="116"/>
        <v>4.9765085544756782E-3</v>
      </c>
      <c r="I2125" s="8">
        <f t="shared" si="113"/>
        <v>-4.15426245183214E-4</v>
      </c>
    </row>
    <row r="2126" spans="1:9" x14ac:dyDescent="0.2">
      <c r="A2126" s="3">
        <v>32290</v>
      </c>
      <c r="B2126" s="4">
        <v>253.42</v>
      </c>
      <c r="C2126" s="6">
        <f t="shared" si="117"/>
        <v>-4.7633197040775049E-3</v>
      </c>
      <c r="D2126" s="7">
        <f t="shared" si="114"/>
        <v>3.9620923784482405E-2</v>
      </c>
      <c r="E2126" s="7">
        <f t="shared" si="111"/>
        <v>2.6248075084910318E-2</v>
      </c>
      <c r="F2126" s="7">
        <f t="shared" si="115"/>
        <v>4.4584554475532723E-2</v>
      </c>
      <c r="G2126" s="7">
        <f t="shared" si="112"/>
        <v>2.5849054072664759E-2</v>
      </c>
      <c r="H2126" s="8">
        <f t="shared" si="116"/>
        <v>4.9636306910503178E-3</v>
      </c>
      <c r="I2126" s="8">
        <f t="shared" si="113"/>
        <v>-3.9902101224555814E-4</v>
      </c>
    </row>
    <row r="2127" spans="1:9" x14ac:dyDescent="0.2">
      <c r="A2127" s="3">
        <v>32294</v>
      </c>
      <c r="B2127" s="4">
        <v>262.16000000000003</v>
      </c>
      <c r="C2127" s="6">
        <f t="shared" si="117"/>
        <v>3.3906813019797068E-2</v>
      </c>
      <c r="D2127" s="7">
        <f t="shared" si="114"/>
        <v>3.9585650152085358E-2</v>
      </c>
      <c r="E2127" s="7">
        <f t="shared" si="111"/>
        <v>2.6289488361478711E-2</v>
      </c>
      <c r="F2127" s="7">
        <f t="shared" si="115"/>
        <v>4.4584554475532723E-2</v>
      </c>
      <c r="G2127" s="7">
        <f t="shared" si="112"/>
        <v>2.5849054072664759E-2</v>
      </c>
      <c r="H2127" s="8">
        <f t="shared" si="116"/>
        <v>4.9989043234473646E-3</v>
      </c>
      <c r="I2127" s="8">
        <f t="shared" si="113"/>
        <v>-4.4043428881395189E-4</v>
      </c>
    </row>
    <row r="2128" spans="1:9" x14ac:dyDescent="0.2">
      <c r="A2128" s="3">
        <v>32295</v>
      </c>
      <c r="B2128" s="4">
        <v>266.69</v>
      </c>
      <c r="C2128" s="6">
        <f t="shared" si="117"/>
        <v>1.7131930781356674E-2</v>
      </c>
      <c r="D2128" s="7">
        <f t="shared" si="114"/>
        <v>3.9586883571494279E-2</v>
      </c>
      <c r="E2128" s="7">
        <f t="shared" si="111"/>
        <v>2.6296459008804309E-2</v>
      </c>
      <c r="F2128" s="7">
        <f t="shared" si="115"/>
        <v>4.4584554475532723E-2</v>
      </c>
      <c r="G2128" s="7">
        <f t="shared" si="112"/>
        <v>2.5849054072664759E-2</v>
      </c>
      <c r="H2128" s="8">
        <f t="shared" si="116"/>
        <v>4.997670904038444E-3</v>
      </c>
      <c r="I2128" s="8">
        <f t="shared" si="113"/>
        <v>-4.4740493613954976E-4</v>
      </c>
    </row>
    <row r="2129" spans="1:9" x14ac:dyDescent="0.2">
      <c r="A2129" s="3">
        <v>32296</v>
      </c>
      <c r="B2129" s="4">
        <v>265.33</v>
      </c>
      <c r="C2129" s="6">
        <f t="shared" si="117"/>
        <v>-5.1126008886257538E-3</v>
      </c>
      <c r="D2129" s="7">
        <f t="shared" si="114"/>
        <v>3.9608540602194091E-2</v>
      </c>
      <c r="E2129" s="7">
        <f t="shared" si="111"/>
        <v>2.6297009834132974E-2</v>
      </c>
      <c r="F2129" s="7">
        <f t="shared" si="115"/>
        <v>4.4584554475532723E-2</v>
      </c>
      <c r="G2129" s="7">
        <f t="shared" si="112"/>
        <v>2.5849054072664759E-2</v>
      </c>
      <c r="H2129" s="8">
        <f t="shared" si="116"/>
        <v>4.9760138733386319E-3</v>
      </c>
      <c r="I2129" s="8">
        <f t="shared" si="113"/>
        <v>-4.4795576146821475E-4</v>
      </c>
    </row>
    <row r="2130" spans="1:9" x14ac:dyDescent="0.2">
      <c r="A2130" s="3">
        <v>32297</v>
      </c>
      <c r="B2130" s="4">
        <v>266.45</v>
      </c>
      <c r="C2130" s="6">
        <f t="shared" si="117"/>
        <v>4.2122744595010303E-3</v>
      </c>
      <c r="D2130" s="7">
        <f t="shared" si="114"/>
        <v>3.9605070187431188E-2</v>
      </c>
      <c r="E2130" s="7">
        <f t="shared" ref="E2130:E2193" si="118">NORMSINV(1-1%)*STDEV(C131:C2130)-AVERAGE(C131:C2130)</f>
        <v>2.6296927141199015E-2</v>
      </c>
      <c r="F2130" s="7">
        <f t="shared" si="115"/>
        <v>4.4584554475532723E-2</v>
      </c>
      <c r="G2130" s="7">
        <f t="shared" ref="G2130:G2193" si="119">-PERCENTILE(C131:C2130, 1%)</f>
        <v>2.5849054072664759E-2</v>
      </c>
      <c r="H2130" s="8">
        <f t="shared" si="116"/>
        <v>4.979484288101535E-3</v>
      </c>
      <c r="I2130" s="8">
        <f t="shared" ref="I2130:I2193" si="120">G2130-E2130</f>
        <v>-4.4787306853425607E-4</v>
      </c>
    </row>
    <row r="2131" spans="1:9" x14ac:dyDescent="0.2">
      <c r="A2131" s="3">
        <v>32300</v>
      </c>
      <c r="B2131" s="4">
        <v>267.05</v>
      </c>
      <c r="C2131" s="6">
        <f t="shared" si="117"/>
        <v>2.2492980429881129E-3</v>
      </c>
      <c r="D2131" s="7">
        <f t="shared" si="114"/>
        <v>3.9595527079661033E-2</v>
      </c>
      <c r="E2131" s="7">
        <f t="shared" si="118"/>
        <v>2.6293166370927351E-2</v>
      </c>
      <c r="F2131" s="7">
        <f t="shared" si="115"/>
        <v>4.4584554475532723E-2</v>
      </c>
      <c r="G2131" s="7">
        <f t="shared" si="119"/>
        <v>2.5849054072664759E-2</v>
      </c>
      <c r="H2131" s="8">
        <f t="shared" si="116"/>
        <v>4.9890273958716896E-3</v>
      </c>
      <c r="I2131" s="8">
        <f t="shared" si="120"/>
        <v>-4.4411229826259169E-4</v>
      </c>
    </row>
    <row r="2132" spans="1:9" x14ac:dyDescent="0.2">
      <c r="A2132" s="3">
        <v>32301</v>
      </c>
      <c r="B2132" s="4">
        <v>265.17</v>
      </c>
      <c r="C2132" s="6">
        <f t="shared" si="117"/>
        <v>-7.0647770448129714E-3</v>
      </c>
      <c r="D2132" s="7">
        <f t="shared" si="114"/>
        <v>3.9619728985941613E-2</v>
      </c>
      <c r="E2132" s="7">
        <f t="shared" si="118"/>
        <v>2.6300091542368651E-2</v>
      </c>
      <c r="F2132" s="7">
        <f t="shared" si="115"/>
        <v>4.4584554475532723E-2</v>
      </c>
      <c r="G2132" s="7">
        <f t="shared" si="119"/>
        <v>2.5849054072664759E-2</v>
      </c>
      <c r="H2132" s="8">
        <f t="shared" si="116"/>
        <v>4.9648254895911098E-3</v>
      </c>
      <c r="I2132" s="8">
        <f t="shared" si="120"/>
        <v>-4.5103746970389172E-4</v>
      </c>
    </row>
    <row r="2133" spans="1:9" x14ac:dyDescent="0.2">
      <c r="A2133" s="3">
        <v>32302</v>
      </c>
      <c r="B2133" s="4">
        <v>271.52</v>
      </c>
      <c r="C2133" s="6">
        <f t="shared" si="117"/>
        <v>2.3664671744949725E-2</v>
      </c>
      <c r="D2133" s="7">
        <f t="shared" si="114"/>
        <v>3.9625486783877222E-2</v>
      </c>
      <c r="E2133" s="7">
        <f t="shared" si="118"/>
        <v>2.6306996076385175E-2</v>
      </c>
      <c r="F2133" s="7">
        <f t="shared" si="115"/>
        <v>4.4584554475532723E-2</v>
      </c>
      <c r="G2133" s="7">
        <f t="shared" si="119"/>
        <v>2.5849054072664759E-2</v>
      </c>
      <c r="H2133" s="8">
        <f t="shared" si="116"/>
        <v>4.9590676916555013E-3</v>
      </c>
      <c r="I2133" s="8">
        <f t="shared" si="120"/>
        <v>-4.5794200372041571E-4</v>
      </c>
    </row>
    <row r="2134" spans="1:9" x14ac:dyDescent="0.2">
      <c r="A2134" s="3">
        <v>32303</v>
      </c>
      <c r="B2134" s="4">
        <v>270.2</v>
      </c>
      <c r="C2134" s="6">
        <f t="shared" si="117"/>
        <v>-4.8733759598176907E-3</v>
      </c>
      <c r="D2134" s="7">
        <f t="shared" si="114"/>
        <v>3.9643181203698571E-2</v>
      </c>
      <c r="E2134" s="7">
        <f t="shared" si="118"/>
        <v>2.631204268079217E-2</v>
      </c>
      <c r="F2134" s="7">
        <f t="shared" si="115"/>
        <v>4.4584554475532723E-2</v>
      </c>
      <c r="G2134" s="7">
        <f t="shared" si="119"/>
        <v>2.5849054072664759E-2</v>
      </c>
      <c r="H2134" s="8">
        <f t="shared" si="116"/>
        <v>4.9413732718341513E-3</v>
      </c>
      <c r="I2134" s="8">
        <f t="shared" si="120"/>
        <v>-4.6298860812741052E-4</v>
      </c>
    </row>
    <row r="2135" spans="1:9" x14ac:dyDescent="0.2">
      <c r="A2135" s="3">
        <v>32304</v>
      </c>
      <c r="B2135" s="4">
        <v>271.26</v>
      </c>
      <c r="C2135" s="6">
        <f t="shared" si="117"/>
        <v>3.9153450084702139E-3</v>
      </c>
      <c r="D2135" s="7">
        <f t="shared" si="114"/>
        <v>3.9627433805149846E-2</v>
      </c>
      <c r="E2135" s="7">
        <f t="shared" si="118"/>
        <v>2.6303713990946397E-2</v>
      </c>
      <c r="F2135" s="7">
        <f t="shared" si="115"/>
        <v>4.4584554475532723E-2</v>
      </c>
      <c r="G2135" s="7">
        <f t="shared" si="119"/>
        <v>2.5849054072664759E-2</v>
      </c>
      <c r="H2135" s="8">
        <f t="shared" si="116"/>
        <v>4.9571206703828766E-3</v>
      </c>
      <c r="I2135" s="8">
        <f t="shared" si="120"/>
        <v>-4.5465991828163785E-4</v>
      </c>
    </row>
    <row r="2136" spans="1:9" x14ac:dyDescent="0.2">
      <c r="A2136" s="3">
        <v>32307</v>
      </c>
      <c r="B2136" s="4">
        <v>271.43</v>
      </c>
      <c r="C2136" s="6">
        <f t="shared" si="117"/>
        <v>6.265087086942178E-4</v>
      </c>
      <c r="D2136" s="7">
        <f t="shared" si="114"/>
        <v>3.9627689827166648E-2</v>
      </c>
      <c r="E2136" s="7">
        <f t="shared" si="118"/>
        <v>2.6298397178469258E-2</v>
      </c>
      <c r="F2136" s="7">
        <f t="shared" si="115"/>
        <v>4.4584554475532723E-2</v>
      </c>
      <c r="G2136" s="7">
        <f t="shared" si="119"/>
        <v>2.5849054072664759E-2</v>
      </c>
      <c r="H2136" s="8">
        <f t="shared" si="116"/>
        <v>4.9568646483660744E-3</v>
      </c>
      <c r="I2136" s="8">
        <f t="shared" si="120"/>
        <v>-4.4934310580449846E-4</v>
      </c>
    </row>
    <row r="2137" spans="1:9" x14ac:dyDescent="0.2">
      <c r="A2137" s="3">
        <v>32308</v>
      </c>
      <c r="B2137" s="4">
        <v>274.3</v>
      </c>
      <c r="C2137" s="6">
        <f t="shared" si="117"/>
        <v>1.0518118700294638E-2</v>
      </c>
      <c r="D2137" s="7">
        <f t="shared" si="114"/>
        <v>3.9589712047350206E-2</v>
      </c>
      <c r="E2137" s="7">
        <f t="shared" si="118"/>
        <v>2.6299414303017847E-2</v>
      </c>
      <c r="F2137" s="7">
        <f t="shared" si="115"/>
        <v>4.4584554475532723E-2</v>
      </c>
      <c r="G2137" s="7">
        <f t="shared" si="119"/>
        <v>2.5849054072664759E-2</v>
      </c>
      <c r="H2137" s="8">
        <f t="shared" si="116"/>
        <v>4.9948424281825166E-3</v>
      </c>
      <c r="I2137" s="8">
        <f t="shared" si="120"/>
        <v>-4.5036023035308764E-4</v>
      </c>
    </row>
    <row r="2138" spans="1:9" x14ac:dyDescent="0.2">
      <c r="A2138" s="3">
        <v>32309</v>
      </c>
      <c r="B2138" s="4">
        <v>274.45</v>
      </c>
      <c r="C2138" s="6">
        <f t="shared" si="117"/>
        <v>5.4669705234058419E-4</v>
      </c>
      <c r="D2138" s="7">
        <f t="shared" si="114"/>
        <v>3.9596390711452122E-2</v>
      </c>
      <c r="E2138" s="7">
        <f t="shared" si="118"/>
        <v>2.6295838973122477E-2</v>
      </c>
      <c r="F2138" s="7">
        <f t="shared" si="115"/>
        <v>4.4584554475532723E-2</v>
      </c>
      <c r="G2138" s="7">
        <f t="shared" si="119"/>
        <v>2.5849054072664759E-2</v>
      </c>
      <c r="H2138" s="8">
        <f t="shared" si="116"/>
        <v>4.9881637640806012E-3</v>
      </c>
      <c r="I2138" s="8">
        <f t="shared" si="120"/>
        <v>-4.4678490045771749E-4</v>
      </c>
    </row>
    <row r="2139" spans="1:9" x14ac:dyDescent="0.2">
      <c r="A2139" s="3">
        <v>32310</v>
      </c>
      <c r="B2139" s="4">
        <v>269.77</v>
      </c>
      <c r="C2139" s="6">
        <f t="shared" si="117"/>
        <v>-1.7199350881345051E-2</v>
      </c>
      <c r="D2139" s="7">
        <f t="shared" si="114"/>
        <v>3.9679657601436595E-2</v>
      </c>
      <c r="E2139" s="7">
        <f t="shared" si="118"/>
        <v>2.632156527633003E-2</v>
      </c>
      <c r="F2139" s="7">
        <f t="shared" si="115"/>
        <v>4.4584554475532723E-2</v>
      </c>
      <c r="G2139" s="7">
        <f t="shared" si="119"/>
        <v>2.5849054072664759E-2</v>
      </c>
      <c r="H2139" s="8">
        <f t="shared" si="116"/>
        <v>4.9048968740961277E-3</v>
      </c>
      <c r="I2139" s="8">
        <f t="shared" si="120"/>
        <v>-4.7251120366527052E-4</v>
      </c>
    </row>
    <row r="2140" spans="1:9" x14ac:dyDescent="0.2">
      <c r="A2140" s="3">
        <v>32311</v>
      </c>
      <c r="B2140" s="4">
        <v>270.68</v>
      </c>
      <c r="C2140" s="6">
        <f t="shared" si="117"/>
        <v>3.367567249471641E-3</v>
      </c>
      <c r="D2140" s="7">
        <f t="shared" si="114"/>
        <v>3.9672674071882116E-2</v>
      </c>
      <c r="E2140" s="7">
        <f t="shared" si="118"/>
        <v>2.6321648530228725E-2</v>
      </c>
      <c r="F2140" s="7">
        <f t="shared" si="115"/>
        <v>4.4584554475532723E-2</v>
      </c>
      <c r="G2140" s="7">
        <f t="shared" si="119"/>
        <v>2.5849054072664759E-2</v>
      </c>
      <c r="H2140" s="8">
        <f t="shared" si="116"/>
        <v>4.9118804036506064E-3</v>
      </c>
      <c r="I2140" s="8">
        <f t="shared" si="120"/>
        <v>-4.7259445756396568E-4</v>
      </c>
    </row>
    <row r="2141" spans="1:9" x14ac:dyDescent="0.2">
      <c r="A2141" s="3">
        <v>32314</v>
      </c>
      <c r="B2141" s="4">
        <v>268.94</v>
      </c>
      <c r="C2141" s="6">
        <f t="shared" si="117"/>
        <v>-6.4490049683009138E-3</v>
      </c>
      <c r="D2141" s="7">
        <f t="shared" si="114"/>
        <v>3.9696942951852963E-2</v>
      </c>
      <c r="E2141" s="7">
        <f t="shared" si="118"/>
        <v>2.6325479377025156E-2</v>
      </c>
      <c r="F2141" s="7">
        <f t="shared" si="115"/>
        <v>4.4584554475532723E-2</v>
      </c>
      <c r="G2141" s="7">
        <f t="shared" si="119"/>
        <v>2.5849054072664759E-2</v>
      </c>
      <c r="H2141" s="8">
        <f t="shared" si="116"/>
        <v>4.8876115236797593E-3</v>
      </c>
      <c r="I2141" s="8">
        <f t="shared" si="120"/>
        <v>-4.7642530436039707E-4</v>
      </c>
    </row>
    <row r="2142" spans="1:9" x14ac:dyDescent="0.2">
      <c r="A2142" s="3">
        <v>32315</v>
      </c>
      <c r="B2142" s="4">
        <v>271.67</v>
      </c>
      <c r="C2142" s="6">
        <f t="shared" si="117"/>
        <v>1.0099788040404395E-2</v>
      </c>
      <c r="D2142" s="7">
        <f t="shared" si="114"/>
        <v>3.9696977086491447E-2</v>
      </c>
      <c r="E2142" s="7">
        <f t="shared" si="118"/>
        <v>2.6323809301135925E-2</v>
      </c>
      <c r="F2142" s="7">
        <f t="shared" si="115"/>
        <v>4.4584554475532723E-2</v>
      </c>
      <c r="G2142" s="7">
        <f t="shared" si="119"/>
        <v>2.5849054072664759E-2</v>
      </c>
      <c r="H2142" s="8">
        <f t="shared" si="116"/>
        <v>4.8875773890412755E-3</v>
      </c>
      <c r="I2142" s="8">
        <f t="shared" si="120"/>
        <v>-4.7475522847116591E-4</v>
      </c>
    </row>
    <row r="2143" spans="1:9" x14ac:dyDescent="0.2">
      <c r="A2143" s="3">
        <v>32316</v>
      </c>
      <c r="B2143" s="4">
        <v>275.66000000000003</v>
      </c>
      <c r="C2143" s="6">
        <f t="shared" si="117"/>
        <v>1.4580127830164538E-2</v>
      </c>
      <c r="D2143" s="7">
        <f t="shared" si="114"/>
        <v>3.9702725794493333E-2</v>
      </c>
      <c r="E2143" s="7">
        <f t="shared" si="118"/>
        <v>2.6325999184947442E-2</v>
      </c>
      <c r="F2143" s="7">
        <f t="shared" si="115"/>
        <v>4.4584554475532723E-2</v>
      </c>
      <c r="G2143" s="7">
        <f t="shared" si="119"/>
        <v>2.5849054072664759E-2</v>
      </c>
      <c r="H2143" s="8">
        <f t="shared" si="116"/>
        <v>4.8818286810393893E-3</v>
      </c>
      <c r="I2143" s="8">
        <f t="shared" si="120"/>
        <v>-4.769451122826826E-4</v>
      </c>
    </row>
    <row r="2144" spans="1:9" x14ac:dyDescent="0.2">
      <c r="A2144" s="3">
        <v>32317</v>
      </c>
      <c r="B2144" s="4">
        <v>274.82</v>
      </c>
      <c r="C2144" s="6">
        <f t="shared" si="117"/>
        <v>-3.051884362664614E-3</v>
      </c>
      <c r="D2144" s="7">
        <f t="shared" si="114"/>
        <v>3.9714663832126892E-2</v>
      </c>
      <c r="E2144" s="7">
        <f t="shared" si="118"/>
        <v>2.6320102536319088E-2</v>
      </c>
      <c r="F2144" s="7">
        <f t="shared" si="115"/>
        <v>4.4584554475532723E-2</v>
      </c>
      <c r="G2144" s="7">
        <f t="shared" si="119"/>
        <v>2.5849054072664759E-2</v>
      </c>
      <c r="H2144" s="8">
        <f t="shared" si="116"/>
        <v>4.8698906434058303E-3</v>
      </c>
      <c r="I2144" s="8">
        <f t="shared" si="120"/>
        <v>-4.7104846365432843E-4</v>
      </c>
    </row>
    <row r="2145" spans="1:9" x14ac:dyDescent="0.2">
      <c r="A2145" s="3">
        <v>32318</v>
      </c>
      <c r="B2145" s="4">
        <v>273.77999999999997</v>
      </c>
      <c r="C2145" s="6">
        <f t="shared" si="117"/>
        <v>-3.791473736262247E-3</v>
      </c>
      <c r="D2145" s="7">
        <f t="shared" si="114"/>
        <v>3.9715224922227524E-2</v>
      </c>
      <c r="E2145" s="7">
        <f t="shared" si="118"/>
        <v>2.6324330243984548E-2</v>
      </c>
      <c r="F2145" s="7">
        <f t="shared" si="115"/>
        <v>4.4584554475532723E-2</v>
      </c>
      <c r="G2145" s="7">
        <f t="shared" si="119"/>
        <v>2.5849054072664759E-2</v>
      </c>
      <c r="H2145" s="8">
        <f t="shared" si="116"/>
        <v>4.8693295533051989E-3</v>
      </c>
      <c r="I2145" s="8">
        <f t="shared" si="120"/>
        <v>-4.7527617131978839E-4</v>
      </c>
    </row>
    <row r="2146" spans="1:9" x14ac:dyDescent="0.2">
      <c r="A2146" s="3">
        <v>32321</v>
      </c>
      <c r="B2146" s="4">
        <v>269.06</v>
      </c>
      <c r="C2146" s="6">
        <f t="shared" si="117"/>
        <v>-1.739046110996921E-2</v>
      </c>
      <c r="D2146" s="7">
        <f t="shared" si="114"/>
        <v>3.9595347981541885E-2</v>
      </c>
      <c r="E2146" s="7">
        <f t="shared" si="118"/>
        <v>2.6350136947161189E-2</v>
      </c>
      <c r="F2146" s="7">
        <f t="shared" si="115"/>
        <v>4.4584554475532723E-2</v>
      </c>
      <c r="G2146" s="7">
        <f t="shared" si="119"/>
        <v>2.5849054072664759E-2</v>
      </c>
      <c r="H2146" s="8">
        <f t="shared" si="116"/>
        <v>4.9892064939908373E-3</v>
      </c>
      <c r="I2146" s="8">
        <f t="shared" si="120"/>
        <v>-5.0108287449643005E-4</v>
      </c>
    </row>
    <row r="2147" spans="1:9" x14ac:dyDescent="0.2">
      <c r="A2147" s="3">
        <v>32322</v>
      </c>
      <c r="B2147" s="4">
        <v>272.31</v>
      </c>
      <c r="C2147" s="6">
        <f t="shared" si="117"/>
        <v>1.2006720149248805E-2</v>
      </c>
      <c r="D2147" s="7">
        <f t="shared" si="114"/>
        <v>3.9555420144676764E-2</v>
      </c>
      <c r="E2147" s="7">
        <f t="shared" si="118"/>
        <v>2.6350098193472178E-2</v>
      </c>
      <c r="F2147" s="7">
        <f t="shared" si="115"/>
        <v>4.4584554475532723E-2</v>
      </c>
      <c r="G2147" s="7">
        <f t="shared" si="119"/>
        <v>2.5849054072664759E-2</v>
      </c>
      <c r="H2147" s="8">
        <f t="shared" si="116"/>
        <v>5.0291343308559583E-3</v>
      </c>
      <c r="I2147" s="8">
        <f t="shared" si="120"/>
        <v>-5.0104412080741872E-4</v>
      </c>
    </row>
    <row r="2148" spans="1:9" x14ac:dyDescent="0.2">
      <c r="A2148" s="3">
        <v>32323</v>
      </c>
      <c r="B2148" s="4">
        <v>270.98</v>
      </c>
      <c r="C2148" s="6">
        <f t="shared" si="117"/>
        <v>-4.8961057883605023E-3</v>
      </c>
      <c r="D2148" s="7">
        <f t="shared" si="114"/>
        <v>3.9575745014182186E-2</v>
      </c>
      <c r="E2148" s="7">
        <f t="shared" si="118"/>
        <v>2.6350408524163847E-2</v>
      </c>
      <c r="F2148" s="7">
        <f t="shared" si="115"/>
        <v>4.4584554475532723E-2</v>
      </c>
      <c r="G2148" s="7">
        <f t="shared" si="119"/>
        <v>2.5849054072664759E-2</v>
      </c>
      <c r="H2148" s="8">
        <f t="shared" si="116"/>
        <v>5.0088094613505371E-3</v>
      </c>
      <c r="I2148" s="8">
        <f t="shared" si="120"/>
        <v>-5.0135445149908711E-4</v>
      </c>
    </row>
    <row r="2149" spans="1:9" x14ac:dyDescent="0.2">
      <c r="A2149" s="3">
        <v>32324</v>
      </c>
      <c r="B2149" s="4">
        <v>273.5</v>
      </c>
      <c r="C2149" s="6">
        <f t="shared" si="117"/>
        <v>9.2566044437507738E-3</v>
      </c>
      <c r="D2149" s="7">
        <f t="shared" si="114"/>
        <v>3.9569860763824058E-2</v>
      </c>
      <c r="E2149" s="7">
        <f t="shared" si="118"/>
        <v>2.6346963048407276E-2</v>
      </c>
      <c r="F2149" s="7">
        <f t="shared" si="115"/>
        <v>4.4584554475532723E-2</v>
      </c>
      <c r="G2149" s="7">
        <f t="shared" si="119"/>
        <v>2.5849054072664759E-2</v>
      </c>
      <c r="H2149" s="8">
        <f t="shared" si="116"/>
        <v>5.0146937117086648E-3</v>
      </c>
      <c r="I2149" s="8">
        <f t="shared" si="120"/>
        <v>-4.9790897574251633E-4</v>
      </c>
    </row>
    <row r="2150" spans="1:9" x14ac:dyDescent="0.2">
      <c r="A2150" s="3">
        <v>32325</v>
      </c>
      <c r="B2150" s="4">
        <v>271.77999999999997</v>
      </c>
      <c r="C2150" s="6">
        <f t="shared" si="117"/>
        <v>-6.3087063696846612E-3</v>
      </c>
      <c r="D2150" s="7">
        <f t="shared" si="114"/>
        <v>3.9580137103225839E-2</v>
      </c>
      <c r="E2150" s="7">
        <f t="shared" si="118"/>
        <v>2.6351179921242276E-2</v>
      </c>
      <c r="F2150" s="7">
        <f t="shared" si="115"/>
        <v>4.4584554475532723E-2</v>
      </c>
      <c r="G2150" s="7">
        <f t="shared" si="119"/>
        <v>2.5849054072664759E-2</v>
      </c>
      <c r="H2150" s="8">
        <f t="shared" si="116"/>
        <v>5.0044173723068838E-3</v>
      </c>
      <c r="I2150" s="8">
        <f t="shared" si="120"/>
        <v>-5.0212584857751638E-4</v>
      </c>
    </row>
    <row r="2151" spans="1:9" x14ac:dyDescent="0.2">
      <c r="A2151" s="3">
        <v>32329</v>
      </c>
      <c r="B2151" s="4">
        <v>275.81</v>
      </c>
      <c r="C2151" s="6">
        <f t="shared" si="117"/>
        <v>1.4719307367624663E-2</v>
      </c>
      <c r="D2151" s="7">
        <f t="shared" si="114"/>
        <v>3.9503813854244701E-2</v>
      </c>
      <c r="E2151" s="7">
        <f t="shared" si="118"/>
        <v>2.6352896193471562E-2</v>
      </c>
      <c r="F2151" s="7">
        <f t="shared" si="115"/>
        <v>4.4584554475532723E-2</v>
      </c>
      <c r="G2151" s="7">
        <f t="shared" si="119"/>
        <v>2.5849054072664759E-2</v>
      </c>
      <c r="H2151" s="8">
        <f t="shared" si="116"/>
        <v>5.0807406212880213E-3</v>
      </c>
      <c r="I2151" s="8">
        <f t="shared" si="120"/>
        <v>-5.0384212080680293E-4</v>
      </c>
    </row>
    <row r="2152" spans="1:9" x14ac:dyDescent="0.2">
      <c r="A2152" s="3">
        <v>32330</v>
      </c>
      <c r="B2152" s="4">
        <v>272.02</v>
      </c>
      <c r="C2152" s="6">
        <f t="shared" si="117"/>
        <v>-1.3836629855368666E-2</v>
      </c>
      <c r="D2152" s="7">
        <f t="shared" si="114"/>
        <v>3.9470930316497795E-2</v>
      </c>
      <c r="E2152" s="7">
        <f t="shared" si="118"/>
        <v>2.6371424601678347E-2</v>
      </c>
      <c r="F2152" s="7">
        <f t="shared" si="115"/>
        <v>4.4584554475532723E-2</v>
      </c>
      <c r="G2152" s="7">
        <f t="shared" si="119"/>
        <v>2.5849054072664759E-2</v>
      </c>
      <c r="H2152" s="8">
        <f t="shared" si="116"/>
        <v>5.1136241590349282E-3</v>
      </c>
      <c r="I2152" s="8">
        <f t="shared" si="120"/>
        <v>-5.2237052901358758E-4</v>
      </c>
    </row>
    <row r="2153" spans="1:9" x14ac:dyDescent="0.2">
      <c r="A2153" s="3">
        <v>32331</v>
      </c>
      <c r="B2153" s="4">
        <v>271.77999999999997</v>
      </c>
      <c r="C2153" s="6">
        <f t="shared" si="117"/>
        <v>-8.8267751225597939E-4</v>
      </c>
      <c r="D2153" s="7">
        <f t="shared" si="114"/>
        <v>3.9480337549464235E-2</v>
      </c>
      <c r="E2153" s="7">
        <f t="shared" si="118"/>
        <v>2.6369332281757672E-2</v>
      </c>
      <c r="F2153" s="7">
        <f t="shared" si="115"/>
        <v>4.4584554475532723E-2</v>
      </c>
      <c r="G2153" s="7">
        <f t="shared" si="119"/>
        <v>2.5849054072664759E-2</v>
      </c>
      <c r="H2153" s="8">
        <f t="shared" si="116"/>
        <v>5.1042169260684875E-3</v>
      </c>
      <c r="I2153" s="8">
        <f t="shared" si="120"/>
        <v>-5.2027820909291214E-4</v>
      </c>
    </row>
    <row r="2154" spans="1:9" x14ac:dyDescent="0.2">
      <c r="A2154" s="3">
        <v>32332</v>
      </c>
      <c r="B2154" s="4">
        <v>270.02</v>
      </c>
      <c r="C2154" s="6">
        <f t="shared" si="117"/>
        <v>-6.4968851632513291E-3</v>
      </c>
      <c r="D2154" s="7">
        <f t="shared" si="114"/>
        <v>3.9506164418157318E-2</v>
      </c>
      <c r="E2154" s="7">
        <f t="shared" si="118"/>
        <v>2.637601008883269E-2</v>
      </c>
      <c r="F2154" s="7">
        <f t="shared" si="115"/>
        <v>4.4584554475532723E-2</v>
      </c>
      <c r="G2154" s="7">
        <f t="shared" si="119"/>
        <v>2.5849054072664759E-2</v>
      </c>
      <c r="H2154" s="8">
        <f t="shared" si="116"/>
        <v>5.0783900573754051E-3</v>
      </c>
      <c r="I2154" s="8">
        <f t="shared" si="120"/>
        <v>-5.2695601616793014E-4</v>
      </c>
    </row>
    <row r="2155" spans="1:9" x14ac:dyDescent="0.2">
      <c r="A2155" s="3">
        <v>32335</v>
      </c>
      <c r="B2155" s="4">
        <v>270.55</v>
      </c>
      <c r="C2155" s="6">
        <f t="shared" si="117"/>
        <v>1.9608937596443652E-3</v>
      </c>
      <c r="D2155" s="7">
        <f t="shared" si="114"/>
        <v>3.9504962882543307E-2</v>
      </c>
      <c r="E2155" s="7">
        <f t="shared" si="118"/>
        <v>2.637573924015461E-2</v>
      </c>
      <c r="F2155" s="7">
        <f t="shared" si="115"/>
        <v>4.4584554475532723E-2</v>
      </c>
      <c r="G2155" s="7">
        <f t="shared" si="119"/>
        <v>2.5849054072664759E-2</v>
      </c>
      <c r="H2155" s="8">
        <f t="shared" si="116"/>
        <v>5.0795915929894159E-3</v>
      </c>
      <c r="I2155" s="8">
        <f t="shared" si="120"/>
        <v>-5.2668516748985081E-4</v>
      </c>
    </row>
    <row r="2156" spans="1:9" x14ac:dyDescent="0.2">
      <c r="A2156" s="3">
        <v>32336</v>
      </c>
      <c r="B2156" s="4">
        <v>267.85000000000002</v>
      </c>
      <c r="C2156" s="6">
        <f t="shared" si="117"/>
        <v>-1.0029801761774858E-2</v>
      </c>
      <c r="D2156" s="7">
        <f t="shared" si="114"/>
        <v>3.9538360758604431E-2</v>
      </c>
      <c r="E2156" s="7">
        <f t="shared" si="118"/>
        <v>2.6378730798297556E-2</v>
      </c>
      <c r="F2156" s="7">
        <f t="shared" si="115"/>
        <v>4.4584554475532723E-2</v>
      </c>
      <c r="G2156" s="7">
        <f t="shared" si="119"/>
        <v>2.5849054072664759E-2</v>
      </c>
      <c r="H2156" s="8">
        <f t="shared" si="116"/>
        <v>5.0461937169282919E-3</v>
      </c>
      <c r="I2156" s="8">
        <f t="shared" si="120"/>
        <v>-5.2967672563279666E-4</v>
      </c>
    </row>
    <row r="2157" spans="1:9" x14ac:dyDescent="0.2">
      <c r="A2157" s="3">
        <v>32337</v>
      </c>
      <c r="B2157" s="4">
        <v>269.32</v>
      </c>
      <c r="C2157" s="6">
        <f t="shared" si="117"/>
        <v>5.473141350110601E-3</v>
      </c>
      <c r="D2157" s="7">
        <f t="shared" si="114"/>
        <v>3.9538921016440735E-2</v>
      </c>
      <c r="E2157" s="7">
        <f t="shared" si="118"/>
        <v>2.6374205909227354E-2</v>
      </c>
      <c r="F2157" s="7">
        <f t="shared" si="115"/>
        <v>4.4584554475532723E-2</v>
      </c>
      <c r="G2157" s="7">
        <f t="shared" si="119"/>
        <v>2.5849054072664759E-2</v>
      </c>
      <c r="H2157" s="8">
        <f t="shared" si="116"/>
        <v>5.0456334590919874E-3</v>
      </c>
      <c r="I2157" s="8">
        <f t="shared" si="120"/>
        <v>-5.2515183656259498E-4</v>
      </c>
    </row>
    <row r="2158" spans="1:9" x14ac:dyDescent="0.2">
      <c r="A2158" s="3">
        <v>32338</v>
      </c>
      <c r="B2158" s="4">
        <v>270.26</v>
      </c>
      <c r="C2158" s="6">
        <f t="shared" si="117"/>
        <v>3.4841949328599676E-3</v>
      </c>
      <c r="D2158" s="7">
        <f t="shared" si="114"/>
        <v>3.9537045594937176E-2</v>
      </c>
      <c r="E2158" s="7">
        <f t="shared" si="118"/>
        <v>2.6368775621966073E-2</v>
      </c>
      <c r="F2158" s="7">
        <f t="shared" si="115"/>
        <v>4.4584554475532723E-2</v>
      </c>
      <c r="G2158" s="7">
        <f t="shared" si="119"/>
        <v>2.5849054072664759E-2</v>
      </c>
      <c r="H2158" s="8">
        <f t="shared" si="116"/>
        <v>5.047508880595547E-3</v>
      </c>
      <c r="I2158" s="8">
        <f t="shared" si="120"/>
        <v>-5.1972154930131353E-4</v>
      </c>
    </row>
    <row r="2159" spans="1:9" x14ac:dyDescent="0.2">
      <c r="A2159" s="3">
        <v>32339</v>
      </c>
      <c r="B2159" s="4">
        <v>272.05</v>
      </c>
      <c r="C2159" s="6">
        <f t="shared" si="117"/>
        <v>6.6014143219944059E-3</v>
      </c>
      <c r="D2159" s="7">
        <f t="shared" si="114"/>
        <v>3.9521818217649392E-2</v>
      </c>
      <c r="E2159" s="7">
        <f t="shared" si="118"/>
        <v>2.6368731436375907E-2</v>
      </c>
      <c r="F2159" s="7">
        <f t="shared" si="115"/>
        <v>4.4584554475532723E-2</v>
      </c>
      <c r="G2159" s="7">
        <f t="shared" si="119"/>
        <v>2.5849054072664759E-2</v>
      </c>
      <c r="H2159" s="8">
        <f t="shared" si="116"/>
        <v>5.062736257883331E-3</v>
      </c>
      <c r="I2159" s="8">
        <f t="shared" si="120"/>
        <v>-5.1967736371114764E-4</v>
      </c>
    </row>
    <row r="2160" spans="1:9" x14ac:dyDescent="0.2">
      <c r="A2160" s="3">
        <v>32342</v>
      </c>
      <c r="B2160" s="4">
        <v>270.51</v>
      </c>
      <c r="C2160" s="6">
        <f t="shared" si="117"/>
        <v>-5.6768067520094482E-3</v>
      </c>
      <c r="D2160" s="7">
        <f t="shared" si="114"/>
        <v>3.9545311527314435E-2</v>
      </c>
      <c r="E2160" s="7">
        <f t="shared" si="118"/>
        <v>2.6345622361002834E-2</v>
      </c>
      <c r="F2160" s="7">
        <f t="shared" si="115"/>
        <v>4.4584554475532723E-2</v>
      </c>
      <c r="G2160" s="7">
        <f t="shared" si="119"/>
        <v>2.5849054072664759E-2</v>
      </c>
      <c r="H2160" s="8">
        <f t="shared" si="116"/>
        <v>5.0392429482182879E-3</v>
      </c>
      <c r="I2160" s="8">
        <f t="shared" si="120"/>
        <v>-4.9656828833807495E-4</v>
      </c>
    </row>
    <row r="2161" spans="1:9" x14ac:dyDescent="0.2">
      <c r="A2161" s="3">
        <v>32343</v>
      </c>
      <c r="B2161" s="4">
        <v>268.47000000000003</v>
      </c>
      <c r="C2161" s="6">
        <f t="shared" si="117"/>
        <v>-7.5698903170483842E-3</v>
      </c>
      <c r="D2161" s="7">
        <f t="shared" si="114"/>
        <v>3.9489589402367027E-2</v>
      </c>
      <c r="E2161" s="7">
        <f t="shared" si="118"/>
        <v>2.6347053745723485E-2</v>
      </c>
      <c r="F2161" s="7">
        <f t="shared" si="115"/>
        <v>4.4584554475532723E-2</v>
      </c>
      <c r="G2161" s="7">
        <f t="shared" si="119"/>
        <v>2.5849054072664759E-2</v>
      </c>
      <c r="H2161" s="8">
        <f t="shared" si="116"/>
        <v>5.0949650731656956E-3</v>
      </c>
      <c r="I2161" s="8">
        <f t="shared" si="120"/>
        <v>-4.9799967305872578E-4</v>
      </c>
    </row>
    <row r="2162" spans="1:9" x14ac:dyDescent="0.2">
      <c r="A2162" s="3">
        <v>32344</v>
      </c>
      <c r="B2162" s="4">
        <v>270</v>
      </c>
      <c r="C2162" s="6">
        <f t="shared" si="117"/>
        <v>5.6827831354981546E-3</v>
      </c>
      <c r="D2162" s="7">
        <f t="shared" si="114"/>
        <v>3.9464090799018754E-2</v>
      </c>
      <c r="E2162" s="7">
        <f t="shared" si="118"/>
        <v>2.6346180160346434E-2</v>
      </c>
      <c r="F2162" s="7">
        <f t="shared" si="115"/>
        <v>4.4584554475532723E-2</v>
      </c>
      <c r="G2162" s="7">
        <f t="shared" si="119"/>
        <v>2.5849054072664759E-2</v>
      </c>
      <c r="H2162" s="8">
        <f t="shared" si="116"/>
        <v>5.1204636765139686E-3</v>
      </c>
      <c r="I2162" s="8">
        <f t="shared" si="120"/>
        <v>-4.9712608768167493E-4</v>
      </c>
    </row>
    <row r="2163" spans="1:9" x14ac:dyDescent="0.2">
      <c r="A2163" s="3">
        <v>32345</v>
      </c>
      <c r="B2163" s="4">
        <v>266.66000000000003</v>
      </c>
      <c r="C2163" s="6">
        <f t="shared" si="117"/>
        <v>-1.2447520311062244E-2</v>
      </c>
      <c r="D2163" s="7">
        <f t="shared" si="114"/>
        <v>3.9518711159818601E-2</v>
      </c>
      <c r="E2163" s="7">
        <f t="shared" si="118"/>
        <v>2.6358727342554317E-2</v>
      </c>
      <c r="F2163" s="7">
        <f t="shared" si="115"/>
        <v>4.4584554475532723E-2</v>
      </c>
      <c r="G2163" s="7">
        <f t="shared" si="119"/>
        <v>2.5849054072664759E-2</v>
      </c>
      <c r="H2163" s="8">
        <f t="shared" si="116"/>
        <v>5.0658433157141219E-3</v>
      </c>
      <c r="I2163" s="8">
        <f t="shared" si="120"/>
        <v>-5.096732698895573E-4</v>
      </c>
    </row>
    <row r="2164" spans="1:9" x14ac:dyDescent="0.2">
      <c r="A2164" s="3">
        <v>32346</v>
      </c>
      <c r="B2164" s="4">
        <v>263.5</v>
      </c>
      <c r="C2164" s="6">
        <f t="shared" si="117"/>
        <v>-1.1921070705895468E-2</v>
      </c>
      <c r="D2164" s="7">
        <f t="shared" si="114"/>
        <v>3.9558036739864216E-2</v>
      </c>
      <c r="E2164" s="7">
        <f t="shared" si="118"/>
        <v>2.6373723128335837E-2</v>
      </c>
      <c r="F2164" s="7">
        <f t="shared" si="115"/>
        <v>4.4584554475532723E-2</v>
      </c>
      <c r="G2164" s="7">
        <f t="shared" si="119"/>
        <v>2.5849054072664759E-2</v>
      </c>
      <c r="H2164" s="8">
        <f t="shared" si="116"/>
        <v>5.0265177356685065E-3</v>
      </c>
      <c r="I2164" s="8">
        <f t="shared" si="120"/>
        <v>-5.246690556710773E-4</v>
      </c>
    </row>
    <row r="2165" spans="1:9" x14ac:dyDescent="0.2">
      <c r="A2165" s="3">
        <v>32349</v>
      </c>
      <c r="B2165" s="4">
        <v>264.68</v>
      </c>
      <c r="C2165" s="6">
        <f t="shared" si="117"/>
        <v>4.4681811624416373E-3</v>
      </c>
      <c r="D2165" s="7">
        <f t="shared" si="114"/>
        <v>3.9537348374546491E-2</v>
      </c>
      <c r="E2165" s="7">
        <f t="shared" si="118"/>
        <v>2.6366276430669872E-2</v>
      </c>
      <c r="F2165" s="7">
        <f t="shared" si="115"/>
        <v>4.4584554475532723E-2</v>
      </c>
      <c r="G2165" s="7">
        <f t="shared" si="119"/>
        <v>2.5849054072664759E-2</v>
      </c>
      <c r="H2165" s="8">
        <f t="shared" si="116"/>
        <v>5.0472061009862318E-3</v>
      </c>
      <c r="I2165" s="8">
        <f t="shared" si="120"/>
        <v>-5.1722235800511288E-4</v>
      </c>
    </row>
    <row r="2166" spans="1:9" x14ac:dyDescent="0.2">
      <c r="A2166" s="3">
        <v>32350</v>
      </c>
      <c r="B2166" s="4">
        <v>265.19</v>
      </c>
      <c r="C2166" s="6">
        <f t="shared" si="117"/>
        <v>1.9250010662586509E-3</v>
      </c>
      <c r="D2166" s="7">
        <f t="shared" ref="D2166:D2229" si="121">NORMSINV(1-1%)*STDEV(C1667:C2166) - AVERAGE(C1667:C2166)</f>
        <v>3.9540480258776163E-2</v>
      </c>
      <c r="E2166" s="7">
        <f t="shared" si="118"/>
        <v>2.6363719215998761E-2</v>
      </c>
      <c r="F2166" s="7">
        <f t="shared" ref="F2166:F2229" si="122">-PERCENTILE(C1667:C2166, 1%)</f>
        <v>4.4584554475532723E-2</v>
      </c>
      <c r="G2166" s="7">
        <f t="shared" si="119"/>
        <v>2.5849054072664759E-2</v>
      </c>
      <c r="H2166" s="8">
        <f t="shared" ref="H2166:H2229" si="123">F2166-D2166</f>
        <v>5.0440742167565597E-3</v>
      </c>
      <c r="I2166" s="8">
        <f t="shared" si="120"/>
        <v>-5.1466514333400187E-4</v>
      </c>
    </row>
    <row r="2167" spans="1:9" x14ac:dyDescent="0.2">
      <c r="A2167" s="3">
        <v>32351</v>
      </c>
      <c r="B2167" s="4">
        <v>262.5</v>
      </c>
      <c r="C2167" s="6">
        <f t="shared" si="117"/>
        <v>-1.0195468178438902E-2</v>
      </c>
      <c r="D2167" s="7">
        <f t="shared" si="121"/>
        <v>3.9582070038081459E-2</v>
      </c>
      <c r="E2167" s="7">
        <f t="shared" si="118"/>
        <v>2.6363027547066528E-2</v>
      </c>
      <c r="F2167" s="7">
        <f t="shared" si="122"/>
        <v>4.4584554475532723E-2</v>
      </c>
      <c r="G2167" s="7">
        <f t="shared" si="119"/>
        <v>2.5849054072664759E-2</v>
      </c>
      <c r="H2167" s="8">
        <f t="shared" si="123"/>
        <v>5.0024844374512642E-3</v>
      </c>
      <c r="I2167" s="8">
        <f t="shared" si="120"/>
        <v>-5.1397347440176877E-4</v>
      </c>
    </row>
    <row r="2168" spans="1:9" x14ac:dyDescent="0.2">
      <c r="A2168" s="3">
        <v>32352</v>
      </c>
      <c r="B2168" s="4">
        <v>266.02</v>
      </c>
      <c r="C2168" s="6">
        <f t="shared" si="117"/>
        <v>1.3320411893471667E-2</v>
      </c>
      <c r="D2168" s="7">
        <f t="shared" si="121"/>
        <v>3.9577074405245639E-2</v>
      </c>
      <c r="E2168" s="7">
        <f t="shared" si="118"/>
        <v>2.6351553313176113E-2</v>
      </c>
      <c r="F2168" s="7">
        <f t="shared" si="122"/>
        <v>4.4584554475532723E-2</v>
      </c>
      <c r="G2168" s="7">
        <f t="shared" si="119"/>
        <v>2.5849054072664759E-2</v>
      </c>
      <c r="H2168" s="8">
        <f t="shared" si="123"/>
        <v>5.0074800702870834E-3</v>
      </c>
      <c r="I2168" s="8">
        <f t="shared" si="120"/>
        <v>-5.0249924051135389E-4</v>
      </c>
    </row>
    <row r="2169" spans="1:9" x14ac:dyDescent="0.2">
      <c r="A2169" s="3">
        <v>32353</v>
      </c>
      <c r="B2169" s="4">
        <v>272.02</v>
      </c>
      <c r="C2169" s="6">
        <f t="shared" si="117"/>
        <v>2.2304099079457171E-2</v>
      </c>
      <c r="D2169" s="7">
        <f t="shared" si="121"/>
        <v>3.9600282856968511E-2</v>
      </c>
      <c r="E2169" s="7">
        <f t="shared" si="118"/>
        <v>2.6365702533906181E-2</v>
      </c>
      <c r="F2169" s="7">
        <f t="shared" si="122"/>
        <v>4.4584554475532723E-2</v>
      </c>
      <c r="G2169" s="7">
        <f t="shared" si="119"/>
        <v>2.5849054072664759E-2</v>
      </c>
      <c r="H2169" s="8">
        <f t="shared" si="123"/>
        <v>4.9842716185642122E-3</v>
      </c>
      <c r="I2169" s="8">
        <f t="shared" si="120"/>
        <v>-5.1664846124142155E-4</v>
      </c>
    </row>
    <row r="2170" spans="1:9" x14ac:dyDescent="0.2">
      <c r="A2170" s="3">
        <v>32356</v>
      </c>
      <c r="B2170" s="4">
        <v>272.20999999999998</v>
      </c>
      <c r="C2170" s="6">
        <f t="shared" si="117"/>
        <v>6.9823423081872497E-4</v>
      </c>
      <c r="D2170" s="7">
        <f t="shared" si="121"/>
        <v>3.9597436897510635E-2</v>
      </c>
      <c r="E2170" s="7">
        <f t="shared" si="118"/>
        <v>2.6365141618272202E-2</v>
      </c>
      <c r="F2170" s="7">
        <f t="shared" si="122"/>
        <v>4.4584554475532723E-2</v>
      </c>
      <c r="G2170" s="7">
        <f t="shared" si="119"/>
        <v>2.5849054072664759E-2</v>
      </c>
      <c r="H2170" s="8">
        <f t="shared" si="123"/>
        <v>4.9871175780220878E-3</v>
      </c>
      <c r="I2170" s="8">
        <f t="shared" si="120"/>
        <v>-5.1608754560744305E-4</v>
      </c>
    </row>
    <row r="2171" spans="1:9" x14ac:dyDescent="0.2">
      <c r="A2171" s="3">
        <v>32357</v>
      </c>
      <c r="B2171" s="4">
        <v>272.06</v>
      </c>
      <c r="C2171" s="6">
        <f t="shared" si="117"/>
        <v>-5.5119703014200891E-4</v>
      </c>
      <c r="D2171" s="7">
        <f t="shared" si="121"/>
        <v>3.9597124201882029E-2</v>
      </c>
      <c r="E2171" s="7">
        <f t="shared" si="118"/>
        <v>2.6357364272786052E-2</v>
      </c>
      <c r="F2171" s="7">
        <f t="shared" si="122"/>
        <v>4.4584554475532723E-2</v>
      </c>
      <c r="G2171" s="7">
        <f t="shared" si="119"/>
        <v>2.5849054072664759E-2</v>
      </c>
      <c r="H2171" s="8">
        <f t="shared" si="123"/>
        <v>4.9874302736506934E-3</v>
      </c>
      <c r="I2171" s="8">
        <f t="shared" si="120"/>
        <v>-5.0831020012129247E-4</v>
      </c>
    </row>
    <row r="2172" spans="1:9" x14ac:dyDescent="0.2">
      <c r="A2172" s="3">
        <v>32358</v>
      </c>
      <c r="B2172" s="4">
        <v>272.98</v>
      </c>
      <c r="C2172" s="6">
        <f t="shared" si="117"/>
        <v>3.3759022227654936E-3</v>
      </c>
      <c r="D2172" s="7">
        <f t="shared" si="121"/>
        <v>3.9597953080887108E-2</v>
      </c>
      <c r="E2172" s="7">
        <f t="shared" si="118"/>
        <v>2.635155227207259E-2</v>
      </c>
      <c r="F2172" s="7">
        <f t="shared" si="122"/>
        <v>4.4584554475532723E-2</v>
      </c>
      <c r="G2172" s="7">
        <f t="shared" si="119"/>
        <v>2.5849054072664759E-2</v>
      </c>
      <c r="H2172" s="8">
        <f t="shared" si="123"/>
        <v>4.986601394645615E-3</v>
      </c>
      <c r="I2172" s="8">
        <f t="shared" si="120"/>
        <v>-5.0249819940783105E-4</v>
      </c>
    </row>
    <row r="2173" spans="1:9" x14ac:dyDescent="0.2">
      <c r="A2173" s="3">
        <v>32359</v>
      </c>
      <c r="B2173" s="4">
        <v>271.93</v>
      </c>
      <c r="C2173" s="6">
        <f t="shared" si="117"/>
        <v>-3.8538521941794009E-3</v>
      </c>
      <c r="D2173" s="7">
        <f t="shared" si="121"/>
        <v>3.9615165428470593E-2</v>
      </c>
      <c r="E2173" s="7">
        <f t="shared" si="118"/>
        <v>2.6351113008430436E-2</v>
      </c>
      <c r="F2173" s="7">
        <f t="shared" si="122"/>
        <v>4.4584554475532723E-2</v>
      </c>
      <c r="G2173" s="7">
        <f t="shared" si="119"/>
        <v>2.5849054072664759E-2</v>
      </c>
      <c r="H2173" s="8">
        <f t="shared" si="123"/>
        <v>4.9693890470621296E-3</v>
      </c>
      <c r="I2173" s="8">
        <f t="shared" si="120"/>
        <v>-5.0205893576567642E-4</v>
      </c>
    </row>
    <row r="2174" spans="1:9" x14ac:dyDescent="0.2">
      <c r="A2174" s="3">
        <v>32360</v>
      </c>
      <c r="B2174" s="4">
        <v>271.14999999999998</v>
      </c>
      <c r="C2174" s="6">
        <f t="shared" si="117"/>
        <v>-2.8725069468004609E-3</v>
      </c>
      <c r="D2174" s="7">
        <f t="shared" si="121"/>
        <v>3.9626274999017858E-2</v>
      </c>
      <c r="E2174" s="7">
        <f t="shared" si="118"/>
        <v>2.6338149229394883E-2</v>
      </c>
      <c r="F2174" s="7">
        <f t="shared" si="122"/>
        <v>4.4584554475532723E-2</v>
      </c>
      <c r="G2174" s="7">
        <f t="shared" si="119"/>
        <v>2.5849054072664759E-2</v>
      </c>
      <c r="H2174" s="8">
        <f t="shared" si="123"/>
        <v>4.9582794765148652E-3</v>
      </c>
      <c r="I2174" s="8">
        <f t="shared" si="120"/>
        <v>-4.8909515673012383E-4</v>
      </c>
    </row>
    <row r="2175" spans="1:9" x14ac:dyDescent="0.2">
      <c r="A2175" s="3">
        <v>32363</v>
      </c>
      <c r="B2175" s="4">
        <v>269.98</v>
      </c>
      <c r="C2175" s="6">
        <f t="shared" si="117"/>
        <v>-4.324291106388491E-3</v>
      </c>
      <c r="D2175" s="7">
        <f t="shared" si="121"/>
        <v>3.9643354998108005E-2</v>
      </c>
      <c r="E2175" s="7">
        <f t="shared" si="118"/>
        <v>2.6342833647588961E-2</v>
      </c>
      <c r="F2175" s="7">
        <f t="shared" si="122"/>
        <v>4.4584554475532723E-2</v>
      </c>
      <c r="G2175" s="7">
        <f t="shared" si="119"/>
        <v>2.5849054072664759E-2</v>
      </c>
      <c r="H2175" s="8">
        <f t="shared" si="123"/>
        <v>4.9411994774247181E-3</v>
      </c>
      <c r="I2175" s="8">
        <f t="shared" si="120"/>
        <v>-4.9377957492420174E-4</v>
      </c>
    </row>
    <row r="2176" spans="1:9" x14ac:dyDescent="0.2">
      <c r="A2176" s="3">
        <v>32364</v>
      </c>
      <c r="B2176" s="4">
        <v>266.49</v>
      </c>
      <c r="C2176" s="6">
        <f t="shared" si="117"/>
        <v>-1.3011162730961711E-2</v>
      </c>
      <c r="D2176" s="7">
        <f t="shared" si="121"/>
        <v>3.9694785062803349E-2</v>
      </c>
      <c r="E2176" s="7">
        <f t="shared" si="118"/>
        <v>2.6359830710080197E-2</v>
      </c>
      <c r="F2176" s="7">
        <f t="shared" si="122"/>
        <v>4.4584554475532723E-2</v>
      </c>
      <c r="G2176" s="7">
        <f t="shared" si="119"/>
        <v>2.5849054072664759E-2</v>
      </c>
      <c r="H2176" s="8">
        <f t="shared" si="123"/>
        <v>4.8897694127293737E-3</v>
      </c>
      <c r="I2176" s="8">
        <f t="shared" si="120"/>
        <v>-5.1077663741543738E-4</v>
      </c>
    </row>
    <row r="2177" spans="1:9" x14ac:dyDescent="0.2">
      <c r="A2177" s="3">
        <v>32365</v>
      </c>
      <c r="B2177" s="4">
        <v>261.89999999999998</v>
      </c>
      <c r="C2177" s="6">
        <f t="shared" si="117"/>
        <v>-1.7373967936053183E-2</v>
      </c>
      <c r="D2177" s="7">
        <f t="shared" si="121"/>
        <v>3.9762369153381646E-2</v>
      </c>
      <c r="E2177" s="7">
        <f t="shared" si="118"/>
        <v>2.6385769867863011E-2</v>
      </c>
      <c r="F2177" s="7">
        <f t="shared" si="122"/>
        <v>4.4584554475532723E-2</v>
      </c>
      <c r="G2177" s="7">
        <f t="shared" si="119"/>
        <v>2.5849054072664759E-2</v>
      </c>
      <c r="H2177" s="8">
        <f t="shared" si="123"/>
        <v>4.8221853221510763E-3</v>
      </c>
      <c r="I2177" s="8">
        <f t="shared" si="120"/>
        <v>-5.3671579519825111E-4</v>
      </c>
    </row>
    <row r="2178" spans="1:9" x14ac:dyDescent="0.2">
      <c r="A2178" s="3">
        <v>32366</v>
      </c>
      <c r="B2178" s="4">
        <v>262.75</v>
      </c>
      <c r="C2178" s="6">
        <f t="shared" si="117"/>
        <v>3.240258243394357E-3</v>
      </c>
      <c r="D2178" s="7">
        <f t="shared" si="121"/>
        <v>3.976041725721513E-2</v>
      </c>
      <c r="E2178" s="7">
        <f t="shared" si="118"/>
        <v>2.6384000736813632E-2</v>
      </c>
      <c r="F2178" s="7">
        <f t="shared" si="122"/>
        <v>4.4584554475532723E-2</v>
      </c>
      <c r="G2178" s="7">
        <f t="shared" si="119"/>
        <v>2.5849054072664759E-2</v>
      </c>
      <c r="H2178" s="8">
        <f t="shared" si="123"/>
        <v>4.8241372183175923E-3</v>
      </c>
      <c r="I2178" s="8">
        <f t="shared" si="120"/>
        <v>-5.3494666414887274E-4</v>
      </c>
    </row>
    <row r="2179" spans="1:9" x14ac:dyDescent="0.2">
      <c r="A2179" s="3">
        <v>32367</v>
      </c>
      <c r="B2179" s="4">
        <v>262.55</v>
      </c>
      <c r="C2179" s="6">
        <f t="shared" si="117"/>
        <v>-7.6146967319214338E-4</v>
      </c>
      <c r="D2179" s="7">
        <f t="shared" si="121"/>
        <v>3.9761206281867606E-2</v>
      </c>
      <c r="E2179" s="7">
        <f t="shared" si="118"/>
        <v>2.63849411574224E-2</v>
      </c>
      <c r="F2179" s="7">
        <f t="shared" si="122"/>
        <v>4.4584554475532723E-2</v>
      </c>
      <c r="G2179" s="7">
        <f t="shared" si="119"/>
        <v>2.5849054072664759E-2</v>
      </c>
      <c r="H2179" s="8">
        <f t="shared" si="123"/>
        <v>4.8233481936651168E-3</v>
      </c>
      <c r="I2179" s="8">
        <f t="shared" si="120"/>
        <v>-5.3588708475764066E-4</v>
      </c>
    </row>
    <row r="2180" spans="1:9" x14ac:dyDescent="0.2">
      <c r="A2180" s="3">
        <v>32370</v>
      </c>
      <c r="B2180" s="4">
        <v>258.69</v>
      </c>
      <c r="C2180" s="6">
        <f t="shared" ref="C2180:C2243" si="124">LN(B2180/B2179)</f>
        <v>-1.481110645152561E-2</v>
      </c>
      <c r="D2180" s="7">
        <f t="shared" si="121"/>
        <v>3.9824617095760101E-2</v>
      </c>
      <c r="E2180" s="7">
        <f t="shared" si="118"/>
        <v>2.6404901534232757E-2</v>
      </c>
      <c r="F2180" s="7">
        <f t="shared" si="122"/>
        <v>4.4584554475532723E-2</v>
      </c>
      <c r="G2180" s="7">
        <f t="shared" si="119"/>
        <v>2.5849054072664759E-2</v>
      </c>
      <c r="H2180" s="8">
        <f t="shared" si="123"/>
        <v>4.7599373797726219E-3</v>
      </c>
      <c r="I2180" s="8">
        <f t="shared" si="120"/>
        <v>-5.558474615679973E-4</v>
      </c>
    </row>
    <row r="2181" spans="1:9" x14ac:dyDescent="0.2">
      <c r="A2181" s="3">
        <v>32371</v>
      </c>
      <c r="B2181" s="4">
        <v>260.56</v>
      </c>
      <c r="C2181" s="6">
        <f t="shared" si="124"/>
        <v>7.2027273356352313E-3</v>
      </c>
      <c r="D2181" s="7">
        <f t="shared" si="121"/>
        <v>3.978534667437137E-2</v>
      </c>
      <c r="E2181" s="7">
        <f t="shared" si="118"/>
        <v>2.6398544461649045E-2</v>
      </c>
      <c r="F2181" s="7">
        <f t="shared" si="122"/>
        <v>4.4584554475532723E-2</v>
      </c>
      <c r="G2181" s="7">
        <f t="shared" si="119"/>
        <v>2.5849054072664759E-2</v>
      </c>
      <c r="H2181" s="8">
        <f t="shared" si="123"/>
        <v>4.7992078011613523E-3</v>
      </c>
      <c r="I2181" s="8">
        <f t="shared" si="120"/>
        <v>-5.4949038898428545E-4</v>
      </c>
    </row>
    <row r="2182" spans="1:9" x14ac:dyDescent="0.2">
      <c r="A2182" s="3">
        <v>32372</v>
      </c>
      <c r="B2182" s="4">
        <v>260.77</v>
      </c>
      <c r="C2182" s="6">
        <f t="shared" si="124"/>
        <v>8.0563179313769431E-4</v>
      </c>
      <c r="D2182" s="7">
        <f t="shared" si="121"/>
        <v>3.9769502507650545E-2</v>
      </c>
      <c r="E2182" s="7">
        <f t="shared" si="118"/>
        <v>2.6395512686841482E-2</v>
      </c>
      <c r="F2182" s="7">
        <f t="shared" si="122"/>
        <v>4.4584554475532723E-2</v>
      </c>
      <c r="G2182" s="7">
        <f t="shared" si="119"/>
        <v>2.5849054072664759E-2</v>
      </c>
      <c r="H2182" s="8">
        <f t="shared" si="123"/>
        <v>4.8150519678821779E-3</v>
      </c>
      <c r="I2182" s="8">
        <f t="shared" si="120"/>
        <v>-5.4645861417672303E-4</v>
      </c>
    </row>
    <row r="2183" spans="1:9" x14ac:dyDescent="0.2">
      <c r="A2183" s="3">
        <v>32373</v>
      </c>
      <c r="B2183" s="4">
        <v>261.02999999999997</v>
      </c>
      <c r="C2183" s="6">
        <f t="shared" si="124"/>
        <v>9.9655048492684013E-4</v>
      </c>
      <c r="D2183" s="7">
        <f t="shared" si="121"/>
        <v>3.9770843785045189E-2</v>
      </c>
      <c r="E2183" s="7">
        <f t="shared" si="118"/>
        <v>2.639636062811266E-2</v>
      </c>
      <c r="F2183" s="7">
        <f t="shared" si="122"/>
        <v>4.4584554475532723E-2</v>
      </c>
      <c r="G2183" s="7">
        <f t="shared" si="119"/>
        <v>2.5849054072664759E-2</v>
      </c>
      <c r="H2183" s="8">
        <f t="shared" si="123"/>
        <v>4.813710690487534E-3</v>
      </c>
      <c r="I2183" s="8">
        <f t="shared" si="120"/>
        <v>-5.4730655544790036E-4</v>
      </c>
    </row>
    <row r="2184" spans="1:9" x14ac:dyDescent="0.2">
      <c r="A2184" s="3">
        <v>32374</v>
      </c>
      <c r="B2184" s="4">
        <v>260.24</v>
      </c>
      <c r="C2184" s="6">
        <f t="shared" si="124"/>
        <v>-3.031061080946534E-3</v>
      </c>
      <c r="D2184" s="7">
        <f t="shared" si="121"/>
        <v>3.9774090987434819E-2</v>
      </c>
      <c r="E2184" s="7">
        <f t="shared" si="118"/>
        <v>2.6399218312269105E-2</v>
      </c>
      <c r="F2184" s="7">
        <f t="shared" si="122"/>
        <v>4.4584554475532723E-2</v>
      </c>
      <c r="G2184" s="7">
        <f t="shared" si="119"/>
        <v>2.5849054072664759E-2</v>
      </c>
      <c r="H2184" s="8">
        <f t="shared" si="123"/>
        <v>4.8104634880979033E-3</v>
      </c>
      <c r="I2184" s="8">
        <f t="shared" si="120"/>
        <v>-5.501642396043456E-4</v>
      </c>
    </row>
    <row r="2185" spans="1:9" x14ac:dyDescent="0.2">
      <c r="A2185" s="3">
        <v>32377</v>
      </c>
      <c r="B2185" s="4">
        <v>256.98</v>
      </c>
      <c r="C2185" s="6">
        <f t="shared" si="124"/>
        <v>-1.2606021309761316E-2</v>
      </c>
      <c r="D2185" s="7">
        <f t="shared" si="121"/>
        <v>3.9821783910174567E-2</v>
      </c>
      <c r="E2185" s="7">
        <f t="shared" si="118"/>
        <v>2.6407188140794818E-2</v>
      </c>
      <c r="F2185" s="7">
        <f t="shared" si="122"/>
        <v>4.4584554475532723E-2</v>
      </c>
      <c r="G2185" s="7">
        <f t="shared" si="119"/>
        <v>2.5849054072664759E-2</v>
      </c>
      <c r="H2185" s="8">
        <f t="shared" si="123"/>
        <v>4.7627705653581556E-3</v>
      </c>
      <c r="I2185" s="8">
        <f t="shared" si="120"/>
        <v>-5.5813406813005895E-4</v>
      </c>
    </row>
    <row r="2186" spans="1:9" x14ac:dyDescent="0.2">
      <c r="A2186" s="3">
        <v>32378</v>
      </c>
      <c r="B2186" s="4">
        <v>257.08999999999997</v>
      </c>
      <c r="C2186" s="6">
        <f t="shared" si="124"/>
        <v>4.2795728861366196E-4</v>
      </c>
      <c r="D2186" s="7">
        <f t="shared" si="121"/>
        <v>3.9743409945408092E-2</v>
      </c>
      <c r="E2186" s="7">
        <f t="shared" si="118"/>
        <v>2.6408186776526687E-2</v>
      </c>
      <c r="F2186" s="7">
        <f t="shared" si="122"/>
        <v>4.4584554475532723E-2</v>
      </c>
      <c r="G2186" s="7">
        <f t="shared" si="119"/>
        <v>2.5849054072664759E-2</v>
      </c>
      <c r="H2186" s="8">
        <f t="shared" si="123"/>
        <v>4.8411445301246303E-3</v>
      </c>
      <c r="I2186" s="8">
        <f t="shared" si="120"/>
        <v>-5.5913270386192745E-4</v>
      </c>
    </row>
    <row r="2187" spans="1:9" x14ac:dyDescent="0.2">
      <c r="A2187" s="3">
        <v>32379</v>
      </c>
      <c r="B2187" s="4">
        <v>261.13</v>
      </c>
      <c r="C2187" s="6">
        <f t="shared" si="124"/>
        <v>1.5592149467126457E-2</v>
      </c>
      <c r="D2187" s="7">
        <f t="shared" si="121"/>
        <v>3.9752316451968216E-2</v>
      </c>
      <c r="E2187" s="7">
        <f t="shared" si="118"/>
        <v>2.6397121446476782E-2</v>
      </c>
      <c r="F2187" s="7">
        <f t="shared" si="122"/>
        <v>4.4584554475532723E-2</v>
      </c>
      <c r="G2187" s="7">
        <f t="shared" si="119"/>
        <v>2.5849054072664759E-2</v>
      </c>
      <c r="H2187" s="8">
        <f t="shared" si="123"/>
        <v>4.8322380235645071E-3</v>
      </c>
      <c r="I2187" s="8">
        <f t="shared" si="120"/>
        <v>-5.4806737381202231E-4</v>
      </c>
    </row>
    <row r="2188" spans="1:9" x14ac:dyDescent="0.2">
      <c r="A2188" s="3">
        <v>32380</v>
      </c>
      <c r="B2188" s="4">
        <v>259.18</v>
      </c>
      <c r="C2188" s="6">
        <f t="shared" si="124"/>
        <v>-7.4955666038062857E-3</v>
      </c>
      <c r="D2188" s="7">
        <f t="shared" si="121"/>
        <v>3.9774953227761194E-2</v>
      </c>
      <c r="E2188" s="7">
        <f t="shared" si="118"/>
        <v>2.6376540555427205E-2</v>
      </c>
      <c r="F2188" s="7">
        <f t="shared" si="122"/>
        <v>4.4584554475532723E-2</v>
      </c>
      <c r="G2188" s="7">
        <f t="shared" si="119"/>
        <v>2.5849054072664759E-2</v>
      </c>
      <c r="H2188" s="8">
        <f t="shared" si="123"/>
        <v>4.8096012477715291E-3</v>
      </c>
      <c r="I2188" s="8">
        <f t="shared" si="120"/>
        <v>-5.2748648276244522E-4</v>
      </c>
    </row>
    <row r="2189" spans="1:9" x14ac:dyDescent="0.2">
      <c r="A2189" s="3">
        <v>32381</v>
      </c>
      <c r="B2189" s="4">
        <v>259.68</v>
      </c>
      <c r="C2189" s="6">
        <f t="shared" si="124"/>
        <v>1.9273027590126883E-3</v>
      </c>
      <c r="D2189" s="7">
        <f t="shared" si="121"/>
        <v>3.9720525484512201E-2</v>
      </c>
      <c r="E2189" s="7">
        <f t="shared" si="118"/>
        <v>2.6337992310923587E-2</v>
      </c>
      <c r="F2189" s="7">
        <f t="shared" si="122"/>
        <v>4.4584554475532723E-2</v>
      </c>
      <c r="G2189" s="7">
        <f t="shared" si="119"/>
        <v>2.5849054072664759E-2</v>
      </c>
      <c r="H2189" s="8">
        <f t="shared" si="123"/>
        <v>4.864028991020522E-3</v>
      </c>
      <c r="I2189" s="8">
        <f t="shared" si="120"/>
        <v>-4.8893823825882712E-4</v>
      </c>
    </row>
    <row r="2190" spans="1:9" x14ac:dyDescent="0.2">
      <c r="A2190" s="3">
        <v>32384</v>
      </c>
      <c r="B2190" s="4">
        <v>262.33</v>
      </c>
      <c r="C2190" s="6">
        <f t="shared" si="124"/>
        <v>1.0153149421979452E-2</v>
      </c>
      <c r="D2190" s="7">
        <f t="shared" si="121"/>
        <v>3.9683184261957986E-2</v>
      </c>
      <c r="E2190" s="7">
        <f t="shared" si="118"/>
        <v>2.6333994293343887E-2</v>
      </c>
      <c r="F2190" s="7">
        <f t="shared" si="122"/>
        <v>4.4584554475532723E-2</v>
      </c>
      <c r="G2190" s="7">
        <f t="shared" si="119"/>
        <v>2.5849054072664759E-2</v>
      </c>
      <c r="H2190" s="8">
        <f t="shared" si="123"/>
        <v>4.9013702135747364E-3</v>
      </c>
      <c r="I2190" s="8">
        <f t="shared" si="120"/>
        <v>-4.8494022067912743E-4</v>
      </c>
    </row>
    <row r="2191" spans="1:9" x14ac:dyDescent="0.2">
      <c r="A2191" s="3">
        <v>32385</v>
      </c>
      <c r="B2191" s="4">
        <v>262.51</v>
      </c>
      <c r="C2191" s="6">
        <f t="shared" si="124"/>
        <v>6.8592335590790705E-4</v>
      </c>
      <c r="D2191" s="7">
        <f t="shared" si="121"/>
        <v>3.967751486941494E-2</v>
      </c>
      <c r="E2191" s="7">
        <f t="shared" si="118"/>
        <v>2.6331886419497737E-2</v>
      </c>
      <c r="F2191" s="7">
        <f t="shared" si="122"/>
        <v>4.4584554475532723E-2</v>
      </c>
      <c r="G2191" s="7">
        <f t="shared" si="119"/>
        <v>2.5849054072664759E-2</v>
      </c>
      <c r="H2191" s="8">
        <f t="shared" si="123"/>
        <v>4.9070396061177829E-3</v>
      </c>
      <c r="I2191" s="8">
        <f t="shared" si="120"/>
        <v>-4.8283234683297802E-4</v>
      </c>
    </row>
    <row r="2192" spans="1:9" x14ac:dyDescent="0.2">
      <c r="A2192" s="3">
        <v>32386</v>
      </c>
      <c r="B2192" s="4">
        <v>261.52</v>
      </c>
      <c r="C2192" s="6">
        <f t="shared" si="124"/>
        <v>-3.7784141282133517E-3</v>
      </c>
      <c r="D2192" s="7">
        <f t="shared" si="121"/>
        <v>3.968129763280076E-2</v>
      </c>
      <c r="E2192" s="7">
        <f t="shared" si="118"/>
        <v>2.6335803408846458E-2</v>
      </c>
      <c r="F2192" s="7">
        <f t="shared" si="122"/>
        <v>4.4584554475532723E-2</v>
      </c>
      <c r="G2192" s="7">
        <f t="shared" si="119"/>
        <v>2.5849054072664759E-2</v>
      </c>
      <c r="H2192" s="8">
        <f t="shared" si="123"/>
        <v>4.9032568427319623E-3</v>
      </c>
      <c r="I2192" s="8">
        <f t="shared" si="120"/>
        <v>-4.8674933618169866E-4</v>
      </c>
    </row>
    <row r="2193" spans="1:9" x14ac:dyDescent="0.2">
      <c r="A2193" s="3">
        <v>32387</v>
      </c>
      <c r="B2193" s="4">
        <v>258.35000000000002</v>
      </c>
      <c r="C2193" s="6">
        <f t="shared" si="124"/>
        <v>-1.2195507682761402E-2</v>
      </c>
      <c r="D2193" s="7">
        <f t="shared" si="121"/>
        <v>3.9293710097878416E-2</v>
      </c>
      <c r="E2193" s="7">
        <f t="shared" si="118"/>
        <v>2.6350331603485159E-2</v>
      </c>
      <c r="F2193" s="7">
        <f t="shared" si="122"/>
        <v>4.2690434102862149E-2</v>
      </c>
      <c r="G2193" s="7">
        <f t="shared" si="119"/>
        <v>2.5849054072664759E-2</v>
      </c>
      <c r="H2193" s="8">
        <f t="shared" si="123"/>
        <v>3.3967240049837324E-3</v>
      </c>
      <c r="I2193" s="8">
        <f t="shared" si="120"/>
        <v>-5.0127753082039941E-4</v>
      </c>
    </row>
    <row r="2194" spans="1:9" x14ac:dyDescent="0.2">
      <c r="A2194" s="3">
        <v>32388</v>
      </c>
      <c r="B2194" s="4">
        <v>264.48</v>
      </c>
      <c r="C2194" s="6">
        <f t="shared" si="124"/>
        <v>2.3450379339520426E-2</v>
      </c>
      <c r="D2194" s="7">
        <f t="shared" si="121"/>
        <v>3.9229398672930342E-2</v>
      </c>
      <c r="E2194" s="7">
        <f t="shared" ref="E2194:E2257" si="125">NORMSINV(1-1%)*STDEV(C195:C2194)-AVERAGE(C195:C2194)</f>
        <v>2.6358360781320631E-2</v>
      </c>
      <c r="F2194" s="7">
        <f t="shared" si="122"/>
        <v>4.2690434102862149E-2</v>
      </c>
      <c r="G2194" s="7">
        <f t="shared" ref="G2194:G2257" si="126">-PERCENTILE(C195:C2194, 1%)</f>
        <v>2.5849054072664759E-2</v>
      </c>
      <c r="H2194" s="8">
        <f t="shared" si="123"/>
        <v>3.4610354299318066E-3</v>
      </c>
      <c r="I2194" s="8">
        <f t="shared" ref="I2194:I2257" si="127">G2194-E2194</f>
        <v>-5.0930670865587113E-4</v>
      </c>
    </row>
    <row r="2195" spans="1:9" x14ac:dyDescent="0.2">
      <c r="A2195" s="3">
        <v>32392</v>
      </c>
      <c r="B2195" s="4">
        <v>265.58999999999997</v>
      </c>
      <c r="C2195" s="6">
        <f t="shared" si="124"/>
        <v>4.188132218353199E-3</v>
      </c>
      <c r="D2195" s="7">
        <f t="shared" si="121"/>
        <v>3.9230370417394515E-2</v>
      </c>
      <c r="E2195" s="7">
        <f t="shared" si="125"/>
        <v>2.6352465320329418E-2</v>
      </c>
      <c r="F2195" s="7">
        <f t="shared" si="122"/>
        <v>4.2690434102862149E-2</v>
      </c>
      <c r="G2195" s="7">
        <f t="shared" si="126"/>
        <v>2.5849054072664759E-2</v>
      </c>
      <c r="H2195" s="8">
        <f t="shared" si="123"/>
        <v>3.4600636854676334E-3</v>
      </c>
      <c r="I2195" s="8">
        <f t="shared" si="127"/>
        <v>-5.0341124766465836E-4</v>
      </c>
    </row>
    <row r="2196" spans="1:9" x14ac:dyDescent="0.2">
      <c r="A2196" s="3">
        <v>32393</v>
      </c>
      <c r="B2196" s="4">
        <v>265.87</v>
      </c>
      <c r="C2196" s="6">
        <f t="shared" si="124"/>
        <v>1.053701222694935E-3</v>
      </c>
      <c r="D2196" s="7">
        <f t="shared" si="121"/>
        <v>3.9226243781155488E-2</v>
      </c>
      <c r="E2196" s="7">
        <f t="shared" si="125"/>
        <v>2.6353366938303101E-2</v>
      </c>
      <c r="F2196" s="7">
        <f t="shared" si="122"/>
        <v>4.2690434102862149E-2</v>
      </c>
      <c r="G2196" s="7">
        <f t="shared" si="126"/>
        <v>2.5849054072664759E-2</v>
      </c>
      <c r="H2196" s="8">
        <f t="shared" si="123"/>
        <v>3.4641903217066602E-3</v>
      </c>
      <c r="I2196" s="8">
        <f t="shared" si="127"/>
        <v>-5.0431286563834207E-4</v>
      </c>
    </row>
    <row r="2197" spans="1:9" x14ac:dyDescent="0.2">
      <c r="A2197" s="3">
        <v>32394</v>
      </c>
      <c r="B2197" s="4">
        <v>265.88</v>
      </c>
      <c r="C2197" s="6">
        <f t="shared" si="124"/>
        <v>3.7611659618989322E-5</v>
      </c>
      <c r="D2197" s="7">
        <f t="shared" si="121"/>
        <v>3.9225803502302349E-2</v>
      </c>
      <c r="E2197" s="7">
        <f t="shared" si="125"/>
        <v>2.6349765351646955E-2</v>
      </c>
      <c r="F2197" s="7">
        <f t="shared" si="122"/>
        <v>4.2690434102862149E-2</v>
      </c>
      <c r="G2197" s="7">
        <f t="shared" si="126"/>
        <v>2.5849054072664759E-2</v>
      </c>
      <c r="H2197" s="8">
        <f t="shared" si="123"/>
        <v>3.4646306005597996E-3</v>
      </c>
      <c r="I2197" s="8">
        <f t="shared" si="127"/>
        <v>-5.0071127898219589E-4</v>
      </c>
    </row>
    <row r="2198" spans="1:9" x14ac:dyDescent="0.2">
      <c r="A2198" s="3">
        <v>32395</v>
      </c>
      <c r="B2198" s="4">
        <v>266.83999999999997</v>
      </c>
      <c r="C2198" s="6">
        <f t="shared" si="124"/>
        <v>3.6041486679333806E-3</v>
      </c>
      <c r="D2198" s="7">
        <f t="shared" si="121"/>
        <v>3.922472985624844E-2</v>
      </c>
      <c r="E2198" s="7">
        <f t="shared" si="125"/>
        <v>2.6343744323621965E-2</v>
      </c>
      <c r="F2198" s="7">
        <f t="shared" si="122"/>
        <v>4.2690434102862149E-2</v>
      </c>
      <c r="G2198" s="7">
        <f t="shared" si="126"/>
        <v>2.5849054072664759E-2</v>
      </c>
      <c r="H2198" s="8">
        <f t="shared" si="123"/>
        <v>3.4657042466137086E-3</v>
      </c>
      <c r="I2198" s="8">
        <f t="shared" si="127"/>
        <v>-4.9469025095720542E-4</v>
      </c>
    </row>
    <row r="2199" spans="1:9" x14ac:dyDescent="0.2">
      <c r="A2199" s="3">
        <v>32398</v>
      </c>
      <c r="B2199" s="4">
        <v>266.47000000000003</v>
      </c>
      <c r="C2199" s="6">
        <f t="shared" si="124"/>
        <v>-1.3875609284061906E-3</v>
      </c>
      <c r="D2199" s="7">
        <f t="shared" si="121"/>
        <v>3.9226955301077247E-2</v>
      </c>
      <c r="E2199" s="7">
        <f t="shared" si="125"/>
        <v>2.6342772627899375E-2</v>
      </c>
      <c r="F2199" s="7">
        <f t="shared" si="122"/>
        <v>4.2690434102862149E-2</v>
      </c>
      <c r="G2199" s="7">
        <f t="shared" si="126"/>
        <v>2.5849054072664759E-2</v>
      </c>
      <c r="H2199" s="8">
        <f t="shared" si="123"/>
        <v>3.4634788017849014E-3</v>
      </c>
      <c r="I2199" s="8">
        <f t="shared" si="127"/>
        <v>-4.9371855523461586E-4</v>
      </c>
    </row>
    <row r="2200" spans="1:9" x14ac:dyDescent="0.2">
      <c r="A2200" s="3">
        <v>32399</v>
      </c>
      <c r="B2200" s="4">
        <v>267.43</v>
      </c>
      <c r="C2200" s="6">
        <f t="shared" si="124"/>
        <v>3.5961829353897534E-3</v>
      </c>
      <c r="D2200" s="7">
        <f t="shared" si="121"/>
        <v>3.9226799275482331E-2</v>
      </c>
      <c r="E2200" s="7">
        <f t="shared" si="125"/>
        <v>2.6341461078787994E-2</v>
      </c>
      <c r="F2200" s="7">
        <f t="shared" si="122"/>
        <v>4.2690434102862149E-2</v>
      </c>
      <c r="G2200" s="7">
        <f t="shared" si="126"/>
        <v>2.5849054072664759E-2</v>
      </c>
      <c r="H2200" s="8">
        <f t="shared" si="123"/>
        <v>3.4636348273798176E-3</v>
      </c>
      <c r="I2200" s="8">
        <f t="shared" si="127"/>
        <v>-4.9240700612323413E-4</v>
      </c>
    </row>
    <row r="2201" spans="1:9" x14ac:dyDescent="0.2">
      <c r="A2201" s="3">
        <v>32400</v>
      </c>
      <c r="B2201" s="4">
        <v>269.31</v>
      </c>
      <c r="C2201" s="6">
        <f t="shared" si="124"/>
        <v>7.0052825884085925E-3</v>
      </c>
      <c r="D2201" s="7">
        <f t="shared" si="121"/>
        <v>3.9224180561698956E-2</v>
      </c>
      <c r="E2201" s="7">
        <f t="shared" si="125"/>
        <v>2.6338861726846508E-2</v>
      </c>
      <c r="F2201" s="7">
        <f t="shared" si="122"/>
        <v>4.2690434102862149E-2</v>
      </c>
      <c r="G2201" s="7">
        <f t="shared" si="126"/>
        <v>2.5849054072664759E-2</v>
      </c>
      <c r="H2201" s="8">
        <f t="shared" si="123"/>
        <v>3.4662535411631931E-3</v>
      </c>
      <c r="I2201" s="8">
        <f t="shared" si="127"/>
        <v>-4.8980765418174879E-4</v>
      </c>
    </row>
    <row r="2202" spans="1:9" x14ac:dyDescent="0.2">
      <c r="A2202" s="3">
        <v>32401</v>
      </c>
      <c r="B2202" s="4">
        <v>268.13</v>
      </c>
      <c r="C2202" s="6">
        <f t="shared" si="124"/>
        <v>-4.3911949096495113E-3</v>
      </c>
      <c r="D2202" s="7">
        <f t="shared" si="121"/>
        <v>3.9240361054619664E-2</v>
      </c>
      <c r="E2202" s="7">
        <f t="shared" si="125"/>
        <v>2.6329944155937653E-2</v>
      </c>
      <c r="F2202" s="7">
        <f t="shared" si="122"/>
        <v>4.2690434102862149E-2</v>
      </c>
      <c r="G2202" s="7">
        <f t="shared" si="126"/>
        <v>2.5849054072664759E-2</v>
      </c>
      <c r="H2202" s="8">
        <f t="shared" si="123"/>
        <v>3.4500730482424843E-3</v>
      </c>
      <c r="I2202" s="8">
        <f t="shared" si="127"/>
        <v>-4.8089008327289323E-4</v>
      </c>
    </row>
    <row r="2203" spans="1:9" x14ac:dyDescent="0.2">
      <c r="A2203" s="3">
        <v>32402</v>
      </c>
      <c r="B2203" s="4">
        <v>270.64999999999998</v>
      </c>
      <c r="C2203" s="6">
        <f t="shared" si="124"/>
        <v>9.3545357159294396E-3</v>
      </c>
      <c r="D2203" s="7">
        <f t="shared" si="121"/>
        <v>3.9143792686729968E-2</v>
      </c>
      <c r="E2203" s="7">
        <f t="shared" si="125"/>
        <v>2.6325091072135317E-2</v>
      </c>
      <c r="F2203" s="7">
        <f t="shared" si="122"/>
        <v>4.2690434102862149E-2</v>
      </c>
      <c r="G2203" s="7">
        <f t="shared" si="126"/>
        <v>2.5849054072664759E-2</v>
      </c>
      <c r="H2203" s="8">
        <f t="shared" si="123"/>
        <v>3.5466414161321805E-3</v>
      </c>
      <c r="I2203" s="8">
        <f t="shared" si="127"/>
        <v>-4.7603699947055753E-4</v>
      </c>
    </row>
    <row r="2204" spans="1:9" x14ac:dyDescent="0.2">
      <c r="A2204" s="3">
        <v>32405</v>
      </c>
      <c r="B2204" s="4">
        <v>268.82</v>
      </c>
      <c r="C2204" s="6">
        <f t="shared" si="124"/>
        <v>-6.7844625999846399E-3</v>
      </c>
      <c r="D2204" s="7">
        <f t="shared" si="121"/>
        <v>3.9167431256245326E-2</v>
      </c>
      <c r="E2204" s="7">
        <f t="shared" si="125"/>
        <v>2.6332034196987774E-2</v>
      </c>
      <c r="F2204" s="7">
        <f t="shared" si="122"/>
        <v>4.2690434102862149E-2</v>
      </c>
      <c r="G2204" s="7">
        <f t="shared" si="126"/>
        <v>2.5849054072664759E-2</v>
      </c>
      <c r="H2204" s="8">
        <f t="shared" si="123"/>
        <v>3.5230028466168226E-3</v>
      </c>
      <c r="I2204" s="8">
        <f t="shared" si="127"/>
        <v>-4.829801243230146E-4</v>
      </c>
    </row>
    <row r="2205" spans="1:9" x14ac:dyDescent="0.2">
      <c r="A2205" s="3">
        <v>32406</v>
      </c>
      <c r="B2205" s="4">
        <v>269.73</v>
      </c>
      <c r="C2205" s="6">
        <f t="shared" si="124"/>
        <v>3.3794480217890347E-3</v>
      </c>
      <c r="D2205" s="7">
        <f t="shared" si="121"/>
        <v>3.9127176637978461E-2</v>
      </c>
      <c r="E2205" s="7">
        <f t="shared" si="125"/>
        <v>2.6325959781485244E-2</v>
      </c>
      <c r="F2205" s="7">
        <f t="shared" si="122"/>
        <v>4.2690434102862149E-2</v>
      </c>
      <c r="G2205" s="7">
        <f t="shared" si="126"/>
        <v>2.5849054072664759E-2</v>
      </c>
      <c r="H2205" s="8">
        <f t="shared" si="123"/>
        <v>3.5632574648836873E-3</v>
      </c>
      <c r="I2205" s="8">
        <f t="shared" si="127"/>
        <v>-4.7690570882048464E-4</v>
      </c>
    </row>
    <row r="2206" spans="1:9" x14ac:dyDescent="0.2">
      <c r="A2206" s="3">
        <v>32407</v>
      </c>
      <c r="B2206" s="4">
        <v>270.16000000000003</v>
      </c>
      <c r="C2206" s="6">
        <f t="shared" si="124"/>
        <v>1.5929174125211328E-3</v>
      </c>
      <c r="D2206" s="7">
        <f t="shared" si="121"/>
        <v>3.9131820127606215E-2</v>
      </c>
      <c r="E2206" s="7">
        <f t="shared" si="125"/>
        <v>2.6325540839991134E-2</v>
      </c>
      <c r="F2206" s="7">
        <f t="shared" si="122"/>
        <v>4.2690434102862149E-2</v>
      </c>
      <c r="G2206" s="7">
        <f t="shared" si="126"/>
        <v>2.5849054072664759E-2</v>
      </c>
      <c r="H2206" s="8">
        <f t="shared" si="123"/>
        <v>3.5586139752559337E-3</v>
      </c>
      <c r="I2206" s="8">
        <f t="shared" si="127"/>
        <v>-4.7648676732637424E-4</v>
      </c>
    </row>
    <row r="2207" spans="1:9" x14ac:dyDescent="0.2">
      <c r="A2207" s="3">
        <v>32408</v>
      </c>
      <c r="B2207" s="4">
        <v>269.18</v>
      </c>
      <c r="C2207" s="6">
        <f t="shared" si="124"/>
        <v>-3.6340752717427187E-3</v>
      </c>
      <c r="D2207" s="7">
        <f t="shared" si="121"/>
        <v>3.9148390518999751E-2</v>
      </c>
      <c r="E2207" s="7">
        <f t="shared" si="125"/>
        <v>2.6301385411665927E-2</v>
      </c>
      <c r="F2207" s="7">
        <f t="shared" si="122"/>
        <v>4.2690434102862149E-2</v>
      </c>
      <c r="G2207" s="7">
        <f t="shared" si="126"/>
        <v>2.5849054072664759E-2</v>
      </c>
      <c r="H2207" s="8">
        <f t="shared" si="123"/>
        <v>3.5420435838623976E-3</v>
      </c>
      <c r="I2207" s="8">
        <f t="shared" si="127"/>
        <v>-4.5233133900116768E-4</v>
      </c>
    </row>
    <row r="2208" spans="1:9" x14ac:dyDescent="0.2">
      <c r="A2208" s="3">
        <v>32409</v>
      </c>
      <c r="B2208" s="4">
        <v>269.76</v>
      </c>
      <c r="C2208" s="6">
        <f t="shared" si="124"/>
        <v>2.1523740079209611E-3</v>
      </c>
      <c r="D2208" s="7">
        <f t="shared" si="121"/>
        <v>3.9147141742745736E-2</v>
      </c>
      <c r="E2208" s="7">
        <f t="shared" si="125"/>
        <v>2.6301480750750488E-2</v>
      </c>
      <c r="F2208" s="7">
        <f t="shared" si="122"/>
        <v>4.2690434102862149E-2</v>
      </c>
      <c r="G2208" s="7">
        <f t="shared" si="126"/>
        <v>2.5849054072664759E-2</v>
      </c>
      <c r="H2208" s="8">
        <f t="shared" si="123"/>
        <v>3.5432923601164124E-3</v>
      </c>
      <c r="I2208" s="8">
        <f t="shared" si="127"/>
        <v>-4.5242667808572876E-4</v>
      </c>
    </row>
    <row r="2209" spans="1:9" x14ac:dyDescent="0.2">
      <c r="A2209" s="3">
        <v>32412</v>
      </c>
      <c r="B2209" s="4">
        <v>268.88</v>
      </c>
      <c r="C2209" s="6">
        <f t="shared" si="124"/>
        <v>-3.2674913966404301E-3</v>
      </c>
      <c r="D2209" s="7">
        <f t="shared" si="121"/>
        <v>3.9153421957893474E-2</v>
      </c>
      <c r="E2209" s="7">
        <f t="shared" si="125"/>
        <v>2.6283696812266239E-2</v>
      </c>
      <c r="F2209" s="7">
        <f t="shared" si="122"/>
        <v>4.2690434102862149E-2</v>
      </c>
      <c r="G2209" s="7">
        <f t="shared" si="126"/>
        <v>2.5849054072664759E-2</v>
      </c>
      <c r="H2209" s="8">
        <f t="shared" si="123"/>
        <v>3.5370121449686751E-3</v>
      </c>
      <c r="I2209" s="8">
        <f t="shared" si="127"/>
        <v>-4.3464273960147973E-4</v>
      </c>
    </row>
    <row r="2210" spans="1:9" x14ac:dyDescent="0.2">
      <c r="A2210" s="3">
        <v>32413</v>
      </c>
      <c r="B2210" s="4">
        <v>268.26</v>
      </c>
      <c r="C2210" s="6">
        <f t="shared" si="124"/>
        <v>-2.3085239429059766E-3</v>
      </c>
      <c r="D2210" s="7">
        <f t="shared" si="121"/>
        <v>3.9165555493632639E-2</v>
      </c>
      <c r="E2210" s="7">
        <f t="shared" si="125"/>
        <v>2.6285833258085416E-2</v>
      </c>
      <c r="F2210" s="7">
        <f t="shared" si="122"/>
        <v>4.2690434102862149E-2</v>
      </c>
      <c r="G2210" s="7">
        <f t="shared" si="126"/>
        <v>2.5849054072664759E-2</v>
      </c>
      <c r="H2210" s="8">
        <f t="shared" si="123"/>
        <v>3.5248786092295092E-3</v>
      </c>
      <c r="I2210" s="8">
        <f t="shared" si="127"/>
        <v>-4.3677918542065625E-4</v>
      </c>
    </row>
    <row r="2211" spans="1:9" x14ac:dyDescent="0.2">
      <c r="A2211" s="3">
        <v>32414</v>
      </c>
      <c r="B2211" s="4">
        <v>269.08</v>
      </c>
      <c r="C2211" s="6">
        <f t="shared" si="124"/>
        <v>3.0520736834606902E-3</v>
      </c>
      <c r="D2211" s="7">
        <f t="shared" si="121"/>
        <v>3.9156890550862404E-2</v>
      </c>
      <c r="E2211" s="7">
        <f t="shared" si="125"/>
        <v>2.6284016397806444E-2</v>
      </c>
      <c r="F2211" s="7">
        <f t="shared" si="122"/>
        <v>4.2690434102862149E-2</v>
      </c>
      <c r="G2211" s="7">
        <f t="shared" si="126"/>
        <v>2.5849054072664759E-2</v>
      </c>
      <c r="H2211" s="8">
        <f t="shared" si="123"/>
        <v>3.5335435519997446E-3</v>
      </c>
      <c r="I2211" s="8">
        <f t="shared" si="127"/>
        <v>-4.3496232514168495E-4</v>
      </c>
    </row>
    <row r="2212" spans="1:9" x14ac:dyDescent="0.2">
      <c r="A2212" s="3">
        <v>32415</v>
      </c>
      <c r="B2212" s="4">
        <v>272.58999999999997</v>
      </c>
      <c r="C2212" s="6">
        <f t="shared" si="124"/>
        <v>1.296010164639402E-2</v>
      </c>
      <c r="D2212" s="7">
        <f t="shared" si="121"/>
        <v>3.9160314324291186E-2</v>
      </c>
      <c r="E2212" s="7">
        <f t="shared" si="125"/>
        <v>2.627045515771952E-2</v>
      </c>
      <c r="F2212" s="7">
        <f t="shared" si="122"/>
        <v>4.2690434102862149E-2</v>
      </c>
      <c r="G2212" s="7">
        <f t="shared" si="126"/>
        <v>2.5849054072664759E-2</v>
      </c>
      <c r="H2212" s="8">
        <f t="shared" si="123"/>
        <v>3.5301197785709629E-3</v>
      </c>
      <c r="I2212" s="8">
        <f t="shared" si="127"/>
        <v>-4.2140108505476018E-4</v>
      </c>
    </row>
    <row r="2213" spans="1:9" x14ac:dyDescent="0.2">
      <c r="A2213" s="3">
        <v>32416</v>
      </c>
      <c r="B2213" s="4">
        <v>271.91000000000003</v>
      </c>
      <c r="C2213" s="6">
        <f t="shared" si="124"/>
        <v>-2.49770561438678E-3</v>
      </c>
      <c r="D2213" s="7">
        <f t="shared" si="121"/>
        <v>3.9157365533212238E-2</v>
      </c>
      <c r="E2213" s="7">
        <f t="shared" si="125"/>
        <v>2.6272735641280104E-2</v>
      </c>
      <c r="F2213" s="7">
        <f t="shared" si="122"/>
        <v>4.2690434102862149E-2</v>
      </c>
      <c r="G2213" s="7">
        <f t="shared" si="126"/>
        <v>2.5849054072664759E-2</v>
      </c>
      <c r="H2213" s="8">
        <f t="shared" si="123"/>
        <v>3.5330685696499109E-3</v>
      </c>
      <c r="I2213" s="8">
        <f t="shared" si="127"/>
        <v>-4.2368156861534445E-4</v>
      </c>
    </row>
    <row r="2214" spans="1:9" x14ac:dyDescent="0.2">
      <c r="A2214" s="3">
        <v>32419</v>
      </c>
      <c r="B2214" s="4">
        <v>271.38</v>
      </c>
      <c r="C2214" s="6">
        <f t="shared" si="124"/>
        <v>-1.9510764716053951E-3</v>
      </c>
      <c r="D2214" s="7">
        <f t="shared" si="121"/>
        <v>3.9158341877931879E-2</v>
      </c>
      <c r="E2214" s="7">
        <f t="shared" si="125"/>
        <v>2.6272954249432576E-2</v>
      </c>
      <c r="F2214" s="7">
        <f t="shared" si="122"/>
        <v>4.2690434102862149E-2</v>
      </c>
      <c r="G2214" s="7">
        <f t="shared" si="126"/>
        <v>2.5849054072664759E-2</v>
      </c>
      <c r="H2214" s="8">
        <f t="shared" si="123"/>
        <v>3.5320922249302694E-3</v>
      </c>
      <c r="I2214" s="8">
        <f t="shared" si="127"/>
        <v>-4.2390017676781702E-4</v>
      </c>
    </row>
    <row r="2215" spans="1:9" x14ac:dyDescent="0.2">
      <c r="A2215" s="3">
        <v>32420</v>
      </c>
      <c r="B2215" s="4">
        <v>270.62</v>
      </c>
      <c r="C2215" s="6">
        <f t="shared" si="124"/>
        <v>-2.8044298823086422E-3</v>
      </c>
      <c r="D2215" s="7">
        <f t="shared" si="121"/>
        <v>3.9168578517043043E-2</v>
      </c>
      <c r="E2215" s="7">
        <f t="shared" si="125"/>
        <v>2.6268586602405452E-2</v>
      </c>
      <c r="F2215" s="7">
        <f t="shared" si="122"/>
        <v>4.2690434102862149E-2</v>
      </c>
      <c r="G2215" s="7">
        <f t="shared" si="126"/>
        <v>2.5849054072664759E-2</v>
      </c>
      <c r="H2215" s="8">
        <f t="shared" si="123"/>
        <v>3.5218555858191058E-3</v>
      </c>
      <c r="I2215" s="8">
        <f t="shared" si="127"/>
        <v>-4.1953252974069252E-4</v>
      </c>
    </row>
    <row r="2216" spans="1:9" x14ac:dyDescent="0.2">
      <c r="A2216" s="3">
        <v>32421</v>
      </c>
      <c r="B2216" s="4">
        <v>271.86</v>
      </c>
      <c r="C2216" s="6">
        <f t="shared" si="124"/>
        <v>4.571605071603692E-3</v>
      </c>
      <c r="D2216" s="7">
        <f t="shared" si="121"/>
        <v>3.9156472302992081E-2</v>
      </c>
      <c r="E2216" s="7">
        <f t="shared" si="125"/>
        <v>2.623960956695159E-2</v>
      </c>
      <c r="F2216" s="7">
        <f t="shared" si="122"/>
        <v>4.2690434102862149E-2</v>
      </c>
      <c r="G2216" s="7">
        <f t="shared" si="126"/>
        <v>2.5849054072664759E-2</v>
      </c>
      <c r="H2216" s="8">
        <f t="shared" si="123"/>
        <v>3.5339617998700681E-3</v>
      </c>
      <c r="I2216" s="8">
        <f t="shared" si="127"/>
        <v>-3.9055549428683098E-4</v>
      </c>
    </row>
    <row r="2217" spans="1:9" x14ac:dyDescent="0.2">
      <c r="A2217" s="3">
        <v>32422</v>
      </c>
      <c r="B2217" s="4">
        <v>272.39</v>
      </c>
      <c r="C2217" s="6">
        <f t="shared" si="124"/>
        <v>1.9476349748703127E-3</v>
      </c>
      <c r="D2217" s="7">
        <f t="shared" si="121"/>
        <v>3.9154197900089498E-2</v>
      </c>
      <c r="E2217" s="7">
        <f t="shared" si="125"/>
        <v>2.6239657660321072E-2</v>
      </c>
      <c r="F2217" s="7">
        <f t="shared" si="122"/>
        <v>4.2690434102862149E-2</v>
      </c>
      <c r="G2217" s="7">
        <f t="shared" si="126"/>
        <v>2.5849054072664759E-2</v>
      </c>
      <c r="H2217" s="8">
        <f t="shared" si="123"/>
        <v>3.536236202772651E-3</v>
      </c>
      <c r="I2217" s="8">
        <f t="shared" si="127"/>
        <v>-3.9060358765631228E-4</v>
      </c>
    </row>
    <row r="2218" spans="1:9" x14ac:dyDescent="0.2">
      <c r="A2218" s="3">
        <v>32423</v>
      </c>
      <c r="B2218" s="4">
        <v>278.07</v>
      </c>
      <c r="C2218" s="6">
        <f t="shared" si="124"/>
        <v>2.0638017673878781E-2</v>
      </c>
      <c r="D2218" s="7">
        <f t="shared" si="121"/>
        <v>3.9174942214148967E-2</v>
      </c>
      <c r="E2218" s="7">
        <f t="shared" si="125"/>
        <v>2.6251177860864078E-2</v>
      </c>
      <c r="F2218" s="7">
        <f t="shared" si="122"/>
        <v>4.2690434102862149E-2</v>
      </c>
      <c r="G2218" s="7">
        <f t="shared" si="126"/>
        <v>2.5849054072664759E-2</v>
      </c>
      <c r="H2218" s="8">
        <f t="shared" si="123"/>
        <v>3.515491888713182E-3</v>
      </c>
      <c r="I2218" s="8">
        <f t="shared" si="127"/>
        <v>-4.0212378819931907E-4</v>
      </c>
    </row>
    <row r="2219" spans="1:9" x14ac:dyDescent="0.2">
      <c r="A2219" s="3">
        <v>32426</v>
      </c>
      <c r="B2219" s="4">
        <v>278.24</v>
      </c>
      <c r="C2219" s="6">
        <f t="shared" si="124"/>
        <v>6.1117005012200211E-4</v>
      </c>
      <c r="D2219" s="7">
        <f t="shared" si="121"/>
        <v>3.9166568335254476E-2</v>
      </c>
      <c r="E2219" s="7">
        <f t="shared" si="125"/>
        <v>2.6248743946912075E-2</v>
      </c>
      <c r="F2219" s="7">
        <f t="shared" si="122"/>
        <v>4.2690434102862149E-2</v>
      </c>
      <c r="G2219" s="7">
        <f t="shared" si="126"/>
        <v>2.5849054072664759E-2</v>
      </c>
      <c r="H2219" s="8">
        <f t="shared" si="123"/>
        <v>3.5238657676076729E-3</v>
      </c>
      <c r="I2219" s="8">
        <f t="shared" si="127"/>
        <v>-3.9968987424731511E-4</v>
      </c>
    </row>
    <row r="2220" spans="1:9" x14ac:dyDescent="0.2">
      <c r="A2220" s="3">
        <v>32427</v>
      </c>
      <c r="B2220" s="4">
        <v>277.93</v>
      </c>
      <c r="C2220" s="6">
        <f t="shared" si="124"/>
        <v>-1.1147671830672127E-3</v>
      </c>
      <c r="D2220" s="7">
        <f t="shared" si="121"/>
        <v>3.9123752559201481E-2</v>
      </c>
      <c r="E2220" s="7">
        <f t="shared" si="125"/>
        <v>2.6230943762577806E-2</v>
      </c>
      <c r="F2220" s="7">
        <f t="shared" si="122"/>
        <v>4.2690434102862149E-2</v>
      </c>
      <c r="G2220" s="7">
        <f t="shared" si="126"/>
        <v>2.5849054072664759E-2</v>
      </c>
      <c r="H2220" s="8">
        <f t="shared" si="123"/>
        <v>3.5666815436606672E-3</v>
      </c>
      <c r="I2220" s="8">
        <f t="shared" si="127"/>
        <v>-3.8188968991304667E-4</v>
      </c>
    </row>
    <row r="2221" spans="1:9" x14ac:dyDescent="0.2">
      <c r="A2221" s="3">
        <v>32428</v>
      </c>
      <c r="B2221" s="4">
        <v>273.98</v>
      </c>
      <c r="C2221" s="6">
        <f t="shared" si="124"/>
        <v>-1.4314172399662262E-2</v>
      </c>
      <c r="D2221" s="7">
        <f t="shared" si="121"/>
        <v>3.918095129343846E-2</v>
      </c>
      <c r="E2221" s="7">
        <f t="shared" si="125"/>
        <v>2.6246562054058481E-2</v>
      </c>
      <c r="F2221" s="7">
        <f t="shared" si="122"/>
        <v>4.2690434102862149E-2</v>
      </c>
      <c r="G2221" s="7">
        <f t="shared" si="126"/>
        <v>2.5849054072664759E-2</v>
      </c>
      <c r="H2221" s="8">
        <f t="shared" si="123"/>
        <v>3.5094828094236891E-3</v>
      </c>
      <c r="I2221" s="8">
        <f t="shared" si="127"/>
        <v>-3.9750798139372157E-4</v>
      </c>
    </row>
    <row r="2222" spans="1:9" x14ac:dyDescent="0.2">
      <c r="A2222" s="3">
        <v>32429</v>
      </c>
      <c r="B2222" s="4">
        <v>275.22000000000003</v>
      </c>
      <c r="C2222" s="6">
        <f t="shared" si="124"/>
        <v>4.5156668138920993E-3</v>
      </c>
      <c r="D2222" s="7">
        <f t="shared" si="121"/>
        <v>3.9177342801473898E-2</v>
      </c>
      <c r="E2222" s="7">
        <f t="shared" si="125"/>
        <v>2.6246580572778563E-2</v>
      </c>
      <c r="F2222" s="7">
        <f t="shared" si="122"/>
        <v>4.2690434102862149E-2</v>
      </c>
      <c r="G2222" s="7">
        <f t="shared" si="126"/>
        <v>2.5849054072664759E-2</v>
      </c>
      <c r="H2222" s="8">
        <f t="shared" si="123"/>
        <v>3.5130913013882506E-3</v>
      </c>
      <c r="I2222" s="8">
        <f t="shared" si="127"/>
        <v>-3.9752650011380328E-4</v>
      </c>
    </row>
    <row r="2223" spans="1:9" x14ac:dyDescent="0.2">
      <c r="A2223" s="3">
        <v>32430</v>
      </c>
      <c r="B2223" s="4">
        <v>275.5</v>
      </c>
      <c r="C2223" s="6">
        <f t="shared" si="124"/>
        <v>1.0168507558333578E-3</v>
      </c>
      <c r="D2223" s="7">
        <f t="shared" si="121"/>
        <v>3.9179633176209178E-2</v>
      </c>
      <c r="E2223" s="7">
        <f t="shared" si="125"/>
        <v>2.624745590464847E-2</v>
      </c>
      <c r="F2223" s="7">
        <f t="shared" si="122"/>
        <v>4.2690434102862149E-2</v>
      </c>
      <c r="G2223" s="7">
        <f t="shared" si="126"/>
        <v>2.5849054072664759E-2</v>
      </c>
      <c r="H2223" s="8">
        <f t="shared" si="123"/>
        <v>3.5108009266529711E-3</v>
      </c>
      <c r="I2223" s="8">
        <f t="shared" si="127"/>
        <v>-3.9840183198371071E-4</v>
      </c>
    </row>
    <row r="2224" spans="1:9" x14ac:dyDescent="0.2">
      <c r="A2224" s="3">
        <v>32433</v>
      </c>
      <c r="B2224" s="4">
        <v>276.41000000000003</v>
      </c>
      <c r="C2224" s="6">
        <f t="shared" si="124"/>
        <v>3.2976420961575133E-3</v>
      </c>
      <c r="D2224" s="7">
        <f t="shared" si="121"/>
        <v>3.9162878419489899E-2</v>
      </c>
      <c r="E2224" s="7">
        <f t="shared" si="125"/>
        <v>2.6243706447166823E-2</v>
      </c>
      <c r="F2224" s="7">
        <f t="shared" si="122"/>
        <v>4.2690434102862149E-2</v>
      </c>
      <c r="G2224" s="7">
        <f t="shared" si="126"/>
        <v>2.5849054072664759E-2</v>
      </c>
      <c r="H2224" s="8">
        <f t="shared" si="123"/>
        <v>3.5275556833722493E-3</v>
      </c>
      <c r="I2224" s="8">
        <f t="shared" si="127"/>
        <v>-3.9465237450206359E-4</v>
      </c>
    </row>
    <row r="2225" spans="1:9" x14ac:dyDescent="0.2">
      <c r="A2225" s="3">
        <v>32434</v>
      </c>
      <c r="B2225" s="4">
        <v>279.38</v>
      </c>
      <c r="C2225" s="6">
        <f t="shared" si="124"/>
        <v>1.0687591610278069E-2</v>
      </c>
      <c r="D2225" s="7">
        <f t="shared" si="121"/>
        <v>3.9160127905466996E-2</v>
      </c>
      <c r="E2225" s="7">
        <f t="shared" si="125"/>
        <v>2.6240272111746545E-2</v>
      </c>
      <c r="F2225" s="7">
        <f t="shared" si="122"/>
        <v>4.2690434102862149E-2</v>
      </c>
      <c r="G2225" s="7">
        <f t="shared" si="126"/>
        <v>2.5849054072664759E-2</v>
      </c>
      <c r="H2225" s="8">
        <f t="shared" si="123"/>
        <v>3.5303061973951527E-3</v>
      </c>
      <c r="I2225" s="8">
        <f t="shared" si="127"/>
        <v>-3.9121803908178515E-4</v>
      </c>
    </row>
    <row r="2226" spans="1:9" x14ac:dyDescent="0.2">
      <c r="A2226" s="3">
        <v>32435</v>
      </c>
      <c r="B2226" s="4">
        <v>276.97000000000003</v>
      </c>
      <c r="C2226" s="6">
        <f t="shared" si="124"/>
        <v>-8.6636652263840409E-3</v>
      </c>
      <c r="D2226" s="7">
        <f t="shared" si="121"/>
        <v>3.9192180950983625E-2</v>
      </c>
      <c r="E2226" s="7">
        <f t="shared" si="125"/>
        <v>2.6249177964173847E-2</v>
      </c>
      <c r="F2226" s="7">
        <f t="shared" si="122"/>
        <v>4.2690434102862149E-2</v>
      </c>
      <c r="G2226" s="7">
        <f t="shared" si="126"/>
        <v>2.5849054072664759E-2</v>
      </c>
      <c r="H2226" s="8">
        <f t="shared" si="123"/>
        <v>3.4982531518785234E-3</v>
      </c>
      <c r="I2226" s="8">
        <f t="shared" si="127"/>
        <v>-4.0012389150908753E-4</v>
      </c>
    </row>
    <row r="2227" spans="1:9" x14ac:dyDescent="0.2">
      <c r="A2227" s="3">
        <v>32436</v>
      </c>
      <c r="B2227" s="4">
        <v>282.88</v>
      </c>
      <c r="C2227" s="6">
        <f t="shared" si="124"/>
        <v>2.1113582376257743E-2</v>
      </c>
      <c r="D2227" s="7">
        <f t="shared" si="121"/>
        <v>3.9217220961857445E-2</v>
      </c>
      <c r="E2227" s="7">
        <f t="shared" si="125"/>
        <v>2.6251284616082986E-2</v>
      </c>
      <c r="F2227" s="7">
        <f t="shared" si="122"/>
        <v>4.2690434102862149E-2</v>
      </c>
      <c r="G2227" s="7">
        <f t="shared" si="126"/>
        <v>2.5849054072664759E-2</v>
      </c>
      <c r="H2227" s="8">
        <f t="shared" si="123"/>
        <v>3.4732131410047037E-3</v>
      </c>
      <c r="I2227" s="8">
        <f t="shared" si="127"/>
        <v>-4.0223054341822703E-4</v>
      </c>
    </row>
    <row r="2228" spans="1:9" x14ac:dyDescent="0.2">
      <c r="A2228" s="3">
        <v>32437</v>
      </c>
      <c r="B2228" s="4">
        <v>283.66000000000003</v>
      </c>
      <c r="C2228" s="6">
        <f t="shared" si="124"/>
        <v>2.7535584171830382E-3</v>
      </c>
      <c r="D2228" s="7">
        <f t="shared" si="121"/>
        <v>3.9218434332454047E-2</v>
      </c>
      <c r="E2228" s="7">
        <f t="shared" si="125"/>
        <v>2.6245407922747106E-2</v>
      </c>
      <c r="F2228" s="7">
        <f t="shared" si="122"/>
        <v>4.2690434102862149E-2</v>
      </c>
      <c r="G2228" s="7">
        <f t="shared" si="126"/>
        <v>2.5849054072664759E-2</v>
      </c>
      <c r="H2228" s="8">
        <f t="shared" si="123"/>
        <v>3.4719997704081018E-3</v>
      </c>
      <c r="I2228" s="8">
        <f t="shared" si="127"/>
        <v>-3.9635385008234686E-4</v>
      </c>
    </row>
    <row r="2229" spans="1:9" x14ac:dyDescent="0.2">
      <c r="A2229" s="3">
        <v>32440</v>
      </c>
      <c r="B2229" s="4">
        <v>282.27999999999997</v>
      </c>
      <c r="C2229" s="6">
        <f t="shared" si="124"/>
        <v>-4.8768517338322395E-3</v>
      </c>
      <c r="D2229" s="7">
        <f t="shared" si="121"/>
        <v>3.923398620409279E-2</v>
      </c>
      <c r="E2229" s="7">
        <f t="shared" si="125"/>
        <v>2.6250426297946754E-2</v>
      </c>
      <c r="F2229" s="7">
        <f t="shared" si="122"/>
        <v>4.2690434102862149E-2</v>
      </c>
      <c r="G2229" s="7">
        <f t="shared" si="126"/>
        <v>2.5849054072664759E-2</v>
      </c>
      <c r="H2229" s="8">
        <f t="shared" si="123"/>
        <v>3.4564478987693589E-3</v>
      </c>
      <c r="I2229" s="8">
        <f t="shared" si="127"/>
        <v>-4.0137222528199498E-4</v>
      </c>
    </row>
    <row r="2230" spans="1:9" x14ac:dyDescent="0.2">
      <c r="A2230" s="3">
        <v>32441</v>
      </c>
      <c r="B2230" s="4">
        <v>282.38</v>
      </c>
      <c r="C2230" s="6">
        <f t="shared" si="124"/>
        <v>3.5419544874969839E-4</v>
      </c>
      <c r="D2230" s="7">
        <f t="shared" ref="D2230:D2293" si="128">NORMSINV(1-1%)*STDEV(C1731:C2230) - AVERAGE(C1731:C2230)</f>
        <v>3.924113307273959E-2</v>
      </c>
      <c r="E2230" s="7">
        <f t="shared" si="125"/>
        <v>2.6251624970896625E-2</v>
      </c>
      <c r="F2230" s="7">
        <f t="shared" ref="F2230:F2293" si="129">-PERCENTILE(C1731:C2230, 1%)</f>
        <v>4.2690434102862149E-2</v>
      </c>
      <c r="G2230" s="7">
        <f t="shared" si="126"/>
        <v>2.5849054072664759E-2</v>
      </c>
      <c r="H2230" s="8">
        <f t="shared" ref="H2230:H2293" si="130">F2230-D2230</f>
        <v>3.4493010301225591E-3</v>
      </c>
      <c r="I2230" s="8">
        <f t="shared" si="127"/>
        <v>-4.0257089823186529E-4</v>
      </c>
    </row>
    <row r="2231" spans="1:9" x14ac:dyDescent="0.2">
      <c r="A2231" s="3">
        <v>32442</v>
      </c>
      <c r="B2231" s="4">
        <v>281.38</v>
      </c>
      <c r="C2231" s="6">
        <f t="shared" si="124"/>
        <v>-3.5476126323118499E-3</v>
      </c>
      <c r="D2231" s="7">
        <f t="shared" si="128"/>
        <v>3.9253231102940059E-2</v>
      </c>
      <c r="E2231" s="7">
        <f t="shared" si="125"/>
        <v>2.6255184040024099E-2</v>
      </c>
      <c r="F2231" s="7">
        <f t="shared" si="129"/>
        <v>4.2690434102862149E-2</v>
      </c>
      <c r="G2231" s="7">
        <f t="shared" si="126"/>
        <v>2.5849054072664759E-2</v>
      </c>
      <c r="H2231" s="8">
        <f t="shared" si="130"/>
        <v>3.4372029999220899E-3</v>
      </c>
      <c r="I2231" s="8">
        <f t="shared" si="127"/>
        <v>-4.0612996735934007E-4</v>
      </c>
    </row>
    <row r="2232" spans="1:9" x14ac:dyDescent="0.2">
      <c r="A2232" s="3">
        <v>32443</v>
      </c>
      <c r="B2232" s="4">
        <v>277.27999999999997</v>
      </c>
      <c r="C2232" s="6">
        <f t="shared" si="124"/>
        <v>-1.4678242981771341E-2</v>
      </c>
      <c r="D2232" s="7">
        <f t="shared" si="128"/>
        <v>3.9316013801595724E-2</v>
      </c>
      <c r="E2232" s="7">
        <f t="shared" si="125"/>
        <v>2.6232322340890762E-2</v>
      </c>
      <c r="F2232" s="7">
        <f t="shared" si="129"/>
        <v>4.2690434102862149E-2</v>
      </c>
      <c r="G2232" s="7">
        <f t="shared" si="126"/>
        <v>2.5849054072664759E-2</v>
      </c>
      <c r="H2232" s="8">
        <f t="shared" si="130"/>
        <v>3.3744203012664245E-3</v>
      </c>
      <c r="I2232" s="8">
        <f t="shared" si="127"/>
        <v>-3.8326826822600302E-4</v>
      </c>
    </row>
    <row r="2233" spans="1:9" x14ac:dyDescent="0.2">
      <c r="A2233" s="3">
        <v>32444</v>
      </c>
      <c r="B2233" s="4">
        <v>278.52999999999997</v>
      </c>
      <c r="C2233" s="6">
        <f t="shared" si="124"/>
        <v>4.4979475268545439E-3</v>
      </c>
      <c r="D2233" s="7">
        <f t="shared" si="128"/>
        <v>3.9302394716395669E-2</v>
      </c>
      <c r="E2233" s="7">
        <f t="shared" si="125"/>
        <v>2.6229847304645133E-2</v>
      </c>
      <c r="F2233" s="7">
        <f t="shared" si="129"/>
        <v>4.2690434102862149E-2</v>
      </c>
      <c r="G2233" s="7">
        <f t="shared" si="126"/>
        <v>2.5849054072664759E-2</v>
      </c>
      <c r="H2233" s="8">
        <f t="shared" si="130"/>
        <v>3.3880393864664793E-3</v>
      </c>
      <c r="I2233" s="8">
        <f t="shared" si="127"/>
        <v>-3.8079323198037321E-4</v>
      </c>
    </row>
    <row r="2234" spans="1:9" x14ac:dyDescent="0.2">
      <c r="A2234" s="3">
        <v>32447</v>
      </c>
      <c r="B2234" s="4">
        <v>278.97000000000003</v>
      </c>
      <c r="C2234" s="6">
        <f t="shared" si="124"/>
        <v>1.5784756640652912E-3</v>
      </c>
      <c r="D2234" s="7">
        <f t="shared" si="128"/>
        <v>3.9298606205604728E-2</v>
      </c>
      <c r="E2234" s="7">
        <f t="shared" si="125"/>
        <v>2.6227925076448055E-2</v>
      </c>
      <c r="F2234" s="7">
        <f t="shared" si="129"/>
        <v>4.2690434102862149E-2</v>
      </c>
      <c r="G2234" s="7">
        <f t="shared" si="126"/>
        <v>2.5849054072664759E-2</v>
      </c>
      <c r="H2234" s="8">
        <f t="shared" si="130"/>
        <v>3.3918278972574212E-3</v>
      </c>
      <c r="I2234" s="8">
        <f t="shared" si="127"/>
        <v>-3.7887100378329597E-4</v>
      </c>
    </row>
    <row r="2235" spans="1:9" x14ac:dyDescent="0.2">
      <c r="A2235" s="3">
        <v>32448</v>
      </c>
      <c r="B2235" s="4">
        <v>279.06</v>
      </c>
      <c r="C2235" s="6">
        <f t="shared" si="124"/>
        <v>3.2256330584501608E-4</v>
      </c>
      <c r="D2235" s="7">
        <f t="shared" si="128"/>
        <v>3.9300687969512381E-2</v>
      </c>
      <c r="E2235" s="7">
        <f t="shared" si="125"/>
        <v>2.6226709852550906E-2</v>
      </c>
      <c r="F2235" s="7">
        <f t="shared" si="129"/>
        <v>4.2690434102862149E-2</v>
      </c>
      <c r="G2235" s="7">
        <f t="shared" si="126"/>
        <v>2.5849054072664759E-2</v>
      </c>
      <c r="H2235" s="8">
        <f t="shared" si="130"/>
        <v>3.3897461333497678E-3</v>
      </c>
      <c r="I2235" s="8">
        <f t="shared" si="127"/>
        <v>-3.7765577988614629E-4</v>
      </c>
    </row>
    <row r="2236" spans="1:9" x14ac:dyDescent="0.2">
      <c r="A2236" s="3">
        <v>32449</v>
      </c>
      <c r="B2236" s="4">
        <v>279.06</v>
      </c>
      <c r="C2236" s="6">
        <f t="shared" si="124"/>
        <v>0</v>
      </c>
      <c r="D2236" s="7">
        <f t="shared" si="128"/>
        <v>3.9306619098823339E-2</v>
      </c>
      <c r="E2236" s="7">
        <f t="shared" si="125"/>
        <v>2.6200270664620665E-2</v>
      </c>
      <c r="F2236" s="7">
        <f t="shared" si="129"/>
        <v>4.2690434102862149E-2</v>
      </c>
      <c r="G2236" s="7">
        <f t="shared" si="126"/>
        <v>2.5849054072664759E-2</v>
      </c>
      <c r="H2236" s="8">
        <f t="shared" si="130"/>
        <v>3.3838150040388093E-3</v>
      </c>
      <c r="I2236" s="8">
        <f t="shared" si="127"/>
        <v>-3.5121659195590585E-4</v>
      </c>
    </row>
    <row r="2237" spans="1:9" x14ac:dyDescent="0.2">
      <c r="A2237" s="3">
        <v>32450</v>
      </c>
      <c r="B2237" s="4">
        <v>279.2</v>
      </c>
      <c r="C2237" s="6">
        <f t="shared" si="124"/>
        <v>5.015584241566713E-4</v>
      </c>
      <c r="D2237" s="7">
        <f t="shared" si="128"/>
        <v>3.9301496215310067E-2</v>
      </c>
      <c r="E2237" s="7">
        <f t="shared" si="125"/>
        <v>2.6152041417125821E-2</v>
      </c>
      <c r="F2237" s="7">
        <f t="shared" si="129"/>
        <v>4.2690434102862149E-2</v>
      </c>
      <c r="G2237" s="7">
        <f t="shared" si="126"/>
        <v>2.4841777477465101E-2</v>
      </c>
      <c r="H2237" s="8">
        <f t="shared" si="130"/>
        <v>3.388937887552082E-3</v>
      </c>
      <c r="I2237" s="8">
        <f t="shared" si="127"/>
        <v>-1.3102639396607198E-3</v>
      </c>
    </row>
    <row r="2238" spans="1:9" x14ac:dyDescent="0.2">
      <c r="A2238" s="3">
        <v>32451</v>
      </c>
      <c r="B2238" s="4">
        <v>276.31</v>
      </c>
      <c r="C2238" s="6">
        <f t="shared" si="124"/>
        <v>-1.0404947069444921E-2</v>
      </c>
      <c r="D2238" s="7">
        <f t="shared" si="128"/>
        <v>3.9277295493117516E-2</v>
      </c>
      <c r="E2238" s="7">
        <f t="shared" si="125"/>
        <v>2.6162580729946316E-2</v>
      </c>
      <c r="F2238" s="7">
        <f t="shared" si="129"/>
        <v>4.2690434102862149E-2</v>
      </c>
      <c r="G2238" s="7">
        <f t="shared" si="126"/>
        <v>2.4841777477465101E-2</v>
      </c>
      <c r="H2238" s="8">
        <f t="shared" si="130"/>
        <v>3.4131386097446328E-3</v>
      </c>
      <c r="I2238" s="8">
        <f t="shared" si="127"/>
        <v>-1.3208032524812154E-3</v>
      </c>
    </row>
    <row r="2239" spans="1:9" x14ac:dyDescent="0.2">
      <c r="A2239" s="3">
        <v>32454</v>
      </c>
      <c r="B2239" s="4">
        <v>273.93</v>
      </c>
      <c r="C2239" s="6">
        <f t="shared" si="124"/>
        <v>-8.6508245224139694E-3</v>
      </c>
      <c r="D2239" s="7">
        <f t="shared" si="128"/>
        <v>3.9312925931566066E-2</v>
      </c>
      <c r="E2239" s="7">
        <f t="shared" si="125"/>
        <v>2.6146792030256369E-2</v>
      </c>
      <c r="F2239" s="7">
        <f t="shared" si="129"/>
        <v>4.2690434102862149E-2</v>
      </c>
      <c r="G2239" s="7">
        <f t="shared" si="126"/>
        <v>2.4841777477465101E-2</v>
      </c>
      <c r="H2239" s="8">
        <f t="shared" si="130"/>
        <v>3.3775081712960828E-3</v>
      </c>
      <c r="I2239" s="8">
        <f t="shared" si="127"/>
        <v>-1.3050145527912678E-3</v>
      </c>
    </row>
    <row r="2240" spans="1:9" x14ac:dyDescent="0.2">
      <c r="A2240" s="3">
        <v>32455</v>
      </c>
      <c r="B2240" s="4">
        <v>275.14999999999998</v>
      </c>
      <c r="C2240" s="6">
        <f t="shared" si="124"/>
        <v>4.4438042094093475E-3</v>
      </c>
      <c r="D2240" s="7">
        <f t="shared" si="128"/>
        <v>3.9291695626041401E-2</v>
      </c>
      <c r="E2240" s="7">
        <f t="shared" si="125"/>
        <v>2.6139078387502481E-2</v>
      </c>
      <c r="F2240" s="7">
        <f t="shared" si="129"/>
        <v>4.2690434102862149E-2</v>
      </c>
      <c r="G2240" s="7">
        <f t="shared" si="126"/>
        <v>2.4841777477465101E-2</v>
      </c>
      <c r="H2240" s="8">
        <f t="shared" si="130"/>
        <v>3.3987384768207479E-3</v>
      </c>
      <c r="I2240" s="8">
        <f t="shared" si="127"/>
        <v>-1.29730091003738E-3</v>
      </c>
    </row>
    <row r="2241" spans="1:9" x14ac:dyDescent="0.2">
      <c r="A2241" s="3">
        <v>32456</v>
      </c>
      <c r="B2241" s="4">
        <v>273.33</v>
      </c>
      <c r="C2241" s="6">
        <f t="shared" si="124"/>
        <v>-6.6365471118910099E-3</v>
      </c>
      <c r="D2241" s="7">
        <f t="shared" si="128"/>
        <v>3.9157372059601708E-2</v>
      </c>
      <c r="E2241" s="7">
        <f t="shared" si="125"/>
        <v>2.61419108792426E-2</v>
      </c>
      <c r="F2241" s="7">
        <f t="shared" si="129"/>
        <v>4.2690434102862149E-2</v>
      </c>
      <c r="G2241" s="7">
        <f t="shared" si="126"/>
        <v>2.4841777477465101E-2</v>
      </c>
      <c r="H2241" s="8">
        <f t="shared" si="130"/>
        <v>3.5330620432604404E-3</v>
      </c>
      <c r="I2241" s="8">
        <f t="shared" si="127"/>
        <v>-1.3001334017774986E-3</v>
      </c>
    </row>
    <row r="2242" spans="1:9" x14ac:dyDescent="0.2">
      <c r="A2242" s="3">
        <v>32457</v>
      </c>
      <c r="B2242" s="4">
        <v>273.69</v>
      </c>
      <c r="C2242" s="6">
        <f t="shared" si="124"/>
        <v>1.3162226316159663E-3</v>
      </c>
      <c r="D2242" s="7">
        <f t="shared" si="128"/>
        <v>3.9160692507676786E-2</v>
      </c>
      <c r="E2242" s="7">
        <f t="shared" si="125"/>
        <v>2.614205869130571E-2</v>
      </c>
      <c r="F2242" s="7">
        <f t="shared" si="129"/>
        <v>4.2690434102862149E-2</v>
      </c>
      <c r="G2242" s="7">
        <f t="shared" si="126"/>
        <v>2.4841777477465101E-2</v>
      </c>
      <c r="H2242" s="8">
        <f t="shared" si="130"/>
        <v>3.5297415951853622E-3</v>
      </c>
      <c r="I2242" s="8">
        <f t="shared" si="127"/>
        <v>-1.3002812138406088E-3</v>
      </c>
    </row>
    <row r="2243" spans="1:9" x14ac:dyDescent="0.2">
      <c r="A2243" s="3">
        <v>32458</v>
      </c>
      <c r="B2243" s="4">
        <v>267.92</v>
      </c>
      <c r="C2243" s="6">
        <f t="shared" si="124"/>
        <v>-2.1307650539543452E-2</v>
      </c>
      <c r="D2243" s="7">
        <f t="shared" si="128"/>
        <v>3.9258914601758614E-2</v>
      </c>
      <c r="E2243" s="7">
        <f t="shared" si="125"/>
        <v>2.6177440169323416E-2</v>
      </c>
      <c r="F2243" s="7">
        <f t="shared" si="129"/>
        <v>4.2690434102862149E-2</v>
      </c>
      <c r="G2243" s="7">
        <f t="shared" si="126"/>
        <v>2.4841777477465101E-2</v>
      </c>
      <c r="H2243" s="8">
        <f t="shared" si="130"/>
        <v>3.4315195011035346E-3</v>
      </c>
      <c r="I2243" s="8">
        <f t="shared" si="127"/>
        <v>-1.335662691858315E-3</v>
      </c>
    </row>
    <row r="2244" spans="1:9" x14ac:dyDescent="0.2">
      <c r="A2244" s="3">
        <v>32461</v>
      </c>
      <c r="B2244" s="4">
        <v>267.72000000000003</v>
      </c>
      <c r="C2244" s="6">
        <f t="shared" ref="C2244:C2307" si="131">LN(B2244/B2243)</f>
        <v>-7.4677025350762571E-4</v>
      </c>
      <c r="D2244" s="7">
        <f t="shared" si="128"/>
        <v>3.9259028252885755E-2</v>
      </c>
      <c r="E2244" s="7">
        <f t="shared" si="125"/>
        <v>2.6171772397208561E-2</v>
      </c>
      <c r="F2244" s="7">
        <f t="shared" si="129"/>
        <v>4.2690434102862149E-2</v>
      </c>
      <c r="G2244" s="7">
        <f t="shared" si="126"/>
        <v>2.4841777477465101E-2</v>
      </c>
      <c r="H2244" s="8">
        <f t="shared" si="130"/>
        <v>3.4314058499763933E-3</v>
      </c>
      <c r="I2244" s="8">
        <f t="shared" si="127"/>
        <v>-1.3299949197434595E-3</v>
      </c>
    </row>
    <row r="2245" spans="1:9" x14ac:dyDescent="0.2">
      <c r="A2245" s="3">
        <v>32462</v>
      </c>
      <c r="B2245" s="4">
        <v>268.33999999999997</v>
      </c>
      <c r="C2245" s="6">
        <f t="shared" si="131"/>
        <v>2.3131749298839805E-3</v>
      </c>
      <c r="D2245" s="7">
        <f t="shared" si="128"/>
        <v>3.9262504028322723E-2</v>
      </c>
      <c r="E2245" s="7">
        <f t="shared" si="125"/>
        <v>2.6171214499507437E-2</v>
      </c>
      <c r="F2245" s="7">
        <f t="shared" si="129"/>
        <v>4.2690434102862149E-2</v>
      </c>
      <c r="G2245" s="7">
        <f t="shared" si="126"/>
        <v>2.4841777477465101E-2</v>
      </c>
      <c r="H2245" s="8">
        <f t="shared" si="130"/>
        <v>3.4279300745394259E-3</v>
      </c>
      <c r="I2245" s="8">
        <f t="shared" si="127"/>
        <v>-1.329437022042336E-3</v>
      </c>
    </row>
    <row r="2246" spans="1:9" x14ac:dyDescent="0.2">
      <c r="A2246" s="3">
        <v>32463</v>
      </c>
      <c r="B2246" s="4">
        <v>263.82</v>
      </c>
      <c r="C2246" s="6">
        <f t="shared" si="131"/>
        <v>-1.6987780741551772E-2</v>
      </c>
      <c r="D2246" s="7">
        <f t="shared" si="128"/>
        <v>3.9341581974682516E-2</v>
      </c>
      <c r="E2246" s="7">
        <f t="shared" si="125"/>
        <v>2.6196435841153748E-2</v>
      </c>
      <c r="F2246" s="7">
        <f t="shared" si="129"/>
        <v>4.2690434102862149E-2</v>
      </c>
      <c r="G2246" s="7">
        <f t="shared" si="126"/>
        <v>2.4841777477465101E-2</v>
      </c>
      <c r="H2246" s="8">
        <f t="shared" si="130"/>
        <v>3.348852128179633E-3</v>
      </c>
      <c r="I2246" s="8">
        <f t="shared" si="127"/>
        <v>-1.3546583636886468E-3</v>
      </c>
    </row>
    <row r="2247" spans="1:9" x14ac:dyDescent="0.2">
      <c r="A2247" s="3">
        <v>32464</v>
      </c>
      <c r="B2247" s="4">
        <v>264.60000000000002</v>
      </c>
      <c r="C2247" s="6">
        <f t="shared" si="131"/>
        <v>2.9521992600815951E-3</v>
      </c>
      <c r="D2247" s="7">
        <f t="shared" si="128"/>
        <v>3.9340885325258215E-2</v>
      </c>
      <c r="E2247" s="7">
        <f t="shared" si="125"/>
        <v>2.6191392800011769E-2</v>
      </c>
      <c r="F2247" s="7">
        <f t="shared" si="129"/>
        <v>4.2690434102862149E-2</v>
      </c>
      <c r="G2247" s="7">
        <f t="shared" si="126"/>
        <v>2.4841777477465101E-2</v>
      </c>
      <c r="H2247" s="8">
        <f t="shared" si="130"/>
        <v>3.3495487776039334E-3</v>
      </c>
      <c r="I2247" s="8">
        <f t="shared" si="127"/>
        <v>-1.3496153225466684E-3</v>
      </c>
    </row>
    <row r="2248" spans="1:9" x14ac:dyDescent="0.2">
      <c r="A2248" s="3">
        <v>32465</v>
      </c>
      <c r="B2248" s="4">
        <v>266.47000000000003</v>
      </c>
      <c r="C2248" s="6">
        <f t="shared" si="131"/>
        <v>7.0424152320529392E-3</v>
      </c>
      <c r="D2248" s="7">
        <f t="shared" si="128"/>
        <v>3.9336595571236969E-2</v>
      </c>
      <c r="E2248" s="7">
        <f t="shared" si="125"/>
        <v>2.6187628616960605E-2</v>
      </c>
      <c r="F2248" s="7">
        <f t="shared" si="129"/>
        <v>4.2690434102862149E-2</v>
      </c>
      <c r="G2248" s="7">
        <f t="shared" si="126"/>
        <v>2.4841777477465101E-2</v>
      </c>
      <c r="H2248" s="8">
        <f t="shared" si="130"/>
        <v>3.3538385316251793E-3</v>
      </c>
      <c r="I2248" s="8">
        <f t="shared" si="127"/>
        <v>-1.345851139495504E-3</v>
      </c>
    </row>
    <row r="2249" spans="1:9" x14ac:dyDescent="0.2">
      <c r="A2249" s="3">
        <v>32468</v>
      </c>
      <c r="B2249" s="4">
        <v>266.22000000000003</v>
      </c>
      <c r="C2249" s="6">
        <f t="shared" si="131"/>
        <v>-9.3863229403517957E-4</v>
      </c>
      <c r="D2249" s="7">
        <f t="shared" si="128"/>
        <v>3.9337174593752522E-2</v>
      </c>
      <c r="E2249" s="7">
        <f t="shared" si="125"/>
        <v>2.6189527658963613E-2</v>
      </c>
      <c r="F2249" s="7">
        <f t="shared" si="129"/>
        <v>4.2690434102862149E-2</v>
      </c>
      <c r="G2249" s="7">
        <f t="shared" si="126"/>
        <v>2.4841777477465101E-2</v>
      </c>
      <c r="H2249" s="8">
        <f t="shared" si="130"/>
        <v>3.3532595091096268E-3</v>
      </c>
      <c r="I2249" s="8">
        <f t="shared" si="127"/>
        <v>-1.3477501814985124E-3</v>
      </c>
    </row>
    <row r="2250" spans="1:9" x14ac:dyDescent="0.2">
      <c r="A2250" s="3">
        <v>32469</v>
      </c>
      <c r="B2250" s="4">
        <v>267.20999999999998</v>
      </c>
      <c r="C2250" s="6">
        <f t="shared" si="131"/>
        <v>3.7118314930144523E-3</v>
      </c>
      <c r="D2250" s="7">
        <f t="shared" si="128"/>
        <v>3.9318273703298393E-2</v>
      </c>
      <c r="E2250" s="7">
        <f t="shared" si="125"/>
        <v>2.6189644559049114E-2</v>
      </c>
      <c r="F2250" s="7">
        <f t="shared" si="129"/>
        <v>4.2690434102862149E-2</v>
      </c>
      <c r="G2250" s="7">
        <f t="shared" si="126"/>
        <v>2.4841777477465101E-2</v>
      </c>
      <c r="H2250" s="8">
        <f t="shared" si="130"/>
        <v>3.3721603995637561E-3</v>
      </c>
      <c r="I2250" s="8">
        <f t="shared" si="127"/>
        <v>-1.347867081584013E-3</v>
      </c>
    </row>
    <row r="2251" spans="1:9" x14ac:dyDescent="0.2">
      <c r="A2251" s="3">
        <v>32470</v>
      </c>
      <c r="B2251" s="4">
        <v>269</v>
      </c>
      <c r="C2251" s="6">
        <f t="shared" si="131"/>
        <v>6.6765134899512933E-3</v>
      </c>
      <c r="D2251" s="7">
        <f t="shared" si="128"/>
        <v>3.9309605553243671E-2</v>
      </c>
      <c r="E2251" s="7">
        <f t="shared" si="125"/>
        <v>2.6175722150096174E-2</v>
      </c>
      <c r="F2251" s="7">
        <f t="shared" si="129"/>
        <v>4.2690434102862149E-2</v>
      </c>
      <c r="G2251" s="7">
        <f t="shared" si="126"/>
        <v>2.4841777477465101E-2</v>
      </c>
      <c r="H2251" s="8">
        <f t="shared" si="130"/>
        <v>3.3808285496184781E-3</v>
      </c>
      <c r="I2251" s="8">
        <f t="shared" si="127"/>
        <v>-1.3339446726310725E-3</v>
      </c>
    </row>
    <row r="2252" spans="1:9" x14ac:dyDescent="0.2">
      <c r="A2252" s="3">
        <v>32472</v>
      </c>
      <c r="B2252" s="4">
        <v>267.23</v>
      </c>
      <c r="C2252" s="6">
        <f t="shared" si="131"/>
        <v>-6.6016687926630686E-3</v>
      </c>
      <c r="D2252" s="7">
        <f t="shared" si="128"/>
        <v>3.9321111654806229E-2</v>
      </c>
      <c r="E2252" s="7">
        <f t="shared" si="125"/>
        <v>2.6182413968222549E-2</v>
      </c>
      <c r="F2252" s="7">
        <f t="shared" si="129"/>
        <v>4.2690434102862149E-2</v>
      </c>
      <c r="G2252" s="7">
        <f t="shared" si="126"/>
        <v>2.4841777477465101E-2</v>
      </c>
      <c r="H2252" s="8">
        <f t="shared" si="130"/>
        <v>3.3693224480559197E-3</v>
      </c>
      <c r="I2252" s="8">
        <f t="shared" si="127"/>
        <v>-1.3406364907574478E-3</v>
      </c>
    </row>
    <row r="2253" spans="1:9" x14ac:dyDescent="0.2">
      <c r="A2253" s="3">
        <v>32475</v>
      </c>
      <c r="B2253" s="4">
        <v>268.64</v>
      </c>
      <c r="C2253" s="6">
        <f t="shared" si="131"/>
        <v>5.2624825200545669E-3</v>
      </c>
      <c r="D2253" s="7">
        <f t="shared" si="128"/>
        <v>3.9291568315087962E-2</v>
      </c>
      <c r="E2253" s="7">
        <f t="shared" si="125"/>
        <v>2.6182195991594055E-2</v>
      </c>
      <c r="F2253" s="7">
        <f t="shared" si="129"/>
        <v>4.2690434102862149E-2</v>
      </c>
      <c r="G2253" s="7">
        <f t="shared" si="126"/>
        <v>2.4841777477465101E-2</v>
      </c>
      <c r="H2253" s="8">
        <f t="shared" si="130"/>
        <v>3.3988657877741871E-3</v>
      </c>
      <c r="I2253" s="8">
        <f t="shared" si="127"/>
        <v>-1.3404185141289542E-3</v>
      </c>
    </row>
    <row r="2254" spans="1:9" x14ac:dyDescent="0.2">
      <c r="A2254" s="3">
        <v>32476</v>
      </c>
      <c r="B2254" s="4">
        <v>270.91000000000003</v>
      </c>
      <c r="C2254" s="6">
        <f t="shared" si="131"/>
        <v>8.4144690709165616E-3</v>
      </c>
      <c r="D2254" s="7">
        <f t="shared" si="128"/>
        <v>3.9284064413825218E-2</v>
      </c>
      <c r="E2254" s="7">
        <f t="shared" si="125"/>
        <v>2.6182661140606495E-2</v>
      </c>
      <c r="F2254" s="7">
        <f t="shared" si="129"/>
        <v>4.2690434102862149E-2</v>
      </c>
      <c r="G2254" s="7">
        <f t="shared" si="126"/>
        <v>2.4841777477465101E-2</v>
      </c>
      <c r="H2254" s="8">
        <f t="shared" si="130"/>
        <v>3.406369689036931E-3</v>
      </c>
      <c r="I2254" s="8">
        <f t="shared" si="127"/>
        <v>-1.3408836631413935E-3</v>
      </c>
    </row>
    <row r="2255" spans="1:9" x14ac:dyDescent="0.2">
      <c r="A2255" s="3">
        <v>32477</v>
      </c>
      <c r="B2255" s="4">
        <v>273.7</v>
      </c>
      <c r="C2255" s="6">
        <f t="shared" si="131"/>
        <v>1.0245953646486049E-2</v>
      </c>
      <c r="D2255" s="7">
        <f t="shared" si="128"/>
        <v>3.925439211251968E-2</v>
      </c>
      <c r="E2255" s="7">
        <f t="shared" si="125"/>
        <v>2.6181687217017087E-2</v>
      </c>
      <c r="F2255" s="7">
        <f t="shared" si="129"/>
        <v>4.2690434102862149E-2</v>
      </c>
      <c r="G2255" s="7">
        <f t="shared" si="126"/>
        <v>2.4841777477465101E-2</v>
      </c>
      <c r="H2255" s="8">
        <f t="shared" si="130"/>
        <v>3.4360419903424685E-3</v>
      </c>
      <c r="I2255" s="8">
        <f t="shared" si="127"/>
        <v>-1.3399097395519859E-3</v>
      </c>
    </row>
    <row r="2256" spans="1:9" x14ac:dyDescent="0.2">
      <c r="A2256" s="3">
        <v>32478</v>
      </c>
      <c r="B2256" s="4">
        <v>272.49</v>
      </c>
      <c r="C2256" s="6">
        <f t="shared" si="131"/>
        <v>-4.4306998644014868E-3</v>
      </c>
      <c r="D2256" s="7">
        <f t="shared" si="128"/>
        <v>3.9273721966037074E-2</v>
      </c>
      <c r="E2256" s="7">
        <f t="shared" si="125"/>
        <v>2.6185579551779175E-2</v>
      </c>
      <c r="F2256" s="7">
        <f t="shared" si="129"/>
        <v>4.2690434102862149E-2</v>
      </c>
      <c r="G2256" s="7">
        <f t="shared" si="126"/>
        <v>2.4841777477465101E-2</v>
      </c>
      <c r="H2256" s="8">
        <f t="shared" si="130"/>
        <v>3.4167121368250744E-3</v>
      </c>
      <c r="I2256" s="8">
        <f t="shared" si="127"/>
        <v>-1.3438020743140738E-3</v>
      </c>
    </row>
    <row r="2257" spans="1:9" x14ac:dyDescent="0.2">
      <c r="A2257" s="3">
        <v>32479</v>
      </c>
      <c r="B2257" s="4">
        <v>271.81</v>
      </c>
      <c r="C2257" s="6">
        <f t="shared" si="131"/>
        <v>-2.4986233833426017E-3</v>
      </c>
      <c r="D2257" s="7">
        <f t="shared" si="128"/>
        <v>3.9239616212145556E-2</v>
      </c>
      <c r="E2257" s="7">
        <f t="shared" si="125"/>
        <v>2.6150035048004599E-2</v>
      </c>
      <c r="F2257" s="7">
        <f t="shared" si="129"/>
        <v>4.2690434102862149E-2</v>
      </c>
      <c r="G2257" s="7">
        <f t="shared" si="126"/>
        <v>2.4841777477465101E-2</v>
      </c>
      <c r="H2257" s="8">
        <f t="shared" si="130"/>
        <v>3.4508178907165926E-3</v>
      </c>
      <c r="I2257" s="8">
        <f t="shared" si="127"/>
        <v>-1.3082575705394978E-3</v>
      </c>
    </row>
    <row r="2258" spans="1:9" x14ac:dyDescent="0.2">
      <c r="A2258" s="3">
        <v>32482</v>
      </c>
      <c r="B2258" s="4">
        <v>274.93</v>
      </c>
      <c r="C2258" s="6">
        <f t="shared" si="131"/>
        <v>1.1413227010943768E-2</v>
      </c>
      <c r="D2258" s="7">
        <f t="shared" si="128"/>
        <v>3.9225782325165111E-2</v>
      </c>
      <c r="E2258" s="7">
        <f t="shared" ref="E2258:E2321" si="132">NORMSINV(1-1%)*STDEV(C259:C2258)-AVERAGE(C259:C2258)</f>
        <v>2.6130888148232275E-2</v>
      </c>
      <c r="F2258" s="7">
        <f t="shared" si="129"/>
        <v>4.2690434102862149E-2</v>
      </c>
      <c r="G2258" s="7">
        <f t="shared" ref="G2258:G2321" si="133">-PERCENTILE(C259:C2258, 1%)</f>
        <v>2.4841777477465101E-2</v>
      </c>
      <c r="H2258" s="8">
        <f t="shared" si="130"/>
        <v>3.4646517776970379E-3</v>
      </c>
      <c r="I2258" s="8">
        <f t="shared" ref="I2258:I2321" si="134">G2258-E2258</f>
        <v>-1.289110670767174E-3</v>
      </c>
    </row>
    <row r="2259" spans="1:9" x14ac:dyDescent="0.2">
      <c r="A2259" s="3">
        <v>32483</v>
      </c>
      <c r="B2259" s="4">
        <v>277.58999999999997</v>
      </c>
      <c r="C2259" s="6">
        <f t="shared" si="131"/>
        <v>9.6286851192154757E-3</v>
      </c>
      <c r="D2259" s="7">
        <f t="shared" si="128"/>
        <v>3.9224188366468203E-2</v>
      </c>
      <c r="E2259" s="7">
        <f t="shared" si="132"/>
        <v>2.6131637491383378E-2</v>
      </c>
      <c r="F2259" s="7">
        <f t="shared" si="129"/>
        <v>4.2690434102862149E-2</v>
      </c>
      <c r="G2259" s="7">
        <f t="shared" si="133"/>
        <v>2.4841777477465101E-2</v>
      </c>
      <c r="H2259" s="8">
        <f t="shared" si="130"/>
        <v>3.4662457363939456E-3</v>
      </c>
      <c r="I2259" s="8">
        <f t="shared" si="134"/>
        <v>-1.2898600139182766E-3</v>
      </c>
    </row>
    <row r="2260" spans="1:9" x14ac:dyDescent="0.2">
      <c r="A2260" s="3">
        <v>32484</v>
      </c>
      <c r="B2260" s="4">
        <v>278.13</v>
      </c>
      <c r="C2260" s="6">
        <f t="shared" si="131"/>
        <v>1.943425357952116E-3</v>
      </c>
      <c r="D2260" s="7">
        <f t="shared" si="128"/>
        <v>3.9228418293813586E-2</v>
      </c>
      <c r="E2260" s="7">
        <f t="shared" si="132"/>
        <v>2.6130942395399311E-2</v>
      </c>
      <c r="F2260" s="7">
        <f t="shared" si="129"/>
        <v>4.2690434102862149E-2</v>
      </c>
      <c r="G2260" s="7">
        <f t="shared" si="133"/>
        <v>2.4841777477465101E-2</v>
      </c>
      <c r="H2260" s="8">
        <f t="shared" si="130"/>
        <v>3.4620158090485631E-3</v>
      </c>
      <c r="I2260" s="8">
        <f t="shared" si="134"/>
        <v>-1.2891649179342102E-3</v>
      </c>
    </row>
    <row r="2261" spans="1:9" x14ac:dyDescent="0.2">
      <c r="A2261" s="3">
        <v>32485</v>
      </c>
      <c r="B2261" s="4">
        <v>276.58999999999997</v>
      </c>
      <c r="C2261" s="6">
        <f t="shared" si="131"/>
        <v>-5.5523649998383186E-3</v>
      </c>
      <c r="D2261" s="7">
        <f t="shared" si="128"/>
        <v>3.9209899859995935E-2</v>
      </c>
      <c r="E2261" s="7">
        <f t="shared" si="132"/>
        <v>2.6134422684481635E-2</v>
      </c>
      <c r="F2261" s="7">
        <f t="shared" si="129"/>
        <v>4.2690434102862149E-2</v>
      </c>
      <c r="G2261" s="7">
        <f t="shared" si="133"/>
        <v>2.4841777477465101E-2</v>
      </c>
      <c r="H2261" s="8">
        <f t="shared" si="130"/>
        <v>3.4805342428662137E-3</v>
      </c>
      <c r="I2261" s="8">
        <f t="shared" si="134"/>
        <v>-1.2926452070165344E-3</v>
      </c>
    </row>
    <row r="2262" spans="1:9" x14ac:dyDescent="0.2">
      <c r="A2262" s="3">
        <v>32486</v>
      </c>
      <c r="B2262" s="4">
        <v>277.02999999999997</v>
      </c>
      <c r="C2262" s="6">
        <f t="shared" si="131"/>
        <v>1.5895382848999742E-3</v>
      </c>
      <c r="D2262" s="7">
        <f t="shared" si="128"/>
        <v>3.9199091613313704E-2</v>
      </c>
      <c r="E2262" s="7">
        <f t="shared" si="132"/>
        <v>2.6134329761431336E-2</v>
      </c>
      <c r="F2262" s="7">
        <f t="shared" si="129"/>
        <v>4.2690434102862149E-2</v>
      </c>
      <c r="G2262" s="7">
        <f t="shared" si="133"/>
        <v>2.4841777477465101E-2</v>
      </c>
      <c r="H2262" s="8">
        <f t="shared" si="130"/>
        <v>3.4913424895484449E-3</v>
      </c>
      <c r="I2262" s="8">
        <f t="shared" si="134"/>
        <v>-1.2925522839662348E-3</v>
      </c>
    </row>
    <row r="2263" spans="1:9" x14ac:dyDescent="0.2">
      <c r="A2263" s="3">
        <v>32489</v>
      </c>
      <c r="B2263" s="4">
        <v>276.52</v>
      </c>
      <c r="C2263" s="6">
        <f t="shared" si="131"/>
        <v>-1.8426524949982431E-3</v>
      </c>
      <c r="D2263" s="7">
        <f t="shared" si="128"/>
        <v>3.9208407244912008E-2</v>
      </c>
      <c r="E2263" s="7">
        <f t="shared" si="132"/>
        <v>2.613689865985264E-2</v>
      </c>
      <c r="F2263" s="7">
        <f t="shared" si="129"/>
        <v>4.2690434102862149E-2</v>
      </c>
      <c r="G2263" s="7">
        <f t="shared" si="133"/>
        <v>2.4841777477465101E-2</v>
      </c>
      <c r="H2263" s="8">
        <f t="shared" si="130"/>
        <v>3.4820268579501407E-3</v>
      </c>
      <c r="I2263" s="8">
        <f t="shared" si="134"/>
        <v>-1.2951211823875389E-3</v>
      </c>
    </row>
    <row r="2264" spans="1:9" x14ac:dyDescent="0.2">
      <c r="A2264" s="3">
        <v>32490</v>
      </c>
      <c r="B2264" s="4">
        <v>276.31</v>
      </c>
      <c r="C2264" s="6">
        <f t="shared" si="131"/>
        <v>-7.5972725829184535E-4</v>
      </c>
      <c r="D2264" s="7">
        <f t="shared" si="128"/>
        <v>3.91998342692539E-2</v>
      </c>
      <c r="E2264" s="7">
        <f t="shared" si="132"/>
        <v>2.6138676851823733E-2</v>
      </c>
      <c r="F2264" s="7">
        <f t="shared" si="129"/>
        <v>4.2690434102862149E-2</v>
      </c>
      <c r="G2264" s="7">
        <f t="shared" si="133"/>
        <v>2.4841777477465101E-2</v>
      </c>
      <c r="H2264" s="8">
        <f t="shared" si="130"/>
        <v>3.4905998336082489E-3</v>
      </c>
      <c r="I2264" s="8">
        <f t="shared" si="134"/>
        <v>-1.2968993743586316E-3</v>
      </c>
    </row>
    <row r="2265" spans="1:9" x14ac:dyDescent="0.2">
      <c r="A2265" s="3">
        <v>32491</v>
      </c>
      <c r="B2265" s="4">
        <v>275.31</v>
      </c>
      <c r="C2265" s="6">
        <f t="shared" si="131"/>
        <v>-3.6256883197409396E-3</v>
      </c>
      <c r="D2265" s="7">
        <f t="shared" si="128"/>
        <v>3.9176015731921483E-2</v>
      </c>
      <c r="E2265" s="7">
        <f t="shared" si="132"/>
        <v>2.6139247619509018E-2</v>
      </c>
      <c r="F2265" s="7">
        <f t="shared" si="129"/>
        <v>4.2690434102862149E-2</v>
      </c>
      <c r="G2265" s="7">
        <f t="shared" si="133"/>
        <v>2.4841777477465101E-2</v>
      </c>
      <c r="H2265" s="8">
        <f t="shared" si="130"/>
        <v>3.5144183709406654E-3</v>
      </c>
      <c r="I2265" s="8">
        <f t="shared" si="134"/>
        <v>-1.2974701420439168E-3</v>
      </c>
    </row>
    <row r="2266" spans="1:9" x14ac:dyDescent="0.2">
      <c r="A2266" s="3">
        <v>32492</v>
      </c>
      <c r="B2266" s="4">
        <v>274.27999999999997</v>
      </c>
      <c r="C2266" s="6">
        <f t="shared" si="131"/>
        <v>-3.7482530828679326E-3</v>
      </c>
      <c r="D2266" s="7">
        <f t="shared" si="128"/>
        <v>3.9188714437874986E-2</v>
      </c>
      <c r="E2266" s="7">
        <f t="shared" si="132"/>
        <v>2.6109622033063721E-2</v>
      </c>
      <c r="F2266" s="7">
        <f t="shared" si="129"/>
        <v>4.2690434102862149E-2</v>
      </c>
      <c r="G2266" s="7">
        <f t="shared" si="133"/>
        <v>2.4841777477465101E-2</v>
      </c>
      <c r="H2266" s="8">
        <f t="shared" si="130"/>
        <v>3.5017196649871629E-3</v>
      </c>
      <c r="I2266" s="8">
        <f t="shared" si="134"/>
        <v>-1.2678445555986198E-3</v>
      </c>
    </row>
    <row r="2267" spans="1:9" x14ac:dyDescent="0.2">
      <c r="A2267" s="3">
        <v>32493</v>
      </c>
      <c r="B2267" s="4">
        <v>276.29000000000002</v>
      </c>
      <c r="C2267" s="6">
        <f t="shared" si="131"/>
        <v>7.3015563139055481E-3</v>
      </c>
      <c r="D2267" s="7">
        <f t="shared" si="128"/>
        <v>3.9182363308931337E-2</v>
      </c>
      <c r="E2267" s="7">
        <f t="shared" si="132"/>
        <v>2.6106986528415976E-2</v>
      </c>
      <c r="F2267" s="7">
        <f t="shared" si="129"/>
        <v>4.2690434102862149E-2</v>
      </c>
      <c r="G2267" s="7">
        <f t="shared" si="133"/>
        <v>2.4841777477465101E-2</v>
      </c>
      <c r="H2267" s="8">
        <f t="shared" si="130"/>
        <v>3.508070793930812E-3</v>
      </c>
      <c r="I2267" s="8">
        <f t="shared" si="134"/>
        <v>-1.2652090509508752E-3</v>
      </c>
    </row>
    <row r="2268" spans="1:9" x14ac:dyDescent="0.2">
      <c r="A2268" s="3">
        <v>32496</v>
      </c>
      <c r="B2268" s="4">
        <v>278.91000000000003</v>
      </c>
      <c r="C2268" s="6">
        <f t="shared" si="131"/>
        <v>9.4381104058072554E-3</v>
      </c>
      <c r="D2268" s="7">
        <f t="shared" si="128"/>
        <v>3.914466054108557E-2</v>
      </c>
      <c r="E2268" s="7">
        <f t="shared" si="132"/>
        <v>2.6098315138401149E-2</v>
      </c>
      <c r="F2268" s="7">
        <f t="shared" si="129"/>
        <v>4.2690434102862149E-2</v>
      </c>
      <c r="G2268" s="7">
        <f t="shared" si="133"/>
        <v>2.4841777477465101E-2</v>
      </c>
      <c r="H2268" s="8">
        <f t="shared" si="130"/>
        <v>3.5457735617765787E-3</v>
      </c>
      <c r="I2268" s="8">
        <f t="shared" si="134"/>
        <v>-1.2565376609360475E-3</v>
      </c>
    </row>
    <row r="2269" spans="1:9" x14ac:dyDescent="0.2">
      <c r="A2269" s="3">
        <v>32497</v>
      </c>
      <c r="B2269" s="4">
        <v>277.47000000000003</v>
      </c>
      <c r="C2269" s="6">
        <f t="shared" si="131"/>
        <v>-5.1763299015979104E-3</v>
      </c>
      <c r="D2269" s="7">
        <f t="shared" si="128"/>
        <v>3.9144128984677527E-2</v>
      </c>
      <c r="E2269" s="7">
        <f t="shared" si="132"/>
        <v>2.6102347033629496E-2</v>
      </c>
      <c r="F2269" s="7">
        <f t="shared" si="129"/>
        <v>4.2690434102862149E-2</v>
      </c>
      <c r="G2269" s="7">
        <f t="shared" si="133"/>
        <v>2.4841777477465101E-2</v>
      </c>
      <c r="H2269" s="8">
        <f t="shared" si="130"/>
        <v>3.5463051181846214E-3</v>
      </c>
      <c r="I2269" s="8">
        <f t="shared" si="134"/>
        <v>-1.2605695561643954E-3</v>
      </c>
    </row>
    <row r="2270" spans="1:9" x14ac:dyDescent="0.2">
      <c r="A2270" s="3">
        <v>32498</v>
      </c>
      <c r="B2270" s="4">
        <v>277.38</v>
      </c>
      <c r="C2270" s="6">
        <f t="shared" si="131"/>
        <v>-3.2441200608942822E-4</v>
      </c>
      <c r="D2270" s="7">
        <f t="shared" si="128"/>
        <v>3.913120474136484E-2</v>
      </c>
      <c r="E2270" s="7">
        <f t="shared" si="132"/>
        <v>2.6100451587331364E-2</v>
      </c>
      <c r="F2270" s="7">
        <f t="shared" si="129"/>
        <v>4.2690434102862149E-2</v>
      </c>
      <c r="G2270" s="7">
        <f t="shared" si="133"/>
        <v>2.4841777477465101E-2</v>
      </c>
      <c r="H2270" s="8">
        <f t="shared" si="130"/>
        <v>3.5592293614973083E-3</v>
      </c>
      <c r="I2270" s="8">
        <f t="shared" si="134"/>
        <v>-1.2586741098662632E-3</v>
      </c>
    </row>
    <row r="2271" spans="1:9" x14ac:dyDescent="0.2">
      <c r="A2271" s="3">
        <v>32499</v>
      </c>
      <c r="B2271" s="4">
        <v>276.87</v>
      </c>
      <c r="C2271" s="6">
        <f t="shared" si="131"/>
        <v>-1.8403252825939949E-3</v>
      </c>
      <c r="D2271" s="7">
        <f t="shared" si="128"/>
        <v>3.9129473007529614E-2</v>
      </c>
      <c r="E2271" s="7">
        <f t="shared" si="132"/>
        <v>2.6101978576594215E-2</v>
      </c>
      <c r="F2271" s="7">
        <f t="shared" si="129"/>
        <v>4.2690434102862149E-2</v>
      </c>
      <c r="G2271" s="7">
        <f t="shared" si="133"/>
        <v>2.4841777477465101E-2</v>
      </c>
      <c r="H2271" s="8">
        <f t="shared" si="130"/>
        <v>3.5609610953325349E-3</v>
      </c>
      <c r="I2271" s="8">
        <f t="shared" si="134"/>
        <v>-1.2602010991291136E-3</v>
      </c>
    </row>
    <row r="2272" spans="1:9" x14ac:dyDescent="0.2">
      <c r="A2272" s="3">
        <v>32500</v>
      </c>
      <c r="B2272" s="4">
        <v>277.87</v>
      </c>
      <c r="C2272" s="6">
        <f t="shared" si="131"/>
        <v>3.6052964746726862E-3</v>
      </c>
      <c r="D2272" s="7">
        <f t="shared" si="128"/>
        <v>3.9098151849151844E-2</v>
      </c>
      <c r="E2272" s="7">
        <f t="shared" si="132"/>
        <v>2.6095668948875047E-2</v>
      </c>
      <c r="F2272" s="7">
        <f t="shared" si="129"/>
        <v>4.2690434102862149E-2</v>
      </c>
      <c r="G2272" s="7">
        <f t="shared" si="133"/>
        <v>2.4841777477465101E-2</v>
      </c>
      <c r="H2272" s="8">
        <f t="shared" si="130"/>
        <v>3.592282253710305E-3</v>
      </c>
      <c r="I2272" s="8">
        <f t="shared" si="134"/>
        <v>-1.2538914714099458E-3</v>
      </c>
    </row>
    <row r="2273" spans="1:9" x14ac:dyDescent="0.2">
      <c r="A2273" s="3">
        <v>32504</v>
      </c>
      <c r="B2273" s="4">
        <v>276.83</v>
      </c>
      <c r="C2273" s="6">
        <f t="shared" si="131"/>
        <v>-3.7497790467139786E-3</v>
      </c>
      <c r="D2273" s="7">
        <f t="shared" si="128"/>
        <v>3.9111827465792975E-2</v>
      </c>
      <c r="E2273" s="7">
        <f t="shared" si="132"/>
        <v>2.6097964096593707E-2</v>
      </c>
      <c r="F2273" s="7">
        <f t="shared" si="129"/>
        <v>4.2690434102862149E-2</v>
      </c>
      <c r="G2273" s="7">
        <f t="shared" si="133"/>
        <v>2.4841777477465101E-2</v>
      </c>
      <c r="H2273" s="8">
        <f t="shared" si="130"/>
        <v>3.5786066370691733E-3</v>
      </c>
      <c r="I2273" s="8">
        <f t="shared" si="134"/>
        <v>-1.2561866191286054E-3</v>
      </c>
    </row>
    <row r="2274" spans="1:9" x14ac:dyDescent="0.2">
      <c r="A2274" s="3">
        <v>32505</v>
      </c>
      <c r="B2274" s="4">
        <v>277.08</v>
      </c>
      <c r="C2274" s="6">
        <f t="shared" si="131"/>
        <v>9.0267378085032407E-4</v>
      </c>
      <c r="D2274" s="7">
        <f t="shared" si="128"/>
        <v>3.911673845164973E-2</v>
      </c>
      <c r="E2274" s="7">
        <f t="shared" si="132"/>
        <v>2.6093215057768838E-2</v>
      </c>
      <c r="F2274" s="7">
        <f t="shared" si="129"/>
        <v>4.2690434102862149E-2</v>
      </c>
      <c r="G2274" s="7">
        <f t="shared" si="133"/>
        <v>2.4841777477465101E-2</v>
      </c>
      <c r="H2274" s="8">
        <f t="shared" si="130"/>
        <v>3.5736956512124191E-3</v>
      </c>
      <c r="I2274" s="8">
        <f t="shared" si="134"/>
        <v>-1.2514375803037367E-3</v>
      </c>
    </row>
    <row r="2275" spans="1:9" x14ac:dyDescent="0.2">
      <c r="A2275" s="3">
        <v>32506</v>
      </c>
      <c r="B2275" s="4">
        <v>279.39999999999998</v>
      </c>
      <c r="C2275" s="6">
        <f t="shared" si="131"/>
        <v>8.3381736684571776E-3</v>
      </c>
      <c r="D2275" s="7">
        <f t="shared" si="128"/>
        <v>3.9116852367062499E-2</v>
      </c>
      <c r="E2275" s="7">
        <f t="shared" si="132"/>
        <v>2.6059478819848457E-2</v>
      </c>
      <c r="F2275" s="7">
        <f t="shared" si="129"/>
        <v>4.2690434102862149E-2</v>
      </c>
      <c r="G2275" s="7">
        <f t="shared" si="133"/>
        <v>2.4841777477465101E-2</v>
      </c>
      <c r="H2275" s="8">
        <f t="shared" si="130"/>
        <v>3.5735817357996497E-3</v>
      </c>
      <c r="I2275" s="8">
        <f t="shared" si="134"/>
        <v>-1.2177013423833559E-3</v>
      </c>
    </row>
    <row r="2276" spans="1:9" x14ac:dyDescent="0.2">
      <c r="A2276" s="3">
        <v>32507</v>
      </c>
      <c r="B2276" s="4">
        <v>277.72000000000003</v>
      </c>
      <c r="C2276" s="6">
        <f t="shared" si="131"/>
        <v>-6.0310349377886482E-3</v>
      </c>
      <c r="D2276" s="7">
        <f t="shared" si="128"/>
        <v>3.9141308712994385E-2</v>
      </c>
      <c r="E2276" s="7">
        <f t="shared" si="132"/>
        <v>2.6063609451020035E-2</v>
      </c>
      <c r="F2276" s="7">
        <f t="shared" si="129"/>
        <v>4.2690434102862149E-2</v>
      </c>
      <c r="G2276" s="7">
        <f t="shared" si="133"/>
        <v>2.4841777477465101E-2</v>
      </c>
      <c r="H2276" s="8">
        <f t="shared" si="130"/>
        <v>3.5491253898677633E-3</v>
      </c>
      <c r="I2276" s="8">
        <f t="shared" si="134"/>
        <v>-1.2218319735549342E-3</v>
      </c>
    </row>
    <row r="2277" spans="1:9" x14ac:dyDescent="0.2">
      <c r="A2277" s="3">
        <v>32511</v>
      </c>
      <c r="B2277" s="4">
        <v>275.31</v>
      </c>
      <c r="C2277" s="6">
        <f t="shared" si="131"/>
        <v>-8.7156763860412254E-3</v>
      </c>
      <c r="D2277" s="7">
        <f t="shared" si="128"/>
        <v>3.9176790259176177E-2</v>
      </c>
      <c r="E2277" s="7">
        <f t="shared" si="132"/>
        <v>2.6072689478599687E-2</v>
      </c>
      <c r="F2277" s="7">
        <f t="shared" si="129"/>
        <v>4.2690434102862149E-2</v>
      </c>
      <c r="G2277" s="7">
        <f t="shared" si="133"/>
        <v>2.4841777477465101E-2</v>
      </c>
      <c r="H2277" s="8">
        <f t="shared" si="130"/>
        <v>3.5136438436859721E-3</v>
      </c>
      <c r="I2277" s="8">
        <f t="shared" si="134"/>
        <v>-1.2309120011345862E-3</v>
      </c>
    </row>
    <row r="2278" spans="1:9" x14ac:dyDescent="0.2">
      <c r="A2278" s="3">
        <v>32512</v>
      </c>
      <c r="B2278" s="4">
        <v>279.43</v>
      </c>
      <c r="C2278" s="6">
        <f t="shared" si="131"/>
        <v>1.4854078501786785E-2</v>
      </c>
      <c r="D2278" s="7">
        <f t="shared" si="128"/>
        <v>3.9174009910018404E-2</v>
      </c>
      <c r="E2278" s="7">
        <f t="shared" si="132"/>
        <v>2.6076993192440358E-2</v>
      </c>
      <c r="F2278" s="7">
        <f t="shared" si="129"/>
        <v>4.2690434102862149E-2</v>
      </c>
      <c r="G2278" s="7">
        <f t="shared" si="133"/>
        <v>2.4841777477465101E-2</v>
      </c>
      <c r="H2278" s="8">
        <f t="shared" si="130"/>
        <v>3.5164241928437451E-3</v>
      </c>
      <c r="I2278" s="8">
        <f t="shared" si="134"/>
        <v>-1.2352157149752574E-3</v>
      </c>
    </row>
    <row r="2279" spans="1:9" x14ac:dyDescent="0.2">
      <c r="A2279" s="3">
        <v>32513</v>
      </c>
      <c r="B2279" s="4">
        <v>280.01</v>
      </c>
      <c r="C2279" s="6">
        <f t="shared" si="131"/>
        <v>2.0735028164055283E-3</v>
      </c>
      <c r="D2279" s="7">
        <f t="shared" si="128"/>
        <v>3.917673507626708E-2</v>
      </c>
      <c r="E2279" s="7">
        <f t="shared" si="132"/>
        <v>2.607727136546235E-2</v>
      </c>
      <c r="F2279" s="7">
        <f t="shared" si="129"/>
        <v>4.2690434102862149E-2</v>
      </c>
      <c r="G2279" s="7">
        <f t="shared" si="133"/>
        <v>2.4841777477465101E-2</v>
      </c>
      <c r="H2279" s="8">
        <f t="shared" si="130"/>
        <v>3.5136990265950685E-3</v>
      </c>
      <c r="I2279" s="8">
        <f t="shared" si="134"/>
        <v>-1.2354938879972494E-3</v>
      </c>
    </row>
    <row r="2280" spans="1:9" x14ac:dyDescent="0.2">
      <c r="A2280" s="3">
        <v>32514</v>
      </c>
      <c r="B2280" s="4">
        <v>280.67</v>
      </c>
      <c r="C2280" s="6">
        <f t="shared" si="131"/>
        <v>2.3542851710287483E-3</v>
      </c>
      <c r="D2280" s="7">
        <f t="shared" si="128"/>
        <v>3.9178581481737494E-2</v>
      </c>
      <c r="E2280" s="7">
        <f t="shared" si="132"/>
        <v>2.6065403481511741E-2</v>
      </c>
      <c r="F2280" s="7">
        <f t="shared" si="129"/>
        <v>4.2690434102862149E-2</v>
      </c>
      <c r="G2280" s="7">
        <f t="shared" si="133"/>
        <v>2.4841777477465101E-2</v>
      </c>
      <c r="H2280" s="8">
        <f t="shared" si="130"/>
        <v>3.5118526211246545E-3</v>
      </c>
      <c r="I2280" s="8">
        <f t="shared" si="134"/>
        <v>-1.22362600404664E-3</v>
      </c>
    </row>
    <row r="2281" spans="1:9" x14ac:dyDescent="0.2">
      <c r="A2281" s="3">
        <v>32517</v>
      </c>
      <c r="B2281" s="4">
        <v>280.98</v>
      </c>
      <c r="C2281" s="6">
        <f t="shared" si="131"/>
        <v>1.1038904352525824E-3</v>
      </c>
      <c r="D2281" s="7">
        <f t="shared" si="128"/>
        <v>3.91813222101716E-2</v>
      </c>
      <c r="E2281" s="7">
        <f t="shared" si="132"/>
        <v>2.6064742039189254E-2</v>
      </c>
      <c r="F2281" s="7">
        <f t="shared" si="129"/>
        <v>4.2690434102862149E-2</v>
      </c>
      <c r="G2281" s="7">
        <f t="shared" si="133"/>
        <v>2.4841777477465101E-2</v>
      </c>
      <c r="H2281" s="8">
        <f t="shared" si="130"/>
        <v>3.5091118926905487E-3</v>
      </c>
      <c r="I2281" s="8">
        <f t="shared" si="134"/>
        <v>-1.2229645617241533E-3</v>
      </c>
    </row>
    <row r="2282" spans="1:9" x14ac:dyDescent="0.2">
      <c r="A2282" s="3">
        <v>32518</v>
      </c>
      <c r="B2282" s="4">
        <v>280.38</v>
      </c>
      <c r="C2282" s="6">
        <f t="shared" si="131"/>
        <v>-2.1376664831156966E-3</v>
      </c>
      <c r="D2282" s="7">
        <f t="shared" si="128"/>
        <v>3.9191408682430449E-2</v>
      </c>
      <c r="E2282" s="7">
        <f t="shared" si="132"/>
        <v>2.6058848654562008E-2</v>
      </c>
      <c r="F2282" s="7">
        <f t="shared" si="129"/>
        <v>4.2690434102862149E-2</v>
      </c>
      <c r="G2282" s="7">
        <f t="shared" si="133"/>
        <v>2.4841777477465101E-2</v>
      </c>
      <c r="H2282" s="8">
        <f t="shared" si="130"/>
        <v>3.4990254204316992E-3</v>
      </c>
      <c r="I2282" s="8">
        <f t="shared" si="134"/>
        <v>-1.2170711770969067E-3</v>
      </c>
    </row>
    <row r="2283" spans="1:9" x14ac:dyDescent="0.2">
      <c r="A2283" s="3">
        <v>32519</v>
      </c>
      <c r="B2283" s="4">
        <v>282.01</v>
      </c>
      <c r="C2283" s="6">
        <f t="shared" si="131"/>
        <v>5.7967053619053192E-3</v>
      </c>
      <c r="D2283" s="7">
        <f t="shared" si="128"/>
        <v>3.9181887911156392E-2</v>
      </c>
      <c r="E2283" s="7">
        <f t="shared" si="132"/>
        <v>2.6052416222625555E-2</v>
      </c>
      <c r="F2283" s="7">
        <f t="shared" si="129"/>
        <v>4.2690434102862149E-2</v>
      </c>
      <c r="G2283" s="7">
        <f t="shared" si="133"/>
        <v>2.4841777477465101E-2</v>
      </c>
      <c r="H2283" s="8">
        <f t="shared" si="130"/>
        <v>3.5085461917057567E-3</v>
      </c>
      <c r="I2283" s="8">
        <f t="shared" si="134"/>
        <v>-1.2106387451604542E-3</v>
      </c>
    </row>
    <row r="2284" spans="1:9" x14ac:dyDescent="0.2">
      <c r="A2284" s="3">
        <v>32520</v>
      </c>
      <c r="B2284" s="4">
        <v>283.17</v>
      </c>
      <c r="C2284" s="6">
        <f t="shared" si="131"/>
        <v>4.1048927026676044E-3</v>
      </c>
      <c r="D2284" s="7">
        <f t="shared" si="128"/>
        <v>3.9164061680228693E-2</v>
      </c>
      <c r="E2284" s="7">
        <f t="shared" si="132"/>
        <v>2.6048142641043812E-2</v>
      </c>
      <c r="F2284" s="7">
        <f t="shared" si="129"/>
        <v>4.2690434102862149E-2</v>
      </c>
      <c r="G2284" s="7">
        <f t="shared" si="133"/>
        <v>2.4841777477465101E-2</v>
      </c>
      <c r="H2284" s="8">
        <f t="shared" si="130"/>
        <v>3.5263724226334558E-3</v>
      </c>
      <c r="I2284" s="8">
        <f t="shared" si="134"/>
        <v>-1.2063651635787105E-3</v>
      </c>
    </row>
    <row r="2285" spans="1:9" x14ac:dyDescent="0.2">
      <c r="A2285" s="3">
        <v>32521</v>
      </c>
      <c r="B2285" s="4">
        <v>283.87</v>
      </c>
      <c r="C2285" s="6">
        <f t="shared" si="131"/>
        <v>2.4689628794688132E-3</v>
      </c>
      <c r="D2285" s="7">
        <f t="shared" si="128"/>
        <v>3.9135890707324733E-2</v>
      </c>
      <c r="E2285" s="7">
        <f t="shared" si="132"/>
        <v>2.6048470897670675E-2</v>
      </c>
      <c r="F2285" s="7">
        <f t="shared" si="129"/>
        <v>4.2690434102862149E-2</v>
      </c>
      <c r="G2285" s="7">
        <f t="shared" si="133"/>
        <v>2.4841777477465101E-2</v>
      </c>
      <c r="H2285" s="8">
        <f t="shared" si="130"/>
        <v>3.5545433955374156E-3</v>
      </c>
      <c r="I2285" s="8">
        <f t="shared" si="134"/>
        <v>-1.2066934202055735E-3</v>
      </c>
    </row>
    <row r="2286" spans="1:9" x14ac:dyDescent="0.2">
      <c r="A2286" s="3">
        <v>32524</v>
      </c>
      <c r="B2286" s="4">
        <v>284.14</v>
      </c>
      <c r="C2286" s="6">
        <f t="shared" si="131"/>
        <v>9.5068755949941411E-4</v>
      </c>
      <c r="D2286" s="7">
        <f t="shared" si="128"/>
        <v>3.9078595661852657E-2</v>
      </c>
      <c r="E2286" s="7">
        <f t="shared" si="132"/>
        <v>2.6049431093507928E-2</v>
      </c>
      <c r="F2286" s="7">
        <f t="shared" si="129"/>
        <v>4.2690434102862149E-2</v>
      </c>
      <c r="G2286" s="7">
        <f t="shared" si="133"/>
        <v>2.4841777477465101E-2</v>
      </c>
      <c r="H2286" s="8">
        <f t="shared" si="130"/>
        <v>3.611838441009492E-3</v>
      </c>
      <c r="I2286" s="8">
        <f t="shared" si="134"/>
        <v>-1.2076536160428274E-3</v>
      </c>
    </row>
    <row r="2287" spans="1:9" x14ac:dyDescent="0.2">
      <c r="A2287" s="3">
        <v>32525</v>
      </c>
      <c r="B2287" s="4">
        <v>283.55</v>
      </c>
      <c r="C2287" s="6">
        <f t="shared" si="131"/>
        <v>-2.0785999838938808E-3</v>
      </c>
      <c r="D2287" s="7">
        <f t="shared" si="128"/>
        <v>3.9079270290749465E-2</v>
      </c>
      <c r="E2287" s="7">
        <f t="shared" si="132"/>
        <v>2.6031839936173262E-2</v>
      </c>
      <c r="F2287" s="7">
        <f t="shared" si="129"/>
        <v>4.2690434102862149E-2</v>
      </c>
      <c r="G2287" s="7">
        <f t="shared" si="133"/>
        <v>2.4841777477465101E-2</v>
      </c>
      <c r="H2287" s="8">
        <f t="shared" si="130"/>
        <v>3.6111638121126832E-3</v>
      </c>
      <c r="I2287" s="8">
        <f t="shared" si="134"/>
        <v>-1.1900624587081604E-3</v>
      </c>
    </row>
    <row r="2288" spans="1:9" x14ac:dyDescent="0.2">
      <c r="A2288" s="3">
        <v>32526</v>
      </c>
      <c r="B2288" s="4">
        <v>286.52999999999997</v>
      </c>
      <c r="C2288" s="6">
        <f t="shared" si="131"/>
        <v>1.0454768254718817E-2</v>
      </c>
      <c r="D2288" s="7">
        <f t="shared" si="128"/>
        <v>3.9071949231126828E-2</v>
      </c>
      <c r="E2288" s="7">
        <f t="shared" si="132"/>
        <v>2.6031643345365847E-2</v>
      </c>
      <c r="F2288" s="7">
        <f t="shared" si="129"/>
        <v>4.2690434102862149E-2</v>
      </c>
      <c r="G2288" s="7">
        <f t="shared" si="133"/>
        <v>2.4841777477465101E-2</v>
      </c>
      <c r="H2288" s="8">
        <f t="shared" si="130"/>
        <v>3.618484871735321E-3</v>
      </c>
      <c r="I2288" s="8">
        <f t="shared" si="134"/>
        <v>-1.1898658679007461E-3</v>
      </c>
    </row>
    <row r="2289" spans="1:9" x14ac:dyDescent="0.2">
      <c r="A2289" s="3">
        <v>32527</v>
      </c>
      <c r="B2289" s="4">
        <v>286.91000000000003</v>
      </c>
      <c r="C2289" s="6">
        <f t="shared" si="131"/>
        <v>1.3253350154261402E-3</v>
      </c>
      <c r="D2289" s="7">
        <f t="shared" si="128"/>
        <v>3.9076672187749774E-2</v>
      </c>
      <c r="E2289" s="7">
        <f t="shared" si="132"/>
        <v>2.6032417514651789E-2</v>
      </c>
      <c r="F2289" s="7">
        <f t="shared" si="129"/>
        <v>4.2690434102862149E-2</v>
      </c>
      <c r="G2289" s="7">
        <f t="shared" si="133"/>
        <v>2.4841777477465101E-2</v>
      </c>
      <c r="H2289" s="8">
        <f t="shared" si="130"/>
        <v>3.6137619151123748E-3</v>
      </c>
      <c r="I2289" s="8">
        <f t="shared" si="134"/>
        <v>-1.1906400371866875E-3</v>
      </c>
    </row>
    <row r="2290" spans="1:9" x14ac:dyDescent="0.2">
      <c r="A2290" s="3">
        <v>32528</v>
      </c>
      <c r="B2290" s="4">
        <v>286.63</v>
      </c>
      <c r="C2290" s="6">
        <f t="shared" si="131"/>
        <v>-9.763923082772584E-4</v>
      </c>
      <c r="D2290" s="7">
        <f t="shared" si="128"/>
        <v>3.9067771267391707E-2</v>
      </c>
      <c r="E2290" s="7">
        <f t="shared" si="132"/>
        <v>2.6033160116534476E-2</v>
      </c>
      <c r="F2290" s="7">
        <f t="shared" si="129"/>
        <v>4.2690434102862149E-2</v>
      </c>
      <c r="G2290" s="7">
        <f t="shared" si="133"/>
        <v>2.4841777477465101E-2</v>
      </c>
      <c r="H2290" s="8">
        <f t="shared" si="130"/>
        <v>3.6226628354704415E-3</v>
      </c>
      <c r="I2290" s="8">
        <f t="shared" si="134"/>
        <v>-1.1913826390693751E-3</v>
      </c>
    </row>
    <row r="2291" spans="1:9" x14ac:dyDescent="0.2">
      <c r="A2291" s="3">
        <v>32531</v>
      </c>
      <c r="B2291" s="4">
        <v>284.5</v>
      </c>
      <c r="C2291" s="6">
        <f t="shared" si="131"/>
        <v>-7.4589318555189806E-3</v>
      </c>
      <c r="D2291" s="7">
        <f t="shared" si="128"/>
        <v>3.9089334178261728E-2</v>
      </c>
      <c r="E2291" s="7">
        <f t="shared" si="132"/>
        <v>2.6040830176387818E-2</v>
      </c>
      <c r="F2291" s="7">
        <f t="shared" si="129"/>
        <v>4.2690434102862149E-2</v>
      </c>
      <c r="G2291" s="7">
        <f t="shared" si="133"/>
        <v>2.4841777477465101E-2</v>
      </c>
      <c r="H2291" s="8">
        <f t="shared" si="130"/>
        <v>3.6010999246004205E-3</v>
      </c>
      <c r="I2291" s="8">
        <f t="shared" si="134"/>
        <v>-1.1990526989227174E-3</v>
      </c>
    </row>
    <row r="2292" spans="1:9" x14ac:dyDescent="0.2">
      <c r="A2292" s="3">
        <v>32532</v>
      </c>
      <c r="B2292" s="4">
        <v>288.49</v>
      </c>
      <c r="C2292" s="6">
        <f t="shared" si="131"/>
        <v>1.3927169735965498E-2</v>
      </c>
      <c r="D2292" s="7">
        <f t="shared" si="128"/>
        <v>3.9095171193063036E-2</v>
      </c>
      <c r="E2292" s="7">
        <f t="shared" si="132"/>
        <v>2.6042193257918286E-2</v>
      </c>
      <c r="F2292" s="7">
        <f t="shared" si="129"/>
        <v>4.2690434102862149E-2</v>
      </c>
      <c r="G2292" s="7">
        <f t="shared" si="133"/>
        <v>2.4841777477465101E-2</v>
      </c>
      <c r="H2292" s="8">
        <f t="shared" si="130"/>
        <v>3.5952629097991129E-3</v>
      </c>
      <c r="I2292" s="8">
        <f t="shared" si="134"/>
        <v>-1.2004157804531845E-3</v>
      </c>
    </row>
    <row r="2293" spans="1:9" x14ac:dyDescent="0.2">
      <c r="A2293" s="3">
        <v>32533</v>
      </c>
      <c r="B2293" s="4">
        <v>289.14</v>
      </c>
      <c r="C2293" s="6">
        <f t="shared" si="131"/>
        <v>2.2505765779452136E-3</v>
      </c>
      <c r="D2293" s="7">
        <f t="shared" si="128"/>
        <v>3.9087559882540659E-2</v>
      </c>
      <c r="E2293" s="7">
        <f t="shared" si="132"/>
        <v>2.6041971992458057E-2</v>
      </c>
      <c r="F2293" s="7">
        <f t="shared" si="129"/>
        <v>4.2690434102862149E-2</v>
      </c>
      <c r="G2293" s="7">
        <f t="shared" si="133"/>
        <v>2.4841777477465101E-2</v>
      </c>
      <c r="H2293" s="8">
        <f t="shared" si="130"/>
        <v>3.6028742203214892E-3</v>
      </c>
      <c r="I2293" s="8">
        <f t="shared" si="134"/>
        <v>-1.2001945149929562E-3</v>
      </c>
    </row>
    <row r="2294" spans="1:9" x14ac:dyDescent="0.2">
      <c r="A2294" s="3">
        <v>32534</v>
      </c>
      <c r="B2294" s="4">
        <v>291.69</v>
      </c>
      <c r="C2294" s="6">
        <f t="shared" si="131"/>
        <v>8.7805946093791661E-3</v>
      </c>
      <c r="D2294" s="7">
        <f t="shared" ref="D2294:D2357" si="135">NORMSINV(1-1%)*STDEV(C1795:C2294) - AVERAGE(C1795:C2294)</f>
        <v>3.9083160165354319E-2</v>
      </c>
      <c r="E2294" s="7">
        <f t="shared" si="132"/>
        <v>2.6042593994503843E-2</v>
      </c>
      <c r="F2294" s="7">
        <f t="shared" ref="F2294:F2357" si="136">-PERCENTILE(C1795:C2294, 1%)</f>
        <v>4.2690434102862149E-2</v>
      </c>
      <c r="G2294" s="7">
        <f t="shared" si="133"/>
        <v>2.4841777477465101E-2</v>
      </c>
      <c r="H2294" s="8">
        <f t="shared" ref="H2294:H2357" si="137">F2294-D2294</f>
        <v>3.6072739375078294E-3</v>
      </c>
      <c r="I2294" s="8">
        <f t="shared" si="134"/>
        <v>-1.2008165170387421E-3</v>
      </c>
    </row>
    <row r="2295" spans="1:9" x14ac:dyDescent="0.2">
      <c r="A2295" s="3">
        <v>32535</v>
      </c>
      <c r="B2295" s="4">
        <v>293.82</v>
      </c>
      <c r="C2295" s="6">
        <f t="shared" si="131"/>
        <v>7.2757404526055036E-3</v>
      </c>
      <c r="D2295" s="7">
        <f t="shared" si="135"/>
        <v>3.9082666559899788E-2</v>
      </c>
      <c r="E2295" s="7">
        <f t="shared" si="132"/>
        <v>2.6029145800529046E-2</v>
      </c>
      <c r="F2295" s="7">
        <f t="shared" si="136"/>
        <v>4.2690434102862149E-2</v>
      </c>
      <c r="G2295" s="7">
        <f t="shared" si="133"/>
        <v>2.4841777477465101E-2</v>
      </c>
      <c r="H2295" s="8">
        <f t="shared" si="137"/>
        <v>3.6077675429623604E-3</v>
      </c>
      <c r="I2295" s="8">
        <f t="shared" si="134"/>
        <v>-1.1873683230639448E-3</v>
      </c>
    </row>
    <row r="2296" spans="1:9" x14ac:dyDescent="0.2">
      <c r="A2296" s="3">
        <v>32538</v>
      </c>
      <c r="B2296" s="4">
        <v>294.99</v>
      </c>
      <c r="C2296" s="6">
        <f t="shared" si="131"/>
        <v>3.9741225178935528E-3</v>
      </c>
      <c r="D2296" s="7">
        <f t="shared" si="135"/>
        <v>3.9066504457472812E-2</v>
      </c>
      <c r="E2296" s="7">
        <f t="shared" si="132"/>
        <v>2.6028775507471142E-2</v>
      </c>
      <c r="F2296" s="7">
        <f t="shared" si="136"/>
        <v>4.2690434102862149E-2</v>
      </c>
      <c r="G2296" s="7">
        <f t="shared" si="133"/>
        <v>2.4841777477465101E-2</v>
      </c>
      <c r="H2296" s="8">
        <f t="shared" si="137"/>
        <v>3.6239296453893372E-3</v>
      </c>
      <c r="I2296" s="8">
        <f t="shared" si="134"/>
        <v>-1.1869980300060409E-3</v>
      </c>
    </row>
    <row r="2297" spans="1:9" x14ac:dyDescent="0.2">
      <c r="A2297" s="3">
        <v>32539</v>
      </c>
      <c r="B2297" s="4">
        <v>297.47000000000003</v>
      </c>
      <c r="C2297" s="6">
        <f t="shared" si="131"/>
        <v>8.3719221046470085E-3</v>
      </c>
      <c r="D2297" s="7">
        <f t="shared" si="135"/>
        <v>3.9039211920422354E-2</v>
      </c>
      <c r="E2297" s="7">
        <f t="shared" si="132"/>
        <v>2.6021356210005109E-2</v>
      </c>
      <c r="F2297" s="7">
        <f t="shared" si="136"/>
        <v>4.2690434102862149E-2</v>
      </c>
      <c r="G2297" s="7">
        <f t="shared" si="133"/>
        <v>2.4841777477465101E-2</v>
      </c>
      <c r="H2297" s="8">
        <f t="shared" si="137"/>
        <v>3.651222182439795E-3</v>
      </c>
      <c r="I2297" s="8">
        <f t="shared" si="134"/>
        <v>-1.1795787325400084E-3</v>
      </c>
    </row>
    <row r="2298" spans="1:9" x14ac:dyDescent="0.2">
      <c r="A2298" s="3">
        <v>32540</v>
      </c>
      <c r="B2298" s="4">
        <v>297.08999999999997</v>
      </c>
      <c r="C2298" s="6">
        <f t="shared" si="131"/>
        <v>-1.2782563635006629E-3</v>
      </c>
      <c r="D2298" s="7">
        <f t="shared" si="135"/>
        <v>3.9001979894901964E-2</v>
      </c>
      <c r="E2298" s="7">
        <f t="shared" si="132"/>
        <v>2.6021779709956117E-2</v>
      </c>
      <c r="F2298" s="7">
        <f t="shared" si="136"/>
        <v>4.2690434102862149E-2</v>
      </c>
      <c r="G2298" s="7">
        <f t="shared" si="133"/>
        <v>2.4841777477465101E-2</v>
      </c>
      <c r="H2298" s="8">
        <f t="shared" si="137"/>
        <v>3.6884542079601845E-3</v>
      </c>
      <c r="I2298" s="8">
        <f t="shared" si="134"/>
        <v>-1.1800022324910155E-3</v>
      </c>
    </row>
    <row r="2299" spans="1:9" x14ac:dyDescent="0.2">
      <c r="A2299" s="3">
        <v>32541</v>
      </c>
      <c r="B2299" s="4">
        <v>296.83999999999997</v>
      </c>
      <c r="C2299" s="6">
        <f t="shared" si="131"/>
        <v>-8.4185009938821088E-4</v>
      </c>
      <c r="D2299" s="7">
        <f t="shared" si="135"/>
        <v>3.901096267742768E-2</v>
      </c>
      <c r="E2299" s="7">
        <f t="shared" si="132"/>
        <v>2.6022697600516429E-2</v>
      </c>
      <c r="F2299" s="7">
        <f t="shared" si="136"/>
        <v>4.2690434102862149E-2</v>
      </c>
      <c r="G2299" s="7">
        <f t="shared" si="133"/>
        <v>2.4841777477465101E-2</v>
      </c>
      <c r="H2299" s="8">
        <f t="shared" si="137"/>
        <v>3.679471425434469E-3</v>
      </c>
      <c r="I2299" s="8">
        <f t="shared" si="134"/>
        <v>-1.180920123051328E-3</v>
      </c>
    </row>
    <row r="2300" spans="1:9" x14ac:dyDescent="0.2">
      <c r="A2300" s="3">
        <v>32542</v>
      </c>
      <c r="B2300" s="4">
        <v>296.97000000000003</v>
      </c>
      <c r="C2300" s="6">
        <f t="shared" si="131"/>
        <v>4.3785049789303891E-4</v>
      </c>
      <c r="D2300" s="7">
        <f t="shared" si="135"/>
        <v>3.8989263211123254E-2</v>
      </c>
      <c r="E2300" s="7">
        <f t="shared" si="132"/>
        <v>2.6018430900828959E-2</v>
      </c>
      <c r="F2300" s="7">
        <f t="shared" si="136"/>
        <v>4.2690434102862149E-2</v>
      </c>
      <c r="G2300" s="7">
        <f t="shared" si="133"/>
        <v>2.4841777477465101E-2</v>
      </c>
      <c r="H2300" s="8">
        <f t="shared" si="137"/>
        <v>3.7011708917388947E-3</v>
      </c>
      <c r="I2300" s="8">
        <f t="shared" si="134"/>
        <v>-1.1766534233638576E-3</v>
      </c>
    </row>
    <row r="2301" spans="1:9" x14ac:dyDescent="0.2">
      <c r="A2301" s="3">
        <v>32545</v>
      </c>
      <c r="B2301" s="4">
        <v>296.04000000000002</v>
      </c>
      <c r="C2301" s="6">
        <f t="shared" si="131"/>
        <v>-3.1365432705600894E-3</v>
      </c>
      <c r="D2301" s="7">
        <f t="shared" si="135"/>
        <v>3.899701016238296E-2</v>
      </c>
      <c r="E2301" s="7">
        <f t="shared" si="132"/>
        <v>2.6017725915476336E-2</v>
      </c>
      <c r="F2301" s="7">
        <f t="shared" si="136"/>
        <v>4.2690434102862149E-2</v>
      </c>
      <c r="G2301" s="7">
        <f t="shared" si="133"/>
        <v>2.4841777477465101E-2</v>
      </c>
      <c r="H2301" s="8">
        <f t="shared" si="137"/>
        <v>3.6934239404791888E-3</v>
      </c>
      <c r="I2301" s="8">
        <f t="shared" si="134"/>
        <v>-1.1759484380112345E-3</v>
      </c>
    </row>
    <row r="2302" spans="1:9" x14ac:dyDescent="0.2">
      <c r="A2302" s="3">
        <v>32546</v>
      </c>
      <c r="B2302" s="4">
        <v>299.63</v>
      </c>
      <c r="C2302" s="6">
        <f t="shared" si="131"/>
        <v>1.2053799812121801E-2</v>
      </c>
      <c r="D2302" s="7">
        <f t="shared" si="135"/>
        <v>3.8976046131693656E-2</v>
      </c>
      <c r="E2302" s="7">
        <f t="shared" si="132"/>
        <v>2.6000907432233135E-2</v>
      </c>
      <c r="F2302" s="7">
        <f t="shared" si="136"/>
        <v>4.2690434102862149E-2</v>
      </c>
      <c r="G2302" s="7">
        <f t="shared" si="133"/>
        <v>2.4841777477465101E-2</v>
      </c>
      <c r="H2302" s="8">
        <f t="shared" si="137"/>
        <v>3.7143879711684924E-3</v>
      </c>
      <c r="I2302" s="8">
        <f t="shared" si="134"/>
        <v>-1.1591299547680338E-3</v>
      </c>
    </row>
    <row r="2303" spans="1:9" x14ac:dyDescent="0.2">
      <c r="A2303" s="3">
        <v>32547</v>
      </c>
      <c r="B2303" s="4">
        <v>298.64999999999998</v>
      </c>
      <c r="C2303" s="6">
        <f t="shared" si="131"/>
        <v>-3.2760609630724928E-3</v>
      </c>
      <c r="D2303" s="7">
        <f t="shared" si="135"/>
        <v>3.8983667747686655E-2</v>
      </c>
      <c r="E2303" s="7">
        <f t="shared" si="132"/>
        <v>2.6002887719238411E-2</v>
      </c>
      <c r="F2303" s="7">
        <f t="shared" si="136"/>
        <v>4.2690434102862149E-2</v>
      </c>
      <c r="G2303" s="7">
        <f t="shared" si="133"/>
        <v>2.4841777477465101E-2</v>
      </c>
      <c r="H2303" s="8">
        <f t="shared" si="137"/>
        <v>3.7067663551754934E-3</v>
      </c>
      <c r="I2303" s="8">
        <f t="shared" si="134"/>
        <v>-1.1611102417733096E-3</v>
      </c>
    </row>
    <row r="2304" spans="1:9" x14ac:dyDescent="0.2">
      <c r="A2304" s="3">
        <v>32548</v>
      </c>
      <c r="B2304" s="4">
        <v>296.06</v>
      </c>
      <c r="C2304" s="6">
        <f t="shared" si="131"/>
        <v>-8.710182692968858E-3</v>
      </c>
      <c r="D2304" s="7">
        <f t="shared" si="135"/>
        <v>3.9012836652525341E-2</v>
      </c>
      <c r="E2304" s="7">
        <f t="shared" si="132"/>
        <v>2.6010782405981907E-2</v>
      </c>
      <c r="F2304" s="7">
        <f t="shared" si="136"/>
        <v>4.2690434102862149E-2</v>
      </c>
      <c r="G2304" s="7">
        <f t="shared" si="133"/>
        <v>2.4841777477465101E-2</v>
      </c>
      <c r="H2304" s="8">
        <f t="shared" si="137"/>
        <v>3.6775974503368072E-3</v>
      </c>
      <c r="I2304" s="8">
        <f t="shared" si="134"/>
        <v>-1.1690049285168064E-3</v>
      </c>
    </row>
    <row r="2305" spans="1:9" x14ac:dyDescent="0.2">
      <c r="A2305" s="3">
        <v>32549</v>
      </c>
      <c r="B2305" s="4">
        <v>292.02</v>
      </c>
      <c r="C2305" s="6">
        <f t="shared" si="131"/>
        <v>-1.3739843411928181E-2</v>
      </c>
      <c r="D2305" s="7">
        <f t="shared" si="135"/>
        <v>3.9066074211777831E-2</v>
      </c>
      <c r="E2305" s="7">
        <f t="shared" si="132"/>
        <v>2.6023182506160931E-2</v>
      </c>
      <c r="F2305" s="7">
        <f t="shared" si="136"/>
        <v>4.2690434102862149E-2</v>
      </c>
      <c r="G2305" s="7">
        <f t="shared" si="133"/>
        <v>2.4841777477465101E-2</v>
      </c>
      <c r="H2305" s="8">
        <f t="shared" si="137"/>
        <v>3.6243598910843181E-3</v>
      </c>
      <c r="I2305" s="8">
        <f t="shared" si="134"/>
        <v>-1.1814050286958304E-3</v>
      </c>
    </row>
    <row r="2306" spans="1:9" x14ac:dyDescent="0.2">
      <c r="A2306" s="3">
        <v>32552</v>
      </c>
      <c r="B2306" s="4">
        <v>292.54000000000002</v>
      </c>
      <c r="C2306" s="6">
        <f t="shared" si="131"/>
        <v>1.7791163855244464E-3</v>
      </c>
      <c r="D2306" s="7">
        <f t="shared" si="135"/>
        <v>3.9024382464211714E-2</v>
      </c>
      <c r="E2306" s="7">
        <f t="shared" si="132"/>
        <v>2.6023335691155319E-2</v>
      </c>
      <c r="F2306" s="7">
        <f t="shared" si="136"/>
        <v>4.2690434102862149E-2</v>
      </c>
      <c r="G2306" s="7">
        <f t="shared" si="133"/>
        <v>2.4841777477465101E-2</v>
      </c>
      <c r="H2306" s="8">
        <f t="shared" si="137"/>
        <v>3.6660516386504347E-3</v>
      </c>
      <c r="I2306" s="8">
        <f t="shared" si="134"/>
        <v>-1.1815582136902175E-3</v>
      </c>
    </row>
    <row r="2307" spans="1:9" x14ac:dyDescent="0.2">
      <c r="A2307" s="3">
        <v>32553</v>
      </c>
      <c r="B2307" s="4">
        <v>291.81</v>
      </c>
      <c r="C2307" s="6">
        <f t="shared" si="131"/>
        <v>-2.4985039094836616E-3</v>
      </c>
      <c r="D2307" s="7">
        <f t="shared" si="135"/>
        <v>3.9033428075052508E-2</v>
      </c>
      <c r="E2307" s="7">
        <f t="shared" si="132"/>
        <v>2.6020285852680101E-2</v>
      </c>
      <c r="F2307" s="7">
        <f t="shared" si="136"/>
        <v>4.2690434102862149E-2</v>
      </c>
      <c r="G2307" s="7">
        <f t="shared" si="133"/>
        <v>2.4841777477465101E-2</v>
      </c>
      <c r="H2307" s="8">
        <f t="shared" si="137"/>
        <v>3.6570060278096408E-3</v>
      </c>
      <c r="I2307" s="8">
        <f t="shared" si="134"/>
        <v>-1.1785083752149997E-3</v>
      </c>
    </row>
    <row r="2308" spans="1:9" x14ac:dyDescent="0.2">
      <c r="A2308" s="3">
        <v>32554</v>
      </c>
      <c r="B2308" s="4">
        <v>294.24</v>
      </c>
      <c r="C2308" s="6">
        <f t="shared" ref="C2308:C2371" si="138">LN(B2308/B2307)</f>
        <v>8.2928553065524033E-3</v>
      </c>
      <c r="D2308" s="7">
        <f t="shared" si="135"/>
        <v>3.9032037692695379E-2</v>
      </c>
      <c r="E2308" s="7">
        <f t="shared" si="132"/>
        <v>2.6020733448435772E-2</v>
      </c>
      <c r="F2308" s="7">
        <f t="shared" si="136"/>
        <v>4.2690434102862149E-2</v>
      </c>
      <c r="G2308" s="7">
        <f t="shared" si="133"/>
        <v>2.4841777477465101E-2</v>
      </c>
      <c r="H2308" s="8">
        <f t="shared" si="137"/>
        <v>3.6583964101667699E-3</v>
      </c>
      <c r="I2308" s="8">
        <f t="shared" si="134"/>
        <v>-1.1789559709706708E-3</v>
      </c>
    </row>
    <row r="2309" spans="1:9" x14ac:dyDescent="0.2">
      <c r="A2309" s="3">
        <v>32555</v>
      </c>
      <c r="B2309" s="4">
        <v>294.81</v>
      </c>
      <c r="C2309" s="6">
        <f t="shared" si="138"/>
        <v>1.9353201864341812E-3</v>
      </c>
      <c r="D2309" s="7">
        <f t="shared" si="135"/>
        <v>3.901936371111786E-2</v>
      </c>
      <c r="E2309" s="7">
        <f t="shared" si="132"/>
        <v>2.6019023768285934E-2</v>
      </c>
      <c r="F2309" s="7">
        <f t="shared" si="136"/>
        <v>4.2690434102862149E-2</v>
      </c>
      <c r="G2309" s="7">
        <f t="shared" si="133"/>
        <v>2.4841777477465101E-2</v>
      </c>
      <c r="H2309" s="8">
        <f t="shared" si="137"/>
        <v>3.6710703917442883E-3</v>
      </c>
      <c r="I2309" s="8">
        <f t="shared" si="134"/>
        <v>-1.1772462908208325E-3</v>
      </c>
    </row>
    <row r="2310" spans="1:9" x14ac:dyDescent="0.2">
      <c r="A2310" s="3">
        <v>32556</v>
      </c>
      <c r="B2310" s="4">
        <v>296.76</v>
      </c>
      <c r="C2310" s="6">
        <f t="shared" si="138"/>
        <v>6.5926502788799012E-3</v>
      </c>
      <c r="D2310" s="7">
        <f t="shared" si="135"/>
        <v>3.9018247675598201E-2</v>
      </c>
      <c r="E2310" s="7">
        <f t="shared" si="132"/>
        <v>2.6010696569781895E-2</v>
      </c>
      <c r="F2310" s="7">
        <f t="shared" si="136"/>
        <v>4.2690434102862149E-2</v>
      </c>
      <c r="G2310" s="7">
        <f t="shared" si="133"/>
        <v>2.4841777477465101E-2</v>
      </c>
      <c r="H2310" s="8">
        <f t="shared" si="137"/>
        <v>3.6721864272639473E-3</v>
      </c>
      <c r="I2310" s="8">
        <f t="shared" si="134"/>
        <v>-1.168919092316794E-3</v>
      </c>
    </row>
    <row r="2311" spans="1:9" x14ac:dyDescent="0.2">
      <c r="A2311" s="3">
        <v>32560</v>
      </c>
      <c r="B2311" s="4">
        <v>295.98</v>
      </c>
      <c r="C2311" s="6">
        <f t="shared" si="138"/>
        <v>-2.6318468476231216E-3</v>
      </c>
      <c r="D2311" s="7">
        <f t="shared" si="135"/>
        <v>3.9013487359846187E-2</v>
      </c>
      <c r="E2311" s="7">
        <f t="shared" si="132"/>
        <v>2.600563561554228E-2</v>
      </c>
      <c r="F2311" s="7">
        <f t="shared" si="136"/>
        <v>4.2690434102862149E-2</v>
      </c>
      <c r="G2311" s="7">
        <f t="shared" si="133"/>
        <v>2.4841777477465101E-2</v>
      </c>
      <c r="H2311" s="8">
        <f t="shared" si="137"/>
        <v>3.6769467430159616E-3</v>
      </c>
      <c r="I2311" s="8">
        <f t="shared" si="134"/>
        <v>-1.1638581380771784E-3</v>
      </c>
    </row>
    <row r="2312" spans="1:9" x14ac:dyDescent="0.2">
      <c r="A2312" s="3">
        <v>32561</v>
      </c>
      <c r="B2312" s="4">
        <v>290.91000000000003</v>
      </c>
      <c r="C2312" s="6">
        <f t="shared" si="138"/>
        <v>-1.7277943489137294E-2</v>
      </c>
      <c r="D2312" s="7">
        <f t="shared" si="135"/>
        <v>3.9095561437086243E-2</v>
      </c>
      <c r="E2312" s="7">
        <f t="shared" si="132"/>
        <v>2.602500992306591E-2</v>
      </c>
      <c r="F2312" s="7">
        <f t="shared" si="136"/>
        <v>4.2690434102862149E-2</v>
      </c>
      <c r="G2312" s="7">
        <f t="shared" si="133"/>
        <v>2.4841777477465101E-2</v>
      </c>
      <c r="H2312" s="8">
        <f t="shared" si="137"/>
        <v>3.5948726657759056E-3</v>
      </c>
      <c r="I2312" s="8">
        <f t="shared" si="134"/>
        <v>-1.1832324456008091E-3</v>
      </c>
    </row>
    <row r="2313" spans="1:9" x14ac:dyDescent="0.2">
      <c r="A2313" s="3">
        <v>32562</v>
      </c>
      <c r="B2313" s="4">
        <v>292.05</v>
      </c>
      <c r="C2313" s="6">
        <f t="shared" si="138"/>
        <v>3.9110795017537649E-3</v>
      </c>
      <c r="D2313" s="7">
        <f t="shared" si="135"/>
        <v>3.9087179607863669E-2</v>
      </c>
      <c r="E2313" s="7">
        <f t="shared" si="132"/>
        <v>2.6009901929119315E-2</v>
      </c>
      <c r="F2313" s="7">
        <f t="shared" si="136"/>
        <v>4.2690434102862149E-2</v>
      </c>
      <c r="G2313" s="7">
        <f t="shared" si="133"/>
        <v>2.4841777477465101E-2</v>
      </c>
      <c r="H2313" s="8">
        <f t="shared" si="137"/>
        <v>3.6032544949984799E-3</v>
      </c>
      <c r="I2313" s="8">
        <f t="shared" si="134"/>
        <v>-1.1681244516542136E-3</v>
      </c>
    </row>
    <row r="2314" spans="1:9" x14ac:dyDescent="0.2">
      <c r="A2314" s="3">
        <v>32563</v>
      </c>
      <c r="B2314" s="4">
        <v>287.13</v>
      </c>
      <c r="C2314" s="6">
        <f t="shared" si="138"/>
        <v>-1.6989945610393669E-2</v>
      </c>
      <c r="D2314" s="7">
        <f t="shared" si="135"/>
        <v>3.9168321478442597E-2</v>
      </c>
      <c r="E2314" s="7">
        <f t="shared" si="132"/>
        <v>2.6031991190600196E-2</v>
      </c>
      <c r="F2314" s="7">
        <f t="shared" si="136"/>
        <v>4.2690434102862149E-2</v>
      </c>
      <c r="G2314" s="7">
        <f t="shared" si="133"/>
        <v>2.4841777477465101E-2</v>
      </c>
      <c r="H2314" s="8">
        <f t="shared" si="137"/>
        <v>3.5221126244195516E-3</v>
      </c>
      <c r="I2314" s="8">
        <f t="shared" si="134"/>
        <v>-1.1902137131350951E-3</v>
      </c>
    </row>
    <row r="2315" spans="1:9" x14ac:dyDescent="0.2">
      <c r="A2315" s="3">
        <v>32566</v>
      </c>
      <c r="B2315" s="4">
        <v>287.82</v>
      </c>
      <c r="C2315" s="6">
        <f t="shared" si="138"/>
        <v>2.400209866102735E-3</v>
      </c>
      <c r="D2315" s="7">
        <f t="shared" si="135"/>
        <v>3.9165261984212482E-2</v>
      </c>
      <c r="E2315" s="7">
        <f t="shared" si="132"/>
        <v>2.6029546196899293E-2</v>
      </c>
      <c r="F2315" s="7">
        <f t="shared" si="136"/>
        <v>4.2690434102862149E-2</v>
      </c>
      <c r="G2315" s="7">
        <f t="shared" si="133"/>
        <v>2.4841777477465101E-2</v>
      </c>
      <c r="H2315" s="8">
        <f t="shared" si="137"/>
        <v>3.5251721186496665E-3</v>
      </c>
      <c r="I2315" s="8">
        <f t="shared" si="134"/>
        <v>-1.1877687194341915E-3</v>
      </c>
    </row>
    <row r="2316" spans="1:9" x14ac:dyDescent="0.2">
      <c r="A2316" s="3">
        <v>32567</v>
      </c>
      <c r="B2316" s="4">
        <v>288.86</v>
      </c>
      <c r="C2316" s="6">
        <f t="shared" si="138"/>
        <v>3.6068569309932841E-3</v>
      </c>
      <c r="D2316" s="7">
        <f t="shared" si="135"/>
        <v>3.913436302067981E-2</v>
      </c>
      <c r="E2316" s="7">
        <f t="shared" si="132"/>
        <v>2.6029626252334452E-2</v>
      </c>
      <c r="F2316" s="7">
        <f t="shared" si="136"/>
        <v>4.2690434102862149E-2</v>
      </c>
      <c r="G2316" s="7">
        <f t="shared" si="133"/>
        <v>2.4841777477465101E-2</v>
      </c>
      <c r="H2316" s="8">
        <f t="shared" si="137"/>
        <v>3.5560710821823382E-3</v>
      </c>
      <c r="I2316" s="8">
        <f t="shared" si="134"/>
        <v>-1.187848774869351E-3</v>
      </c>
    </row>
    <row r="2317" spans="1:9" x14ac:dyDescent="0.2">
      <c r="A2317" s="3">
        <v>32568</v>
      </c>
      <c r="B2317" s="4">
        <v>287.11</v>
      </c>
      <c r="C2317" s="6">
        <f t="shared" si="138"/>
        <v>-6.0767240832761494E-3</v>
      </c>
      <c r="D2317" s="7">
        <f t="shared" si="135"/>
        <v>3.9158439185556115E-2</v>
      </c>
      <c r="E2317" s="7">
        <f t="shared" si="132"/>
        <v>2.6033631960243275E-2</v>
      </c>
      <c r="F2317" s="7">
        <f t="shared" si="136"/>
        <v>4.2690434102862149E-2</v>
      </c>
      <c r="G2317" s="7">
        <f t="shared" si="133"/>
        <v>2.4841777477465101E-2</v>
      </c>
      <c r="H2317" s="8">
        <f t="shared" si="137"/>
        <v>3.5319949173060333E-3</v>
      </c>
      <c r="I2317" s="8">
        <f t="shared" si="134"/>
        <v>-1.1918544827781742E-3</v>
      </c>
    </row>
    <row r="2318" spans="1:9" x14ac:dyDescent="0.2">
      <c r="A2318" s="3">
        <v>32569</v>
      </c>
      <c r="B2318" s="4">
        <v>289.95</v>
      </c>
      <c r="C2318" s="6">
        <f t="shared" si="138"/>
        <v>9.843076732705092E-3</v>
      </c>
      <c r="D2318" s="7">
        <f t="shared" si="135"/>
        <v>3.9147941113078864E-2</v>
      </c>
      <c r="E2318" s="7">
        <f t="shared" si="132"/>
        <v>2.602809578295039E-2</v>
      </c>
      <c r="F2318" s="7">
        <f t="shared" si="136"/>
        <v>4.2690434102862149E-2</v>
      </c>
      <c r="G2318" s="7">
        <f t="shared" si="133"/>
        <v>2.4841777477465101E-2</v>
      </c>
      <c r="H2318" s="8">
        <f t="shared" si="137"/>
        <v>3.5424929897832844E-3</v>
      </c>
      <c r="I2318" s="8">
        <f t="shared" si="134"/>
        <v>-1.1863183054852885E-3</v>
      </c>
    </row>
    <row r="2319" spans="1:9" x14ac:dyDescent="0.2">
      <c r="A2319" s="3">
        <v>32570</v>
      </c>
      <c r="B2319" s="4">
        <v>291.18</v>
      </c>
      <c r="C2319" s="6">
        <f t="shared" si="138"/>
        <v>4.2331383227302557E-3</v>
      </c>
      <c r="D2319" s="7">
        <f t="shared" si="135"/>
        <v>3.9146860078008647E-2</v>
      </c>
      <c r="E2319" s="7">
        <f t="shared" si="132"/>
        <v>2.6013609326375566E-2</v>
      </c>
      <c r="F2319" s="7">
        <f t="shared" si="136"/>
        <v>4.2690434102862149E-2</v>
      </c>
      <c r="G2319" s="7">
        <f t="shared" si="133"/>
        <v>2.4841777477465101E-2</v>
      </c>
      <c r="H2319" s="8">
        <f t="shared" si="137"/>
        <v>3.5435740248535019E-3</v>
      </c>
      <c r="I2319" s="8">
        <f t="shared" si="134"/>
        <v>-1.1718318489104644E-3</v>
      </c>
    </row>
    <row r="2320" spans="1:9" x14ac:dyDescent="0.2">
      <c r="A2320" s="3">
        <v>32573</v>
      </c>
      <c r="B2320" s="4">
        <v>294.81</v>
      </c>
      <c r="C2320" s="6">
        <f t="shared" si="138"/>
        <v>1.2389448397265274E-2</v>
      </c>
      <c r="D2320" s="7">
        <f t="shared" si="135"/>
        <v>3.9131204246035202E-2</v>
      </c>
      <c r="E2320" s="7">
        <f t="shared" si="132"/>
        <v>2.6014704460765398E-2</v>
      </c>
      <c r="F2320" s="7">
        <f t="shared" si="136"/>
        <v>4.2690434102862149E-2</v>
      </c>
      <c r="G2320" s="7">
        <f t="shared" si="133"/>
        <v>2.4841777477465101E-2</v>
      </c>
      <c r="H2320" s="8">
        <f t="shared" si="137"/>
        <v>3.5592298568269468E-3</v>
      </c>
      <c r="I2320" s="8">
        <f t="shared" si="134"/>
        <v>-1.1729269833002966E-3</v>
      </c>
    </row>
    <row r="2321" spans="1:9" x14ac:dyDescent="0.2">
      <c r="A2321" s="3">
        <v>32574</v>
      </c>
      <c r="B2321" s="4">
        <v>293.87</v>
      </c>
      <c r="C2321" s="6">
        <f t="shared" si="138"/>
        <v>-3.1935883635320827E-3</v>
      </c>
      <c r="D2321" s="7">
        <f t="shared" si="135"/>
        <v>3.9122926041811473E-2</v>
      </c>
      <c r="E2321" s="7">
        <f t="shared" si="132"/>
        <v>2.6018108200553773E-2</v>
      </c>
      <c r="F2321" s="7">
        <f t="shared" si="136"/>
        <v>4.2690434102862149E-2</v>
      </c>
      <c r="G2321" s="7">
        <f t="shared" si="133"/>
        <v>2.4841777477465101E-2</v>
      </c>
      <c r="H2321" s="8">
        <f t="shared" si="137"/>
        <v>3.5675080610506754E-3</v>
      </c>
      <c r="I2321" s="8">
        <f t="shared" si="134"/>
        <v>-1.176330723088672E-3</v>
      </c>
    </row>
    <row r="2322" spans="1:9" x14ac:dyDescent="0.2">
      <c r="A2322" s="3">
        <v>32575</v>
      </c>
      <c r="B2322" s="4">
        <v>294.08</v>
      </c>
      <c r="C2322" s="6">
        <f t="shared" si="138"/>
        <v>7.1434648840920417E-4</v>
      </c>
      <c r="D2322" s="7">
        <f t="shared" si="135"/>
        <v>3.9121329469239463E-2</v>
      </c>
      <c r="E2322" s="7">
        <f t="shared" ref="E2322:E2385" si="139">NORMSINV(1-1%)*STDEV(C323:C2322)-AVERAGE(C323:C2322)</f>
        <v>2.6018826973864605E-2</v>
      </c>
      <c r="F2322" s="7">
        <f t="shared" si="136"/>
        <v>4.2690434102862149E-2</v>
      </c>
      <c r="G2322" s="7">
        <f t="shared" ref="G2322:G2385" si="140">-PERCENTILE(C323:C2322, 1%)</f>
        <v>2.4841777477465101E-2</v>
      </c>
      <c r="H2322" s="8">
        <f t="shared" si="137"/>
        <v>3.5691046336226856E-3</v>
      </c>
      <c r="I2322" s="8">
        <f t="shared" ref="I2322:I2385" si="141">G2322-E2322</f>
        <v>-1.1770494963995043E-3</v>
      </c>
    </row>
    <row r="2323" spans="1:9" x14ac:dyDescent="0.2">
      <c r="A2323" s="3">
        <v>32576</v>
      </c>
      <c r="B2323" s="4">
        <v>293.93</v>
      </c>
      <c r="C2323" s="6">
        <f t="shared" si="138"/>
        <v>-5.1019541590694795E-4</v>
      </c>
      <c r="D2323" s="7">
        <f t="shared" si="135"/>
        <v>3.9124353257817331E-2</v>
      </c>
      <c r="E2323" s="7">
        <f t="shared" si="139"/>
        <v>2.601840140016546E-2</v>
      </c>
      <c r="F2323" s="7">
        <f t="shared" si="136"/>
        <v>4.2690434102862149E-2</v>
      </c>
      <c r="G2323" s="7">
        <f t="shared" si="140"/>
        <v>2.4841777477465101E-2</v>
      </c>
      <c r="H2323" s="8">
        <f t="shared" si="137"/>
        <v>3.5660808450448181E-3</v>
      </c>
      <c r="I2323" s="8">
        <f t="shared" si="141"/>
        <v>-1.1766239227003587E-3</v>
      </c>
    </row>
    <row r="2324" spans="1:9" x14ac:dyDescent="0.2">
      <c r="A2324" s="3">
        <v>32577</v>
      </c>
      <c r="B2324" s="4">
        <v>292.88</v>
      </c>
      <c r="C2324" s="6">
        <f t="shared" si="138"/>
        <v>-3.5786749394345401E-3</v>
      </c>
      <c r="D2324" s="7">
        <f t="shared" si="135"/>
        <v>3.9139425702276937E-2</v>
      </c>
      <c r="E2324" s="7">
        <f t="shared" si="139"/>
        <v>2.6010207380912472E-2</v>
      </c>
      <c r="F2324" s="7">
        <f t="shared" si="136"/>
        <v>4.2690434102862149E-2</v>
      </c>
      <c r="G2324" s="7">
        <f t="shared" si="140"/>
        <v>2.4841777477465101E-2</v>
      </c>
      <c r="H2324" s="8">
        <f t="shared" si="137"/>
        <v>3.5510084005852122E-3</v>
      </c>
      <c r="I2324" s="8">
        <f t="shared" si="141"/>
        <v>-1.1684299034473711E-3</v>
      </c>
    </row>
    <row r="2325" spans="1:9" x14ac:dyDescent="0.2">
      <c r="A2325" s="3">
        <v>32580</v>
      </c>
      <c r="B2325" s="4">
        <v>295.32</v>
      </c>
      <c r="C2325" s="6">
        <f t="shared" si="138"/>
        <v>8.2965453789841243E-3</v>
      </c>
      <c r="D2325" s="7">
        <f t="shared" si="135"/>
        <v>3.9133534054996061E-2</v>
      </c>
      <c r="E2325" s="7">
        <f t="shared" si="139"/>
        <v>2.6006696930940758E-2</v>
      </c>
      <c r="F2325" s="7">
        <f t="shared" si="136"/>
        <v>4.2690434102862149E-2</v>
      </c>
      <c r="G2325" s="7">
        <f t="shared" si="140"/>
        <v>2.4841777477465101E-2</v>
      </c>
      <c r="H2325" s="8">
        <f t="shared" si="137"/>
        <v>3.5569000478660878E-3</v>
      </c>
      <c r="I2325" s="8">
        <f t="shared" si="141"/>
        <v>-1.1649194534756567E-3</v>
      </c>
    </row>
    <row r="2326" spans="1:9" x14ac:dyDescent="0.2">
      <c r="A2326" s="3">
        <v>32581</v>
      </c>
      <c r="B2326" s="4">
        <v>295.14</v>
      </c>
      <c r="C2326" s="6">
        <f t="shared" si="138"/>
        <v>-6.0969415566140492E-4</v>
      </c>
      <c r="D2326" s="7">
        <f t="shared" si="135"/>
        <v>3.9140868254243386E-2</v>
      </c>
      <c r="E2326" s="7">
        <f t="shared" si="139"/>
        <v>2.6006690472327725E-2</v>
      </c>
      <c r="F2326" s="7">
        <f t="shared" si="136"/>
        <v>4.2690434102862149E-2</v>
      </c>
      <c r="G2326" s="7">
        <f t="shared" si="140"/>
        <v>2.4841777477465101E-2</v>
      </c>
      <c r="H2326" s="8">
        <f t="shared" si="137"/>
        <v>3.5495658486187631E-3</v>
      </c>
      <c r="I2326" s="8">
        <f t="shared" si="141"/>
        <v>-1.1649129948626234E-3</v>
      </c>
    </row>
    <row r="2327" spans="1:9" x14ac:dyDescent="0.2">
      <c r="A2327" s="3">
        <v>32582</v>
      </c>
      <c r="B2327" s="4">
        <v>296.67</v>
      </c>
      <c r="C2327" s="6">
        <f t="shared" si="138"/>
        <v>5.1705899147057987E-3</v>
      </c>
      <c r="D2327" s="7">
        <f t="shared" si="135"/>
        <v>3.9137104647400806E-2</v>
      </c>
      <c r="E2327" s="7">
        <f t="shared" si="139"/>
        <v>2.6006600565216371E-2</v>
      </c>
      <c r="F2327" s="7">
        <f t="shared" si="136"/>
        <v>4.2690434102862149E-2</v>
      </c>
      <c r="G2327" s="7">
        <f t="shared" si="140"/>
        <v>2.4841777477465101E-2</v>
      </c>
      <c r="H2327" s="8">
        <f t="shared" si="137"/>
        <v>3.5533294554613432E-3</v>
      </c>
      <c r="I2327" s="8">
        <f t="shared" si="141"/>
        <v>-1.1648230877512704E-3</v>
      </c>
    </row>
    <row r="2328" spans="1:9" x14ac:dyDescent="0.2">
      <c r="A2328" s="3">
        <v>32583</v>
      </c>
      <c r="B2328" s="4">
        <v>299.44</v>
      </c>
      <c r="C2328" s="6">
        <f t="shared" si="138"/>
        <v>9.2936536461643553E-3</v>
      </c>
      <c r="D2328" s="7">
        <f t="shared" si="135"/>
        <v>3.9119765967592049E-2</v>
      </c>
      <c r="E2328" s="7">
        <f t="shared" si="139"/>
        <v>2.6007425773188691E-2</v>
      </c>
      <c r="F2328" s="7">
        <f t="shared" si="136"/>
        <v>4.2690434102862149E-2</v>
      </c>
      <c r="G2328" s="7">
        <f t="shared" si="140"/>
        <v>2.4841777477465101E-2</v>
      </c>
      <c r="H2328" s="8">
        <f t="shared" si="137"/>
        <v>3.5706681352700997E-3</v>
      </c>
      <c r="I2328" s="8">
        <f t="shared" si="141"/>
        <v>-1.1656482957235897E-3</v>
      </c>
    </row>
    <row r="2329" spans="1:9" x14ac:dyDescent="0.2">
      <c r="A2329" s="3">
        <v>32584</v>
      </c>
      <c r="B2329" s="4">
        <v>292.69</v>
      </c>
      <c r="C2329" s="6">
        <f t="shared" si="138"/>
        <v>-2.2800035155686509E-2</v>
      </c>
      <c r="D2329" s="7">
        <f t="shared" si="135"/>
        <v>3.9240356135552185E-2</v>
      </c>
      <c r="E2329" s="7">
        <f t="shared" si="139"/>
        <v>2.6037300043547328E-2</v>
      </c>
      <c r="F2329" s="7">
        <f t="shared" si="136"/>
        <v>4.2690434102862149E-2</v>
      </c>
      <c r="G2329" s="7">
        <f t="shared" si="140"/>
        <v>2.4841777477465101E-2</v>
      </c>
      <c r="H2329" s="8">
        <f t="shared" si="137"/>
        <v>3.4500779673099641E-3</v>
      </c>
      <c r="I2329" s="8">
        <f t="shared" si="141"/>
        <v>-1.1955225660822272E-3</v>
      </c>
    </row>
    <row r="2330" spans="1:9" x14ac:dyDescent="0.2">
      <c r="A2330" s="3">
        <v>32587</v>
      </c>
      <c r="B2330" s="4">
        <v>289.92</v>
      </c>
      <c r="C2330" s="6">
        <f t="shared" si="138"/>
        <v>-9.5090055858724643E-3</v>
      </c>
      <c r="D2330" s="7">
        <f t="shared" si="135"/>
        <v>3.9204032503771864E-2</v>
      </c>
      <c r="E2330" s="7">
        <f t="shared" si="139"/>
        <v>2.6046678161336996E-2</v>
      </c>
      <c r="F2330" s="7">
        <f t="shared" si="136"/>
        <v>4.2690434102862149E-2</v>
      </c>
      <c r="G2330" s="7">
        <f t="shared" si="140"/>
        <v>2.4841777477465101E-2</v>
      </c>
      <c r="H2330" s="8">
        <f t="shared" si="137"/>
        <v>3.4864015990902844E-3</v>
      </c>
      <c r="I2330" s="8">
        <f t="shared" si="141"/>
        <v>-1.2049006838718949E-3</v>
      </c>
    </row>
    <row r="2331" spans="1:9" x14ac:dyDescent="0.2">
      <c r="A2331" s="3">
        <v>32588</v>
      </c>
      <c r="B2331" s="4">
        <v>291.33</v>
      </c>
      <c r="C2331" s="6">
        <f t="shared" si="138"/>
        <v>4.8516224197577198E-3</v>
      </c>
      <c r="D2331" s="7">
        <f t="shared" si="135"/>
        <v>3.9072620648386125E-2</v>
      </c>
      <c r="E2331" s="7">
        <f t="shared" si="139"/>
        <v>2.6044346305837459E-2</v>
      </c>
      <c r="F2331" s="7">
        <f t="shared" si="136"/>
        <v>4.2690434102862149E-2</v>
      </c>
      <c r="G2331" s="7">
        <f t="shared" si="140"/>
        <v>2.4841777477465101E-2</v>
      </c>
      <c r="H2331" s="8">
        <f t="shared" si="137"/>
        <v>3.6178134544760238E-3</v>
      </c>
      <c r="I2331" s="8">
        <f t="shared" si="141"/>
        <v>-1.2025688283723579E-3</v>
      </c>
    </row>
    <row r="2332" spans="1:9" x14ac:dyDescent="0.2">
      <c r="A2332" s="3">
        <v>32589</v>
      </c>
      <c r="B2332" s="4">
        <v>290.49</v>
      </c>
      <c r="C2332" s="6">
        <f t="shared" si="138"/>
        <v>-2.8874929828228927E-3</v>
      </c>
      <c r="D2332" s="7">
        <f t="shared" si="135"/>
        <v>3.9086497798057673E-2</v>
      </c>
      <c r="E2332" s="7">
        <f t="shared" si="139"/>
        <v>2.6047068720224401E-2</v>
      </c>
      <c r="F2332" s="7">
        <f t="shared" si="136"/>
        <v>4.2690434102862149E-2</v>
      </c>
      <c r="G2332" s="7">
        <f t="shared" si="140"/>
        <v>2.4841777477465101E-2</v>
      </c>
      <c r="H2332" s="8">
        <f t="shared" si="137"/>
        <v>3.6039363048044754E-3</v>
      </c>
      <c r="I2332" s="8">
        <f t="shared" si="141"/>
        <v>-1.2052912427592995E-3</v>
      </c>
    </row>
    <row r="2333" spans="1:9" x14ac:dyDescent="0.2">
      <c r="A2333" s="3">
        <v>32590</v>
      </c>
      <c r="B2333" s="4">
        <v>288.98</v>
      </c>
      <c r="C2333" s="6">
        <f t="shared" si="138"/>
        <v>-5.2116707260842334E-3</v>
      </c>
      <c r="D2333" s="7">
        <f t="shared" si="135"/>
        <v>3.9104561507683315E-2</v>
      </c>
      <c r="E2333" s="7">
        <f t="shared" si="139"/>
        <v>2.6052299871802336E-2</v>
      </c>
      <c r="F2333" s="7">
        <f t="shared" si="136"/>
        <v>4.2690434102862149E-2</v>
      </c>
      <c r="G2333" s="7">
        <f t="shared" si="140"/>
        <v>2.4841777477465101E-2</v>
      </c>
      <c r="H2333" s="8">
        <f t="shared" si="137"/>
        <v>3.5858725951788337E-3</v>
      </c>
      <c r="I2333" s="8">
        <f t="shared" si="141"/>
        <v>-1.2105223943372351E-3</v>
      </c>
    </row>
    <row r="2334" spans="1:9" x14ac:dyDescent="0.2">
      <c r="A2334" s="3">
        <v>32594</v>
      </c>
      <c r="B2334" s="4">
        <v>290.57</v>
      </c>
      <c r="C2334" s="6">
        <f t="shared" si="138"/>
        <v>5.4870295547954162E-3</v>
      </c>
      <c r="D2334" s="7">
        <f t="shared" si="135"/>
        <v>3.9103779450993831E-2</v>
      </c>
      <c r="E2334" s="7">
        <f t="shared" si="139"/>
        <v>2.6042565578456543E-2</v>
      </c>
      <c r="F2334" s="7">
        <f t="shared" si="136"/>
        <v>4.2690434102862149E-2</v>
      </c>
      <c r="G2334" s="7">
        <f t="shared" si="140"/>
        <v>2.4841777477465101E-2</v>
      </c>
      <c r="H2334" s="8">
        <f t="shared" si="137"/>
        <v>3.5866546518683179E-3</v>
      </c>
      <c r="I2334" s="8">
        <f t="shared" si="141"/>
        <v>-1.2007881009914421E-3</v>
      </c>
    </row>
    <row r="2335" spans="1:9" x14ac:dyDescent="0.2">
      <c r="A2335" s="3">
        <v>32595</v>
      </c>
      <c r="B2335" s="4">
        <v>291.58999999999997</v>
      </c>
      <c r="C2335" s="6">
        <f t="shared" si="138"/>
        <v>3.5041948733928346E-3</v>
      </c>
      <c r="D2335" s="7">
        <f t="shared" si="135"/>
        <v>3.9071546690921562E-2</v>
      </c>
      <c r="E2335" s="7">
        <f t="shared" si="139"/>
        <v>2.603143824895366E-2</v>
      </c>
      <c r="F2335" s="7">
        <f t="shared" si="136"/>
        <v>4.2690434102862149E-2</v>
      </c>
      <c r="G2335" s="7">
        <f t="shared" si="140"/>
        <v>2.4841777477465101E-2</v>
      </c>
      <c r="H2335" s="8">
        <f t="shared" si="137"/>
        <v>3.618887411940587E-3</v>
      </c>
      <c r="I2335" s="8">
        <f t="shared" si="141"/>
        <v>-1.1896607714885592E-3</v>
      </c>
    </row>
    <row r="2336" spans="1:9" x14ac:dyDescent="0.2">
      <c r="A2336" s="3">
        <v>32596</v>
      </c>
      <c r="B2336" s="4">
        <v>292.35000000000002</v>
      </c>
      <c r="C2336" s="6">
        <f t="shared" si="138"/>
        <v>2.603008628025991E-3</v>
      </c>
      <c r="D2336" s="7">
        <f t="shared" si="135"/>
        <v>3.907383130084624E-2</v>
      </c>
      <c r="E2336" s="7">
        <f t="shared" si="139"/>
        <v>2.6029236434334104E-2</v>
      </c>
      <c r="F2336" s="7">
        <f t="shared" si="136"/>
        <v>4.2690434102862149E-2</v>
      </c>
      <c r="G2336" s="7">
        <f t="shared" si="140"/>
        <v>2.4841777477465101E-2</v>
      </c>
      <c r="H2336" s="8">
        <f t="shared" si="137"/>
        <v>3.6166028020159086E-3</v>
      </c>
      <c r="I2336" s="8">
        <f t="shared" si="141"/>
        <v>-1.187458956869003E-3</v>
      </c>
    </row>
    <row r="2337" spans="1:9" x14ac:dyDescent="0.2">
      <c r="A2337" s="3">
        <v>32597</v>
      </c>
      <c r="B2337" s="4">
        <v>292.52</v>
      </c>
      <c r="C2337" s="6">
        <f t="shared" si="138"/>
        <v>5.8132578107074893E-4</v>
      </c>
      <c r="D2337" s="7">
        <f t="shared" si="135"/>
        <v>3.8994848286856877E-2</v>
      </c>
      <c r="E2337" s="7">
        <f t="shared" si="139"/>
        <v>2.6028549658183693E-2</v>
      </c>
      <c r="F2337" s="7">
        <f t="shared" si="136"/>
        <v>4.2690434102862149E-2</v>
      </c>
      <c r="G2337" s="7">
        <f t="shared" si="140"/>
        <v>2.4841777477465101E-2</v>
      </c>
      <c r="H2337" s="8">
        <f t="shared" si="137"/>
        <v>3.6955858160052715E-3</v>
      </c>
      <c r="I2337" s="8">
        <f t="shared" si="141"/>
        <v>-1.186772180718592E-3</v>
      </c>
    </row>
    <row r="2338" spans="1:9" x14ac:dyDescent="0.2">
      <c r="A2338" s="3">
        <v>32598</v>
      </c>
      <c r="B2338" s="4">
        <v>294.87</v>
      </c>
      <c r="C2338" s="6">
        <f t="shared" si="138"/>
        <v>8.001540843897292E-3</v>
      </c>
      <c r="D2338" s="7">
        <f t="shared" si="135"/>
        <v>3.8991117887000673E-2</v>
      </c>
      <c r="E2338" s="7">
        <f t="shared" si="139"/>
        <v>2.6006661509349153E-2</v>
      </c>
      <c r="F2338" s="7">
        <f t="shared" si="136"/>
        <v>4.2690434102862149E-2</v>
      </c>
      <c r="G2338" s="7">
        <f t="shared" si="140"/>
        <v>2.4841777477465101E-2</v>
      </c>
      <c r="H2338" s="8">
        <f t="shared" si="137"/>
        <v>3.6993162158614756E-3</v>
      </c>
      <c r="I2338" s="8">
        <f t="shared" si="141"/>
        <v>-1.1648840318840524E-3</v>
      </c>
    </row>
    <row r="2339" spans="1:9" x14ac:dyDescent="0.2">
      <c r="A2339" s="3">
        <v>32601</v>
      </c>
      <c r="B2339" s="4">
        <v>296.39</v>
      </c>
      <c r="C2339" s="6">
        <f t="shared" si="138"/>
        <v>5.1415734145055523E-3</v>
      </c>
      <c r="D2339" s="7">
        <f t="shared" si="135"/>
        <v>3.8923715531500779E-2</v>
      </c>
      <c r="E2339" s="7">
        <f t="shared" si="139"/>
        <v>2.600340790691693E-2</v>
      </c>
      <c r="F2339" s="7">
        <f t="shared" si="136"/>
        <v>4.2690434102862149E-2</v>
      </c>
      <c r="G2339" s="7">
        <f t="shared" si="140"/>
        <v>2.4841777477465101E-2</v>
      </c>
      <c r="H2339" s="8">
        <f t="shared" si="137"/>
        <v>3.7667185713613702E-3</v>
      </c>
      <c r="I2339" s="8">
        <f t="shared" si="141"/>
        <v>-1.1616304294518286E-3</v>
      </c>
    </row>
    <row r="2340" spans="1:9" x14ac:dyDescent="0.2">
      <c r="A2340" s="3">
        <v>32602</v>
      </c>
      <c r="B2340" s="4">
        <v>295.31</v>
      </c>
      <c r="C2340" s="6">
        <f t="shared" si="138"/>
        <v>-3.6505026173904091E-3</v>
      </c>
      <c r="D2340" s="7">
        <f t="shared" si="135"/>
        <v>3.8930135338377227E-2</v>
      </c>
      <c r="E2340" s="7">
        <f t="shared" si="139"/>
        <v>2.6007342378131282E-2</v>
      </c>
      <c r="F2340" s="7">
        <f t="shared" si="136"/>
        <v>4.2690434102862149E-2</v>
      </c>
      <c r="G2340" s="7">
        <f t="shared" si="140"/>
        <v>2.4841777477465101E-2</v>
      </c>
      <c r="H2340" s="8">
        <f t="shared" si="137"/>
        <v>3.760298764484922E-3</v>
      </c>
      <c r="I2340" s="8">
        <f t="shared" si="141"/>
        <v>-1.1655649006661814E-3</v>
      </c>
    </row>
    <row r="2341" spans="1:9" x14ac:dyDescent="0.2">
      <c r="A2341" s="3">
        <v>32603</v>
      </c>
      <c r="B2341" s="4">
        <v>296.24</v>
      </c>
      <c r="C2341" s="6">
        <f t="shared" si="138"/>
        <v>3.1442845615945376E-3</v>
      </c>
      <c r="D2341" s="7">
        <f t="shared" si="135"/>
        <v>3.8798611351527568E-2</v>
      </c>
      <c r="E2341" s="7">
        <f t="shared" si="139"/>
        <v>2.6007462188311747E-2</v>
      </c>
      <c r="F2341" s="7">
        <f t="shared" si="136"/>
        <v>4.2690434102862149E-2</v>
      </c>
      <c r="G2341" s="7">
        <f t="shared" si="140"/>
        <v>2.4841777477465101E-2</v>
      </c>
      <c r="H2341" s="8">
        <f t="shared" si="137"/>
        <v>3.891822751334581E-3</v>
      </c>
      <c r="I2341" s="8">
        <f t="shared" si="141"/>
        <v>-1.1656847108466456E-3</v>
      </c>
    </row>
    <row r="2342" spans="1:9" x14ac:dyDescent="0.2">
      <c r="A2342" s="3">
        <v>32604</v>
      </c>
      <c r="B2342" s="4">
        <v>295.29000000000002</v>
      </c>
      <c r="C2342" s="6">
        <f t="shared" si="138"/>
        <v>-3.2120122961275632E-3</v>
      </c>
      <c r="D2342" s="7">
        <f t="shared" si="135"/>
        <v>3.8687133503985047E-2</v>
      </c>
      <c r="E2342" s="7">
        <f t="shared" si="139"/>
        <v>2.6009688731502771E-2</v>
      </c>
      <c r="F2342" s="7">
        <f t="shared" si="136"/>
        <v>4.2690434102862149E-2</v>
      </c>
      <c r="G2342" s="7">
        <f t="shared" si="140"/>
        <v>2.4841777477465101E-2</v>
      </c>
      <c r="H2342" s="8">
        <f t="shared" si="137"/>
        <v>4.003300598877102E-3</v>
      </c>
      <c r="I2342" s="8">
        <f t="shared" si="141"/>
        <v>-1.16791125403767E-3</v>
      </c>
    </row>
    <row r="2343" spans="1:9" x14ac:dyDescent="0.2">
      <c r="A2343" s="3">
        <v>32605</v>
      </c>
      <c r="B2343" s="4">
        <v>297.16000000000003</v>
      </c>
      <c r="C2343" s="6">
        <f t="shared" si="138"/>
        <v>6.3127899743759064E-3</v>
      </c>
      <c r="D2343" s="7">
        <f t="shared" si="135"/>
        <v>3.8668806498034232E-2</v>
      </c>
      <c r="E2343" s="7">
        <f t="shared" si="139"/>
        <v>2.5988810543143472E-2</v>
      </c>
      <c r="F2343" s="7">
        <f t="shared" si="136"/>
        <v>4.2690434102862149E-2</v>
      </c>
      <c r="G2343" s="7">
        <f t="shared" si="140"/>
        <v>2.4841777477465101E-2</v>
      </c>
      <c r="H2343" s="8">
        <f t="shared" si="137"/>
        <v>4.0216276048279168E-3</v>
      </c>
      <c r="I2343" s="8">
        <f t="shared" si="141"/>
        <v>-1.1470330656783712E-3</v>
      </c>
    </row>
    <row r="2344" spans="1:9" x14ac:dyDescent="0.2">
      <c r="A2344" s="3">
        <v>32608</v>
      </c>
      <c r="B2344" s="4">
        <v>297.11</v>
      </c>
      <c r="C2344" s="6">
        <f t="shared" si="138"/>
        <v>-1.6827368071079226E-4</v>
      </c>
      <c r="D2344" s="7">
        <f t="shared" si="135"/>
        <v>3.8676172224073546E-2</v>
      </c>
      <c r="E2344" s="7">
        <f t="shared" si="139"/>
        <v>2.5990024978929757E-2</v>
      </c>
      <c r="F2344" s="7">
        <f t="shared" si="136"/>
        <v>4.2690434102862149E-2</v>
      </c>
      <c r="G2344" s="7">
        <f t="shared" si="140"/>
        <v>2.4841777477465101E-2</v>
      </c>
      <c r="H2344" s="8">
        <f t="shared" si="137"/>
        <v>4.0142618787886025E-3</v>
      </c>
      <c r="I2344" s="8">
        <f t="shared" si="141"/>
        <v>-1.1482475014646561E-3</v>
      </c>
    </row>
    <row r="2345" spans="1:9" x14ac:dyDescent="0.2">
      <c r="A2345" s="3">
        <v>32609</v>
      </c>
      <c r="B2345" s="4">
        <v>298.49</v>
      </c>
      <c r="C2345" s="6">
        <f t="shared" si="138"/>
        <v>4.6339908310755124E-3</v>
      </c>
      <c r="D2345" s="7">
        <f t="shared" si="135"/>
        <v>3.8662876520075683E-2</v>
      </c>
      <c r="E2345" s="7">
        <f t="shared" si="139"/>
        <v>2.5987820748143972E-2</v>
      </c>
      <c r="F2345" s="7">
        <f t="shared" si="136"/>
        <v>4.2690434102862149E-2</v>
      </c>
      <c r="G2345" s="7">
        <f t="shared" si="140"/>
        <v>2.4841777477465101E-2</v>
      </c>
      <c r="H2345" s="8">
        <f t="shared" si="137"/>
        <v>4.027557582786466E-3</v>
      </c>
      <c r="I2345" s="8">
        <f t="shared" si="141"/>
        <v>-1.146043270678871E-3</v>
      </c>
    </row>
    <row r="2346" spans="1:9" x14ac:dyDescent="0.2">
      <c r="A2346" s="3">
        <v>32610</v>
      </c>
      <c r="B2346" s="4">
        <v>298.99</v>
      </c>
      <c r="C2346" s="6">
        <f t="shared" si="138"/>
        <v>1.6736965813722419E-3</v>
      </c>
      <c r="D2346" s="7">
        <f t="shared" si="135"/>
        <v>3.8627121054219581E-2</v>
      </c>
      <c r="E2346" s="7">
        <f t="shared" si="139"/>
        <v>2.5988486421333321E-2</v>
      </c>
      <c r="F2346" s="7">
        <f t="shared" si="136"/>
        <v>4.2690434102862149E-2</v>
      </c>
      <c r="G2346" s="7">
        <f t="shared" si="140"/>
        <v>2.4841777477465101E-2</v>
      </c>
      <c r="H2346" s="8">
        <f t="shared" si="137"/>
        <v>4.0633130486425681E-3</v>
      </c>
      <c r="I2346" s="8">
        <f t="shared" si="141"/>
        <v>-1.1467089438682194E-3</v>
      </c>
    </row>
    <row r="2347" spans="1:9" x14ac:dyDescent="0.2">
      <c r="A2347" s="3">
        <v>32611</v>
      </c>
      <c r="B2347" s="4">
        <v>296.39999999999998</v>
      </c>
      <c r="C2347" s="6">
        <f t="shared" si="138"/>
        <v>-8.700234593410924E-3</v>
      </c>
      <c r="D2347" s="7">
        <f t="shared" si="135"/>
        <v>3.8556798845822179E-2</v>
      </c>
      <c r="E2347" s="7">
        <f t="shared" si="139"/>
        <v>2.5998401372175111E-2</v>
      </c>
      <c r="F2347" s="7">
        <f t="shared" si="136"/>
        <v>4.2690434102862149E-2</v>
      </c>
      <c r="G2347" s="7">
        <f t="shared" si="140"/>
        <v>2.4841777477465101E-2</v>
      </c>
      <c r="H2347" s="8">
        <f t="shared" si="137"/>
        <v>4.1336352570399693E-3</v>
      </c>
      <c r="I2347" s="8">
        <f t="shared" si="141"/>
        <v>-1.1566238947100099E-3</v>
      </c>
    </row>
    <row r="2348" spans="1:9" x14ac:dyDescent="0.2">
      <c r="A2348" s="3">
        <v>32612</v>
      </c>
      <c r="B2348" s="4">
        <v>301.36</v>
      </c>
      <c r="C2348" s="6">
        <f t="shared" si="138"/>
        <v>1.6595669961853875E-2</v>
      </c>
      <c r="D2348" s="7">
        <f t="shared" si="135"/>
        <v>3.8559042194832353E-2</v>
      </c>
      <c r="E2348" s="7">
        <f t="shared" si="139"/>
        <v>2.6004641732437887E-2</v>
      </c>
      <c r="F2348" s="7">
        <f t="shared" si="136"/>
        <v>4.2690434102862149E-2</v>
      </c>
      <c r="G2348" s="7">
        <f t="shared" si="140"/>
        <v>2.4841777477465101E-2</v>
      </c>
      <c r="H2348" s="8">
        <f t="shared" si="137"/>
        <v>4.1313919080297953E-3</v>
      </c>
      <c r="I2348" s="8">
        <f t="shared" si="141"/>
        <v>-1.1628642549727855E-3</v>
      </c>
    </row>
    <row r="2349" spans="1:9" x14ac:dyDescent="0.2">
      <c r="A2349" s="3">
        <v>32615</v>
      </c>
      <c r="B2349" s="4">
        <v>301.72000000000003</v>
      </c>
      <c r="C2349" s="6">
        <f t="shared" si="138"/>
        <v>1.1938716016445211E-3</v>
      </c>
      <c r="D2349" s="7">
        <f t="shared" si="135"/>
        <v>3.8470061310778715E-2</v>
      </c>
      <c r="E2349" s="7">
        <f t="shared" si="139"/>
        <v>2.6001630652731811E-2</v>
      </c>
      <c r="F2349" s="7">
        <f t="shared" si="136"/>
        <v>4.2690434102862149E-2</v>
      </c>
      <c r="G2349" s="7">
        <f t="shared" si="140"/>
        <v>2.4841777477465101E-2</v>
      </c>
      <c r="H2349" s="8">
        <f t="shared" si="137"/>
        <v>4.2203727920834336E-3</v>
      </c>
      <c r="I2349" s="8">
        <f t="shared" si="141"/>
        <v>-1.1598531752667098E-3</v>
      </c>
    </row>
    <row r="2350" spans="1:9" x14ac:dyDescent="0.2">
      <c r="A2350" s="3">
        <v>32616</v>
      </c>
      <c r="B2350" s="4">
        <v>306.02</v>
      </c>
      <c r="C2350" s="6">
        <f t="shared" si="138"/>
        <v>1.4151024308237059E-2</v>
      </c>
      <c r="D2350" s="7">
        <f t="shared" si="135"/>
        <v>3.8471350748132925E-2</v>
      </c>
      <c r="E2350" s="7">
        <f t="shared" si="139"/>
        <v>2.6003817422853986E-2</v>
      </c>
      <c r="F2350" s="7">
        <f t="shared" si="136"/>
        <v>4.2690434102862149E-2</v>
      </c>
      <c r="G2350" s="7">
        <f t="shared" si="140"/>
        <v>2.4841777477465101E-2</v>
      </c>
      <c r="H2350" s="8">
        <f t="shared" si="137"/>
        <v>4.2190833547292236E-3</v>
      </c>
      <c r="I2350" s="8">
        <f t="shared" si="141"/>
        <v>-1.1620399453888854E-3</v>
      </c>
    </row>
    <row r="2351" spans="1:9" x14ac:dyDescent="0.2">
      <c r="A2351" s="3">
        <v>32617</v>
      </c>
      <c r="B2351" s="4">
        <v>307.14999999999998</v>
      </c>
      <c r="C2351" s="6">
        <f t="shared" si="138"/>
        <v>3.6857683162689237E-3</v>
      </c>
      <c r="D2351" s="7">
        <f t="shared" si="135"/>
        <v>3.8469831125149852E-2</v>
      </c>
      <c r="E2351" s="7">
        <f t="shared" si="139"/>
        <v>2.6001297269302032E-2</v>
      </c>
      <c r="F2351" s="7">
        <f t="shared" si="136"/>
        <v>4.2690434102862149E-2</v>
      </c>
      <c r="G2351" s="7">
        <f t="shared" si="140"/>
        <v>2.4841777477465101E-2</v>
      </c>
      <c r="H2351" s="8">
        <f t="shared" si="137"/>
        <v>4.2206029777122969E-3</v>
      </c>
      <c r="I2351" s="8">
        <f t="shared" si="141"/>
        <v>-1.1595197918369306E-3</v>
      </c>
    </row>
    <row r="2352" spans="1:9" x14ac:dyDescent="0.2">
      <c r="A2352" s="3">
        <v>32618</v>
      </c>
      <c r="B2352" s="4">
        <v>306.19</v>
      </c>
      <c r="C2352" s="6">
        <f t="shared" si="138"/>
        <v>-3.1304033128569039E-3</v>
      </c>
      <c r="D2352" s="7">
        <f t="shared" si="135"/>
        <v>3.8485046831874967E-2</v>
      </c>
      <c r="E2352" s="7">
        <f t="shared" si="139"/>
        <v>2.600124302515586E-2</v>
      </c>
      <c r="F2352" s="7">
        <f t="shared" si="136"/>
        <v>4.2690434102862149E-2</v>
      </c>
      <c r="G2352" s="7">
        <f t="shared" si="140"/>
        <v>2.4841777477465101E-2</v>
      </c>
      <c r="H2352" s="8">
        <f t="shared" si="137"/>
        <v>4.205387270987182E-3</v>
      </c>
      <c r="I2352" s="8">
        <f t="shared" si="141"/>
        <v>-1.1594655476907592E-3</v>
      </c>
    </row>
    <row r="2353" spans="1:9" x14ac:dyDescent="0.2">
      <c r="A2353" s="3">
        <v>32619</v>
      </c>
      <c r="B2353" s="4">
        <v>309.61</v>
      </c>
      <c r="C2353" s="6">
        <f t="shared" si="138"/>
        <v>1.1107616638469368E-2</v>
      </c>
      <c r="D2353" s="7">
        <f t="shared" si="135"/>
        <v>3.8482125525466843E-2</v>
      </c>
      <c r="E2353" s="7">
        <f t="shared" si="139"/>
        <v>2.6001361368743935E-2</v>
      </c>
      <c r="F2353" s="7">
        <f t="shared" si="136"/>
        <v>4.2690434102862149E-2</v>
      </c>
      <c r="G2353" s="7">
        <f t="shared" si="140"/>
        <v>2.4841777477465101E-2</v>
      </c>
      <c r="H2353" s="8">
        <f t="shared" si="137"/>
        <v>4.2083085773953061E-3</v>
      </c>
      <c r="I2353" s="8">
        <f t="shared" si="141"/>
        <v>-1.1595838912788342E-3</v>
      </c>
    </row>
    <row r="2354" spans="1:9" x14ac:dyDescent="0.2">
      <c r="A2354" s="3">
        <v>32622</v>
      </c>
      <c r="B2354" s="4">
        <v>308.69</v>
      </c>
      <c r="C2354" s="6">
        <f t="shared" si="138"/>
        <v>-2.9759038620741081E-3</v>
      </c>
      <c r="D2354" s="7">
        <f t="shared" si="135"/>
        <v>3.8486918640166033E-2</v>
      </c>
      <c r="E2354" s="7">
        <f t="shared" si="139"/>
        <v>2.6004622160904749E-2</v>
      </c>
      <c r="F2354" s="7">
        <f t="shared" si="136"/>
        <v>4.2690434102862149E-2</v>
      </c>
      <c r="G2354" s="7">
        <f t="shared" si="140"/>
        <v>2.4841777477465101E-2</v>
      </c>
      <c r="H2354" s="8">
        <f t="shared" si="137"/>
        <v>4.2035154626961155E-3</v>
      </c>
      <c r="I2354" s="8">
        <f t="shared" si="141"/>
        <v>-1.1628446834396483E-3</v>
      </c>
    </row>
    <row r="2355" spans="1:9" x14ac:dyDescent="0.2">
      <c r="A2355" s="3">
        <v>32623</v>
      </c>
      <c r="B2355" s="4">
        <v>306.75</v>
      </c>
      <c r="C2355" s="6">
        <f t="shared" si="138"/>
        <v>-6.3044534824538171E-3</v>
      </c>
      <c r="D2355" s="7">
        <f t="shared" si="135"/>
        <v>3.8511732747713801E-2</v>
      </c>
      <c r="E2355" s="7">
        <f t="shared" si="139"/>
        <v>2.6008486238313179E-2</v>
      </c>
      <c r="F2355" s="7">
        <f t="shared" si="136"/>
        <v>4.2690434102862149E-2</v>
      </c>
      <c r="G2355" s="7">
        <f t="shared" si="140"/>
        <v>2.4841777477465101E-2</v>
      </c>
      <c r="H2355" s="8">
        <f t="shared" si="137"/>
        <v>4.1787013551483482E-3</v>
      </c>
      <c r="I2355" s="8">
        <f t="shared" si="141"/>
        <v>-1.1667087608480779E-3</v>
      </c>
    </row>
    <row r="2356" spans="1:9" x14ac:dyDescent="0.2">
      <c r="A2356" s="3">
        <v>32624</v>
      </c>
      <c r="B2356" s="4">
        <v>306.93</v>
      </c>
      <c r="C2356" s="6">
        <f t="shared" si="138"/>
        <v>5.8662496793751985E-4</v>
      </c>
      <c r="D2356" s="7">
        <f t="shared" si="135"/>
        <v>3.8493275031602832E-2</v>
      </c>
      <c r="E2356" s="7">
        <f t="shared" si="139"/>
        <v>2.6002534665519911E-2</v>
      </c>
      <c r="F2356" s="7">
        <f t="shared" si="136"/>
        <v>4.2690434102862149E-2</v>
      </c>
      <c r="G2356" s="7">
        <f t="shared" si="140"/>
        <v>2.4841777477465101E-2</v>
      </c>
      <c r="H2356" s="8">
        <f t="shared" si="137"/>
        <v>4.1971590712593168E-3</v>
      </c>
      <c r="I2356" s="8">
        <f t="shared" si="141"/>
        <v>-1.1607571880548097E-3</v>
      </c>
    </row>
    <row r="2357" spans="1:9" x14ac:dyDescent="0.2">
      <c r="A2357" s="3">
        <v>32625</v>
      </c>
      <c r="B2357" s="4">
        <v>309.58</v>
      </c>
      <c r="C2357" s="6">
        <f t="shared" si="138"/>
        <v>8.5968315867731397E-3</v>
      </c>
      <c r="D2357" s="7">
        <f t="shared" si="135"/>
        <v>3.8487128326648058E-2</v>
      </c>
      <c r="E2357" s="7">
        <f t="shared" si="139"/>
        <v>2.6000817914494632E-2</v>
      </c>
      <c r="F2357" s="7">
        <f t="shared" si="136"/>
        <v>4.2690434102862149E-2</v>
      </c>
      <c r="G2357" s="7">
        <f t="shared" si="140"/>
        <v>2.4841777477465101E-2</v>
      </c>
      <c r="H2357" s="8">
        <f t="shared" si="137"/>
        <v>4.2033057762140905E-3</v>
      </c>
      <c r="I2357" s="8">
        <f t="shared" si="141"/>
        <v>-1.1590404370295307E-3</v>
      </c>
    </row>
    <row r="2358" spans="1:9" x14ac:dyDescent="0.2">
      <c r="A2358" s="3">
        <v>32626</v>
      </c>
      <c r="B2358" s="4">
        <v>309.64</v>
      </c>
      <c r="C2358" s="6">
        <f t="shared" si="138"/>
        <v>1.937921907811825E-4</v>
      </c>
      <c r="D2358" s="7">
        <f t="shared" ref="D2358:D2421" si="142">NORMSINV(1-1%)*STDEV(C1859:C2358) - AVERAGE(C1859:C2358)</f>
        <v>3.8480587915550271E-2</v>
      </c>
      <c r="E2358" s="7">
        <f t="shared" si="139"/>
        <v>2.5983820430282623E-2</v>
      </c>
      <c r="F2358" s="7">
        <f t="shared" ref="F2358:F2421" si="143">-PERCENTILE(C1859:C2358, 1%)</f>
        <v>4.2690434102862149E-2</v>
      </c>
      <c r="G2358" s="7">
        <f t="shared" si="140"/>
        <v>2.4841777477465101E-2</v>
      </c>
      <c r="H2358" s="8">
        <f t="shared" ref="H2358:H2421" si="144">F2358-D2358</f>
        <v>4.2098461873118775E-3</v>
      </c>
      <c r="I2358" s="8">
        <f t="shared" si="141"/>
        <v>-1.1420429528175222E-3</v>
      </c>
    </row>
    <row r="2359" spans="1:9" x14ac:dyDescent="0.2">
      <c r="A2359" s="3">
        <v>32629</v>
      </c>
      <c r="B2359" s="4">
        <v>309.12</v>
      </c>
      <c r="C2359" s="6">
        <f t="shared" si="138"/>
        <v>-1.6807813123593937E-3</v>
      </c>
      <c r="D2359" s="7">
        <f t="shared" si="142"/>
        <v>3.8472230624279936E-2</v>
      </c>
      <c r="E2359" s="7">
        <f t="shared" si="139"/>
        <v>2.5985230330955983E-2</v>
      </c>
      <c r="F2359" s="7">
        <f t="shared" si="143"/>
        <v>4.2690434102862149E-2</v>
      </c>
      <c r="G2359" s="7">
        <f t="shared" si="140"/>
        <v>2.4841777477465101E-2</v>
      </c>
      <c r="H2359" s="8">
        <f t="shared" si="144"/>
        <v>4.2182034785822123E-3</v>
      </c>
      <c r="I2359" s="8">
        <f t="shared" si="141"/>
        <v>-1.1434528534908818E-3</v>
      </c>
    </row>
    <row r="2360" spans="1:9" x14ac:dyDescent="0.2">
      <c r="A2360" s="3">
        <v>32630</v>
      </c>
      <c r="B2360" s="4">
        <v>308.12</v>
      </c>
      <c r="C2360" s="6">
        <f t="shared" si="138"/>
        <v>-3.240233539388146E-3</v>
      </c>
      <c r="D2360" s="7">
        <f t="shared" si="142"/>
        <v>3.8462465193381645E-2</v>
      </c>
      <c r="E2360" s="7">
        <f t="shared" si="139"/>
        <v>2.5988383286461244E-2</v>
      </c>
      <c r="F2360" s="7">
        <f t="shared" si="143"/>
        <v>4.2690434102862149E-2</v>
      </c>
      <c r="G2360" s="7">
        <f t="shared" si="140"/>
        <v>2.4841777477465101E-2</v>
      </c>
      <c r="H2360" s="8">
        <f t="shared" si="144"/>
        <v>4.2279689094805034E-3</v>
      </c>
      <c r="I2360" s="8">
        <f t="shared" si="141"/>
        <v>-1.1466058089961428E-3</v>
      </c>
    </row>
    <row r="2361" spans="1:9" x14ac:dyDescent="0.2">
      <c r="A2361" s="3">
        <v>32631</v>
      </c>
      <c r="B2361" s="4">
        <v>308.16000000000003</v>
      </c>
      <c r="C2361" s="6">
        <f t="shared" si="138"/>
        <v>1.2981112499569044E-4</v>
      </c>
      <c r="D2361" s="7">
        <f t="shared" si="142"/>
        <v>3.8469289507044528E-2</v>
      </c>
      <c r="E2361" s="7">
        <f t="shared" si="139"/>
        <v>2.5988820092876393E-2</v>
      </c>
      <c r="F2361" s="7">
        <f t="shared" si="143"/>
        <v>4.2690434102862149E-2</v>
      </c>
      <c r="G2361" s="7">
        <f t="shared" si="140"/>
        <v>2.4841777477465101E-2</v>
      </c>
      <c r="H2361" s="8">
        <f t="shared" si="144"/>
        <v>4.2211445958176205E-3</v>
      </c>
      <c r="I2361" s="8">
        <f t="shared" si="141"/>
        <v>-1.1470426154112923E-3</v>
      </c>
    </row>
    <row r="2362" spans="1:9" x14ac:dyDescent="0.2">
      <c r="A2362" s="3">
        <v>32632</v>
      </c>
      <c r="B2362" s="4">
        <v>307.77</v>
      </c>
      <c r="C2362" s="6">
        <f t="shared" si="138"/>
        <v>-1.2663778420298425E-3</v>
      </c>
      <c r="D2362" s="7">
        <f t="shared" si="142"/>
        <v>3.8476021217522548E-2</v>
      </c>
      <c r="E2362" s="7">
        <f t="shared" si="139"/>
        <v>2.5989671353749421E-2</v>
      </c>
      <c r="F2362" s="7">
        <f t="shared" si="143"/>
        <v>4.2690434102862149E-2</v>
      </c>
      <c r="G2362" s="7">
        <f t="shared" si="140"/>
        <v>2.4841777477465101E-2</v>
      </c>
      <c r="H2362" s="8">
        <f t="shared" si="144"/>
        <v>4.214412885339601E-3</v>
      </c>
      <c r="I2362" s="8">
        <f t="shared" si="141"/>
        <v>-1.1478938762843199E-3</v>
      </c>
    </row>
    <row r="2363" spans="1:9" x14ac:dyDescent="0.2">
      <c r="A2363" s="3">
        <v>32633</v>
      </c>
      <c r="B2363" s="4">
        <v>307.61</v>
      </c>
      <c r="C2363" s="6">
        <f t="shared" si="138"/>
        <v>-5.2000391174676825E-4</v>
      </c>
      <c r="D2363" s="7">
        <f t="shared" si="142"/>
        <v>3.8478793053848388E-2</v>
      </c>
      <c r="E2363" s="7">
        <f t="shared" si="139"/>
        <v>2.598864317782823E-2</v>
      </c>
      <c r="F2363" s="7">
        <f t="shared" si="143"/>
        <v>4.2690434102862149E-2</v>
      </c>
      <c r="G2363" s="7">
        <f t="shared" si="140"/>
        <v>2.4841777477465101E-2</v>
      </c>
      <c r="H2363" s="8">
        <f t="shared" si="144"/>
        <v>4.2116410490137604E-3</v>
      </c>
      <c r="I2363" s="8">
        <f t="shared" si="141"/>
        <v>-1.146865700363129E-3</v>
      </c>
    </row>
    <row r="2364" spans="1:9" x14ac:dyDescent="0.2">
      <c r="A2364" s="3">
        <v>32636</v>
      </c>
      <c r="B2364" s="4">
        <v>306</v>
      </c>
      <c r="C2364" s="6">
        <f t="shared" si="138"/>
        <v>-5.2476449036034812E-3</v>
      </c>
      <c r="D2364" s="7">
        <f t="shared" si="142"/>
        <v>3.8368613104212405E-2</v>
      </c>
      <c r="E2364" s="7">
        <f t="shared" si="139"/>
        <v>2.5993983970277645E-2</v>
      </c>
      <c r="F2364" s="7">
        <f t="shared" si="143"/>
        <v>4.2690434102862149E-2</v>
      </c>
      <c r="G2364" s="7">
        <f t="shared" si="140"/>
        <v>2.4841777477465101E-2</v>
      </c>
      <c r="H2364" s="8">
        <f t="shared" si="144"/>
        <v>4.3218209986497433E-3</v>
      </c>
      <c r="I2364" s="8">
        <f t="shared" si="141"/>
        <v>-1.1522064928125436E-3</v>
      </c>
    </row>
    <row r="2365" spans="1:9" x14ac:dyDescent="0.2">
      <c r="A2365" s="3">
        <v>32637</v>
      </c>
      <c r="B2365" s="4">
        <v>305.19</v>
      </c>
      <c r="C2365" s="6">
        <f t="shared" si="138"/>
        <v>-2.6505684786141798E-3</v>
      </c>
      <c r="D2365" s="7">
        <f t="shared" si="142"/>
        <v>3.8368426563763498E-2</v>
      </c>
      <c r="E2365" s="7">
        <f t="shared" si="139"/>
        <v>2.5995692992823942E-2</v>
      </c>
      <c r="F2365" s="7">
        <f t="shared" si="143"/>
        <v>4.2690434102862149E-2</v>
      </c>
      <c r="G2365" s="7">
        <f t="shared" si="140"/>
        <v>2.4841777477465101E-2</v>
      </c>
      <c r="H2365" s="8">
        <f t="shared" si="144"/>
        <v>4.3220075390986504E-3</v>
      </c>
      <c r="I2365" s="8">
        <f t="shared" si="141"/>
        <v>-1.1539155153588408E-3</v>
      </c>
    </row>
    <row r="2366" spans="1:9" x14ac:dyDescent="0.2">
      <c r="A2366" s="3">
        <v>32638</v>
      </c>
      <c r="B2366" s="4">
        <v>305.8</v>
      </c>
      <c r="C2366" s="6">
        <f t="shared" si="138"/>
        <v>1.9967600211954085E-3</v>
      </c>
      <c r="D2366" s="7">
        <f t="shared" si="142"/>
        <v>3.8227228806940634E-2</v>
      </c>
      <c r="E2366" s="7">
        <f t="shared" si="139"/>
        <v>2.5993564882595008E-2</v>
      </c>
      <c r="F2366" s="7">
        <f t="shared" si="143"/>
        <v>4.2690434102862149E-2</v>
      </c>
      <c r="G2366" s="7">
        <f t="shared" si="140"/>
        <v>2.4841777477465101E-2</v>
      </c>
      <c r="H2366" s="8">
        <f t="shared" si="144"/>
        <v>4.4632052959215143E-3</v>
      </c>
      <c r="I2366" s="8">
        <f t="shared" si="141"/>
        <v>-1.1517874051299067E-3</v>
      </c>
    </row>
    <row r="2367" spans="1:9" x14ac:dyDescent="0.2">
      <c r="A2367" s="3">
        <v>32639</v>
      </c>
      <c r="B2367" s="4">
        <v>306.95</v>
      </c>
      <c r="C2367" s="6">
        <f t="shared" si="138"/>
        <v>3.7535743785432609E-3</v>
      </c>
      <c r="D2367" s="7">
        <f t="shared" si="142"/>
        <v>3.8207524735605472E-2</v>
      </c>
      <c r="E2367" s="7">
        <f t="shared" si="139"/>
        <v>2.5992696663548913E-2</v>
      </c>
      <c r="F2367" s="7">
        <f t="shared" si="143"/>
        <v>4.2690434102862149E-2</v>
      </c>
      <c r="G2367" s="7">
        <f t="shared" si="140"/>
        <v>2.4841777477465101E-2</v>
      </c>
      <c r="H2367" s="8">
        <f t="shared" si="144"/>
        <v>4.4829093672566767E-3</v>
      </c>
      <c r="I2367" s="8">
        <f t="shared" si="141"/>
        <v>-1.1509191860838118E-3</v>
      </c>
    </row>
    <row r="2368" spans="1:9" x14ac:dyDescent="0.2">
      <c r="A2368" s="3">
        <v>32640</v>
      </c>
      <c r="B2368" s="4">
        <v>313.83999999999997</v>
      </c>
      <c r="C2368" s="6">
        <f t="shared" si="138"/>
        <v>2.2198434027791675E-2</v>
      </c>
      <c r="D2368" s="7">
        <f t="shared" si="142"/>
        <v>3.8238832203447773E-2</v>
      </c>
      <c r="E2368" s="7">
        <f t="shared" si="139"/>
        <v>2.5993725079776941E-2</v>
      </c>
      <c r="F2368" s="7">
        <f t="shared" si="143"/>
        <v>4.2690434102862149E-2</v>
      </c>
      <c r="G2368" s="7">
        <f t="shared" si="140"/>
        <v>2.4841777477465101E-2</v>
      </c>
      <c r="H2368" s="8">
        <f t="shared" si="144"/>
        <v>4.4516018994143758E-3</v>
      </c>
      <c r="I2368" s="8">
        <f t="shared" si="141"/>
        <v>-1.1519476023118397E-3</v>
      </c>
    </row>
    <row r="2369" spans="1:9" x14ac:dyDescent="0.2">
      <c r="A2369" s="3">
        <v>32643</v>
      </c>
      <c r="B2369" s="4">
        <v>316.16000000000003</v>
      </c>
      <c r="C2369" s="6">
        <f t="shared" si="138"/>
        <v>7.3651126582060895E-3</v>
      </c>
      <c r="D2369" s="7">
        <f t="shared" si="142"/>
        <v>3.8238824155573684E-2</v>
      </c>
      <c r="E2369" s="7">
        <f t="shared" si="139"/>
        <v>2.5993312645948154E-2</v>
      </c>
      <c r="F2369" s="7">
        <f t="shared" si="143"/>
        <v>4.2690434102862149E-2</v>
      </c>
      <c r="G2369" s="7">
        <f t="shared" si="140"/>
        <v>2.4841777477465101E-2</v>
      </c>
      <c r="H2369" s="8">
        <f t="shared" si="144"/>
        <v>4.4516099472884652E-3</v>
      </c>
      <c r="I2369" s="8">
        <f t="shared" si="141"/>
        <v>-1.1515351684830526E-3</v>
      </c>
    </row>
    <row r="2370" spans="1:9" x14ac:dyDescent="0.2">
      <c r="A2370" s="3">
        <v>32644</v>
      </c>
      <c r="B2370" s="4">
        <v>315.27999999999997</v>
      </c>
      <c r="C2370" s="6">
        <f t="shared" si="138"/>
        <v>-2.7872816727548774E-3</v>
      </c>
      <c r="D2370" s="7">
        <f t="shared" si="142"/>
        <v>3.8212137902233115E-2</v>
      </c>
      <c r="E2370" s="7">
        <f t="shared" si="139"/>
        <v>2.5980084172937536E-2</v>
      </c>
      <c r="F2370" s="7">
        <f t="shared" si="143"/>
        <v>4.2690434102862149E-2</v>
      </c>
      <c r="G2370" s="7">
        <f t="shared" si="140"/>
        <v>2.4841777477465101E-2</v>
      </c>
      <c r="H2370" s="8">
        <f t="shared" si="144"/>
        <v>4.4782962006290339E-3</v>
      </c>
      <c r="I2370" s="8">
        <f t="shared" si="141"/>
        <v>-1.1383066954724352E-3</v>
      </c>
    </row>
    <row r="2371" spans="1:9" x14ac:dyDescent="0.2">
      <c r="A2371" s="3">
        <v>32645</v>
      </c>
      <c r="B2371" s="4">
        <v>317.48</v>
      </c>
      <c r="C2371" s="6">
        <f t="shared" si="138"/>
        <v>6.9536913359267575E-3</v>
      </c>
      <c r="D2371" s="7">
        <f t="shared" si="142"/>
        <v>3.8201761918550264E-2</v>
      </c>
      <c r="E2371" s="7">
        <f t="shared" si="139"/>
        <v>2.5980206535425151E-2</v>
      </c>
      <c r="F2371" s="7">
        <f t="shared" si="143"/>
        <v>4.2690434102862149E-2</v>
      </c>
      <c r="G2371" s="7">
        <f t="shared" si="140"/>
        <v>2.4841777477465101E-2</v>
      </c>
      <c r="H2371" s="8">
        <f t="shared" si="144"/>
        <v>4.4886721843118843E-3</v>
      </c>
      <c r="I2371" s="8">
        <f t="shared" si="141"/>
        <v>-1.1384290579600498E-3</v>
      </c>
    </row>
    <row r="2372" spans="1:9" x14ac:dyDescent="0.2">
      <c r="A2372" s="3">
        <v>32646</v>
      </c>
      <c r="B2372" s="4">
        <v>317.97000000000003</v>
      </c>
      <c r="C2372" s="6">
        <f t="shared" ref="C2372:C2435" si="145">LN(B2372/B2371)</f>
        <v>1.5422144845984396E-3</v>
      </c>
      <c r="D2372" s="7">
        <f t="shared" si="142"/>
        <v>3.8206376500404531E-2</v>
      </c>
      <c r="E2372" s="7">
        <f t="shared" si="139"/>
        <v>2.5977867287690342E-2</v>
      </c>
      <c r="F2372" s="7">
        <f t="shared" si="143"/>
        <v>4.2690434102862149E-2</v>
      </c>
      <c r="G2372" s="7">
        <f t="shared" si="140"/>
        <v>2.4841777477465101E-2</v>
      </c>
      <c r="H2372" s="8">
        <f t="shared" si="144"/>
        <v>4.4840576024576181E-3</v>
      </c>
      <c r="I2372" s="8">
        <f t="shared" si="141"/>
        <v>-1.1360898102252409E-3</v>
      </c>
    </row>
    <row r="2373" spans="1:9" x14ac:dyDescent="0.2">
      <c r="A2373" s="3">
        <v>32647</v>
      </c>
      <c r="B2373" s="4">
        <v>321.24</v>
      </c>
      <c r="C2373" s="6">
        <f t="shared" si="145"/>
        <v>1.0231468612988201E-2</v>
      </c>
      <c r="D2373" s="7">
        <f t="shared" si="142"/>
        <v>3.819474910825723E-2</v>
      </c>
      <c r="E2373" s="7">
        <f t="shared" si="139"/>
        <v>2.5977699469739528E-2</v>
      </c>
      <c r="F2373" s="7">
        <f t="shared" si="143"/>
        <v>4.2690434102862149E-2</v>
      </c>
      <c r="G2373" s="7">
        <f t="shared" si="140"/>
        <v>2.4841777477465101E-2</v>
      </c>
      <c r="H2373" s="8">
        <f t="shared" si="144"/>
        <v>4.495684994604919E-3</v>
      </c>
      <c r="I2373" s="8">
        <f t="shared" si="141"/>
        <v>-1.1359219922744274E-3</v>
      </c>
    </row>
    <row r="2374" spans="1:9" x14ac:dyDescent="0.2">
      <c r="A2374" s="3">
        <v>32650</v>
      </c>
      <c r="B2374" s="4">
        <v>321.98</v>
      </c>
      <c r="C2374" s="6">
        <f t="shared" si="145"/>
        <v>2.3009244938869073E-3</v>
      </c>
      <c r="D2374" s="7">
        <f t="shared" si="142"/>
        <v>3.8188721073871085E-2</v>
      </c>
      <c r="E2374" s="7">
        <f t="shared" si="139"/>
        <v>2.5972508484712744E-2</v>
      </c>
      <c r="F2374" s="7">
        <f t="shared" si="143"/>
        <v>4.2690434102862149E-2</v>
      </c>
      <c r="G2374" s="7">
        <f t="shared" si="140"/>
        <v>2.4841777477465101E-2</v>
      </c>
      <c r="H2374" s="8">
        <f t="shared" si="144"/>
        <v>4.501713028991064E-3</v>
      </c>
      <c r="I2374" s="8">
        <f t="shared" si="141"/>
        <v>-1.1307310072476429E-3</v>
      </c>
    </row>
    <row r="2375" spans="1:9" x14ac:dyDescent="0.2">
      <c r="A2375" s="3">
        <v>32651</v>
      </c>
      <c r="B2375" s="4">
        <v>318.32</v>
      </c>
      <c r="C2375" s="6">
        <f t="shared" si="145"/>
        <v>-1.1432265695475102E-2</v>
      </c>
      <c r="D2375" s="7">
        <f t="shared" si="142"/>
        <v>3.8217777988382232E-2</v>
      </c>
      <c r="E2375" s="7">
        <f t="shared" si="139"/>
        <v>2.5985987396884611E-2</v>
      </c>
      <c r="F2375" s="7">
        <f t="shared" si="143"/>
        <v>4.2690434102862149E-2</v>
      </c>
      <c r="G2375" s="7">
        <f t="shared" si="140"/>
        <v>2.4841777477465101E-2</v>
      </c>
      <c r="H2375" s="8">
        <f t="shared" si="144"/>
        <v>4.4726561144799171E-3</v>
      </c>
      <c r="I2375" s="8">
        <f t="shared" si="141"/>
        <v>-1.1442099194195095E-3</v>
      </c>
    </row>
    <row r="2376" spans="1:9" x14ac:dyDescent="0.2">
      <c r="A2376" s="3">
        <v>32652</v>
      </c>
      <c r="B2376" s="4">
        <v>319.14</v>
      </c>
      <c r="C2376" s="6">
        <f t="shared" si="145"/>
        <v>2.5727118636080463E-3</v>
      </c>
      <c r="D2376" s="7">
        <f t="shared" si="142"/>
        <v>3.8206884013794101E-2</v>
      </c>
      <c r="E2376" s="7">
        <f t="shared" si="139"/>
        <v>2.598371607653133E-2</v>
      </c>
      <c r="F2376" s="7">
        <f t="shared" si="143"/>
        <v>4.2690434102862149E-2</v>
      </c>
      <c r="G2376" s="7">
        <f t="shared" si="140"/>
        <v>2.4841777477465101E-2</v>
      </c>
      <c r="H2376" s="8">
        <f t="shared" si="144"/>
        <v>4.4835500890680474E-3</v>
      </c>
      <c r="I2376" s="8">
        <f t="shared" si="141"/>
        <v>-1.1419385990662292E-3</v>
      </c>
    </row>
    <row r="2377" spans="1:9" x14ac:dyDescent="0.2">
      <c r="A2377" s="3">
        <v>32653</v>
      </c>
      <c r="B2377" s="4">
        <v>319.17</v>
      </c>
      <c r="C2377" s="6">
        <f t="shared" si="145"/>
        <v>9.3998214103155307E-5</v>
      </c>
      <c r="D2377" s="7">
        <f t="shared" si="142"/>
        <v>3.8213672814579228E-2</v>
      </c>
      <c r="E2377" s="7">
        <f t="shared" si="139"/>
        <v>2.5979587560683498E-2</v>
      </c>
      <c r="F2377" s="7">
        <f t="shared" si="143"/>
        <v>4.2690434102862149E-2</v>
      </c>
      <c r="G2377" s="7">
        <f t="shared" si="140"/>
        <v>2.4841777477465101E-2</v>
      </c>
      <c r="H2377" s="8">
        <f t="shared" si="144"/>
        <v>4.4767612882829211E-3</v>
      </c>
      <c r="I2377" s="8">
        <f t="shared" si="141"/>
        <v>-1.137810083218397E-3</v>
      </c>
    </row>
    <row r="2378" spans="1:9" x14ac:dyDescent="0.2">
      <c r="A2378" s="3">
        <v>32654</v>
      </c>
      <c r="B2378" s="4">
        <v>321.58999999999997</v>
      </c>
      <c r="C2378" s="6">
        <f t="shared" si="145"/>
        <v>7.5535660976186868E-3</v>
      </c>
      <c r="D2378" s="7">
        <f t="shared" si="142"/>
        <v>3.8190462494198184E-2</v>
      </c>
      <c r="E2378" s="7">
        <f t="shared" si="139"/>
        <v>2.5974200204093637E-2</v>
      </c>
      <c r="F2378" s="7">
        <f t="shared" si="143"/>
        <v>4.2690434102862149E-2</v>
      </c>
      <c r="G2378" s="7">
        <f t="shared" si="140"/>
        <v>2.4841777477465101E-2</v>
      </c>
      <c r="H2378" s="8">
        <f t="shared" si="144"/>
        <v>4.4999716086639649E-3</v>
      </c>
      <c r="I2378" s="8">
        <f t="shared" si="141"/>
        <v>-1.1324227266285361E-3</v>
      </c>
    </row>
    <row r="2379" spans="1:9" x14ac:dyDescent="0.2">
      <c r="A2379" s="3">
        <v>32658</v>
      </c>
      <c r="B2379" s="4">
        <v>319.05</v>
      </c>
      <c r="C2379" s="6">
        <f t="shared" si="145"/>
        <v>-7.9296119796473351E-3</v>
      </c>
      <c r="D2379" s="7">
        <f t="shared" si="142"/>
        <v>3.8220897985996344E-2</v>
      </c>
      <c r="E2379" s="7">
        <f t="shared" si="139"/>
        <v>2.5969486586680354E-2</v>
      </c>
      <c r="F2379" s="7">
        <f t="shared" si="143"/>
        <v>4.2690434102862149E-2</v>
      </c>
      <c r="G2379" s="7">
        <f t="shared" si="140"/>
        <v>2.4841777477465101E-2</v>
      </c>
      <c r="H2379" s="8">
        <f t="shared" si="144"/>
        <v>4.4695361168658049E-3</v>
      </c>
      <c r="I2379" s="8">
        <f t="shared" si="141"/>
        <v>-1.1277091092152525E-3</v>
      </c>
    </row>
    <row r="2380" spans="1:9" x14ac:dyDescent="0.2">
      <c r="A2380" s="3">
        <v>32659</v>
      </c>
      <c r="B2380" s="4">
        <v>320.52</v>
      </c>
      <c r="C2380" s="6">
        <f t="shared" si="145"/>
        <v>4.5968465955137823E-3</v>
      </c>
      <c r="D2380" s="7">
        <f t="shared" si="142"/>
        <v>3.8217846164961281E-2</v>
      </c>
      <c r="E2380" s="7">
        <f t="shared" si="139"/>
        <v>2.5959359025310373E-2</v>
      </c>
      <c r="F2380" s="7">
        <f t="shared" si="143"/>
        <v>4.2690434102862149E-2</v>
      </c>
      <c r="G2380" s="7">
        <f t="shared" si="140"/>
        <v>2.4841777477465101E-2</v>
      </c>
      <c r="H2380" s="8">
        <f t="shared" si="144"/>
        <v>4.4725879379008682E-3</v>
      </c>
      <c r="I2380" s="8">
        <f t="shared" si="141"/>
        <v>-1.1175815478452721E-3</v>
      </c>
    </row>
    <row r="2381" spans="1:9" x14ac:dyDescent="0.2">
      <c r="A2381" s="3">
        <v>32660</v>
      </c>
      <c r="B2381" s="4">
        <v>321.97000000000003</v>
      </c>
      <c r="C2381" s="6">
        <f t="shared" si="145"/>
        <v>4.5136965922953701E-3</v>
      </c>
      <c r="D2381" s="7">
        <f t="shared" si="142"/>
        <v>3.82127491585878E-2</v>
      </c>
      <c r="E2381" s="7">
        <f t="shared" si="139"/>
        <v>2.594746001937592E-2</v>
      </c>
      <c r="F2381" s="7">
        <f t="shared" si="143"/>
        <v>4.2690434102862149E-2</v>
      </c>
      <c r="G2381" s="7">
        <f t="shared" si="140"/>
        <v>2.4841777477465101E-2</v>
      </c>
      <c r="H2381" s="8">
        <f t="shared" si="144"/>
        <v>4.4776849442743488E-3</v>
      </c>
      <c r="I2381" s="8">
        <f t="shared" si="141"/>
        <v>-1.1056825419108185E-3</v>
      </c>
    </row>
    <row r="2382" spans="1:9" x14ac:dyDescent="0.2">
      <c r="A2382" s="3">
        <v>32661</v>
      </c>
      <c r="B2382" s="4">
        <v>325.52</v>
      </c>
      <c r="C2382" s="6">
        <f t="shared" si="145"/>
        <v>1.0965530191269333E-2</v>
      </c>
      <c r="D2382" s="7">
        <f t="shared" si="142"/>
        <v>3.8213423045814397E-2</v>
      </c>
      <c r="E2382" s="7">
        <f t="shared" si="139"/>
        <v>2.594897035808643E-2</v>
      </c>
      <c r="F2382" s="7">
        <f t="shared" si="143"/>
        <v>4.2690434102862149E-2</v>
      </c>
      <c r="G2382" s="7">
        <f t="shared" si="140"/>
        <v>2.4841777477465101E-2</v>
      </c>
      <c r="H2382" s="8">
        <f t="shared" si="144"/>
        <v>4.4770110570477514E-3</v>
      </c>
      <c r="I2382" s="8">
        <f t="shared" si="141"/>
        <v>-1.1071928806213292E-3</v>
      </c>
    </row>
    <row r="2383" spans="1:9" x14ac:dyDescent="0.2">
      <c r="A2383" s="3">
        <v>32664</v>
      </c>
      <c r="B2383" s="4">
        <v>322.02999999999997</v>
      </c>
      <c r="C2383" s="6">
        <f t="shared" si="145"/>
        <v>-1.0779194787003663E-2</v>
      </c>
      <c r="D2383" s="7">
        <f t="shared" si="142"/>
        <v>3.8258428926609821E-2</v>
      </c>
      <c r="E2383" s="7">
        <f t="shared" si="139"/>
        <v>2.596114638257609E-2</v>
      </c>
      <c r="F2383" s="7">
        <f t="shared" si="143"/>
        <v>4.2690434102862149E-2</v>
      </c>
      <c r="G2383" s="7">
        <f t="shared" si="140"/>
        <v>2.4841777477465101E-2</v>
      </c>
      <c r="H2383" s="8">
        <f t="shared" si="144"/>
        <v>4.432005176252328E-3</v>
      </c>
      <c r="I2383" s="8">
        <f t="shared" si="141"/>
        <v>-1.1193689051109887E-3</v>
      </c>
    </row>
    <row r="2384" spans="1:9" x14ac:dyDescent="0.2">
      <c r="A2384" s="3">
        <v>32665</v>
      </c>
      <c r="B2384" s="4">
        <v>324.24</v>
      </c>
      <c r="C2384" s="6">
        <f t="shared" si="145"/>
        <v>6.8392734136224131E-3</v>
      </c>
      <c r="D2384" s="7">
        <f t="shared" si="142"/>
        <v>3.8257773871258886E-2</v>
      </c>
      <c r="E2384" s="7">
        <f t="shared" si="139"/>
        <v>2.5960997931581412E-2</v>
      </c>
      <c r="F2384" s="7">
        <f t="shared" si="143"/>
        <v>4.2690434102862149E-2</v>
      </c>
      <c r="G2384" s="7">
        <f t="shared" si="140"/>
        <v>2.4841777477465101E-2</v>
      </c>
      <c r="H2384" s="8">
        <f t="shared" si="144"/>
        <v>4.4326602316032623E-3</v>
      </c>
      <c r="I2384" s="8">
        <f t="shared" si="141"/>
        <v>-1.1192204541163112E-3</v>
      </c>
    </row>
    <row r="2385" spans="1:9" x14ac:dyDescent="0.2">
      <c r="A2385" s="3">
        <v>32666</v>
      </c>
      <c r="B2385" s="4">
        <v>326.95</v>
      </c>
      <c r="C2385" s="6">
        <f t="shared" si="145"/>
        <v>8.323271687231671E-3</v>
      </c>
      <c r="D2385" s="7">
        <f t="shared" si="142"/>
        <v>3.8257442904008419E-2</v>
      </c>
      <c r="E2385" s="7">
        <f t="shared" si="139"/>
        <v>2.5960272975017136E-2</v>
      </c>
      <c r="F2385" s="7">
        <f t="shared" si="143"/>
        <v>4.2690434102862149E-2</v>
      </c>
      <c r="G2385" s="7">
        <f t="shared" si="140"/>
        <v>2.4841777477465101E-2</v>
      </c>
      <c r="H2385" s="8">
        <f t="shared" si="144"/>
        <v>4.4329911988537293E-3</v>
      </c>
      <c r="I2385" s="8">
        <f t="shared" si="141"/>
        <v>-1.1184954975520349E-3</v>
      </c>
    </row>
    <row r="2386" spans="1:9" x14ac:dyDescent="0.2">
      <c r="A2386" s="3">
        <v>32667</v>
      </c>
      <c r="B2386" s="4">
        <v>326.75</v>
      </c>
      <c r="C2386" s="6">
        <f t="shared" si="145"/>
        <v>-6.1190150295355118E-4</v>
      </c>
      <c r="D2386" s="7">
        <f t="shared" si="142"/>
        <v>3.8259074521331288E-2</v>
      </c>
      <c r="E2386" s="7">
        <f t="shared" ref="E2386:E2449" si="146">NORMSINV(1-1%)*STDEV(C387:C2386)-AVERAGE(C387:C2386)</f>
        <v>2.5961545763663232E-2</v>
      </c>
      <c r="F2386" s="7">
        <f t="shared" si="143"/>
        <v>4.2690434102862149E-2</v>
      </c>
      <c r="G2386" s="7">
        <f t="shared" ref="G2386:G2449" si="147">-PERCENTILE(C387:C2386, 1%)</f>
        <v>2.4841777477465101E-2</v>
      </c>
      <c r="H2386" s="8">
        <f t="shared" si="144"/>
        <v>4.431359581530861E-3</v>
      </c>
      <c r="I2386" s="8">
        <f t="shared" ref="I2386:I2449" si="148">G2386-E2386</f>
        <v>-1.1197682861981313E-3</v>
      </c>
    </row>
    <row r="2387" spans="1:9" x14ac:dyDescent="0.2">
      <c r="A2387" s="3">
        <v>32668</v>
      </c>
      <c r="B2387" s="4">
        <v>326.69</v>
      </c>
      <c r="C2387" s="6">
        <f t="shared" si="145"/>
        <v>-1.8364348729383272E-4</v>
      </c>
      <c r="D2387" s="7">
        <f t="shared" si="142"/>
        <v>3.8264156356955133E-2</v>
      </c>
      <c r="E2387" s="7">
        <f t="shared" si="146"/>
        <v>2.5961689923133444E-2</v>
      </c>
      <c r="F2387" s="7">
        <f t="shared" si="143"/>
        <v>4.2690434102862149E-2</v>
      </c>
      <c r="G2387" s="7">
        <f t="shared" si="147"/>
        <v>2.4841777477465101E-2</v>
      </c>
      <c r="H2387" s="8">
        <f t="shared" si="144"/>
        <v>4.426277745907016E-3</v>
      </c>
      <c r="I2387" s="8">
        <f t="shared" si="148"/>
        <v>-1.1199124456683432E-3</v>
      </c>
    </row>
    <row r="2388" spans="1:9" x14ac:dyDescent="0.2">
      <c r="A2388" s="3">
        <v>32671</v>
      </c>
      <c r="B2388" s="4">
        <v>326.24</v>
      </c>
      <c r="C2388" s="6">
        <f t="shared" si="145"/>
        <v>-1.378402190892448E-3</v>
      </c>
      <c r="D2388" s="7">
        <f t="shared" si="142"/>
        <v>3.8273272468813471E-2</v>
      </c>
      <c r="E2388" s="7">
        <f t="shared" si="146"/>
        <v>2.5963963297660219E-2</v>
      </c>
      <c r="F2388" s="7">
        <f t="shared" si="143"/>
        <v>4.2690434102862149E-2</v>
      </c>
      <c r="G2388" s="7">
        <f t="shared" si="147"/>
        <v>2.4841777477465101E-2</v>
      </c>
      <c r="H2388" s="8">
        <f t="shared" si="144"/>
        <v>4.4171616340486775E-3</v>
      </c>
      <c r="I2388" s="8">
        <f t="shared" si="148"/>
        <v>-1.1221858201951179E-3</v>
      </c>
    </row>
    <row r="2389" spans="1:9" x14ac:dyDescent="0.2">
      <c r="A2389" s="3">
        <v>32672</v>
      </c>
      <c r="B2389" s="4">
        <v>323.91000000000003</v>
      </c>
      <c r="C2389" s="6">
        <f t="shared" si="145"/>
        <v>-7.1676073989862671E-3</v>
      </c>
      <c r="D2389" s="7">
        <f t="shared" si="142"/>
        <v>3.8302051215564667E-2</v>
      </c>
      <c r="E2389" s="7">
        <f t="shared" si="146"/>
        <v>2.5970939757985968E-2</v>
      </c>
      <c r="F2389" s="7">
        <f t="shared" si="143"/>
        <v>4.2690434102862149E-2</v>
      </c>
      <c r="G2389" s="7">
        <f t="shared" si="147"/>
        <v>2.4841777477465101E-2</v>
      </c>
      <c r="H2389" s="8">
        <f t="shared" si="144"/>
        <v>4.3883828872974817E-3</v>
      </c>
      <c r="I2389" s="8">
        <f t="shared" si="148"/>
        <v>-1.1291622805208665E-3</v>
      </c>
    </row>
    <row r="2390" spans="1:9" x14ac:dyDescent="0.2">
      <c r="A2390" s="3">
        <v>32673</v>
      </c>
      <c r="B2390" s="4">
        <v>323.83</v>
      </c>
      <c r="C2390" s="6">
        <f t="shared" si="145"/>
        <v>-2.470126915330697E-4</v>
      </c>
      <c r="D2390" s="7">
        <f t="shared" si="142"/>
        <v>3.8292359112833338E-2</v>
      </c>
      <c r="E2390" s="7">
        <f t="shared" si="146"/>
        <v>2.5972306020696789E-2</v>
      </c>
      <c r="F2390" s="7">
        <f t="shared" si="143"/>
        <v>4.2690434102862149E-2</v>
      </c>
      <c r="G2390" s="7">
        <f t="shared" si="147"/>
        <v>2.4841777477465101E-2</v>
      </c>
      <c r="H2390" s="8">
        <f t="shared" si="144"/>
        <v>4.3980749900288107E-3</v>
      </c>
      <c r="I2390" s="8">
        <f t="shared" si="148"/>
        <v>-1.1305285432316875E-3</v>
      </c>
    </row>
    <row r="2391" spans="1:9" x14ac:dyDescent="0.2">
      <c r="A2391" s="3">
        <v>32674</v>
      </c>
      <c r="B2391" s="4">
        <v>320.08</v>
      </c>
      <c r="C2391" s="6">
        <f t="shared" si="145"/>
        <v>-1.1647722186646203E-2</v>
      </c>
      <c r="D2391" s="7">
        <f t="shared" si="142"/>
        <v>3.8321098001317576E-2</v>
      </c>
      <c r="E2391" s="7">
        <f t="shared" si="146"/>
        <v>2.5964361885067445E-2</v>
      </c>
      <c r="F2391" s="7">
        <f t="shared" si="143"/>
        <v>4.2690434102862149E-2</v>
      </c>
      <c r="G2391" s="7">
        <f t="shared" si="147"/>
        <v>2.4841777477465101E-2</v>
      </c>
      <c r="H2391" s="8">
        <f t="shared" si="144"/>
        <v>4.3693361015445728E-3</v>
      </c>
      <c r="I2391" s="8">
        <f t="shared" si="148"/>
        <v>-1.1225844076023436E-3</v>
      </c>
    </row>
    <row r="2392" spans="1:9" x14ac:dyDescent="0.2">
      <c r="A2392" s="3">
        <v>32675</v>
      </c>
      <c r="B2392" s="4">
        <v>321.35000000000002</v>
      </c>
      <c r="C2392" s="6">
        <f t="shared" si="145"/>
        <v>3.9599072683158308E-3</v>
      </c>
      <c r="D2392" s="7">
        <f t="shared" si="142"/>
        <v>3.832253046713547E-2</v>
      </c>
      <c r="E2392" s="7">
        <f t="shared" si="146"/>
        <v>2.5960935217786404E-2</v>
      </c>
      <c r="F2392" s="7">
        <f t="shared" si="143"/>
        <v>4.2690434102862149E-2</v>
      </c>
      <c r="G2392" s="7">
        <f t="shared" si="147"/>
        <v>2.4841777477465101E-2</v>
      </c>
      <c r="H2392" s="8">
        <f t="shared" si="144"/>
        <v>4.367903635726679E-3</v>
      </c>
      <c r="I2392" s="8">
        <f t="shared" si="148"/>
        <v>-1.1191577403213034E-3</v>
      </c>
    </row>
    <row r="2393" spans="1:9" x14ac:dyDescent="0.2">
      <c r="A2393" s="3">
        <v>32678</v>
      </c>
      <c r="B2393" s="4">
        <v>321.89</v>
      </c>
      <c r="C2393" s="6">
        <f t="shared" si="145"/>
        <v>1.6790004566160787E-3</v>
      </c>
      <c r="D2393" s="7">
        <f t="shared" si="142"/>
        <v>3.830288001051721E-2</v>
      </c>
      <c r="E2393" s="7">
        <f t="shared" si="146"/>
        <v>2.5950378035792018E-2</v>
      </c>
      <c r="F2393" s="7">
        <f t="shared" si="143"/>
        <v>4.2690434102862149E-2</v>
      </c>
      <c r="G2393" s="7">
        <f t="shared" si="147"/>
        <v>2.4841777477465101E-2</v>
      </c>
      <c r="H2393" s="8">
        <f t="shared" si="144"/>
        <v>4.3875540923449391E-3</v>
      </c>
      <c r="I2393" s="8">
        <f t="shared" si="148"/>
        <v>-1.1086005583269172E-3</v>
      </c>
    </row>
    <row r="2394" spans="1:9" x14ac:dyDescent="0.2">
      <c r="A2394" s="3">
        <v>32679</v>
      </c>
      <c r="B2394" s="4">
        <v>321.25</v>
      </c>
      <c r="C2394" s="6">
        <f t="shared" si="145"/>
        <v>-1.9902360644818255E-3</v>
      </c>
      <c r="D2394" s="7">
        <f t="shared" si="142"/>
        <v>3.8311525578239511E-2</v>
      </c>
      <c r="E2394" s="7">
        <f t="shared" si="146"/>
        <v>2.5952601579424653E-2</v>
      </c>
      <c r="F2394" s="7">
        <f t="shared" si="143"/>
        <v>4.2690434102862149E-2</v>
      </c>
      <c r="G2394" s="7">
        <f t="shared" si="147"/>
        <v>2.4841777477465101E-2</v>
      </c>
      <c r="H2394" s="8">
        <f t="shared" si="144"/>
        <v>4.3789085246226378E-3</v>
      </c>
      <c r="I2394" s="8">
        <f t="shared" si="148"/>
        <v>-1.1108241019595518E-3</v>
      </c>
    </row>
    <row r="2395" spans="1:9" x14ac:dyDescent="0.2">
      <c r="A2395" s="3">
        <v>32680</v>
      </c>
      <c r="B2395" s="4">
        <v>320.48</v>
      </c>
      <c r="C2395" s="6">
        <f t="shared" si="145"/>
        <v>-2.399764291921369E-3</v>
      </c>
      <c r="D2395" s="7">
        <f t="shared" si="142"/>
        <v>3.8268409591759804E-2</v>
      </c>
      <c r="E2395" s="7">
        <f t="shared" si="146"/>
        <v>2.5955224630352713E-2</v>
      </c>
      <c r="F2395" s="7">
        <f t="shared" si="143"/>
        <v>4.2690434102862149E-2</v>
      </c>
      <c r="G2395" s="7">
        <f t="shared" si="147"/>
        <v>2.4841777477465101E-2</v>
      </c>
      <c r="H2395" s="8">
        <f t="shared" si="144"/>
        <v>4.4220245111023446E-3</v>
      </c>
      <c r="I2395" s="8">
        <f t="shared" si="148"/>
        <v>-1.1134471528876123E-3</v>
      </c>
    </row>
    <row r="2396" spans="1:9" x14ac:dyDescent="0.2">
      <c r="A2396" s="3">
        <v>32681</v>
      </c>
      <c r="B2396" s="4">
        <v>322.32</v>
      </c>
      <c r="C2396" s="6">
        <f t="shared" si="145"/>
        <v>5.7249689655836187E-3</v>
      </c>
      <c r="D2396" s="7">
        <f t="shared" si="142"/>
        <v>3.8252582076175753E-2</v>
      </c>
      <c r="E2396" s="7">
        <f t="shared" si="146"/>
        <v>2.5953499919247378E-2</v>
      </c>
      <c r="F2396" s="7">
        <f t="shared" si="143"/>
        <v>4.2690434102862149E-2</v>
      </c>
      <c r="G2396" s="7">
        <f t="shared" si="147"/>
        <v>2.4841777477465101E-2</v>
      </c>
      <c r="H2396" s="8">
        <f t="shared" si="144"/>
        <v>4.4378520266863952E-3</v>
      </c>
      <c r="I2396" s="8">
        <f t="shared" si="148"/>
        <v>-1.1117224417822764E-3</v>
      </c>
    </row>
    <row r="2397" spans="1:9" x14ac:dyDescent="0.2">
      <c r="A2397" s="3">
        <v>32682</v>
      </c>
      <c r="B2397" s="4">
        <v>328</v>
      </c>
      <c r="C2397" s="6">
        <f t="shared" si="145"/>
        <v>1.7468767501051939E-2</v>
      </c>
      <c r="D2397" s="7">
        <f t="shared" si="142"/>
        <v>3.8267065311807853E-2</v>
      </c>
      <c r="E2397" s="7">
        <f t="shared" si="146"/>
        <v>2.5954604718352266E-2</v>
      </c>
      <c r="F2397" s="7">
        <f t="shared" si="143"/>
        <v>4.2690434102862149E-2</v>
      </c>
      <c r="G2397" s="7">
        <f t="shared" si="147"/>
        <v>2.4841777477465101E-2</v>
      </c>
      <c r="H2397" s="8">
        <f t="shared" si="144"/>
        <v>4.4233687910542954E-3</v>
      </c>
      <c r="I2397" s="8">
        <f t="shared" si="148"/>
        <v>-1.1128272408871646E-3</v>
      </c>
    </row>
    <row r="2398" spans="1:9" x14ac:dyDescent="0.2">
      <c r="A2398" s="3">
        <v>32685</v>
      </c>
      <c r="B2398" s="4">
        <v>326.60000000000002</v>
      </c>
      <c r="C2398" s="6">
        <f t="shared" si="145"/>
        <v>-4.2774278477788865E-3</v>
      </c>
      <c r="D2398" s="7">
        <f t="shared" si="142"/>
        <v>3.8272864850769459E-2</v>
      </c>
      <c r="E2398" s="7">
        <f t="shared" si="146"/>
        <v>2.5957968182556985E-2</v>
      </c>
      <c r="F2398" s="7">
        <f t="shared" si="143"/>
        <v>4.2690434102862149E-2</v>
      </c>
      <c r="G2398" s="7">
        <f t="shared" si="147"/>
        <v>2.4841777477465101E-2</v>
      </c>
      <c r="H2398" s="8">
        <f t="shared" si="144"/>
        <v>4.4175692520926901E-3</v>
      </c>
      <c r="I2398" s="8">
        <f t="shared" si="148"/>
        <v>-1.1161907050918837E-3</v>
      </c>
    </row>
    <row r="2399" spans="1:9" x14ac:dyDescent="0.2">
      <c r="A2399" s="3">
        <v>32686</v>
      </c>
      <c r="B2399" s="4">
        <v>328.44</v>
      </c>
      <c r="C2399" s="6">
        <f t="shared" si="145"/>
        <v>5.6179923042232738E-3</v>
      </c>
      <c r="D2399" s="7">
        <f t="shared" si="142"/>
        <v>3.8273116111291604E-2</v>
      </c>
      <c r="E2399" s="7">
        <f t="shared" si="146"/>
        <v>2.5957896276088788E-2</v>
      </c>
      <c r="F2399" s="7">
        <f t="shared" si="143"/>
        <v>4.2690434102862149E-2</v>
      </c>
      <c r="G2399" s="7">
        <f t="shared" si="147"/>
        <v>2.4841777477465101E-2</v>
      </c>
      <c r="H2399" s="8">
        <f t="shared" si="144"/>
        <v>4.4173179915705449E-3</v>
      </c>
      <c r="I2399" s="8">
        <f t="shared" si="148"/>
        <v>-1.1161187986236873E-3</v>
      </c>
    </row>
    <row r="2400" spans="1:9" x14ac:dyDescent="0.2">
      <c r="A2400" s="3">
        <v>32687</v>
      </c>
      <c r="B2400" s="4">
        <v>325.81</v>
      </c>
      <c r="C2400" s="6">
        <f t="shared" si="145"/>
        <v>-8.0397834665819467E-3</v>
      </c>
      <c r="D2400" s="7">
        <f t="shared" si="142"/>
        <v>3.8303298428173378E-2</v>
      </c>
      <c r="E2400" s="7">
        <f t="shared" si="146"/>
        <v>2.5966929832603645E-2</v>
      </c>
      <c r="F2400" s="7">
        <f t="shared" si="143"/>
        <v>4.2690434102862149E-2</v>
      </c>
      <c r="G2400" s="7">
        <f t="shared" si="147"/>
        <v>2.4841777477465101E-2</v>
      </c>
      <c r="H2400" s="8">
        <f t="shared" si="144"/>
        <v>4.3871356746887705E-3</v>
      </c>
      <c r="I2400" s="8">
        <f t="shared" si="148"/>
        <v>-1.1251523551385444E-3</v>
      </c>
    </row>
    <row r="2401" spans="1:9" x14ac:dyDescent="0.2">
      <c r="A2401" s="3">
        <v>32688</v>
      </c>
      <c r="B2401" s="4">
        <v>319.68</v>
      </c>
      <c r="C2401" s="6">
        <f t="shared" si="145"/>
        <v>-1.8993893913817297E-2</v>
      </c>
      <c r="D2401" s="7">
        <f t="shared" si="142"/>
        <v>3.8386734952699342E-2</v>
      </c>
      <c r="E2401" s="7">
        <f t="shared" si="146"/>
        <v>2.5993362329558303E-2</v>
      </c>
      <c r="F2401" s="7">
        <f t="shared" si="143"/>
        <v>4.2690434102862149E-2</v>
      </c>
      <c r="G2401" s="7">
        <f t="shared" si="147"/>
        <v>2.4841777477465101E-2</v>
      </c>
      <c r="H2401" s="8">
        <f t="shared" si="144"/>
        <v>4.3036991501628069E-3</v>
      </c>
      <c r="I2401" s="8">
        <f t="shared" si="148"/>
        <v>-1.1515848520932022E-3</v>
      </c>
    </row>
    <row r="2402" spans="1:9" x14ac:dyDescent="0.2">
      <c r="A2402" s="3">
        <v>32689</v>
      </c>
      <c r="B2402" s="4">
        <v>317.98</v>
      </c>
      <c r="C2402" s="6">
        <f t="shared" si="145"/>
        <v>-5.3320077396256634E-3</v>
      </c>
      <c r="D2402" s="7">
        <f t="shared" si="142"/>
        <v>3.8406011836537524E-2</v>
      </c>
      <c r="E2402" s="7">
        <f t="shared" si="146"/>
        <v>2.5999180607944015E-2</v>
      </c>
      <c r="F2402" s="7">
        <f t="shared" si="143"/>
        <v>4.2690434102862149E-2</v>
      </c>
      <c r="G2402" s="7">
        <f t="shared" si="147"/>
        <v>2.4841777477465101E-2</v>
      </c>
      <c r="H2402" s="8">
        <f t="shared" si="144"/>
        <v>4.2844222663246251E-3</v>
      </c>
      <c r="I2402" s="8">
        <f t="shared" si="148"/>
        <v>-1.1574031304789137E-3</v>
      </c>
    </row>
    <row r="2403" spans="1:9" x14ac:dyDescent="0.2">
      <c r="A2403" s="3">
        <v>32692</v>
      </c>
      <c r="B2403" s="4">
        <v>319.23</v>
      </c>
      <c r="C2403" s="6">
        <f t="shared" si="145"/>
        <v>3.9233584011868989E-3</v>
      </c>
      <c r="D2403" s="7">
        <f t="shared" si="142"/>
        <v>3.8394595319621479E-2</v>
      </c>
      <c r="E2403" s="7">
        <f t="shared" si="146"/>
        <v>2.5997455884180069E-2</v>
      </c>
      <c r="F2403" s="7">
        <f t="shared" si="143"/>
        <v>4.2690434102862149E-2</v>
      </c>
      <c r="G2403" s="7">
        <f t="shared" si="147"/>
        <v>2.4841777477465101E-2</v>
      </c>
      <c r="H2403" s="8">
        <f t="shared" si="144"/>
        <v>4.29583878324067E-3</v>
      </c>
      <c r="I2403" s="8">
        <f t="shared" si="148"/>
        <v>-1.1556784067149675E-3</v>
      </c>
    </row>
    <row r="2404" spans="1:9" x14ac:dyDescent="0.2">
      <c r="A2404" s="3">
        <v>32694</v>
      </c>
      <c r="B2404" s="4">
        <v>320.64</v>
      </c>
      <c r="C2404" s="6">
        <f t="shared" si="145"/>
        <v>4.4071523346953445E-3</v>
      </c>
      <c r="D2404" s="7">
        <f t="shared" si="142"/>
        <v>3.8394633945373881E-2</v>
      </c>
      <c r="E2404" s="7">
        <f t="shared" si="146"/>
        <v>2.5995922274783961E-2</v>
      </c>
      <c r="F2404" s="7">
        <f t="shared" si="143"/>
        <v>4.2690434102862149E-2</v>
      </c>
      <c r="G2404" s="7">
        <f t="shared" si="147"/>
        <v>2.4841777477465101E-2</v>
      </c>
      <c r="H2404" s="8">
        <f t="shared" si="144"/>
        <v>4.2958001574882679E-3</v>
      </c>
      <c r="I2404" s="8">
        <f t="shared" si="148"/>
        <v>-1.1541447973188595E-3</v>
      </c>
    </row>
    <row r="2405" spans="1:9" x14ac:dyDescent="0.2">
      <c r="A2405" s="3">
        <v>32695</v>
      </c>
      <c r="B2405" s="4">
        <v>321.55</v>
      </c>
      <c r="C2405" s="6">
        <f t="shared" si="145"/>
        <v>2.8340541244269695E-3</v>
      </c>
      <c r="D2405" s="7">
        <f t="shared" si="142"/>
        <v>3.8388255931191259E-2</v>
      </c>
      <c r="E2405" s="7">
        <f t="shared" si="146"/>
        <v>2.5988794605781917E-2</v>
      </c>
      <c r="F2405" s="7">
        <f t="shared" si="143"/>
        <v>4.2690434102862149E-2</v>
      </c>
      <c r="G2405" s="7">
        <f t="shared" si="147"/>
        <v>2.4841777477465101E-2</v>
      </c>
      <c r="H2405" s="8">
        <f t="shared" si="144"/>
        <v>4.3021781716708896E-3</v>
      </c>
      <c r="I2405" s="8">
        <f t="shared" si="148"/>
        <v>-1.1470171283168157E-3</v>
      </c>
    </row>
    <row r="2406" spans="1:9" x14ac:dyDescent="0.2">
      <c r="A2406" s="3">
        <v>32696</v>
      </c>
      <c r="B2406" s="4">
        <v>324.91000000000003</v>
      </c>
      <c r="C2406" s="6">
        <f t="shared" si="145"/>
        <v>1.0395168321666775E-2</v>
      </c>
      <c r="D2406" s="7">
        <f t="shared" si="142"/>
        <v>3.8389722519762318E-2</v>
      </c>
      <c r="E2406" s="7">
        <f t="shared" si="146"/>
        <v>2.5990086892838483E-2</v>
      </c>
      <c r="F2406" s="7">
        <f t="shared" si="143"/>
        <v>4.2690434102862149E-2</v>
      </c>
      <c r="G2406" s="7">
        <f t="shared" si="147"/>
        <v>2.4841777477465101E-2</v>
      </c>
      <c r="H2406" s="8">
        <f t="shared" si="144"/>
        <v>4.300711583099831E-3</v>
      </c>
      <c r="I2406" s="8">
        <f t="shared" si="148"/>
        <v>-1.1483094153733817E-3</v>
      </c>
    </row>
    <row r="2407" spans="1:9" x14ac:dyDescent="0.2">
      <c r="A2407" s="3">
        <v>32699</v>
      </c>
      <c r="B2407" s="4">
        <v>327.07</v>
      </c>
      <c r="C2407" s="6">
        <f t="shared" si="145"/>
        <v>6.6259943638712938E-3</v>
      </c>
      <c r="D2407" s="7">
        <f t="shared" si="142"/>
        <v>3.8389579584697991E-2</v>
      </c>
      <c r="E2407" s="7">
        <f t="shared" si="146"/>
        <v>2.5989133634711586E-2</v>
      </c>
      <c r="F2407" s="7">
        <f t="shared" si="143"/>
        <v>4.2690434102862149E-2</v>
      </c>
      <c r="G2407" s="7">
        <f t="shared" si="147"/>
        <v>2.4841777477465101E-2</v>
      </c>
      <c r="H2407" s="8">
        <f t="shared" si="144"/>
        <v>4.3008545181641572E-3</v>
      </c>
      <c r="I2407" s="8">
        <f t="shared" si="148"/>
        <v>-1.1473561572464853E-3</v>
      </c>
    </row>
    <row r="2408" spans="1:9" x14ac:dyDescent="0.2">
      <c r="A2408" s="3">
        <v>32700</v>
      </c>
      <c r="B2408" s="4">
        <v>328.78</v>
      </c>
      <c r="C2408" s="6">
        <f t="shared" si="145"/>
        <v>5.2146188149539748E-3</v>
      </c>
      <c r="D2408" s="7">
        <f t="shared" si="142"/>
        <v>3.834739220798318E-2</v>
      </c>
      <c r="E2408" s="7">
        <f t="shared" si="146"/>
        <v>2.5985259650694738E-2</v>
      </c>
      <c r="F2408" s="7">
        <f t="shared" si="143"/>
        <v>4.2690434102862149E-2</v>
      </c>
      <c r="G2408" s="7">
        <f t="shared" si="147"/>
        <v>2.4841777477465101E-2</v>
      </c>
      <c r="H2408" s="8">
        <f t="shared" si="144"/>
        <v>4.3430418948789684E-3</v>
      </c>
      <c r="I2408" s="8">
        <f t="shared" si="148"/>
        <v>-1.1434821732296367E-3</v>
      </c>
    </row>
    <row r="2409" spans="1:9" x14ac:dyDescent="0.2">
      <c r="A2409" s="3">
        <v>32701</v>
      </c>
      <c r="B2409" s="4">
        <v>329.81</v>
      </c>
      <c r="C2409" s="6">
        <f t="shared" si="145"/>
        <v>3.1278969913630813E-3</v>
      </c>
      <c r="D2409" s="7">
        <f t="shared" si="142"/>
        <v>3.8311933273434504E-2</v>
      </c>
      <c r="E2409" s="7">
        <f t="shared" si="146"/>
        <v>2.5984467468483256E-2</v>
      </c>
      <c r="F2409" s="7">
        <f t="shared" si="143"/>
        <v>4.2690434102862149E-2</v>
      </c>
      <c r="G2409" s="7">
        <f t="shared" si="147"/>
        <v>2.4841777477465101E-2</v>
      </c>
      <c r="H2409" s="8">
        <f t="shared" si="144"/>
        <v>4.3785008294276451E-3</v>
      </c>
      <c r="I2409" s="8">
        <f t="shared" si="148"/>
        <v>-1.1426899910181552E-3</v>
      </c>
    </row>
    <row r="2410" spans="1:9" x14ac:dyDescent="0.2">
      <c r="A2410" s="3">
        <v>32702</v>
      </c>
      <c r="B2410" s="4">
        <v>329.95</v>
      </c>
      <c r="C2410" s="6">
        <f t="shared" si="145"/>
        <v>4.2439675670336854E-4</v>
      </c>
      <c r="D2410" s="7">
        <f t="shared" si="142"/>
        <v>3.8310555943114062E-2</v>
      </c>
      <c r="E2410" s="7">
        <f t="shared" si="146"/>
        <v>2.5977041585911451E-2</v>
      </c>
      <c r="F2410" s="7">
        <f t="shared" si="143"/>
        <v>4.2690434102862149E-2</v>
      </c>
      <c r="G2410" s="7">
        <f t="shared" si="147"/>
        <v>2.4841777477465101E-2</v>
      </c>
      <c r="H2410" s="8">
        <f t="shared" si="144"/>
        <v>4.3798781597480865E-3</v>
      </c>
      <c r="I2410" s="8">
        <f t="shared" si="148"/>
        <v>-1.1352641084463495E-3</v>
      </c>
    </row>
    <row r="2411" spans="1:9" x14ac:dyDescent="0.2">
      <c r="A2411" s="3">
        <v>32703</v>
      </c>
      <c r="B2411" s="4">
        <v>331.84</v>
      </c>
      <c r="C2411" s="6">
        <f t="shared" si="145"/>
        <v>5.7117972117318007E-3</v>
      </c>
      <c r="D2411" s="7">
        <f t="shared" si="142"/>
        <v>3.8298487368871349E-2</v>
      </c>
      <c r="E2411" s="7">
        <f t="shared" si="146"/>
        <v>2.596556630772694E-2</v>
      </c>
      <c r="F2411" s="7">
        <f t="shared" si="143"/>
        <v>4.2690434102862149E-2</v>
      </c>
      <c r="G2411" s="7">
        <f t="shared" si="147"/>
        <v>2.4841777477465101E-2</v>
      </c>
      <c r="H2411" s="8">
        <f t="shared" si="144"/>
        <v>4.3919467339907994E-3</v>
      </c>
      <c r="I2411" s="8">
        <f t="shared" si="148"/>
        <v>-1.123788830261839E-3</v>
      </c>
    </row>
    <row r="2412" spans="1:9" x14ac:dyDescent="0.2">
      <c r="A2412" s="3">
        <v>32706</v>
      </c>
      <c r="B2412" s="4">
        <v>332.44</v>
      </c>
      <c r="C2412" s="6">
        <f t="shared" si="145"/>
        <v>1.8064676436630538E-3</v>
      </c>
      <c r="D2412" s="7">
        <f t="shared" si="142"/>
        <v>3.8301762135376775E-2</v>
      </c>
      <c r="E2412" s="7">
        <f t="shared" si="146"/>
        <v>2.5956393986893742E-2</v>
      </c>
      <c r="F2412" s="7">
        <f t="shared" si="143"/>
        <v>4.2690434102862149E-2</v>
      </c>
      <c r="G2412" s="7">
        <f t="shared" si="147"/>
        <v>2.4841777477465101E-2</v>
      </c>
      <c r="H2412" s="8">
        <f t="shared" si="144"/>
        <v>4.3886719674853733E-3</v>
      </c>
      <c r="I2412" s="8">
        <f t="shared" si="148"/>
        <v>-1.1146165094286405E-3</v>
      </c>
    </row>
    <row r="2413" spans="1:9" x14ac:dyDescent="0.2">
      <c r="A2413" s="3">
        <v>32707</v>
      </c>
      <c r="B2413" s="4">
        <v>331.35</v>
      </c>
      <c r="C2413" s="6">
        <f t="shared" si="145"/>
        <v>-3.2841741505896605E-3</v>
      </c>
      <c r="D2413" s="7">
        <f t="shared" si="142"/>
        <v>3.8316258771986578E-2</v>
      </c>
      <c r="E2413" s="7">
        <f t="shared" si="146"/>
        <v>2.5959908046502448E-2</v>
      </c>
      <c r="F2413" s="7">
        <f t="shared" si="143"/>
        <v>4.2690434102862149E-2</v>
      </c>
      <c r="G2413" s="7">
        <f t="shared" si="147"/>
        <v>2.4841777477465101E-2</v>
      </c>
      <c r="H2413" s="8">
        <f t="shared" si="144"/>
        <v>4.374175330875571E-3</v>
      </c>
      <c r="I2413" s="8">
        <f t="shared" si="148"/>
        <v>-1.1181305690373469E-3</v>
      </c>
    </row>
    <row r="2414" spans="1:9" x14ac:dyDescent="0.2">
      <c r="A2414" s="3">
        <v>32708</v>
      </c>
      <c r="B2414" s="4">
        <v>335.73</v>
      </c>
      <c r="C2414" s="6">
        <f t="shared" si="145"/>
        <v>1.3132046963809539E-2</v>
      </c>
      <c r="D2414" s="7">
        <f t="shared" si="142"/>
        <v>3.8320699114413187E-2</v>
      </c>
      <c r="E2414" s="7">
        <f t="shared" si="146"/>
        <v>2.5962262869741928E-2</v>
      </c>
      <c r="F2414" s="7">
        <f t="shared" si="143"/>
        <v>4.2690434102862149E-2</v>
      </c>
      <c r="G2414" s="7">
        <f t="shared" si="147"/>
        <v>2.4841777477465101E-2</v>
      </c>
      <c r="H2414" s="8">
        <f t="shared" si="144"/>
        <v>4.3697349884489617E-3</v>
      </c>
      <c r="I2414" s="8">
        <f t="shared" si="148"/>
        <v>-1.1204853922768265E-3</v>
      </c>
    </row>
    <row r="2415" spans="1:9" x14ac:dyDescent="0.2">
      <c r="A2415" s="3">
        <v>32709</v>
      </c>
      <c r="B2415" s="4">
        <v>333.51</v>
      </c>
      <c r="C2415" s="6">
        <f t="shared" si="145"/>
        <v>-6.634415584412307E-3</v>
      </c>
      <c r="D2415" s="7">
        <f t="shared" si="142"/>
        <v>3.8346175345108181E-2</v>
      </c>
      <c r="E2415" s="7">
        <f t="shared" si="146"/>
        <v>2.5955530651216658E-2</v>
      </c>
      <c r="F2415" s="7">
        <f t="shared" si="143"/>
        <v>4.2690434102862149E-2</v>
      </c>
      <c r="G2415" s="7">
        <f t="shared" si="147"/>
        <v>2.4841777477465101E-2</v>
      </c>
      <c r="H2415" s="8">
        <f t="shared" si="144"/>
        <v>4.3442587577539674E-3</v>
      </c>
      <c r="I2415" s="8">
        <f t="shared" si="148"/>
        <v>-1.1137531737515569E-3</v>
      </c>
    </row>
    <row r="2416" spans="1:9" x14ac:dyDescent="0.2">
      <c r="A2416" s="3">
        <v>32710</v>
      </c>
      <c r="B2416" s="4">
        <v>335.9</v>
      </c>
      <c r="C2416" s="6">
        <f t="shared" si="145"/>
        <v>7.1406467046137489E-3</v>
      </c>
      <c r="D2416" s="7">
        <f t="shared" si="142"/>
        <v>3.8346156204600718E-2</v>
      </c>
      <c r="E2416" s="7">
        <f t="shared" si="146"/>
        <v>2.5894156189534678E-2</v>
      </c>
      <c r="F2416" s="7">
        <f t="shared" si="143"/>
        <v>4.2690434102862149E-2</v>
      </c>
      <c r="G2416" s="7">
        <f t="shared" si="147"/>
        <v>2.3778844016173938E-2</v>
      </c>
      <c r="H2416" s="8">
        <f t="shared" si="144"/>
        <v>4.3442778982614311E-3</v>
      </c>
      <c r="I2416" s="8">
        <f t="shared" si="148"/>
        <v>-2.1153121733607401E-3</v>
      </c>
    </row>
    <row r="2417" spans="1:9" x14ac:dyDescent="0.2">
      <c r="A2417" s="3">
        <v>32713</v>
      </c>
      <c r="B2417" s="4">
        <v>333.67</v>
      </c>
      <c r="C2417" s="6">
        <f t="shared" si="145"/>
        <v>-6.6610160110458505E-3</v>
      </c>
      <c r="D2417" s="7">
        <f t="shared" si="142"/>
        <v>3.8369292340458994E-2</v>
      </c>
      <c r="E2417" s="7">
        <f t="shared" si="146"/>
        <v>2.5898026247090752E-2</v>
      </c>
      <c r="F2417" s="7">
        <f t="shared" si="143"/>
        <v>4.2690434102862149E-2</v>
      </c>
      <c r="G2417" s="7">
        <f t="shared" si="147"/>
        <v>2.3778844016173938E-2</v>
      </c>
      <c r="H2417" s="8">
        <f t="shared" si="144"/>
        <v>4.3211417624031551E-3</v>
      </c>
      <c r="I2417" s="8">
        <f t="shared" si="148"/>
        <v>-2.1191822309168142E-3</v>
      </c>
    </row>
    <row r="2418" spans="1:9" x14ac:dyDescent="0.2">
      <c r="A2418" s="3">
        <v>32714</v>
      </c>
      <c r="B2418" s="4">
        <v>333.88</v>
      </c>
      <c r="C2418" s="6">
        <f t="shared" si="145"/>
        <v>6.2916637533480708E-4</v>
      </c>
      <c r="D2418" s="7">
        <f t="shared" si="142"/>
        <v>3.835947168104982E-2</v>
      </c>
      <c r="E2418" s="7">
        <f t="shared" si="146"/>
        <v>2.5896857246867827E-2</v>
      </c>
      <c r="F2418" s="7">
        <f t="shared" si="143"/>
        <v>4.2690434102862149E-2</v>
      </c>
      <c r="G2418" s="7">
        <f t="shared" si="147"/>
        <v>2.3778844016173938E-2</v>
      </c>
      <c r="H2418" s="8">
        <f t="shared" si="144"/>
        <v>4.3309624218123288E-3</v>
      </c>
      <c r="I2418" s="8">
        <f t="shared" si="148"/>
        <v>-2.1180132306938895E-3</v>
      </c>
    </row>
    <row r="2419" spans="1:9" x14ac:dyDescent="0.2">
      <c r="A2419" s="3">
        <v>32715</v>
      </c>
      <c r="B2419" s="4">
        <v>338.05</v>
      </c>
      <c r="C2419" s="6">
        <f t="shared" si="145"/>
        <v>1.2412166554151127E-2</v>
      </c>
      <c r="D2419" s="7">
        <f t="shared" si="142"/>
        <v>3.8344839163776186E-2</v>
      </c>
      <c r="E2419" s="7">
        <f t="shared" si="146"/>
        <v>2.5884501302739595E-2</v>
      </c>
      <c r="F2419" s="7">
        <f t="shared" si="143"/>
        <v>4.2690434102862149E-2</v>
      </c>
      <c r="G2419" s="7">
        <f t="shared" si="147"/>
        <v>2.3778844016173938E-2</v>
      </c>
      <c r="H2419" s="8">
        <f t="shared" si="144"/>
        <v>4.345594939085963E-3</v>
      </c>
      <c r="I2419" s="8">
        <f t="shared" si="148"/>
        <v>-2.105657286565657E-3</v>
      </c>
    </row>
    <row r="2420" spans="1:9" x14ac:dyDescent="0.2">
      <c r="A2420" s="3">
        <v>32716</v>
      </c>
      <c r="B2420" s="4">
        <v>341.99</v>
      </c>
      <c r="C2420" s="6">
        <f t="shared" si="145"/>
        <v>1.1587683332346142E-2</v>
      </c>
      <c r="D2420" s="7">
        <f t="shared" si="142"/>
        <v>3.8347500899776531E-2</v>
      </c>
      <c r="E2420" s="7">
        <f t="shared" si="146"/>
        <v>2.5886447632777781E-2</v>
      </c>
      <c r="F2420" s="7">
        <f t="shared" si="143"/>
        <v>4.2690434102862149E-2</v>
      </c>
      <c r="G2420" s="7">
        <f t="shared" si="147"/>
        <v>2.3778844016173938E-2</v>
      </c>
      <c r="H2420" s="8">
        <f t="shared" si="144"/>
        <v>4.342933203085618E-3</v>
      </c>
      <c r="I2420" s="8">
        <f t="shared" si="148"/>
        <v>-2.1076036166038439E-3</v>
      </c>
    </row>
    <row r="2421" spans="1:9" x14ac:dyDescent="0.2">
      <c r="A2421" s="3">
        <v>32717</v>
      </c>
      <c r="B2421" s="4">
        <v>342.15</v>
      </c>
      <c r="C2421" s="6">
        <f t="shared" si="145"/>
        <v>4.6774052947374606E-4</v>
      </c>
      <c r="D2421" s="7">
        <f t="shared" si="142"/>
        <v>3.8351528663215603E-2</v>
      </c>
      <c r="E2421" s="7">
        <f t="shared" si="146"/>
        <v>2.5874826254939472E-2</v>
      </c>
      <c r="F2421" s="7">
        <f t="shared" si="143"/>
        <v>4.2690434102862149E-2</v>
      </c>
      <c r="G2421" s="7">
        <f t="shared" si="147"/>
        <v>2.3778844016173938E-2</v>
      </c>
      <c r="H2421" s="8">
        <f t="shared" si="144"/>
        <v>4.3389054396465454E-3</v>
      </c>
      <c r="I2421" s="8">
        <f t="shared" si="148"/>
        <v>-2.0959822387655348E-3</v>
      </c>
    </row>
    <row r="2422" spans="1:9" x14ac:dyDescent="0.2">
      <c r="A2422" s="3">
        <v>32720</v>
      </c>
      <c r="B2422" s="4">
        <v>346.08</v>
      </c>
      <c r="C2422" s="6">
        <f t="shared" si="145"/>
        <v>1.1420724806241929E-2</v>
      </c>
      <c r="D2422" s="7">
        <f t="shared" ref="D2422:D2485" si="149">NORMSINV(1-1%)*STDEV(C1923:C2422) - AVERAGE(C1923:C2422)</f>
        <v>3.8351275111394321E-2</v>
      </c>
      <c r="E2422" s="7">
        <f t="shared" si="146"/>
        <v>2.5876058031209671E-2</v>
      </c>
      <c r="F2422" s="7">
        <f t="shared" ref="F2422:F2485" si="150">-PERCENTILE(C1923:C2422, 1%)</f>
        <v>4.2690434102862149E-2</v>
      </c>
      <c r="G2422" s="7">
        <f t="shared" si="147"/>
        <v>2.3778844016173938E-2</v>
      </c>
      <c r="H2422" s="8">
        <f t="shared" ref="H2422:H2485" si="151">F2422-D2422</f>
        <v>4.3391589914678272E-3</v>
      </c>
      <c r="I2422" s="8">
        <f t="shared" si="148"/>
        <v>-2.0972140150357331E-3</v>
      </c>
    </row>
    <row r="2423" spans="1:9" x14ac:dyDescent="0.2">
      <c r="A2423" s="3">
        <v>32721</v>
      </c>
      <c r="B2423" s="4">
        <v>343.75</v>
      </c>
      <c r="C2423" s="6">
        <f t="shared" si="145"/>
        <v>-6.7553132239675942E-3</v>
      </c>
      <c r="D2423" s="7">
        <f t="shared" si="149"/>
        <v>3.8369405682072602E-2</v>
      </c>
      <c r="E2423" s="7">
        <f t="shared" si="146"/>
        <v>2.5883494713022252E-2</v>
      </c>
      <c r="F2423" s="7">
        <f t="shared" si="150"/>
        <v>4.2690434102862149E-2</v>
      </c>
      <c r="G2423" s="7">
        <f t="shared" si="147"/>
        <v>2.3778844016173938E-2</v>
      </c>
      <c r="H2423" s="8">
        <f t="shared" si="151"/>
        <v>4.3210284207895466E-3</v>
      </c>
      <c r="I2423" s="8">
        <f t="shared" si="148"/>
        <v>-2.1046506968483147E-3</v>
      </c>
    </row>
    <row r="2424" spans="1:9" x14ac:dyDescent="0.2">
      <c r="A2424" s="3">
        <v>32722</v>
      </c>
      <c r="B2424" s="4">
        <v>344.34</v>
      </c>
      <c r="C2424" s="6">
        <f t="shared" si="145"/>
        <v>1.7148923675450304E-3</v>
      </c>
      <c r="D2424" s="7">
        <f t="shared" si="149"/>
        <v>3.8362302202899122E-2</v>
      </c>
      <c r="E2424" s="7">
        <f t="shared" si="146"/>
        <v>2.5855181705952992E-2</v>
      </c>
      <c r="F2424" s="7">
        <f t="shared" si="150"/>
        <v>4.2690434102862149E-2</v>
      </c>
      <c r="G2424" s="7">
        <f t="shared" si="147"/>
        <v>2.3778844016173938E-2</v>
      </c>
      <c r="H2424" s="8">
        <f t="shared" si="151"/>
        <v>4.3281318999630267E-3</v>
      </c>
      <c r="I2424" s="8">
        <f t="shared" si="148"/>
        <v>-2.0763376897790543E-3</v>
      </c>
    </row>
    <row r="2425" spans="1:9" x14ac:dyDescent="0.2">
      <c r="A2425" s="3">
        <v>32723</v>
      </c>
      <c r="B2425" s="4">
        <v>344.74</v>
      </c>
      <c r="C2425" s="6">
        <f t="shared" si="145"/>
        <v>1.1609683779191743E-3</v>
      </c>
      <c r="D2425" s="7">
        <f t="shared" si="149"/>
        <v>3.8353319440273849E-2</v>
      </c>
      <c r="E2425" s="7">
        <f t="shared" si="146"/>
        <v>2.5844410808886713E-2</v>
      </c>
      <c r="F2425" s="7">
        <f t="shared" si="150"/>
        <v>4.2690434102862149E-2</v>
      </c>
      <c r="G2425" s="7">
        <f t="shared" si="147"/>
        <v>2.3778844016173938E-2</v>
      </c>
      <c r="H2425" s="8">
        <f t="shared" si="151"/>
        <v>4.3371146625882998E-3</v>
      </c>
      <c r="I2425" s="8">
        <f t="shared" si="148"/>
        <v>-2.0655667927127752E-3</v>
      </c>
    </row>
    <row r="2426" spans="1:9" x14ac:dyDescent="0.2">
      <c r="A2426" s="3">
        <v>32724</v>
      </c>
      <c r="B2426" s="4">
        <v>343.92</v>
      </c>
      <c r="C2426" s="6">
        <f t="shared" si="145"/>
        <v>-2.3814375382191725E-3</v>
      </c>
      <c r="D2426" s="7">
        <f t="shared" si="149"/>
        <v>3.8366119749329491E-2</v>
      </c>
      <c r="E2426" s="7">
        <f t="shared" si="146"/>
        <v>2.5820452755554977E-2</v>
      </c>
      <c r="F2426" s="7">
        <f t="shared" si="150"/>
        <v>4.2690434102862149E-2</v>
      </c>
      <c r="G2426" s="7">
        <f t="shared" si="147"/>
        <v>2.3778844016173938E-2</v>
      </c>
      <c r="H2426" s="8">
        <f t="shared" si="151"/>
        <v>4.3243143535326573E-3</v>
      </c>
      <c r="I2426" s="8">
        <f t="shared" si="148"/>
        <v>-2.0416087393810393E-3</v>
      </c>
    </row>
    <row r="2427" spans="1:9" x14ac:dyDescent="0.2">
      <c r="A2427" s="3">
        <v>32727</v>
      </c>
      <c r="B2427" s="4">
        <v>349.41</v>
      </c>
      <c r="C2427" s="6">
        <f t="shared" si="145"/>
        <v>1.5836945594644089E-2</v>
      </c>
      <c r="D2427" s="7">
        <f t="shared" si="149"/>
        <v>3.8364967083571178E-2</v>
      </c>
      <c r="E2427" s="7">
        <f t="shared" si="146"/>
        <v>2.582586299158833E-2</v>
      </c>
      <c r="F2427" s="7">
        <f t="shared" si="150"/>
        <v>4.2690434102862149E-2</v>
      </c>
      <c r="G2427" s="7">
        <f t="shared" si="147"/>
        <v>2.3778844016173938E-2</v>
      </c>
      <c r="H2427" s="8">
        <f t="shared" si="151"/>
        <v>4.3254670192909711E-3</v>
      </c>
      <c r="I2427" s="8">
        <f t="shared" si="148"/>
        <v>-2.0470189754143928E-3</v>
      </c>
    </row>
    <row r="2428" spans="1:9" x14ac:dyDescent="0.2">
      <c r="A2428" s="3">
        <v>32728</v>
      </c>
      <c r="B2428" s="4">
        <v>349.35</v>
      </c>
      <c r="C2428" s="6">
        <f t="shared" si="145"/>
        <v>-1.7173278421046771E-4</v>
      </c>
      <c r="D2428" s="7">
        <f t="shared" si="149"/>
        <v>3.8366028404215755E-2</v>
      </c>
      <c r="E2428" s="7">
        <f t="shared" si="146"/>
        <v>2.5823130489894139E-2</v>
      </c>
      <c r="F2428" s="7">
        <f t="shared" si="150"/>
        <v>4.2690434102862149E-2</v>
      </c>
      <c r="G2428" s="7">
        <f t="shared" si="147"/>
        <v>2.3778844016173938E-2</v>
      </c>
      <c r="H2428" s="8">
        <f t="shared" si="151"/>
        <v>4.3244056986463941E-3</v>
      </c>
      <c r="I2428" s="8">
        <f t="shared" si="148"/>
        <v>-2.0442864737202013E-3</v>
      </c>
    </row>
    <row r="2429" spans="1:9" x14ac:dyDescent="0.2">
      <c r="A2429" s="3">
        <v>32729</v>
      </c>
      <c r="B2429" s="4">
        <v>346.94</v>
      </c>
      <c r="C2429" s="6">
        <f t="shared" si="145"/>
        <v>-6.9224306651969004E-3</v>
      </c>
      <c r="D2429" s="7">
        <f t="shared" si="149"/>
        <v>3.8326829128835761E-2</v>
      </c>
      <c r="E2429" s="7">
        <f t="shared" si="146"/>
        <v>2.5828574065524652E-2</v>
      </c>
      <c r="F2429" s="7">
        <f t="shared" si="150"/>
        <v>4.2690434102862149E-2</v>
      </c>
      <c r="G2429" s="7">
        <f t="shared" si="147"/>
        <v>2.3778844016173938E-2</v>
      </c>
      <c r="H2429" s="8">
        <f t="shared" si="151"/>
        <v>4.3636049740263874E-3</v>
      </c>
      <c r="I2429" s="8">
        <f t="shared" si="148"/>
        <v>-2.0497300493507141E-3</v>
      </c>
    </row>
    <row r="2430" spans="1:9" x14ac:dyDescent="0.2">
      <c r="A2430" s="3">
        <v>32730</v>
      </c>
      <c r="B2430" s="4">
        <v>348.25</v>
      </c>
      <c r="C2430" s="6">
        <f t="shared" si="145"/>
        <v>3.7687583266521251E-3</v>
      </c>
      <c r="D2430" s="7">
        <f t="shared" si="149"/>
        <v>3.8324318218894864E-2</v>
      </c>
      <c r="E2430" s="7">
        <f t="shared" si="146"/>
        <v>2.5819709792769374E-2</v>
      </c>
      <c r="F2430" s="7">
        <f t="shared" si="150"/>
        <v>4.2690434102862149E-2</v>
      </c>
      <c r="G2430" s="7">
        <f t="shared" si="147"/>
        <v>2.3778844016173938E-2</v>
      </c>
      <c r="H2430" s="8">
        <f t="shared" si="151"/>
        <v>4.3661158839672851E-3</v>
      </c>
      <c r="I2430" s="8">
        <f t="shared" si="148"/>
        <v>-2.0408657765954366E-3</v>
      </c>
    </row>
    <row r="2431" spans="1:9" x14ac:dyDescent="0.2">
      <c r="A2431" s="3">
        <v>32731</v>
      </c>
      <c r="B2431" s="4">
        <v>344.74</v>
      </c>
      <c r="C2431" s="6">
        <f t="shared" si="145"/>
        <v>-1.0130102933669689E-2</v>
      </c>
      <c r="D2431" s="7">
        <f t="shared" si="149"/>
        <v>3.8357731746705974E-2</v>
      </c>
      <c r="E2431" s="7">
        <f t="shared" si="146"/>
        <v>2.5823677304289281E-2</v>
      </c>
      <c r="F2431" s="7">
        <f t="shared" si="150"/>
        <v>4.2690434102862149E-2</v>
      </c>
      <c r="G2431" s="7">
        <f t="shared" si="147"/>
        <v>2.3778844016173938E-2</v>
      </c>
      <c r="H2431" s="8">
        <f t="shared" si="151"/>
        <v>4.3327023561561748E-3</v>
      </c>
      <c r="I2431" s="8">
        <f t="shared" si="148"/>
        <v>-2.0448332881153435E-3</v>
      </c>
    </row>
    <row r="2432" spans="1:9" x14ac:dyDescent="0.2">
      <c r="A2432" s="3">
        <v>32734</v>
      </c>
      <c r="B2432" s="4">
        <v>343.06</v>
      </c>
      <c r="C2432" s="6">
        <f t="shared" si="145"/>
        <v>-4.8851507445663118E-3</v>
      </c>
      <c r="D2432" s="7">
        <f t="shared" si="149"/>
        <v>3.8375896003238069E-2</v>
      </c>
      <c r="E2432" s="7">
        <f t="shared" si="146"/>
        <v>2.5820507312101434E-2</v>
      </c>
      <c r="F2432" s="7">
        <f t="shared" si="150"/>
        <v>4.2690434102862149E-2</v>
      </c>
      <c r="G2432" s="7">
        <f t="shared" si="147"/>
        <v>2.3778844016173938E-2</v>
      </c>
      <c r="H2432" s="8">
        <f t="shared" si="151"/>
        <v>4.3145380996240795E-3</v>
      </c>
      <c r="I2432" s="8">
        <f t="shared" si="148"/>
        <v>-2.0416632959274969E-3</v>
      </c>
    </row>
    <row r="2433" spans="1:9" x14ac:dyDescent="0.2">
      <c r="A2433" s="3">
        <v>32735</v>
      </c>
      <c r="B2433" s="4">
        <v>344.71</v>
      </c>
      <c r="C2433" s="6">
        <f t="shared" si="145"/>
        <v>4.7981248543089005E-3</v>
      </c>
      <c r="D2433" s="7">
        <f t="shared" si="149"/>
        <v>3.8345668884168904E-2</v>
      </c>
      <c r="E2433" s="7">
        <f t="shared" si="146"/>
        <v>2.5800023364186239E-2</v>
      </c>
      <c r="F2433" s="7">
        <f t="shared" si="150"/>
        <v>4.2690434102862149E-2</v>
      </c>
      <c r="G2433" s="7">
        <f t="shared" si="147"/>
        <v>2.3778844016173938E-2</v>
      </c>
      <c r="H2433" s="8">
        <f t="shared" si="151"/>
        <v>4.3447652186932445E-3</v>
      </c>
      <c r="I2433" s="8">
        <f t="shared" si="148"/>
        <v>-2.021179348012301E-3</v>
      </c>
    </row>
    <row r="2434" spans="1:9" x14ac:dyDescent="0.2">
      <c r="A2434" s="3">
        <v>32736</v>
      </c>
      <c r="B2434" s="4">
        <v>345.66</v>
      </c>
      <c r="C2434" s="6">
        <f t="shared" si="145"/>
        <v>2.7521491363587743E-3</v>
      </c>
      <c r="D2434" s="7">
        <f t="shared" si="149"/>
        <v>3.8347010815568551E-2</v>
      </c>
      <c r="E2434" s="7">
        <f t="shared" si="146"/>
        <v>2.5791656076708188E-2</v>
      </c>
      <c r="F2434" s="7">
        <f t="shared" si="150"/>
        <v>4.2690434102862149E-2</v>
      </c>
      <c r="G2434" s="7">
        <f t="shared" si="147"/>
        <v>2.3778844016173938E-2</v>
      </c>
      <c r="H2434" s="8">
        <f t="shared" si="151"/>
        <v>4.3434232872935977E-3</v>
      </c>
      <c r="I2434" s="8">
        <f t="shared" si="148"/>
        <v>-2.0128120605342505E-3</v>
      </c>
    </row>
    <row r="2435" spans="1:9" x14ac:dyDescent="0.2">
      <c r="A2435" s="3">
        <v>32737</v>
      </c>
      <c r="B2435" s="4">
        <v>344.45</v>
      </c>
      <c r="C2435" s="6">
        <f t="shared" si="145"/>
        <v>-3.5066909331419485E-3</v>
      </c>
      <c r="D2435" s="7">
        <f t="shared" si="149"/>
        <v>3.8336538626174553E-2</v>
      </c>
      <c r="E2435" s="7">
        <f t="shared" si="146"/>
        <v>2.57952797135611E-2</v>
      </c>
      <c r="F2435" s="7">
        <f t="shared" si="150"/>
        <v>4.2690434102862149E-2</v>
      </c>
      <c r="G2435" s="7">
        <f t="shared" si="147"/>
        <v>2.3778844016173938E-2</v>
      </c>
      <c r="H2435" s="8">
        <f t="shared" si="151"/>
        <v>4.3538954766875956E-3</v>
      </c>
      <c r="I2435" s="8">
        <f t="shared" si="148"/>
        <v>-2.0164356973871624E-3</v>
      </c>
    </row>
    <row r="2436" spans="1:9" x14ac:dyDescent="0.2">
      <c r="A2436" s="3">
        <v>32738</v>
      </c>
      <c r="B2436" s="4">
        <v>346.03</v>
      </c>
      <c r="C2436" s="6">
        <f t="shared" ref="C2436:C2499" si="152">LN(B2436/B2435)</f>
        <v>4.5765344621526809E-3</v>
      </c>
      <c r="D2436" s="7">
        <f t="shared" si="149"/>
        <v>3.8297929024805707E-2</v>
      </c>
      <c r="E2436" s="7">
        <f t="shared" si="146"/>
        <v>2.5789974645441333E-2</v>
      </c>
      <c r="F2436" s="7">
        <f t="shared" si="150"/>
        <v>4.2690434102862149E-2</v>
      </c>
      <c r="G2436" s="7">
        <f t="shared" si="147"/>
        <v>2.3778844016173938E-2</v>
      </c>
      <c r="H2436" s="8">
        <f t="shared" si="151"/>
        <v>4.3925050780564412E-3</v>
      </c>
      <c r="I2436" s="8">
        <f t="shared" si="148"/>
        <v>-2.011130629267395E-3</v>
      </c>
    </row>
    <row r="2437" spans="1:9" x14ac:dyDescent="0.2">
      <c r="A2437" s="3">
        <v>32741</v>
      </c>
      <c r="B2437" s="4">
        <v>340.67</v>
      </c>
      <c r="C2437" s="6">
        <f t="shared" si="152"/>
        <v>-1.561120971787552E-2</v>
      </c>
      <c r="D2437" s="7">
        <f t="shared" si="149"/>
        <v>3.8312718003643921E-2</v>
      </c>
      <c r="E2437" s="7">
        <f t="shared" si="146"/>
        <v>2.5802207424133639E-2</v>
      </c>
      <c r="F2437" s="7">
        <f t="shared" si="150"/>
        <v>4.2690434102862149E-2</v>
      </c>
      <c r="G2437" s="7">
        <f t="shared" si="147"/>
        <v>2.3778844016173938E-2</v>
      </c>
      <c r="H2437" s="8">
        <f t="shared" si="151"/>
        <v>4.3777160992182276E-3</v>
      </c>
      <c r="I2437" s="8">
        <f t="shared" si="148"/>
        <v>-2.023363407959701E-3</v>
      </c>
    </row>
    <row r="2438" spans="1:9" x14ac:dyDescent="0.2">
      <c r="A2438" s="3">
        <v>32742</v>
      </c>
      <c r="B2438" s="4">
        <v>341.19</v>
      </c>
      <c r="C2438" s="6">
        <f t="shared" si="152"/>
        <v>1.5252400809809214E-3</v>
      </c>
      <c r="D2438" s="7">
        <f t="shared" si="149"/>
        <v>3.8316973021660469E-2</v>
      </c>
      <c r="E2438" s="7">
        <f t="shared" si="146"/>
        <v>2.5796813149096626E-2</v>
      </c>
      <c r="F2438" s="7">
        <f t="shared" si="150"/>
        <v>4.2690434102862149E-2</v>
      </c>
      <c r="G2438" s="7">
        <f t="shared" si="147"/>
        <v>2.3778844016173938E-2</v>
      </c>
      <c r="H2438" s="8">
        <f t="shared" si="151"/>
        <v>4.3734610812016794E-3</v>
      </c>
      <c r="I2438" s="8">
        <f t="shared" si="148"/>
        <v>-2.0179691329226881E-3</v>
      </c>
    </row>
    <row r="2439" spans="1:9" x14ac:dyDescent="0.2">
      <c r="A2439" s="3">
        <v>32743</v>
      </c>
      <c r="B2439" s="4">
        <v>344.7</v>
      </c>
      <c r="C2439" s="6">
        <f t="shared" si="152"/>
        <v>1.0234966658356916E-2</v>
      </c>
      <c r="D2439" s="7">
        <f t="shared" si="149"/>
        <v>3.8217012394937265E-2</v>
      </c>
      <c r="E2439" s="7">
        <f t="shared" si="146"/>
        <v>2.5765664761216944E-2</v>
      </c>
      <c r="F2439" s="7">
        <f t="shared" si="150"/>
        <v>4.2690434102862149E-2</v>
      </c>
      <c r="G2439" s="7">
        <f t="shared" si="147"/>
        <v>2.3778844016173938E-2</v>
      </c>
      <c r="H2439" s="8">
        <f t="shared" si="151"/>
        <v>4.4734217079248836E-3</v>
      </c>
      <c r="I2439" s="8">
        <f t="shared" si="148"/>
        <v>-1.9868207450430067E-3</v>
      </c>
    </row>
    <row r="2440" spans="1:9" x14ac:dyDescent="0.2">
      <c r="A2440" s="3">
        <v>32744</v>
      </c>
      <c r="B2440" s="4">
        <v>351.52</v>
      </c>
      <c r="C2440" s="6">
        <f t="shared" si="152"/>
        <v>1.959213511348027E-2</v>
      </c>
      <c r="D2440" s="7">
        <f t="shared" si="149"/>
        <v>3.8216319332688146E-2</v>
      </c>
      <c r="E2440" s="7">
        <f t="shared" si="146"/>
        <v>2.5757893430258173E-2</v>
      </c>
      <c r="F2440" s="7">
        <f t="shared" si="150"/>
        <v>4.2690434102862149E-2</v>
      </c>
      <c r="G2440" s="7">
        <f t="shared" si="147"/>
        <v>2.3778844016173938E-2</v>
      </c>
      <c r="H2440" s="8">
        <f t="shared" si="151"/>
        <v>4.4741147701740022E-3</v>
      </c>
      <c r="I2440" s="8">
        <f t="shared" si="148"/>
        <v>-1.9790494140842357E-3</v>
      </c>
    </row>
    <row r="2441" spans="1:9" x14ac:dyDescent="0.2">
      <c r="A2441" s="3">
        <v>32745</v>
      </c>
      <c r="B2441" s="4">
        <v>350.52</v>
      </c>
      <c r="C2441" s="6">
        <f t="shared" si="152"/>
        <v>-2.8488424486501733E-3</v>
      </c>
      <c r="D2441" s="7">
        <f t="shared" si="149"/>
        <v>3.8210952167352395E-2</v>
      </c>
      <c r="E2441" s="7">
        <f t="shared" si="146"/>
        <v>2.5761225851113224E-2</v>
      </c>
      <c r="F2441" s="7">
        <f t="shared" si="150"/>
        <v>4.2690434102862149E-2</v>
      </c>
      <c r="G2441" s="7">
        <f t="shared" si="147"/>
        <v>2.3778844016173938E-2</v>
      </c>
      <c r="H2441" s="8">
        <f t="shared" si="151"/>
        <v>4.4794819355097534E-3</v>
      </c>
      <c r="I2441" s="8">
        <f t="shared" si="148"/>
        <v>-1.9823818349392862E-3</v>
      </c>
    </row>
    <row r="2442" spans="1:9" x14ac:dyDescent="0.2">
      <c r="A2442" s="3">
        <v>32748</v>
      </c>
      <c r="B2442" s="4">
        <v>352.09</v>
      </c>
      <c r="C2442" s="6">
        <f t="shared" si="152"/>
        <v>4.4690585476034736E-3</v>
      </c>
      <c r="D2442" s="7">
        <f t="shared" si="149"/>
        <v>3.8164769001095535E-2</v>
      </c>
      <c r="E2442" s="7">
        <f t="shared" si="146"/>
        <v>2.5760695898043438E-2</v>
      </c>
      <c r="F2442" s="7">
        <f t="shared" si="150"/>
        <v>4.2690434102862149E-2</v>
      </c>
      <c r="G2442" s="7">
        <f t="shared" si="147"/>
        <v>2.3778844016173938E-2</v>
      </c>
      <c r="H2442" s="8">
        <f t="shared" si="151"/>
        <v>4.5256651017666141E-3</v>
      </c>
      <c r="I2442" s="8">
        <f t="shared" si="148"/>
        <v>-1.9818518818695008E-3</v>
      </c>
    </row>
    <row r="2443" spans="1:9" x14ac:dyDescent="0.2">
      <c r="A2443" s="3">
        <v>32749</v>
      </c>
      <c r="B2443" s="4">
        <v>349.84</v>
      </c>
      <c r="C2443" s="6">
        <f t="shared" si="152"/>
        <v>-6.4109176305881558E-3</v>
      </c>
      <c r="D2443" s="7">
        <f t="shared" si="149"/>
        <v>3.8149223288897194E-2</v>
      </c>
      <c r="E2443" s="7">
        <f t="shared" si="146"/>
        <v>2.5767611369827612E-2</v>
      </c>
      <c r="F2443" s="7">
        <f t="shared" si="150"/>
        <v>4.2690434102862149E-2</v>
      </c>
      <c r="G2443" s="7">
        <f t="shared" si="147"/>
        <v>2.3778844016173938E-2</v>
      </c>
      <c r="H2443" s="8">
        <f t="shared" si="151"/>
        <v>4.5412108139649549E-3</v>
      </c>
      <c r="I2443" s="8">
        <f t="shared" si="148"/>
        <v>-1.9887673536536747E-3</v>
      </c>
    </row>
    <row r="2444" spans="1:9" x14ac:dyDescent="0.2">
      <c r="A2444" s="3">
        <v>32750</v>
      </c>
      <c r="B2444" s="4">
        <v>350.65</v>
      </c>
      <c r="C2444" s="6">
        <f t="shared" si="152"/>
        <v>2.3126678782543781E-3</v>
      </c>
      <c r="D2444" s="7">
        <f t="shared" si="149"/>
        <v>3.8147390168852199E-2</v>
      </c>
      <c r="E2444" s="7">
        <f t="shared" si="146"/>
        <v>2.5758181164289823E-2</v>
      </c>
      <c r="F2444" s="7">
        <f t="shared" si="150"/>
        <v>4.2690434102862149E-2</v>
      </c>
      <c r="G2444" s="7">
        <f t="shared" si="147"/>
        <v>2.3778844016173938E-2</v>
      </c>
      <c r="H2444" s="8">
        <f t="shared" si="151"/>
        <v>4.5430439340099493E-3</v>
      </c>
      <c r="I2444" s="8">
        <f t="shared" si="148"/>
        <v>-1.9793371481158853E-3</v>
      </c>
    </row>
    <row r="2445" spans="1:9" x14ac:dyDescent="0.2">
      <c r="A2445" s="3">
        <v>32751</v>
      </c>
      <c r="B2445" s="4">
        <v>351.45</v>
      </c>
      <c r="C2445" s="6">
        <f t="shared" si="152"/>
        <v>2.2788786389949141E-3</v>
      </c>
      <c r="D2445" s="7">
        <f t="shared" si="149"/>
        <v>3.8149759258957659E-2</v>
      </c>
      <c r="E2445" s="7">
        <f t="shared" si="146"/>
        <v>2.5757799041947804E-2</v>
      </c>
      <c r="F2445" s="7">
        <f t="shared" si="150"/>
        <v>4.2690434102862149E-2</v>
      </c>
      <c r="G2445" s="7">
        <f t="shared" si="147"/>
        <v>2.3778844016173938E-2</v>
      </c>
      <c r="H2445" s="8">
        <f t="shared" si="151"/>
        <v>4.5406748439044894E-3</v>
      </c>
      <c r="I2445" s="8">
        <f t="shared" si="148"/>
        <v>-1.9789550257738667E-3</v>
      </c>
    </row>
    <row r="2446" spans="1:9" x14ac:dyDescent="0.2">
      <c r="A2446" s="3">
        <v>32752</v>
      </c>
      <c r="B2446" s="4">
        <v>353.73</v>
      </c>
      <c r="C2446" s="6">
        <f t="shared" si="152"/>
        <v>6.4664566347773927E-3</v>
      </c>
      <c r="D2446" s="7">
        <f t="shared" si="149"/>
        <v>3.8141000490085647E-2</v>
      </c>
      <c r="E2446" s="7">
        <f t="shared" si="146"/>
        <v>2.5755747681666514E-2</v>
      </c>
      <c r="F2446" s="7">
        <f t="shared" si="150"/>
        <v>4.2690434102862149E-2</v>
      </c>
      <c r="G2446" s="7">
        <f t="shared" si="147"/>
        <v>2.3778844016173938E-2</v>
      </c>
      <c r="H2446" s="8">
        <f t="shared" si="151"/>
        <v>4.5494336127765017E-3</v>
      </c>
      <c r="I2446" s="8">
        <f t="shared" si="148"/>
        <v>-1.9769036654925763E-3</v>
      </c>
    </row>
    <row r="2447" spans="1:9" x14ac:dyDescent="0.2">
      <c r="A2447" s="3">
        <v>32756</v>
      </c>
      <c r="B2447" s="4">
        <v>352.56</v>
      </c>
      <c r="C2447" s="6">
        <f t="shared" si="152"/>
        <v>-3.3130897229601266E-3</v>
      </c>
      <c r="D2447" s="7">
        <f t="shared" si="149"/>
        <v>3.8154700094961469E-2</v>
      </c>
      <c r="E2447" s="7">
        <f t="shared" si="146"/>
        <v>2.5753910351888811E-2</v>
      </c>
      <c r="F2447" s="7">
        <f t="shared" si="150"/>
        <v>4.2690434102862149E-2</v>
      </c>
      <c r="G2447" s="7">
        <f t="shared" si="147"/>
        <v>2.3778844016173938E-2</v>
      </c>
      <c r="H2447" s="8">
        <f t="shared" si="151"/>
        <v>4.5357340079006797E-3</v>
      </c>
      <c r="I2447" s="8">
        <f t="shared" si="148"/>
        <v>-1.9750663357148736E-3</v>
      </c>
    </row>
    <row r="2448" spans="1:9" x14ac:dyDescent="0.2">
      <c r="A2448" s="3">
        <v>32757</v>
      </c>
      <c r="B2448" s="4">
        <v>349.24</v>
      </c>
      <c r="C2448" s="6">
        <f t="shared" si="152"/>
        <v>-9.4614555911246116E-3</v>
      </c>
      <c r="D2448" s="7">
        <f t="shared" si="149"/>
        <v>3.8113275959059299E-2</v>
      </c>
      <c r="E2448" s="7">
        <f t="shared" si="146"/>
        <v>2.5764847718298726E-2</v>
      </c>
      <c r="F2448" s="7">
        <f t="shared" si="150"/>
        <v>4.2690434102862149E-2</v>
      </c>
      <c r="G2448" s="7">
        <f t="shared" si="147"/>
        <v>2.3778844016173938E-2</v>
      </c>
      <c r="H2448" s="8">
        <f t="shared" si="151"/>
        <v>4.5771581438028494E-3</v>
      </c>
      <c r="I2448" s="8">
        <f t="shared" si="148"/>
        <v>-1.9860037021247889E-3</v>
      </c>
    </row>
    <row r="2449" spans="1:9" x14ac:dyDescent="0.2">
      <c r="A2449" s="3">
        <v>32758</v>
      </c>
      <c r="B2449" s="4">
        <v>348.35</v>
      </c>
      <c r="C2449" s="6">
        <f t="shared" si="152"/>
        <v>-2.5516434664789277E-3</v>
      </c>
      <c r="D2449" s="7">
        <f t="shared" si="149"/>
        <v>3.8088987948645923E-2</v>
      </c>
      <c r="E2449" s="7">
        <f t="shared" si="146"/>
        <v>2.5760123062323507E-2</v>
      </c>
      <c r="F2449" s="7">
        <f t="shared" si="150"/>
        <v>4.2690434102862149E-2</v>
      </c>
      <c r="G2449" s="7">
        <f t="shared" si="147"/>
        <v>2.3778844016173938E-2</v>
      </c>
      <c r="H2449" s="8">
        <f t="shared" si="151"/>
        <v>4.6014461542162252E-3</v>
      </c>
      <c r="I2449" s="8">
        <f t="shared" si="148"/>
        <v>-1.9812790461495693E-3</v>
      </c>
    </row>
    <row r="2450" spans="1:9" x14ac:dyDescent="0.2">
      <c r="A2450" s="3">
        <v>32759</v>
      </c>
      <c r="B2450" s="4">
        <v>348.76</v>
      </c>
      <c r="C2450" s="6">
        <f t="shared" si="152"/>
        <v>1.1762850834862908E-3</v>
      </c>
      <c r="D2450" s="7">
        <f t="shared" si="149"/>
        <v>3.8087214040602599E-2</v>
      </c>
      <c r="E2450" s="7">
        <f t="shared" ref="E2450:E2513" si="153">NORMSINV(1-1%)*STDEV(C451:C2450)-AVERAGE(C451:C2450)</f>
        <v>2.5758244227238561E-2</v>
      </c>
      <c r="F2450" s="7">
        <f t="shared" si="150"/>
        <v>4.2690434102862149E-2</v>
      </c>
      <c r="G2450" s="7">
        <f t="shared" ref="G2450:G2513" si="154">-PERCENTILE(C451:C2450, 1%)</f>
        <v>2.3778844016173938E-2</v>
      </c>
      <c r="H2450" s="8">
        <f t="shared" si="151"/>
        <v>4.6032200622595498E-3</v>
      </c>
      <c r="I2450" s="8">
        <f t="shared" ref="I2450:I2513" si="155">G2450-E2450</f>
        <v>-1.9794002110646233E-3</v>
      </c>
    </row>
    <row r="2451" spans="1:9" x14ac:dyDescent="0.2">
      <c r="A2451" s="3">
        <v>32762</v>
      </c>
      <c r="B2451" s="4">
        <v>347.66</v>
      </c>
      <c r="C2451" s="6">
        <f t="shared" si="152"/>
        <v>-3.1590158662198773E-3</v>
      </c>
      <c r="D2451" s="7">
        <f t="shared" si="149"/>
        <v>3.8094661008027518E-2</v>
      </c>
      <c r="E2451" s="7">
        <f t="shared" si="153"/>
        <v>2.575788881159214E-2</v>
      </c>
      <c r="F2451" s="7">
        <f t="shared" si="150"/>
        <v>4.2690434102862149E-2</v>
      </c>
      <c r="G2451" s="7">
        <f t="shared" si="154"/>
        <v>2.3778844016173938E-2</v>
      </c>
      <c r="H2451" s="8">
        <f t="shared" si="151"/>
        <v>4.5957730948346306E-3</v>
      </c>
      <c r="I2451" s="8">
        <f t="shared" si="155"/>
        <v>-1.9790447954182028E-3</v>
      </c>
    </row>
    <row r="2452" spans="1:9" x14ac:dyDescent="0.2">
      <c r="A2452" s="3">
        <v>32763</v>
      </c>
      <c r="B2452" s="4">
        <v>348.7</v>
      </c>
      <c r="C2452" s="6">
        <f t="shared" si="152"/>
        <v>2.9869629882110422E-3</v>
      </c>
      <c r="D2452" s="7">
        <f t="shared" si="149"/>
        <v>3.8034258487167148E-2</v>
      </c>
      <c r="E2452" s="7">
        <f t="shared" si="153"/>
        <v>2.5733444038144367E-2</v>
      </c>
      <c r="F2452" s="7">
        <f t="shared" si="150"/>
        <v>4.2690434102862149E-2</v>
      </c>
      <c r="G2452" s="7">
        <f t="shared" si="154"/>
        <v>2.3778844016173938E-2</v>
      </c>
      <c r="H2452" s="8">
        <f t="shared" si="151"/>
        <v>4.6561756156950004E-3</v>
      </c>
      <c r="I2452" s="8">
        <f t="shared" si="155"/>
        <v>-1.9546000219704297E-3</v>
      </c>
    </row>
    <row r="2453" spans="1:9" x14ac:dyDescent="0.2">
      <c r="A2453" s="3">
        <v>32764</v>
      </c>
      <c r="B2453" s="4">
        <v>345.46</v>
      </c>
      <c r="C2453" s="6">
        <f t="shared" si="152"/>
        <v>-9.3350914164671197E-3</v>
      </c>
      <c r="D2453" s="7">
        <f t="shared" si="149"/>
        <v>3.8009455202641325E-2</v>
      </c>
      <c r="E2453" s="7">
        <f t="shared" si="153"/>
        <v>2.5744350573605617E-2</v>
      </c>
      <c r="F2453" s="7">
        <f t="shared" si="150"/>
        <v>4.2690434102862149E-2</v>
      </c>
      <c r="G2453" s="7">
        <f t="shared" si="154"/>
        <v>2.3778844016173938E-2</v>
      </c>
      <c r="H2453" s="8">
        <f t="shared" si="151"/>
        <v>4.6809789002208238E-3</v>
      </c>
      <c r="I2453" s="8">
        <f t="shared" si="155"/>
        <v>-1.9655065574316795E-3</v>
      </c>
    </row>
    <row r="2454" spans="1:9" x14ac:dyDescent="0.2">
      <c r="A2454" s="3">
        <v>32765</v>
      </c>
      <c r="B2454" s="4">
        <v>343.16</v>
      </c>
      <c r="C2454" s="6">
        <f t="shared" si="152"/>
        <v>-6.6800515603737988E-3</v>
      </c>
      <c r="D2454" s="7">
        <f t="shared" si="149"/>
        <v>3.8036242328770294E-2</v>
      </c>
      <c r="E2454" s="7">
        <f t="shared" si="153"/>
        <v>2.5746963436107575E-2</v>
      </c>
      <c r="F2454" s="7">
        <f t="shared" si="150"/>
        <v>4.2690434102862149E-2</v>
      </c>
      <c r="G2454" s="7">
        <f t="shared" si="154"/>
        <v>2.3778844016173938E-2</v>
      </c>
      <c r="H2454" s="8">
        <f t="shared" si="151"/>
        <v>4.6541917740918551E-3</v>
      </c>
      <c r="I2454" s="8">
        <f t="shared" si="155"/>
        <v>-1.9681194199336373E-3</v>
      </c>
    </row>
    <row r="2455" spans="1:9" x14ac:dyDescent="0.2">
      <c r="A2455" s="3">
        <v>32766</v>
      </c>
      <c r="B2455" s="4">
        <v>345.06</v>
      </c>
      <c r="C2455" s="6">
        <f t="shared" si="152"/>
        <v>5.5215042489533449E-3</v>
      </c>
      <c r="D2455" s="7">
        <f t="shared" si="149"/>
        <v>3.8016957488524294E-2</v>
      </c>
      <c r="E2455" s="7">
        <f t="shared" si="153"/>
        <v>2.5744333102219807E-2</v>
      </c>
      <c r="F2455" s="7">
        <f t="shared" si="150"/>
        <v>4.2690434102862149E-2</v>
      </c>
      <c r="G2455" s="7">
        <f t="shared" si="154"/>
        <v>2.3778844016173938E-2</v>
      </c>
      <c r="H2455" s="8">
        <f t="shared" si="151"/>
        <v>4.6734766143378542E-3</v>
      </c>
      <c r="I2455" s="8">
        <f t="shared" si="155"/>
        <v>-1.9654890860458692E-3</v>
      </c>
    </row>
    <row r="2456" spans="1:9" x14ac:dyDescent="0.2">
      <c r="A2456" s="3">
        <v>32769</v>
      </c>
      <c r="B2456" s="4">
        <v>346.73</v>
      </c>
      <c r="C2456" s="6">
        <f t="shared" si="152"/>
        <v>4.8280641350757145E-3</v>
      </c>
      <c r="D2456" s="7">
        <f t="shared" si="149"/>
        <v>3.8012941698163695E-2</v>
      </c>
      <c r="E2456" s="7">
        <f t="shared" si="153"/>
        <v>2.5742799823288118E-2</v>
      </c>
      <c r="F2456" s="7">
        <f t="shared" si="150"/>
        <v>4.2690434102862149E-2</v>
      </c>
      <c r="G2456" s="7">
        <f t="shared" si="154"/>
        <v>2.3778844016173938E-2</v>
      </c>
      <c r="H2456" s="8">
        <f t="shared" si="151"/>
        <v>4.6774924046984537E-3</v>
      </c>
      <c r="I2456" s="8">
        <f t="shared" si="155"/>
        <v>-1.9639558071141809E-3</v>
      </c>
    </row>
    <row r="2457" spans="1:9" x14ac:dyDescent="0.2">
      <c r="A2457" s="3">
        <v>32770</v>
      </c>
      <c r="B2457" s="4">
        <v>346.55</v>
      </c>
      <c r="C2457" s="6">
        <f t="shared" si="152"/>
        <v>-5.1927072479993671E-4</v>
      </c>
      <c r="D2457" s="7">
        <f t="shared" si="149"/>
        <v>3.802065344973856E-2</v>
      </c>
      <c r="E2457" s="7">
        <f t="shared" si="153"/>
        <v>2.5742155579693407E-2</v>
      </c>
      <c r="F2457" s="7">
        <f t="shared" si="150"/>
        <v>4.2690434102862149E-2</v>
      </c>
      <c r="G2457" s="7">
        <f t="shared" si="154"/>
        <v>2.3778844016173938E-2</v>
      </c>
      <c r="H2457" s="8">
        <f t="shared" si="151"/>
        <v>4.6697806531235883E-3</v>
      </c>
      <c r="I2457" s="8">
        <f t="shared" si="155"/>
        <v>-1.9633115635194695E-3</v>
      </c>
    </row>
    <row r="2458" spans="1:9" x14ac:dyDescent="0.2">
      <c r="A2458" s="3">
        <v>32771</v>
      </c>
      <c r="B2458" s="4">
        <v>346.47</v>
      </c>
      <c r="C2458" s="6">
        <f t="shared" si="152"/>
        <v>-2.3087356888787061E-4</v>
      </c>
      <c r="D2458" s="7">
        <f t="shared" si="149"/>
        <v>3.8008458115869059E-2</v>
      </c>
      <c r="E2458" s="7">
        <f t="shared" si="153"/>
        <v>2.5739398971205994E-2</v>
      </c>
      <c r="F2458" s="7">
        <f t="shared" si="150"/>
        <v>4.2690434102862149E-2</v>
      </c>
      <c r="G2458" s="7">
        <f t="shared" si="154"/>
        <v>2.3778844016173938E-2</v>
      </c>
      <c r="H2458" s="8">
        <f t="shared" si="151"/>
        <v>4.6819759869930894E-3</v>
      </c>
      <c r="I2458" s="8">
        <f t="shared" si="155"/>
        <v>-1.9605549550320567E-3</v>
      </c>
    </row>
    <row r="2459" spans="1:9" x14ac:dyDescent="0.2">
      <c r="A2459" s="3">
        <v>32772</v>
      </c>
      <c r="B2459" s="4">
        <v>345.7</v>
      </c>
      <c r="C2459" s="6">
        <f t="shared" si="152"/>
        <v>-2.2248878675270919E-3</v>
      </c>
      <c r="D2459" s="7">
        <f t="shared" si="149"/>
        <v>3.8014564889254351E-2</v>
      </c>
      <c r="E2459" s="7">
        <f t="shared" si="153"/>
        <v>2.5732115616371072E-2</v>
      </c>
      <c r="F2459" s="7">
        <f t="shared" si="150"/>
        <v>4.2690434102862149E-2</v>
      </c>
      <c r="G2459" s="7">
        <f t="shared" si="154"/>
        <v>2.3778844016173938E-2</v>
      </c>
      <c r="H2459" s="8">
        <f t="shared" si="151"/>
        <v>4.6758692136077973E-3</v>
      </c>
      <c r="I2459" s="8">
        <f t="shared" si="155"/>
        <v>-1.9532716001971345E-3</v>
      </c>
    </row>
    <row r="2460" spans="1:9" x14ac:dyDescent="0.2">
      <c r="A2460" s="3">
        <v>32773</v>
      </c>
      <c r="B2460" s="4">
        <v>347.05</v>
      </c>
      <c r="C2460" s="6">
        <f t="shared" si="152"/>
        <v>3.8975148580139151E-3</v>
      </c>
      <c r="D2460" s="7">
        <f t="shared" si="149"/>
        <v>3.8002475135280551E-2</v>
      </c>
      <c r="E2460" s="7">
        <f t="shared" si="153"/>
        <v>2.5727958036476217E-2</v>
      </c>
      <c r="F2460" s="7">
        <f t="shared" si="150"/>
        <v>4.2690434102862149E-2</v>
      </c>
      <c r="G2460" s="7">
        <f t="shared" si="154"/>
        <v>2.3778844016173938E-2</v>
      </c>
      <c r="H2460" s="8">
        <f t="shared" si="151"/>
        <v>4.6879589675815972E-3</v>
      </c>
      <c r="I2460" s="8">
        <f t="shared" si="155"/>
        <v>-1.949114020302279E-3</v>
      </c>
    </row>
    <row r="2461" spans="1:9" x14ac:dyDescent="0.2">
      <c r="A2461" s="3">
        <v>32776</v>
      </c>
      <c r="B2461" s="4">
        <v>344.23</v>
      </c>
      <c r="C2461" s="6">
        <f t="shared" si="152"/>
        <v>-8.158823177541968E-3</v>
      </c>
      <c r="D2461" s="7">
        <f t="shared" si="149"/>
        <v>3.803236800848294E-2</v>
      </c>
      <c r="E2461" s="7">
        <f t="shared" si="153"/>
        <v>2.5736531788148023E-2</v>
      </c>
      <c r="F2461" s="7">
        <f t="shared" si="150"/>
        <v>4.2690434102862149E-2</v>
      </c>
      <c r="G2461" s="7">
        <f t="shared" si="154"/>
        <v>2.3778844016173938E-2</v>
      </c>
      <c r="H2461" s="8">
        <f t="shared" si="151"/>
        <v>4.6580660943792082E-3</v>
      </c>
      <c r="I2461" s="8">
        <f t="shared" si="155"/>
        <v>-1.957687771974085E-3</v>
      </c>
    </row>
    <row r="2462" spans="1:9" x14ac:dyDescent="0.2">
      <c r="A2462" s="3">
        <v>32777</v>
      </c>
      <c r="B2462" s="4">
        <v>344.33</v>
      </c>
      <c r="C2462" s="6">
        <f t="shared" si="152"/>
        <v>2.9046125451087467E-4</v>
      </c>
      <c r="D2462" s="7">
        <f t="shared" si="149"/>
        <v>3.8031852783783078E-2</v>
      </c>
      <c r="E2462" s="7">
        <f t="shared" si="153"/>
        <v>2.5737025814661176E-2</v>
      </c>
      <c r="F2462" s="7">
        <f t="shared" si="150"/>
        <v>4.2690434102862149E-2</v>
      </c>
      <c r="G2462" s="7">
        <f t="shared" si="154"/>
        <v>2.3778844016173938E-2</v>
      </c>
      <c r="H2462" s="8">
        <f t="shared" si="151"/>
        <v>4.6585813190790706E-3</v>
      </c>
      <c r="I2462" s="8">
        <f t="shared" si="155"/>
        <v>-1.9581817984872379E-3</v>
      </c>
    </row>
    <row r="2463" spans="1:9" x14ac:dyDescent="0.2">
      <c r="A2463" s="3">
        <v>32778</v>
      </c>
      <c r="B2463" s="4">
        <v>345.1</v>
      </c>
      <c r="C2463" s="6">
        <f t="shared" si="152"/>
        <v>2.2337302413960817E-3</v>
      </c>
      <c r="D2463" s="7">
        <f t="shared" si="149"/>
        <v>3.7865531309676445E-2</v>
      </c>
      <c r="E2463" s="7">
        <f t="shared" si="153"/>
        <v>2.5733678676790196E-2</v>
      </c>
      <c r="F2463" s="7">
        <f t="shared" si="150"/>
        <v>4.2690434102862149E-2</v>
      </c>
      <c r="G2463" s="7">
        <f t="shared" si="154"/>
        <v>2.3778844016173938E-2</v>
      </c>
      <c r="H2463" s="8">
        <f t="shared" si="151"/>
        <v>4.8249027931857036E-3</v>
      </c>
      <c r="I2463" s="8">
        <f t="shared" si="155"/>
        <v>-1.9548346606162587E-3</v>
      </c>
    </row>
    <row r="2464" spans="1:9" x14ac:dyDescent="0.2">
      <c r="A2464" s="3">
        <v>32779</v>
      </c>
      <c r="B2464" s="4">
        <v>348.6</v>
      </c>
      <c r="C2464" s="6">
        <f t="shared" si="152"/>
        <v>1.009090298196272E-2</v>
      </c>
      <c r="D2464" s="7">
        <f t="shared" si="149"/>
        <v>3.7854370269068016E-2</v>
      </c>
      <c r="E2464" s="7">
        <f t="shared" si="153"/>
        <v>2.5717907085770257E-2</v>
      </c>
      <c r="F2464" s="7">
        <f t="shared" si="150"/>
        <v>4.2690434102862149E-2</v>
      </c>
      <c r="G2464" s="7">
        <f t="shared" si="154"/>
        <v>2.3778844016173938E-2</v>
      </c>
      <c r="H2464" s="8">
        <f t="shared" si="151"/>
        <v>4.8360638337941325E-3</v>
      </c>
      <c r="I2464" s="8">
        <f t="shared" si="155"/>
        <v>-1.9390630695963196E-3</v>
      </c>
    </row>
    <row r="2465" spans="1:9" x14ac:dyDescent="0.2">
      <c r="A2465" s="3">
        <v>32780</v>
      </c>
      <c r="B2465" s="4">
        <v>349.15</v>
      </c>
      <c r="C2465" s="6">
        <f t="shared" si="152"/>
        <v>1.5764962061236482E-3</v>
      </c>
      <c r="D2465" s="7">
        <f t="shared" si="149"/>
        <v>3.7795677601647627E-2</v>
      </c>
      <c r="E2465" s="7">
        <f t="shared" si="153"/>
        <v>2.5709372384576112E-2</v>
      </c>
      <c r="F2465" s="7">
        <f t="shared" si="150"/>
        <v>4.2690434102862149E-2</v>
      </c>
      <c r="G2465" s="7">
        <f t="shared" si="154"/>
        <v>2.3778844016173938E-2</v>
      </c>
      <c r="H2465" s="8">
        <f t="shared" si="151"/>
        <v>4.8947565012145214E-3</v>
      </c>
      <c r="I2465" s="8">
        <f t="shared" si="155"/>
        <v>-1.9305283684021741E-3</v>
      </c>
    </row>
    <row r="2466" spans="1:9" x14ac:dyDescent="0.2">
      <c r="A2466" s="3">
        <v>32783</v>
      </c>
      <c r="B2466" s="4">
        <v>350.87</v>
      </c>
      <c r="C2466" s="6">
        <f t="shared" si="152"/>
        <v>4.9141551994057861E-3</v>
      </c>
      <c r="D2466" s="7">
        <f t="shared" si="149"/>
        <v>3.7754629898651616E-2</v>
      </c>
      <c r="E2466" s="7">
        <f t="shared" si="153"/>
        <v>2.5709367549546017E-2</v>
      </c>
      <c r="F2466" s="7">
        <f t="shared" si="150"/>
        <v>4.2690434102862149E-2</v>
      </c>
      <c r="G2466" s="7">
        <f t="shared" si="154"/>
        <v>2.3778844016173938E-2</v>
      </c>
      <c r="H2466" s="8">
        <f t="shared" si="151"/>
        <v>4.9358042042105324E-3</v>
      </c>
      <c r="I2466" s="8">
        <f t="shared" si="155"/>
        <v>-1.9305235333720791E-3</v>
      </c>
    </row>
    <row r="2467" spans="1:9" x14ac:dyDescent="0.2">
      <c r="A2467" s="3">
        <v>32784</v>
      </c>
      <c r="B2467" s="4">
        <v>354.71</v>
      </c>
      <c r="C2467" s="6">
        <f t="shared" si="152"/>
        <v>1.088476972973423E-2</v>
      </c>
      <c r="D2467" s="7">
        <f t="shared" si="149"/>
        <v>3.7733555590270536E-2</v>
      </c>
      <c r="E2467" s="7">
        <f t="shared" si="153"/>
        <v>2.5709177655867412E-2</v>
      </c>
      <c r="F2467" s="7">
        <f t="shared" si="150"/>
        <v>4.2690434102862149E-2</v>
      </c>
      <c r="G2467" s="7">
        <f t="shared" si="154"/>
        <v>2.3778844016173938E-2</v>
      </c>
      <c r="H2467" s="8">
        <f t="shared" si="151"/>
        <v>4.9568785125916129E-3</v>
      </c>
      <c r="I2467" s="8">
        <f t="shared" si="155"/>
        <v>-1.9303336396934746E-3</v>
      </c>
    </row>
    <row r="2468" spans="1:9" x14ac:dyDescent="0.2">
      <c r="A2468" s="3">
        <v>32785</v>
      </c>
      <c r="B2468" s="4">
        <v>356.94</v>
      </c>
      <c r="C2468" s="6">
        <f t="shared" si="152"/>
        <v>6.2671462066850306E-3</v>
      </c>
      <c r="D2468" s="7">
        <f t="shared" si="149"/>
        <v>3.7721680486471204E-2</v>
      </c>
      <c r="E2468" s="7">
        <f t="shared" si="153"/>
        <v>2.569754954881022E-2</v>
      </c>
      <c r="F2468" s="7">
        <f t="shared" si="150"/>
        <v>4.2690434102862149E-2</v>
      </c>
      <c r="G2468" s="7">
        <f t="shared" si="154"/>
        <v>2.3778844016173938E-2</v>
      </c>
      <c r="H2468" s="8">
        <f t="shared" si="151"/>
        <v>4.9687536163909446E-3</v>
      </c>
      <c r="I2468" s="8">
        <f t="shared" si="155"/>
        <v>-1.918705532636282E-3</v>
      </c>
    </row>
    <row r="2469" spans="1:9" x14ac:dyDescent="0.2">
      <c r="A2469" s="3">
        <v>32786</v>
      </c>
      <c r="B2469" s="4">
        <v>356.97</v>
      </c>
      <c r="C2469" s="6">
        <f t="shared" si="152"/>
        <v>8.4044207302633945E-5</v>
      </c>
      <c r="D2469" s="7">
        <f t="shared" si="149"/>
        <v>3.7530526962088834E-2</v>
      </c>
      <c r="E2469" s="7">
        <f t="shared" si="153"/>
        <v>2.5691003531915411E-2</v>
      </c>
      <c r="F2469" s="7">
        <f t="shared" si="150"/>
        <v>4.2690434102862149E-2</v>
      </c>
      <c r="G2469" s="7">
        <f t="shared" si="154"/>
        <v>2.3778844016173938E-2</v>
      </c>
      <c r="H2469" s="8">
        <f t="shared" si="151"/>
        <v>5.1599071407733149E-3</v>
      </c>
      <c r="I2469" s="8">
        <f t="shared" si="155"/>
        <v>-1.9121595157414739E-3</v>
      </c>
    </row>
    <row r="2470" spans="1:9" x14ac:dyDescent="0.2">
      <c r="A2470" s="3">
        <v>32787</v>
      </c>
      <c r="B2470" s="4">
        <v>358.78</v>
      </c>
      <c r="C2470" s="6">
        <f t="shared" si="152"/>
        <v>5.0576426357725668E-3</v>
      </c>
      <c r="D2470" s="7">
        <f t="shared" si="149"/>
        <v>3.7393255952284273E-2</v>
      </c>
      <c r="E2470" s="7">
        <f t="shared" si="153"/>
        <v>2.5691002984802667E-2</v>
      </c>
      <c r="F2470" s="7">
        <f t="shared" si="150"/>
        <v>4.2690434102862149E-2</v>
      </c>
      <c r="G2470" s="7">
        <f t="shared" si="154"/>
        <v>2.3778844016173938E-2</v>
      </c>
      <c r="H2470" s="8">
        <f t="shared" si="151"/>
        <v>5.2971781505778762E-3</v>
      </c>
      <c r="I2470" s="8">
        <f t="shared" si="155"/>
        <v>-1.9121589686287299E-3</v>
      </c>
    </row>
    <row r="2471" spans="1:9" x14ac:dyDescent="0.2">
      <c r="A2471" s="3">
        <v>32790</v>
      </c>
      <c r="B2471" s="4">
        <v>359.8</v>
      </c>
      <c r="C2471" s="6">
        <f t="shared" si="152"/>
        <v>2.8389342454883423E-3</v>
      </c>
      <c r="D2471" s="7">
        <f t="shared" si="149"/>
        <v>3.6870722324740091E-2</v>
      </c>
      <c r="E2471" s="7">
        <f t="shared" si="153"/>
        <v>2.5685990771934872E-2</v>
      </c>
      <c r="F2471" s="7">
        <f t="shared" si="150"/>
        <v>4.0021833747369569E-2</v>
      </c>
      <c r="G2471" s="7">
        <f t="shared" si="154"/>
        <v>2.3778844016173938E-2</v>
      </c>
      <c r="H2471" s="8">
        <f t="shared" si="151"/>
        <v>3.1511114226294781E-3</v>
      </c>
      <c r="I2471" s="8">
        <f t="shared" si="155"/>
        <v>-1.9071467557609349E-3</v>
      </c>
    </row>
    <row r="2472" spans="1:9" x14ac:dyDescent="0.2">
      <c r="A2472" s="3">
        <v>32791</v>
      </c>
      <c r="B2472" s="4">
        <v>359.13</v>
      </c>
      <c r="C2472" s="6">
        <f t="shared" si="152"/>
        <v>-1.8638815850445323E-3</v>
      </c>
      <c r="D2472" s="7">
        <f t="shared" si="149"/>
        <v>2.7752403816120822E-2</v>
      </c>
      <c r="E2472" s="7">
        <f t="shared" si="153"/>
        <v>2.568803472268984E-2</v>
      </c>
      <c r="F2472" s="7">
        <f t="shared" si="150"/>
        <v>3.5975225618354756E-2</v>
      </c>
      <c r="G2472" s="7">
        <f t="shared" si="154"/>
        <v>2.3778844016173938E-2</v>
      </c>
      <c r="H2472" s="8">
        <f t="shared" si="151"/>
        <v>8.2228218022339337E-3</v>
      </c>
      <c r="I2472" s="8">
        <f t="shared" si="155"/>
        <v>-1.9091907065159029E-3</v>
      </c>
    </row>
    <row r="2473" spans="1:9" x14ac:dyDescent="0.2">
      <c r="A2473" s="3">
        <v>32792</v>
      </c>
      <c r="B2473" s="4">
        <v>356.99</v>
      </c>
      <c r="C2473" s="6">
        <f t="shared" si="152"/>
        <v>-5.9766697485520055E-3</v>
      </c>
      <c r="D2473" s="7">
        <f t="shared" si="149"/>
        <v>2.7379909808353427E-2</v>
      </c>
      <c r="E2473" s="7">
        <f t="shared" si="153"/>
        <v>2.5694165861100439E-2</v>
      </c>
      <c r="F2473" s="7">
        <f t="shared" si="150"/>
        <v>3.5975225618354756E-2</v>
      </c>
      <c r="G2473" s="7">
        <f t="shared" si="154"/>
        <v>2.3778844016173938E-2</v>
      </c>
      <c r="H2473" s="8">
        <f t="shared" si="151"/>
        <v>8.5953158100013291E-3</v>
      </c>
      <c r="I2473" s="8">
        <f t="shared" si="155"/>
        <v>-1.9153218449265014E-3</v>
      </c>
    </row>
    <row r="2474" spans="1:9" x14ac:dyDescent="0.2">
      <c r="A2474" s="3">
        <v>32793</v>
      </c>
      <c r="B2474" s="4">
        <v>355.39</v>
      </c>
      <c r="C2474" s="6">
        <f t="shared" si="152"/>
        <v>-4.491992168219926E-3</v>
      </c>
      <c r="D2474" s="7">
        <f t="shared" si="149"/>
        <v>2.6096048852545919E-2</v>
      </c>
      <c r="E2474" s="7">
        <f t="shared" si="153"/>
        <v>2.5682851850632109E-2</v>
      </c>
      <c r="F2474" s="7">
        <f t="shared" si="150"/>
        <v>3.5975225618354756E-2</v>
      </c>
      <c r="G2474" s="7">
        <f t="shared" si="154"/>
        <v>2.3778844016173938E-2</v>
      </c>
      <c r="H2474" s="8">
        <f t="shared" si="151"/>
        <v>9.8791767658088364E-3</v>
      </c>
      <c r="I2474" s="8">
        <f t="shared" si="155"/>
        <v>-1.9040078344581719E-3</v>
      </c>
    </row>
    <row r="2475" spans="1:9" x14ac:dyDescent="0.2">
      <c r="A2475" s="3">
        <v>32794</v>
      </c>
      <c r="B2475" s="4">
        <v>333.65</v>
      </c>
      <c r="C2475" s="6">
        <f t="shared" si="152"/>
        <v>-6.3123238665000747E-2</v>
      </c>
      <c r="D2475" s="7">
        <f t="shared" si="149"/>
        <v>2.6627437635510957E-2</v>
      </c>
      <c r="E2475" s="7">
        <f t="shared" si="153"/>
        <v>2.590900796807584E-2</v>
      </c>
      <c r="F2475" s="7">
        <f t="shared" si="150"/>
        <v>3.6001992758851166E-2</v>
      </c>
      <c r="G2475" s="7">
        <f t="shared" si="154"/>
        <v>2.4841777477465101E-2</v>
      </c>
      <c r="H2475" s="8">
        <f t="shared" si="151"/>
        <v>9.3745551233402093E-3</v>
      </c>
      <c r="I2475" s="8">
        <f t="shared" si="155"/>
        <v>-1.0672304906107384E-3</v>
      </c>
    </row>
    <row r="2476" spans="1:9" x14ac:dyDescent="0.2">
      <c r="A2476" s="3">
        <v>32797</v>
      </c>
      <c r="B2476" s="4">
        <v>342.85</v>
      </c>
      <c r="C2476" s="6">
        <f t="shared" si="152"/>
        <v>2.7200494380758077E-2</v>
      </c>
      <c r="D2476" s="7">
        <f t="shared" si="149"/>
        <v>2.6713098029983676E-2</v>
      </c>
      <c r="E2476" s="7">
        <f t="shared" si="153"/>
        <v>2.5933113751084525E-2</v>
      </c>
      <c r="F2476" s="7">
        <f t="shared" si="150"/>
        <v>3.6001992758851166E-2</v>
      </c>
      <c r="G2476" s="7">
        <f t="shared" si="154"/>
        <v>2.4841777477465101E-2</v>
      </c>
      <c r="H2476" s="8">
        <f t="shared" si="151"/>
        <v>9.2888947288674896E-3</v>
      </c>
      <c r="I2476" s="8">
        <f t="shared" si="155"/>
        <v>-1.091336273619424E-3</v>
      </c>
    </row>
    <row r="2477" spans="1:9" x14ac:dyDescent="0.2">
      <c r="A2477" s="3">
        <v>32798</v>
      </c>
      <c r="B2477" s="4">
        <v>341.16</v>
      </c>
      <c r="C2477" s="6">
        <f t="shared" si="152"/>
        <v>-4.9414582794647249E-3</v>
      </c>
      <c r="D2477" s="7">
        <f t="shared" si="149"/>
        <v>2.5007786719349202E-2</v>
      </c>
      <c r="E2477" s="7">
        <f t="shared" si="153"/>
        <v>2.5930235610008436E-2</v>
      </c>
      <c r="F2477" s="7">
        <f t="shared" si="150"/>
        <v>2.9404745649318595E-2</v>
      </c>
      <c r="G2477" s="7">
        <f t="shared" si="154"/>
        <v>2.4841777477465101E-2</v>
      </c>
      <c r="H2477" s="8">
        <f t="shared" si="151"/>
        <v>4.3969589299693926E-3</v>
      </c>
      <c r="I2477" s="8">
        <f t="shared" si="155"/>
        <v>-1.0884581325433344E-3</v>
      </c>
    </row>
    <row r="2478" spans="1:9" x14ac:dyDescent="0.2">
      <c r="A2478" s="3">
        <v>32799</v>
      </c>
      <c r="B2478" s="4">
        <v>341.76</v>
      </c>
      <c r="C2478" s="6">
        <f t="shared" si="152"/>
        <v>1.7571608808665804E-3</v>
      </c>
      <c r="D2478" s="7">
        <f t="shared" si="149"/>
        <v>2.493937594552717E-2</v>
      </c>
      <c r="E2478" s="7">
        <f t="shared" si="153"/>
        <v>2.5930774056488637E-2</v>
      </c>
      <c r="F2478" s="7">
        <f t="shared" si="150"/>
        <v>2.9404745649318595E-2</v>
      </c>
      <c r="G2478" s="7">
        <f t="shared" si="154"/>
        <v>2.4841777477465101E-2</v>
      </c>
      <c r="H2478" s="8">
        <f t="shared" si="151"/>
        <v>4.4653697037914247E-3</v>
      </c>
      <c r="I2478" s="8">
        <f t="shared" si="155"/>
        <v>-1.0889965790235358E-3</v>
      </c>
    </row>
    <row r="2479" spans="1:9" x14ac:dyDescent="0.2">
      <c r="A2479" s="3">
        <v>32800</v>
      </c>
      <c r="B2479" s="4">
        <v>347.13</v>
      </c>
      <c r="C2479" s="6">
        <f t="shared" si="152"/>
        <v>1.5590613224580474E-2</v>
      </c>
      <c r="D2479" s="7">
        <f t="shared" si="149"/>
        <v>2.4955171094731398E-2</v>
      </c>
      <c r="E2479" s="7">
        <f t="shared" si="153"/>
        <v>2.5935665931302424E-2</v>
      </c>
      <c r="F2479" s="7">
        <f t="shared" si="150"/>
        <v>2.9404745649318595E-2</v>
      </c>
      <c r="G2479" s="7">
        <f t="shared" si="154"/>
        <v>2.4841777477465101E-2</v>
      </c>
      <c r="H2479" s="8">
        <f t="shared" si="151"/>
        <v>4.4495745545871969E-3</v>
      </c>
      <c r="I2479" s="8">
        <f t="shared" si="155"/>
        <v>-1.0938884538373231E-3</v>
      </c>
    </row>
    <row r="2480" spans="1:9" x14ac:dyDescent="0.2">
      <c r="A2480" s="3">
        <v>32801</v>
      </c>
      <c r="B2480" s="4">
        <v>347.16</v>
      </c>
      <c r="C2480" s="6">
        <f t="shared" si="152"/>
        <v>8.6419219688236028E-5</v>
      </c>
      <c r="D2480" s="7">
        <f t="shared" si="149"/>
        <v>2.4575044204649937E-2</v>
      </c>
      <c r="E2480" s="7">
        <f t="shared" si="153"/>
        <v>2.5935076039836327E-2</v>
      </c>
      <c r="F2480" s="7">
        <f t="shared" si="150"/>
        <v>2.9404745649318595E-2</v>
      </c>
      <c r="G2480" s="7">
        <f t="shared" si="154"/>
        <v>2.4841777477465101E-2</v>
      </c>
      <c r="H2480" s="8">
        <f t="shared" si="151"/>
        <v>4.8297014446686583E-3</v>
      </c>
      <c r="I2480" s="8">
        <f t="shared" si="155"/>
        <v>-1.0932985623712255E-3</v>
      </c>
    </row>
    <row r="2481" spans="1:9" x14ac:dyDescent="0.2">
      <c r="A2481" s="3">
        <v>32804</v>
      </c>
      <c r="B2481" s="4">
        <v>344.83</v>
      </c>
      <c r="C2481" s="6">
        <f t="shared" si="152"/>
        <v>-6.7342268108353878E-3</v>
      </c>
      <c r="D2481" s="7">
        <f t="shared" si="149"/>
        <v>2.4492760074105842E-2</v>
      </c>
      <c r="E2481" s="7">
        <f t="shared" si="153"/>
        <v>2.5937312982656266E-2</v>
      </c>
      <c r="F2481" s="7">
        <f t="shared" si="150"/>
        <v>2.9404745649318595E-2</v>
      </c>
      <c r="G2481" s="7">
        <f t="shared" si="154"/>
        <v>2.4841777477465101E-2</v>
      </c>
      <c r="H2481" s="8">
        <f t="shared" si="151"/>
        <v>4.9119855752127531E-3</v>
      </c>
      <c r="I2481" s="8">
        <f t="shared" si="155"/>
        <v>-1.0955355051911649E-3</v>
      </c>
    </row>
    <row r="2482" spans="1:9" x14ac:dyDescent="0.2">
      <c r="A2482" s="3">
        <v>32805</v>
      </c>
      <c r="B2482" s="4">
        <v>343.7</v>
      </c>
      <c r="C2482" s="6">
        <f t="shared" si="152"/>
        <v>-3.2823581094206422E-3</v>
      </c>
      <c r="D2482" s="7">
        <f t="shared" si="149"/>
        <v>2.448522860072095E-2</v>
      </c>
      <c r="E2482" s="7">
        <f t="shared" si="153"/>
        <v>2.5941113028381268E-2</v>
      </c>
      <c r="F2482" s="7">
        <f t="shared" si="150"/>
        <v>2.9404745649318595E-2</v>
      </c>
      <c r="G2482" s="7">
        <f t="shared" si="154"/>
        <v>2.4841777477465101E-2</v>
      </c>
      <c r="H2482" s="8">
        <f t="shared" si="151"/>
        <v>4.919517048597645E-3</v>
      </c>
      <c r="I2482" s="8">
        <f t="shared" si="155"/>
        <v>-1.0993355509161667E-3</v>
      </c>
    </row>
    <row r="2483" spans="1:9" x14ac:dyDescent="0.2">
      <c r="A2483" s="3">
        <v>32806</v>
      </c>
      <c r="B2483" s="4">
        <v>342.5</v>
      </c>
      <c r="C2483" s="6">
        <f t="shared" si="152"/>
        <v>-3.4975261535081636E-3</v>
      </c>
      <c r="D2483" s="7">
        <f t="shared" si="149"/>
        <v>2.4369674711361679E-2</v>
      </c>
      <c r="E2483" s="7">
        <f t="shared" si="153"/>
        <v>2.594470923219756E-2</v>
      </c>
      <c r="F2483" s="7">
        <f t="shared" si="150"/>
        <v>2.9404745649318595E-2</v>
      </c>
      <c r="G2483" s="7">
        <f t="shared" si="154"/>
        <v>2.4841777477465101E-2</v>
      </c>
      <c r="H2483" s="8">
        <f t="shared" si="151"/>
        <v>5.0350709379569161E-3</v>
      </c>
      <c r="I2483" s="8">
        <f t="shared" si="155"/>
        <v>-1.1029317547324585E-3</v>
      </c>
    </row>
    <row r="2484" spans="1:9" x14ac:dyDescent="0.2">
      <c r="A2484" s="3">
        <v>32807</v>
      </c>
      <c r="B2484" s="4">
        <v>337.93</v>
      </c>
      <c r="C2484" s="6">
        <f t="shared" si="152"/>
        <v>-1.3432884259266106E-2</v>
      </c>
      <c r="D2484" s="7">
        <f t="shared" si="149"/>
        <v>2.4410371394492265E-2</v>
      </c>
      <c r="E2484" s="7">
        <f t="shared" si="153"/>
        <v>2.5961725603073513E-2</v>
      </c>
      <c r="F2484" s="7">
        <f t="shared" si="150"/>
        <v>2.9404745649318595E-2</v>
      </c>
      <c r="G2484" s="7">
        <f t="shared" si="154"/>
        <v>2.4841777477465101E-2</v>
      </c>
      <c r="H2484" s="8">
        <f t="shared" si="151"/>
        <v>4.9943742548263295E-3</v>
      </c>
      <c r="I2484" s="8">
        <f t="shared" si="155"/>
        <v>-1.1199481256084116E-3</v>
      </c>
    </row>
    <row r="2485" spans="1:9" x14ac:dyDescent="0.2">
      <c r="A2485" s="3">
        <v>32808</v>
      </c>
      <c r="B2485" s="4">
        <v>335.06</v>
      </c>
      <c r="C2485" s="6">
        <f t="shared" si="152"/>
        <v>-8.5291531776276082E-3</v>
      </c>
      <c r="D2485" s="7">
        <f t="shared" si="149"/>
        <v>2.4390362690641276E-2</v>
      </c>
      <c r="E2485" s="7">
        <f t="shared" si="153"/>
        <v>2.5968849925688216E-2</v>
      </c>
      <c r="F2485" s="7">
        <f t="shared" si="150"/>
        <v>2.9404745649318595E-2</v>
      </c>
      <c r="G2485" s="7">
        <f t="shared" si="154"/>
        <v>2.4841777477465101E-2</v>
      </c>
      <c r="H2485" s="8">
        <f t="shared" si="151"/>
        <v>5.0143829586773193E-3</v>
      </c>
      <c r="I2485" s="8">
        <f t="shared" si="155"/>
        <v>-1.1270724482231147E-3</v>
      </c>
    </row>
    <row r="2486" spans="1:9" x14ac:dyDescent="0.2">
      <c r="A2486" s="3">
        <v>32811</v>
      </c>
      <c r="B2486" s="4">
        <v>335.07</v>
      </c>
      <c r="C2486" s="6">
        <f t="shared" si="152"/>
        <v>2.9844955458511074E-5</v>
      </c>
      <c r="D2486" s="7">
        <f t="shared" ref="D2486:D2549" si="156">NORMSINV(1-1%)*STDEV(C1987:C2486) - AVERAGE(C1987:C2486)</f>
        <v>2.4297488395259609E-2</v>
      </c>
      <c r="E2486" s="7">
        <f t="shared" si="153"/>
        <v>2.5956175743682749E-2</v>
      </c>
      <c r="F2486" s="7">
        <f t="shared" ref="F2486:F2549" si="157">-PERCENTILE(C1987:C2486, 1%)</f>
        <v>2.9404745649318595E-2</v>
      </c>
      <c r="G2486" s="7">
        <f t="shared" si="154"/>
        <v>2.4841777477465101E-2</v>
      </c>
      <c r="H2486" s="8">
        <f t="shared" ref="H2486:H2549" si="158">F2486-D2486</f>
        <v>5.1072572540589861E-3</v>
      </c>
      <c r="I2486" s="8">
        <f t="shared" si="155"/>
        <v>-1.1143982662176477E-3</v>
      </c>
    </row>
    <row r="2487" spans="1:9" x14ac:dyDescent="0.2">
      <c r="A2487" s="3">
        <v>32812</v>
      </c>
      <c r="B2487" s="4">
        <v>340.36</v>
      </c>
      <c r="C2487" s="6">
        <f t="shared" si="152"/>
        <v>1.5664415760511689E-2</v>
      </c>
      <c r="D2487" s="7">
        <f t="shared" si="156"/>
        <v>2.4060610778808132E-2</v>
      </c>
      <c r="E2487" s="7">
        <f t="shared" si="153"/>
        <v>2.5961391254230071E-2</v>
      </c>
      <c r="F2487" s="7">
        <f t="shared" si="157"/>
        <v>2.7286913314103087E-2</v>
      </c>
      <c r="G2487" s="7">
        <f t="shared" si="154"/>
        <v>2.4841777477465101E-2</v>
      </c>
      <c r="H2487" s="8">
        <f t="shared" si="158"/>
        <v>3.2263025352949545E-3</v>
      </c>
      <c r="I2487" s="8">
        <f t="shared" si="155"/>
        <v>-1.1196137767649703E-3</v>
      </c>
    </row>
    <row r="2488" spans="1:9" x14ac:dyDescent="0.2">
      <c r="A2488" s="3">
        <v>32813</v>
      </c>
      <c r="B2488" s="4">
        <v>341.2</v>
      </c>
      <c r="C2488" s="6">
        <f t="shared" si="152"/>
        <v>2.4649346361674783E-3</v>
      </c>
      <c r="D2488" s="7">
        <f t="shared" si="156"/>
        <v>2.395072119231283E-2</v>
      </c>
      <c r="E2488" s="7">
        <f t="shared" si="153"/>
        <v>2.5961133115666123E-2</v>
      </c>
      <c r="F2488" s="7">
        <f t="shared" si="157"/>
        <v>2.7286913314103087E-2</v>
      </c>
      <c r="G2488" s="7">
        <f t="shared" si="154"/>
        <v>2.4841777477465101E-2</v>
      </c>
      <c r="H2488" s="8">
        <f t="shared" si="158"/>
        <v>3.3361921217902567E-3</v>
      </c>
      <c r="I2488" s="8">
        <f t="shared" si="155"/>
        <v>-1.1193556382010222E-3</v>
      </c>
    </row>
    <row r="2489" spans="1:9" x14ac:dyDescent="0.2">
      <c r="A2489" s="3">
        <v>32814</v>
      </c>
      <c r="B2489" s="4">
        <v>338.48</v>
      </c>
      <c r="C2489" s="6">
        <f t="shared" si="152"/>
        <v>-8.0038092057119013E-3</v>
      </c>
      <c r="D2489" s="7">
        <f t="shared" si="156"/>
        <v>2.3979054418168499E-2</v>
      </c>
      <c r="E2489" s="7">
        <f t="shared" si="153"/>
        <v>2.5960425614760228E-2</v>
      </c>
      <c r="F2489" s="7">
        <f t="shared" si="157"/>
        <v>2.7286913314103087E-2</v>
      </c>
      <c r="G2489" s="7">
        <f t="shared" si="154"/>
        <v>2.4841777477465101E-2</v>
      </c>
      <c r="H2489" s="8">
        <f t="shared" si="158"/>
        <v>3.3078588959345873E-3</v>
      </c>
      <c r="I2489" s="8">
        <f t="shared" si="155"/>
        <v>-1.1186481372951265E-3</v>
      </c>
    </row>
    <row r="2490" spans="1:9" x14ac:dyDescent="0.2">
      <c r="A2490" s="3">
        <v>32815</v>
      </c>
      <c r="B2490" s="4">
        <v>337.62</v>
      </c>
      <c r="C2490" s="6">
        <f t="shared" si="152"/>
        <v>-2.5440037385694955E-3</v>
      </c>
      <c r="D2490" s="7">
        <f t="shared" si="156"/>
        <v>2.388709692235046E-2</v>
      </c>
      <c r="E2490" s="7">
        <f t="shared" si="153"/>
        <v>2.5960079397315768E-2</v>
      </c>
      <c r="F2490" s="7">
        <f t="shared" si="157"/>
        <v>2.7286913314103087E-2</v>
      </c>
      <c r="G2490" s="7">
        <f t="shared" si="154"/>
        <v>2.4841777477465101E-2</v>
      </c>
      <c r="H2490" s="8">
        <f t="shared" si="158"/>
        <v>3.3998163917526268E-3</v>
      </c>
      <c r="I2490" s="8">
        <f t="shared" si="155"/>
        <v>-1.1183019198506665E-3</v>
      </c>
    </row>
    <row r="2491" spans="1:9" x14ac:dyDescent="0.2">
      <c r="A2491" s="3">
        <v>32818</v>
      </c>
      <c r="B2491" s="4">
        <v>332.61</v>
      </c>
      <c r="C2491" s="6">
        <f t="shared" si="152"/>
        <v>-1.495037022087266E-2</v>
      </c>
      <c r="D2491" s="7">
        <f t="shared" si="156"/>
        <v>2.391396456463335E-2</v>
      </c>
      <c r="E2491" s="7">
        <f t="shared" si="153"/>
        <v>2.5981220955028375E-2</v>
      </c>
      <c r="F2491" s="7">
        <f t="shared" si="157"/>
        <v>2.7286913314103087E-2</v>
      </c>
      <c r="G2491" s="7">
        <f t="shared" si="154"/>
        <v>2.4841777477465101E-2</v>
      </c>
      <c r="H2491" s="8">
        <f t="shared" si="158"/>
        <v>3.3729487494697369E-3</v>
      </c>
      <c r="I2491" s="8">
        <f t="shared" si="155"/>
        <v>-1.139443477563274E-3</v>
      </c>
    </row>
    <row r="2492" spans="1:9" x14ac:dyDescent="0.2">
      <c r="A2492" s="3">
        <v>32819</v>
      </c>
      <c r="B2492" s="4">
        <v>334.81</v>
      </c>
      <c r="C2492" s="6">
        <f t="shared" si="152"/>
        <v>6.5925742951487591E-3</v>
      </c>
      <c r="D2492" s="7">
        <f t="shared" si="156"/>
        <v>2.3914362634015775E-2</v>
      </c>
      <c r="E2492" s="7">
        <f t="shared" si="153"/>
        <v>2.5980653510692987E-2</v>
      </c>
      <c r="F2492" s="7">
        <f t="shared" si="157"/>
        <v>2.7286913314103087E-2</v>
      </c>
      <c r="G2492" s="7">
        <f t="shared" si="154"/>
        <v>2.4841777477465101E-2</v>
      </c>
      <c r="H2492" s="8">
        <f t="shared" si="158"/>
        <v>3.3725506800873113E-3</v>
      </c>
      <c r="I2492" s="8">
        <f t="shared" si="155"/>
        <v>-1.1388760332278862E-3</v>
      </c>
    </row>
    <row r="2493" spans="1:9" x14ac:dyDescent="0.2">
      <c r="A2493" s="3">
        <v>32820</v>
      </c>
      <c r="B2493" s="4">
        <v>338.15</v>
      </c>
      <c r="C2493" s="6">
        <f t="shared" si="152"/>
        <v>9.9263772734301137E-3</v>
      </c>
      <c r="D2493" s="7">
        <f t="shared" si="156"/>
        <v>2.3827811959415409E-2</v>
      </c>
      <c r="E2493" s="7">
        <f t="shared" si="153"/>
        <v>2.5974820211232777E-2</v>
      </c>
      <c r="F2493" s="7">
        <f t="shared" si="157"/>
        <v>2.7286913314103087E-2</v>
      </c>
      <c r="G2493" s="7">
        <f t="shared" si="154"/>
        <v>2.4841777477465101E-2</v>
      </c>
      <c r="H2493" s="8">
        <f t="shared" si="158"/>
        <v>3.4591013546876777E-3</v>
      </c>
      <c r="I2493" s="8">
        <f t="shared" si="155"/>
        <v>-1.1330427337676759E-3</v>
      </c>
    </row>
    <row r="2494" spans="1:9" x14ac:dyDescent="0.2">
      <c r="A2494" s="3">
        <v>32821</v>
      </c>
      <c r="B2494" s="4">
        <v>336.57</v>
      </c>
      <c r="C2494" s="6">
        <f t="shared" si="152"/>
        <v>-4.6834327959658899E-3</v>
      </c>
      <c r="D2494" s="7">
        <f t="shared" si="156"/>
        <v>2.3843480859776112E-2</v>
      </c>
      <c r="E2494" s="7">
        <f t="shared" si="153"/>
        <v>2.5953540867710304E-2</v>
      </c>
      <c r="F2494" s="7">
        <f t="shared" si="157"/>
        <v>2.7286913314103087E-2</v>
      </c>
      <c r="G2494" s="7">
        <f t="shared" si="154"/>
        <v>2.4841777477465101E-2</v>
      </c>
      <c r="H2494" s="8">
        <f t="shared" si="158"/>
        <v>3.4434324543269751E-3</v>
      </c>
      <c r="I2494" s="8">
        <f t="shared" si="155"/>
        <v>-1.1117633902452025E-3</v>
      </c>
    </row>
    <row r="2495" spans="1:9" x14ac:dyDescent="0.2">
      <c r="A2495" s="3">
        <v>32822</v>
      </c>
      <c r="B2495" s="4">
        <v>339.1</v>
      </c>
      <c r="C2495" s="6">
        <f t="shared" si="152"/>
        <v>7.488897906609969E-3</v>
      </c>
      <c r="D2495" s="7">
        <f t="shared" si="156"/>
        <v>2.3672843752909303E-2</v>
      </c>
      <c r="E2495" s="7">
        <f t="shared" si="153"/>
        <v>2.5953071677965546E-2</v>
      </c>
      <c r="F2495" s="7">
        <f t="shared" si="157"/>
        <v>2.7286913314103087E-2</v>
      </c>
      <c r="G2495" s="7">
        <f t="shared" si="154"/>
        <v>2.4841777477465101E-2</v>
      </c>
      <c r="H2495" s="8">
        <f t="shared" si="158"/>
        <v>3.6140695611937834E-3</v>
      </c>
      <c r="I2495" s="8">
        <f t="shared" si="155"/>
        <v>-1.1112942005004449E-3</v>
      </c>
    </row>
    <row r="2496" spans="1:9" x14ac:dyDescent="0.2">
      <c r="A2496" s="3">
        <v>32825</v>
      </c>
      <c r="B2496" s="4">
        <v>339.55</v>
      </c>
      <c r="C2496" s="6">
        <f t="shared" si="152"/>
        <v>1.326162428207493E-3</v>
      </c>
      <c r="D2496" s="7">
        <f t="shared" si="156"/>
        <v>2.3674252019067376E-2</v>
      </c>
      <c r="E2496" s="7">
        <f t="shared" si="153"/>
        <v>2.5948761224110245E-2</v>
      </c>
      <c r="F2496" s="7">
        <f t="shared" si="157"/>
        <v>2.7286913314103087E-2</v>
      </c>
      <c r="G2496" s="7">
        <f t="shared" si="154"/>
        <v>2.4841777477465101E-2</v>
      </c>
      <c r="H2496" s="8">
        <f t="shared" si="158"/>
        <v>3.6126612950357108E-3</v>
      </c>
      <c r="I2496" s="8">
        <f t="shared" si="155"/>
        <v>-1.1069837466451439E-3</v>
      </c>
    </row>
    <row r="2497" spans="1:9" x14ac:dyDescent="0.2">
      <c r="A2497" s="3">
        <v>32826</v>
      </c>
      <c r="B2497" s="4">
        <v>337.99</v>
      </c>
      <c r="C2497" s="6">
        <f t="shared" si="152"/>
        <v>-4.604902313266602E-3</v>
      </c>
      <c r="D2497" s="7">
        <f t="shared" si="156"/>
        <v>2.3695224397503718E-2</v>
      </c>
      <c r="E2497" s="7">
        <f t="shared" si="153"/>
        <v>2.5953871398236433E-2</v>
      </c>
      <c r="F2497" s="7">
        <f t="shared" si="157"/>
        <v>2.7286913314103087E-2</v>
      </c>
      <c r="G2497" s="7">
        <f t="shared" si="154"/>
        <v>2.4841777477465101E-2</v>
      </c>
      <c r="H2497" s="8">
        <f t="shared" si="158"/>
        <v>3.5916889165993685E-3</v>
      </c>
      <c r="I2497" s="8">
        <f t="shared" si="155"/>
        <v>-1.1120939207713322E-3</v>
      </c>
    </row>
    <row r="2498" spans="1:9" x14ac:dyDescent="0.2">
      <c r="A2498" s="3">
        <v>32827</v>
      </c>
      <c r="B2498" s="4">
        <v>340.54</v>
      </c>
      <c r="C2498" s="6">
        <f t="shared" si="152"/>
        <v>7.5162837459641103E-3</v>
      </c>
      <c r="D2498" s="7">
        <f t="shared" si="156"/>
        <v>2.3679411206484098E-2</v>
      </c>
      <c r="E2498" s="7">
        <f t="shared" si="153"/>
        <v>2.5953949147776309E-2</v>
      </c>
      <c r="F2498" s="7">
        <f t="shared" si="157"/>
        <v>2.7286913314103087E-2</v>
      </c>
      <c r="G2498" s="7">
        <f t="shared" si="154"/>
        <v>2.4841777477465101E-2</v>
      </c>
      <c r="H2498" s="8">
        <f t="shared" si="158"/>
        <v>3.6075021076189887E-3</v>
      </c>
      <c r="I2498" s="8">
        <f t="shared" si="155"/>
        <v>-1.1121716703112079E-3</v>
      </c>
    </row>
    <row r="2499" spans="1:9" x14ac:dyDescent="0.2">
      <c r="A2499" s="3">
        <v>32828</v>
      </c>
      <c r="B2499" s="4">
        <v>340.58</v>
      </c>
      <c r="C2499" s="6">
        <f t="shared" si="152"/>
        <v>1.1745360596053879E-4</v>
      </c>
      <c r="D2499" s="7">
        <f t="shared" si="156"/>
        <v>2.3638289425547757E-2</v>
      </c>
      <c r="E2499" s="7">
        <f t="shared" si="153"/>
        <v>2.594948289736345E-2</v>
      </c>
      <c r="F2499" s="7">
        <f t="shared" si="157"/>
        <v>2.7286913314103087E-2</v>
      </c>
      <c r="G2499" s="7">
        <f t="shared" si="154"/>
        <v>2.4841777477465101E-2</v>
      </c>
      <c r="H2499" s="8">
        <f t="shared" si="158"/>
        <v>3.6486238885553302E-3</v>
      </c>
      <c r="I2499" s="8">
        <f t="shared" si="155"/>
        <v>-1.1077054198983492E-3</v>
      </c>
    </row>
    <row r="2500" spans="1:9" x14ac:dyDescent="0.2">
      <c r="A2500" s="3">
        <v>32829</v>
      </c>
      <c r="B2500" s="4">
        <v>341.61</v>
      </c>
      <c r="C2500" s="6">
        <f t="shared" ref="C2500:C2563" si="159">LN(B2500/B2499)</f>
        <v>3.0196888921647466E-3</v>
      </c>
      <c r="D2500" s="7">
        <f t="shared" si="156"/>
        <v>2.3543738509610713E-2</v>
      </c>
      <c r="E2500" s="7">
        <f t="shared" si="153"/>
        <v>2.5945504748603274E-2</v>
      </c>
      <c r="F2500" s="7">
        <f t="shared" si="157"/>
        <v>2.7286913314103087E-2</v>
      </c>
      <c r="G2500" s="7">
        <f t="shared" si="154"/>
        <v>2.4841777477465101E-2</v>
      </c>
      <c r="H2500" s="8">
        <f t="shared" si="158"/>
        <v>3.7431748044923739E-3</v>
      </c>
      <c r="I2500" s="8">
        <f t="shared" si="155"/>
        <v>-1.1037272711381732E-3</v>
      </c>
    </row>
    <row r="2501" spans="1:9" x14ac:dyDescent="0.2">
      <c r="A2501" s="3">
        <v>32832</v>
      </c>
      <c r="B2501" s="4">
        <v>339.35</v>
      </c>
      <c r="C2501" s="6">
        <f t="shared" si="159"/>
        <v>-6.6377123408558952E-3</v>
      </c>
      <c r="D2501" s="7">
        <f t="shared" si="156"/>
        <v>2.3058861800139947E-2</v>
      </c>
      <c r="E2501" s="7">
        <f t="shared" si="153"/>
        <v>2.5947750978087439E-2</v>
      </c>
      <c r="F2501" s="7">
        <f t="shared" si="157"/>
        <v>2.59784238065091E-2</v>
      </c>
      <c r="G2501" s="7">
        <f t="shared" si="154"/>
        <v>2.4841777477465101E-2</v>
      </c>
      <c r="H2501" s="8">
        <f t="shared" si="158"/>
        <v>2.9195620063691523E-3</v>
      </c>
      <c r="I2501" s="8">
        <f t="shared" si="155"/>
        <v>-1.1059735006223384E-3</v>
      </c>
    </row>
    <row r="2502" spans="1:9" x14ac:dyDescent="0.2">
      <c r="A2502" s="3">
        <v>32833</v>
      </c>
      <c r="B2502" s="4">
        <v>339.59</v>
      </c>
      <c r="C2502" s="6">
        <f t="shared" si="159"/>
        <v>7.0698444633246688E-4</v>
      </c>
      <c r="D2502" s="7">
        <f t="shared" si="156"/>
        <v>2.3062287285259633E-2</v>
      </c>
      <c r="E2502" s="7">
        <f t="shared" si="153"/>
        <v>2.5948242970543295E-2</v>
      </c>
      <c r="F2502" s="7">
        <f t="shared" si="157"/>
        <v>2.59784238065091E-2</v>
      </c>
      <c r="G2502" s="7">
        <f t="shared" si="154"/>
        <v>2.4841777477465101E-2</v>
      </c>
      <c r="H2502" s="8">
        <f t="shared" si="158"/>
        <v>2.9161365212494669E-3</v>
      </c>
      <c r="I2502" s="8">
        <f t="shared" si="155"/>
        <v>-1.1064654930781938E-3</v>
      </c>
    </row>
    <row r="2503" spans="1:9" x14ac:dyDescent="0.2">
      <c r="A2503" s="3">
        <v>32834</v>
      </c>
      <c r="B2503" s="4">
        <v>341.91</v>
      </c>
      <c r="C2503" s="6">
        <f t="shared" si="159"/>
        <v>6.8085369396537459E-3</v>
      </c>
      <c r="D2503" s="7">
        <f t="shared" si="156"/>
        <v>2.3062646010687863E-2</v>
      </c>
      <c r="E2503" s="7">
        <f t="shared" si="153"/>
        <v>2.59453863414848E-2</v>
      </c>
      <c r="F2503" s="7">
        <f t="shared" si="157"/>
        <v>2.59784238065091E-2</v>
      </c>
      <c r="G2503" s="7">
        <f t="shared" si="154"/>
        <v>2.4841777477465101E-2</v>
      </c>
      <c r="H2503" s="8">
        <f t="shared" si="158"/>
        <v>2.9157777958212366E-3</v>
      </c>
      <c r="I2503" s="8">
        <f t="shared" si="155"/>
        <v>-1.1036088640196985E-3</v>
      </c>
    </row>
    <row r="2504" spans="1:9" x14ac:dyDescent="0.2">
      <c r="A2504" s="3">
        <v>32836</v>
      </c>
      <c r="B2504" s="4">
        <v>343.97</v>
      </c>
      <c r="C2504" s="6">
        <f t="shared" si="159"/>
        <v>6.0068997323669167E-3</v>
      </c>
      <c r="D2504" s="7">
        <f t="shared" si="156"/>
        <v>2.2675779703855276E-2</v>
      </c>
      <c r="E2504" s="7">
        <f t="shared" si="153"/>
        <v>2.5939953376482999E-2</v>
      </c>
      <c r="F2504" s="7">
        <f t="shared" si="157"/>
        <v>2.2831695694828749E-2</v>
      </c>
      <c r="G2504" s="7">
        <f t="shared" si="154"/>
        <v>2.4841777477465101E-2</v>
      </c>
      <c r="H2504" s="8">
        <f t="shared" si="158"/>
        <v>1.5591599097347295E-4</v>
      </c>
      <c r="I2504" s="8">
        <f t="shared" si="155"/>
        <v>-1.0981758990178982E-3</v>
      </c>
    </row>
    <row r="2505" spans="1:9" x14ac:dyDescent="0.2">
      <c r="A2505" s="3">
        <v>32839</v>
      </c>
      <c r="B2505" s="4">
        <v>345.61</v>
      </c>
      <c r="C2505" s="6">
        <f t="shared" si="159"/>
        <v>4.7565274283508591E-3</v>
      </c>
      <c r="D2505" s="7">
        <f t="shared" si="156"/>
        <v>2.2648233366201104E-2</v>
      </c>
      <c r="E2505" s="7">
        <f t="shared" si="153"/>
        <v>2.5939971983259417E-2</v>
      </c>
      <c r="F2505" s="7">
        <f t="shared" si="157"/>
        <v>2.2831695694828749E-2</v>
      </c>
      <c r="G2505" s="7">
        <f t="shared" si="154"/>
        <v>2.4841777477465101E-2</v>
      </c>
      <c r="H2505" s="8">
        <f t="shared" si="158"/>
        <v>1.8346232862764475E-4</v>
      </c>
      <c r="I2505" s="8">
        <f t="shared" si="155"/>
        <v>-1.0981945057943164E-3</v>
      </c>
    </row>
    <row r="2506" spans="1:9" x14ac:dyDescent="0.2">
      <c r="A2506" s="3">
        <v>32840</v>
      </c>
      <c r="B2506" s="4">
        <v>345.77</v>
      </c>
      <c r="C2506" s="6">
        <f t="shared" si="159"/>
        <v>4.6284243934231506E-4</v>
      </c>
      <c r="D2506" s="7">
        <f t="shared" si="156"/>
        <v>2.2592647030370137E-2</v>
      </c>
      <c r="E2506" s="7">
        <f t="shared" si="153"/>
        <v>2.5940643083790987E-2</v>
      </c>
      <c r="F2506" s="7">
        <f t="shared" si="157"/>
        <v>2.2831695694828749E-2</v>
      </c>
      <c r="G2506" s="7">
        <f t="shared" si="154"/>
        <v>2.4841777477465101E-2</v>
      </c>
      <c r="H2506" s="8">
        <f t="shared" si="158"/>
        <v>2.3904866445861178E-4</v>
      </c>
      <c r="I2506" s="8">
        <f t="shared" si="155"/>
        <v>-1.0988656063258863E-3</v>
      </c>
    </row>
    <row r="2507" spans="1:9" x14ac:dyDescent="0.2">
      <c r="A2507" s="3">
        <v>32841</v>
      </c>
      <c r="B2507" s="4">
        <v>343.6</v>
      </c>
      <c r="C2507" s="6">
        <f t="shared" si="159"/>
        <v>-6.2956240257134215E-3</v>
      </c>
      <c r="D2507" s="7">
        <f t="shared" si="156"/>
        <v>2.2516137174439219E-2</v>
      </c>
      <c r="E2507" s="7">
        <f t="shared" si="153"/>
        <v>2.5946885033311627E-2</v>
      </c>
      <c r="F2507" s="7">
        <f t="shared" si="157"/>
        <v>2.2831695694828749E-2</v>
      </c>
      <c r="G2507" s="7">
        <f t="shared" si="154"/>
        <v>2.4841777477465101E-2</v>
      </c>
      <c r="H2507" s="8">
        <f t="shared" si="158"/>
        <v>3.1555852038953058E-4</v>
      </c>
      <c r="I2507" s="8">
        <f t="shared" si="155"/>
        <v>-1.1051075558465261E-3</v>
      </c>
    </row>
    <row r="2508" spans="1:9" x14ac:dyDescent="0.2">
      <c r="A2508" s="3">
        <v>32842</v>
      </c>
      <c r="B2508" s="4">
        <v>345.99</v>
      </c>
      <c r="C2508" s="6">
        <f t="shared" si="159"/>
        <v>6.9316827958567015E-3</v>
      </c>
      <c r="D2508" s="7">
        <f t="shared" si="156"/>
        <v>2.2484705848902786E-2</v>
      </c>
      <c r="E2508" s="7">
        <f t="shared" si="153"/>
        <v>2.5908111881044586E-2</v>
      </c>
      <c r="F2508" s="7">
        <f t="shared" si="157"/>
        <v>2.2831695694828749E-2</v>
      </c>
      <c r="G2508" s="7">
        <f t="shared" si="154"/>
        <v>2.4841777477465101E-2</v>
      </c>
      <c r="H2508" s="8">
        <f t="shared" si="158"/>
        <v>3.4698984592596363E-4</v>
      </c>
      <c r="I2508" s="8">
        <f t="shared" si="155"/>
        <v>-1.0663344035794844E-3</v>
      </c>
    </row>
    <row r="2509" spans="1:9" x14ac:dyDescent="0.2">
      <c r="A2509" s="3">
        <v>32843</v>
      </c>
      <c r="B2509" s="4">
        <v>350.63</v>
      </c>
      <c r="C2509" s="6">
        <f t="shared" si="159"/>
        <v>1.3321663518881588E-2</v>
      </c>
      <c r="D2509" s="7">
        <f t="shared" si="156"/>
        <v>2.2322855866679713E-2</v>
      </c>
      <c r="E2509" s="7">
        <f t="shared" si="153"/>
        <v>2.5903064775466781E-2</v>
      </c>
      <c r="F2509" s="7">
        <f t="shared" si="157"/>
        <v>2.2831695694828749E-2</v>
      </c>
      <c r="G2509" s="7">
        <f t="shared" si="154"/>
        <v>2.4841777477465101E-2</v>
      </c>
      <c r="H2509" s="8">
        <f t="shared" si="158"/>
        <v>5.0883982814903597E-4</v>
      </c>
      <c r="I2509" s="8">
        <f t="shared" si="155"/>
        <v>-1.0612872980016799E-3</v>
      </c>
    </row>
    <row r="2510" spans="1:9" x14ac:dyDescent="0.2">
      <c r="A2510" s="3">
        <v>32846</v>
      </c>
      <c r="B2510" s="4">
        <v>351.41</v>
      </c>
      <c r="C2510" s="6">
        <f t="shared" si="159"/>
        <v>2.2220965214270584E-3</v>
      </c>
      <c r="D2510" s="7">
        <f t="shared" si="156"/>
        <v>2.2323419789443383E-2</v>
      </c>
      <c r="E2510" s="7">
        <f t="shared" si="153"/>
        <v>2.5900691605155225E-2</v>
      </c>
      <c r="F2510" s="7">
        <f t="shared" si="157"/>
        <v>2.2831695694828749E-2</v>
      </c>
      <c r="G2510" s="7">
        <f t="shared" si="154"/>
        <v>2.4841777477465101E-2</v>
      </c>
      <c r="H2510" s="8">
        <f t="shared" si="158"/>
        <v>5.0827590538536638E-4</v>
      </c>
      <c r="I2510" s="8">
        <f t="shared" si="155"/>
        <v>-1.0589141276901234E-3</v>
      </c>
    </row>
    <row r="2511" spans="1:9" x14ac:dyDescent="0.2">
      <c r="A2511" s="3">
        <v>32847</v>
      </c>
      <c r="B2511" s="4">
        <v>349.58</v>
      </c>
      <c r="C2511" s="6">
        <f t="shared" si="159"/>
        <v>-5.221199039325451E-3</v>
      </c>
      <c r="D2511" s="7">
        <f t="shared" si="156"/>
        <v>2.2215204526311708E-2</v>
      </c>
      <c r="E2511" s="7">
        <f t="shared" si="153"/>
        <v>2.590648870800219E-2</v>
      </c>
      <c r="F2511" s="7">
        <f t="shared" si="157"/>
        <v>2.2831695694828749E-2</v>
      </c>
      <c r="G2511" s="7">
        <f t="shared" si="154"/>
        <v>2.4841777477465101E-2</v>
      </c>
      <c r="H2511" s="8">
        <f t="shared" si="158"/>
        <v>6.1649116851704086E-4</v>
      </c>
      <c r="I2511" s="8">
        <f t="shared" si="155"/>
        <v>-1.0647112305370889E-3</v>
      </c>
    </row>
    <row r="2512" spans="1:9" x14ac:dyDescent="0.2">
      <c r="A2512" s="3">
        <v>32848</v>
      </c>
      <c r="B2512" s="4">
        <v>348.55</v>
      </c>
      <c r="C2512" s="6">
        <f t="shared" si="159"/>
        <v>-2.9507419745326588E-3</v>
      </c>
      <c r="D2512" s="7">
        <f t="shared" si="156"/>
        <v>2.2228628208673204E-2</v>
      </c>
      <c r="E2512" s="7">
        <f t="shared" si="153"/>
        <v>2.586740318969525E-2</v>
      </c>
      <c r="F2512" s="7">
        <f t="shared" si="157"/>
        <v>2.2831695694828749E-2</v>
      </c>
      <c r="G2512" s="7">
        <f t="shared" si="154"/>
        <v>2.4841777477465101E-2</v>
      </c>
      <c r="H2512" s="8">
        <f t="shared" si="158"/>
        <v>6.0306748615554517E-4</v>
      </c>
      <c r="I2512" s="8">
        <f t="shared" si="155"/>
        <v>-1.0256257122301486E-3</v>
      </c>
    </row>
    <row r="2513" spans="1:9" x14ac:dyDescent="0.2">
      <c r="A2513" s="3">
        <v>32849</v>
      </c>
      <c r="B2513" s="4">
        <v>347.59</v>
      </c>
      <c r="C2513" s="6">
        <f t="shared" si="159"/>
        <v>-2.758067654652651E-3</v>
      </c>
      <c r="D2513" s="7">
        <f t="shared" si="156"/>
        <v>2.2177740377583979E-2</v>
      </c>
      <c r="E2513" s="7">
        <f t="shared" si="153"/>
        <v>2.5866167003687809E-2</v>
      </c>
      <c r="F2513" s="7">
        <f t="shared" si="157"/>
        <v>2.2831695694828749E-2</v>
      </c>
      <c r="G2513" s="7">
        <f t="shared" si="154"/>
        <v>2.4841777477465101E-2</v>
      </c>
      <c r="H2513" s="8">
        <f t="shared" si="158"/>
        <v>6.5395531724476985E-4</v>
      </c>
      <c r="I2513" s="8">
        <f t="shared" si="155"/>
        <v>-1.0243895262227083E-3</v>
      </c>
    </row>
    <row r="2514" spans="1:9" x14ac:dyDescent="0.2">
      <c r="A2514" s="3">
        <v>32850</v>
      </c>
      <c r="B2514" s="4">
        <v>348.69</v>
      </c>
      <c r="C2514" s="6">
        <f t="shared" si="159"/>
        <v>3.1596510459710719E-3</v>
      </c>
      <c r="D2514" s="7">
        <f t="shared" si="156"/>
        <v>2.2021667860257881E-2</v>
      </c>
      <c r="E2514" s="7">
        <f t="shared" ref="E2514:E2577" si="160">NORMSINV(1-1%)*STDEV(C515:C2514)-AVERAGE(C515:C2514)</f>
        <v>2.5850348003919096E-2</v>
      </c>
      <c r="F2514" s="7">
        <f t="shared" si="157"/>
        <v>2.2831695694828749E-2</v>
      </c>
      <c r="G2514" s="7">
        <f t="shared" ref="G2514:G2577" si="161">-PERCENTILE(C515:C2514, 1%)</f>
        <v>2.4841777477465101E-2</v>
      </c>
      <c r="H2514" s="8">
        <f t="shared" si="158"/>
        <v>8.1002783457086863E-4</v>
      </c>
      <c r="I2514" s="8">
        <f t="shared" ref="I2514:I2577" si="162">G2514-E2514</f>
        <v>-1.0085705264539953E-3</v>
      </c>
    </row>
    <row r="2515" spans="1:9" x14ac:dyDescent="0.2">
      <c r="A2515" s="3">
        <v>32853</v>
      </c>
      <c r="B2515" s="4">
        <v>348.56</v>
      </c>
      <c r="C2515" s="6">
        <f t="shared" si="159"/>
        <v>-3.7289351453961844E-4</v>
      </c>
      <c r="D2515" s="7">
        <f t="shared" si="156"/>
        <v>2.1930301514824928E-2</v>
      </c>
      <c r="E2515" s="7">
        <f t="shared" si="160"/>
        <v>2.5852069851948614E-2</v>
      </c>
      <c r="F2515" s="7">
        <f t="shared" si="157"/>
        <v>2.2831695694828749E-2</v>
      </c>
      <c r="G2515" s="7">
        <f t="shared" si="161"/>
        <v>2.4841777477465101E-2</v>
      </c>
      <c r="H2515" s="8">
        <f t="shared" si="158"/>
        <v>9.0139418000382068E-4</v>
      </c>
      <c r="I2515" s="8">
        <f t="shared" si="162"/>
        <v>-1.0102923744835131E-3</v>
      </c>
    </row>
    <row r="2516" spans="1:9" x14ac:dyDescent="0.2">
      <c r="A2516" s="3">
        <v>32854</v>
      </c>
      <c r="B2516" s="4">
        <v>351.73</v>
      </c>
      <c r="C2516" s="6">
        <f t="shared" si="159"/>
        <v>9.0534540044810222E-3</v>
      </c>
      <c r="D2516" s="7">
        <f t="shared" si="156"/>
        <v>2.1931891603072712E-2</v>
      </c>
      <c r="E2516" s="7">
        <f t="shared" si="160"/>
        <v>2.5852644871348633E-2</v>
      </c>
      <c r="F2516" s="7">
        <f t="shared" si="157"/>
        <v>2.2831695694828749E-2</v>
      </c>
      <c r="G2516" s="7">
        <f t="shared" si="161"/>
        <v>2.4841777477465101E-2</v>
      </c>
      <c r="H2516" s="8">
        <f t="shared" si="158"/>
        <v>8.9980409175603737E-4</v>
      </c>
      <c r="I2516" s="8">
        <f t="shared" si="162"/>
        <v>-1.0108673938835321E-3</v>
      </c>
    </row>
    <row r="2517" spans="1:9" x14ac:dyDescent="0.2">
      <c r="A2517" s="3">
        <v>32855</v>
      </c>
      <c r="B2517" s="4">
        <v>352.75</v>
      </c>
      <c r="C2517" s="6">
        <f t="shared" si="159"/>
        <v>2.8957549192555783E-3</v>
      </c>
      <c r="D2517" s="7">
        <f t="shared" si="156"/>
        <v>2.1930334107877491E-2</v>
      </c>
      <c r="E2517" s="7">
        <f t="shared" si="160"/>
        <v>2.5852727227684461E-2</v>
      </c>
      <c r="F2517" s="7">
        <f t="shared" si="157"/>
        <v>2.2831695694828749E-2</v>
      </c>
      <c r="G2517" s="7">
        <f t="shared" si="161"/>
        <v>2.4841777477465101E-2</v>
      </c>
      <c r="H2517" s="8">
        <f t="shared" si="158"/>
        <v>9.0136158695125826E-4</v>
      </c>
      <c r="I2517" s="8">
        <f t="shared" si="162"/>
        <v>-1.0109497502193594E-3</v>
      </c>
    </row>
    <row r="2518" spans="1:9" x14ac:dyDescent="0.2">
      <c r="A2518" s="3">
        <v>32856</v>
      </c>
      <c r="B2518" s="4">
        <v>350.93</v>
      </c>
      <c r="C2518" s="6">
        <f t="shared" si="159"/>
        <v>-5.1728173553343328E-3</v>
      </c>
      <c r="D2518" s="7">
        <f t="shared" si="156"/>
        <v>2.193933200472702E-2</v>
      </c>
      <c r="E2518" s="7">
        <f t="shared" si="160"/>
        <v>2.5845117698425703E-2</v>
      </c>
      <c r="F2518" s="7">
        <f t="shared" si="157"/>
        <v>2.2831695694828749E-2</v>
      </c>
      <c r="G2518" s="7">
        <f t="shared" si="161"/>
        <v>2.4841777477465101E-2</v>
      </c>
      <c r="H2518" s="8">
        <f t="shared" si="158"/>
        <v>8.9236369010172942E-4</v>
      </c>
      <c r="I2518" s="8">
        <f t="shared" si="162"/>
        <v>-1.0033402209606024E-3</v>
      </c>
    </row>
    <row r="2519" spans="1:9" x14ac:dyDescent="0.2">
      <c r="A2519" s="3">
        <v>32857</v>
      </c>
      <c r="B2519" s="4">
        <v>350.14</v>
      </c>
      <c r="C2519" s="6">
        <f t="shared" si="159"/>
        <v>-2.2536988728027725E-3</v>
      </c>
      <c r="D2519" s="7">
        <f t="shared" si="156"/>
        <v>2.1930609033326488E-2</v>
      </c>
      <c r="E2519" s="7">
        <f t="shared" si="160"/>
        <v>2.5841382043630255E-2</v>
      </c>
      <c r="F2519" s="7">
        <f t="shared" si="157"/>
        <v>2.2831695694828749E-2</v>
      </c>
      <c r="G2519" s="7">
        <f t="shared" si="161"/>
        <v>2.4841777477465101E-2</v>
      </c>
      <c r="H2519" s="8">
        <f t="shared" si="158"/>
        <v>9.0108666150226155E-4</v>
      </c>
      <c r="I2519" s="8">
        <f t="shared" si="162"/>
        <v>-9.9960456616515411E-4</v>
      </c>
    </row>
    <row r="2520" spans="1:9" x14ac:dyDescent="0.2">
      <c r="A2520" s="3">
        <v>32860</v>
      </c>
      <c r="B2520" s="4">
        <v>343.69</v>
      </c>
      <c r="C2520" s="6">
        <f t="shared" si="159"/>
        <v>-1.8592986213381357E-2</v>
      </c>
      <c r="D2520" s="7">
        <f t="shared" si="156"/>
        <v>2.183449006834963E-2</v>
      </c>
      <c r="E2520" s="7">
        <f t="shared" si="160"/>
        <v>2.5870875057930835E-2</v>
      </c>
      <c r="F2520" s="7">
        <f t="shared" si="157"/>
        <v>2.1322574385704882E-2</v>
      </c>
      <c r="G2520" s="7">
        <f t="shared" si="161"/>
        <v>2.4841777477465101E-2</v>
      </c>
      <c r="H2520" s="8">
        <f t="shared" si="158"/>
        <v>-5.1191568264474796E-4</v>
      </c>
      <c r="I2520" s="8">
        <f t="shared" si="162"/>
        <v>-1.0290975804657342E-3</v>
      </c>
    </row>
    <row r="2521" spans="1:9" x14ac:dyDescent="0.2">
      <c r="A2521" s="3">
        <v>32861</v>
      </c>
      <c r="B2521" s="4">
        <v>342.46</v>
      </c>
      <c r="C2521" s="6">
        <f t="shared" si="159"/>
        <v>-3.5852257305799221E-3</v>
      </c>
      <c r="D2521" s="7">
        <f t="shared" si="156"/>
        <v>2.1832773544431916E-2</v>
      </c>
      <c r="E2521" s="7">
        <f t="shared" si="160"/>
        <v>2.5871221627745217E-2</v>
      </c>
      <c r="F2521" s="7">
        <f t="shared" si="157"/>
        <v>2.1322574385704882E-2</v>
      </c>
      <c r="G2521" s="7">
        <f t="shared" si="161"/>
        <v>2.4841777477465101E-2</v>
      </c>
      <c r="H2521" s="8">
        <f t="shared" si="158"/>
        <v>-5.1019915872703436E-4</v>
      </c>
      <c r="I2521" s="8">
        <f t="shared" si="162"/>
        <v>-1.0294441502801156E-3</v>
      </c>
    </row>
    <row r="2522" spans="1:9" x14ac:dyDescent="0.2">
      <c r="A2522" s="3">
        <v>32862</v>
      </c>
      <c r="B2522" s="4">
        <v>342.84</v>
      </c>
      <c r="C2522" s="6">
        <f t="shared" si="159"/>
        <v>1.109003469856835E-3</v>
      </c>
      <c r="D2522" s="7">
        <f t="shared" si="156"/>
        <v>2.1818759811736029E-2</v>
      </c>
      <c r="E2522" s="7">
        <f t="shared" si="160"/>
        <v>2.5870809324180788E-2</v>
      </c>
      <c r="F2522" s="7">
        <f t="shared" si="157"/>
        <v>2.1322574385704882E-2</v>
      </c>
      <c r="G2522" s="7">
        <f t="shared" si="161"/>
        <v>2.4841777477465101E-2</v>
      </c>
      <c r="H2522" s="8">
        <f t="shared" si="158"/>
        <v>-4.9618542603114754E-4</v>
      </c>
      <c r="I2522" s="8">
        <f t="shared" si="162"/>
        <v>-1.0290318467156868E-3</v>
      </c>
    </row>
    <row r="2523" spans="1:9" x14ac:dyDescent="0.2">
      <c r="A2523" s="3">
        <v>32863</v>
      </c>
      <c r="B2523" s="4">
        <v>344.78</v>
      </c>
      <c r="C2523" s="6">
        <f t="shared" si="159"/>
        <v>5.642666436150582E-3</v>
      </c>
      <c r="D2523" s="7">
        <f t="shared" si="156"/>
        <v>2.180366587573912E-2</v>
      </c>
      <c r="E2523" s="7">
        <f t="shared" si="160"/>
        <v>2.5868056249129266E-2</v>
      </c>
      <c r="F2523" s="7">
        <f t="shared" si="157"/>
        <v>2.1322574385704882E-2</v>
      </c>
      <c r="G2523" s="7">
        <f t="shared" si="161"/>
        <v>2.4841777477465101E-2</v>
      </c>
      <c r="H2523" s="8">
        <f t="shared" si="158"/>
        <v>-4.8109149003423834E-4</v>
      </c>
      <c r="I2523" s="8">
        <f t="shared" si="162"/>
        <v>-1.0262787716641651E-3</v>
      </c>
    </row>
    <row r="2524" spans="1:9" x14ac:dyDescent="0.2">
      <c r="A2524" s="3">
        <v>32864</v>
      </c>
      <c r="B2524" s="4">
        <v>347.42</v>
      </c>
      <c r="C2524" s="6">
        <f t="shared" si="159"/>
        <v>7.6278902069449508E-3</v>
      </c>
      <c r="D2524" s="7">
        <f t="shared" si="156"/>
        <v>2.1580150992440979E-2</v>
      </c>
      <c r="E2524" s="7">
        <f t="shared" si="160"/>
        <v>2.5868281676457622E-2</v>
      </c>
      <c r="F2524" s="7">
        <f t="shared" si="157"/>
        <v>2.1322574385704882E-2</v>
      </c>
      <c r="G2524" s="7">
        <f t="shared" si="161"/>
        <v>2.4841777477465101E-2</v>
      </c>
      <c r="H2524" s="8">
        <f t="shared" si="158"/>
        <v>-2.5757660673609781E-4</v>
      </c>
      <c r="I2524" s="8">
        <f t="shared" si="162"/>
        <v>-1.0265041989925214E-3</v>
      </c>
    </row>
    <row r="2525" spans="1:9" x14ac:dyDescent="0.2">
      <c r="A2525" s="3">
        <v>32868</v>
      </c>
      <c r="B2525" s="4">
        <v>346.81</v>
      </c>
      <c r="C2525" s="6">
        <f t="shared" si="159"/>
        <v>-1.7573431196759033E-3</v>
      </c>
      <c r="D2525" s="7">
        <f t="shared" si="156"/>
        <v>2.15821821894275E-2</v>
      </c>
      <c r="E2525" s="7">
        <f t="shared" si="160"/>
        <v>2.5846806590215522E-2</v>
      </c>
      <c r="F2525" s="7">
        <f t="shared" si="157"/>
        <v>2.1322574385704882E-2</v>
      </c>
      <c r="G2525" s="7">
        <f t="shared" si="161"/>
        <v>2.4841777477465101E-2</v>
      </c>
      <c r="H2525" s="8">
        <f t="shared" si="158"/>
        <v>-2.5960780372261821E-4</v>
      </c>
      <c r="I2525" s="8">
        <f t="shared" si="162"/>
        <v>-1.0050291127504211E-3</v>
      </c>
    </row>
    <row r="2526" spans="1:9" x14ac:dyDescent="0.2">
      <c r="A2526" s="3">
        <v>32869</v>
      </c>
      <c r="B2526" s="4">
        <v>348.81</v>
      </c>
      <c r="C2526" s="6">
        <f t="shared" si="159"/>
        <v>5.7502817945251005E-3</v>
      </c>
      <c r="D2526" s="7">
        <f t="shared" si="156"/>
        <v>2.1579158286640029E-2</v>
      </c>
      <c r="E2526" s="7">
        <f t="shared" si="160"/>
        <v>2.5844324623409739E-2</v>
      </c>
      <c r="F2526" s="7">
        <f t="shared" si="157"/>
        <v>2.1322574385704882E-2</v>
      </c>
      <c r="G2526" s="7">
        <f t="shared" si="161"/>
        <v>2.4841777477465101E-2</v>
      </c>
      <c r="H2526" s="8">
        <f t="shared" si="158"/>
        <v>-2.5658390093514713E-4</v>
      </c>
      <c r="I2526" s="8">
        <f t="shared" si="162"/>
        <v>-1.0025471459446378E-3</v>
      </c>
    </row>
    <row r="2527" spans="1:9" x14ac:dyDescent="0.2">
      <c r="A2527" s="3">
        <v>32870</v>
      </c>
      <c r="B2527" s="4">
        <v>350.67</v>
      </c>
      <c r="C2527" s="6">
        <f t="shared" si="159"/>
        <v>5.3182489391621684E-3</v>
      </c>
      <c r="D2527" s="7">
        <f t="shared" si="156"/>
        <v>2.1575902343638129E-2</v>
      </c>
      <c r="E2527" s="7">
        <f t="shared" si="160"/>
        <v>2.5805752509363372E-2</v>
      </c>
      <c r="F2527" s="7">
        <f t="shared" si="157"/>
        <v>2.1322574385704882E-2</v>
      </c>
      <c r="G2527" s="7">
        <f t="shared" si="161"/>
        <v>2.4841777477465101E-2</v>
      </c>
      <c r="H2527" s="8">
        <f t="shared" si="158"/>
        <v>-2.5332795793324772E-4</v>
      </c>
      <c r="I2527" s="8">
        <f t="shared" si="162"/>
        <v>-9.6397503189827108E-4</v>
      </c>
    </row>
    <row r="2528" spans="1:9" x14ac:dyDescent="0.2">
      <c r="A2528" s="3">
        <v>32871</v>
      </c>
      <c r="B2528" s="4">
        <v>353.4</v>
      </c>
      <c r="C2528" s="6">
        <f t="shared" si="159"/>
        <v>7.754949597807384E-3</v>
      </c>
      <c r="D2528" s="7">
        <f t="shared" si="156"/>
        <v>2.0172833401218275E-2</v>
      </c>
      <c r="E2528" s="7">
        <f t="shared" si="160"/>
        <v>2.5805418007620571E-2</v>
      </c>
      <c r="F2528" s="7">
        <f t="shared" si="157"/>
        <v>2.0896953653268348E-2</v>
      </c>
      <c r="G2528" s="7">
        <f t="shared" si="161"/>
        <v>2.4841777477465101E-2</v>
      </c>
      <c r="H2528" s="8">
        <f t="shared" si="158"/>
        <v>7.2412025205007349E-4</v>
      </c>
      <c r="I2528" s="8">
        <f t="shared" si="162"/>
        <v>-9.6364053015546985E-4</v>
      </c>
    </row>
    <row r="2529" spans="1:9" x14ac:dyDescent="0.2">
      <c r="A2529" s="3">
        <v>32875</v>
      </c>
      <c r="B2529" s="4">
        <v>359.69</v>
      </c>
      <c r="C2529" s="6">
        <f t="shared" si="159"/>
        <v>1.7641989484296603E-2</v>
      </c>
      <c r="D2529" s="7">
        <f t="shared" si="156"/>
        <v>2.0179194550623621E-2</v>
      </c>
      <c r="E2529" s="7">
        <f t="shared" si="160"/>
        <v>2.5795557701156453E-2</v>
      </c>
      <c r="F2529" s="7">
        <f t="shared" si="157"/>
        <v>2.0896953653268348E-2</v>
      </c>
      <c r="G2529" s="7">
        <f t="shared" si="161"/>
        <v>2.4841777477465101E-2</v>
      </c>
      <c r="H2529" s="8">
        <f t="shared" si="158"/>
        <v>7.1775910264472789E-4</v>
      </c>
      <c r="I2529" s="8">
        <f t="shared" si="162"/>
        <v>-9.5378022369135146E-4</v>
      </c>
    </row>
    <row r="2530" spans="1:9" x14ac:dyDescent="0.2">
      <c r="A2530" s="3">
        <v>32876</v>
      </c>
      <c r="B2530" s="4">
        <v>358.76</v>
      </c>
      <c r="C2530" s="6">
        <f t="shared" si="159"/>
        <v>-2.5889081200903509E-3</v>
      </c>
      <c r="D2530" s="7">
        <f t="shared" si="156"/>
        <v>2.0148752988704853E-2</v>
      </c>
      <c r="E2530" s="7">
        <f t="shared" si="160"/>
        <v>2.5797045052881783E-2</v>
      </c>
      <c r="F2530" s="7">
        <f t="shared" si="157"/>
        <v>2.0896953653268348E-2</v>
      </c>
      <c r="G2530" s="7">
        <f t="shared" si="161"/>
        <v>2.4841777477465101E-2</v>
      </c>
      <c r="H2530" s="8">
        <f t="shared" si="158"/>
        <v>7.4820066456349546E-4</v>
      </c>
      <c r="I2530" s="8">
        <f t="shared" si="162"/>
        <v>-9.5526757541668228E-4</v>
      </c>
    </row>
    <row r="2531" spans="1:9" x14ac:dyDescent="0.2">
      <c r="A2531" s="3">
        <v>32877</v>
      </c>
      <c r="B2531" s="4">
        <v>355.67</v>
      </c>
      <c r="C2531" s="6">
        <f t="shared" si="159"/>
        <v>-8.6503065888484821E-3</v>
      </c>
      <c r="D2531" s="7">
        <f t="shared" si="156"/>
        <v>2.0191948843168068E-2</v>
      </c>
      <c r="E2531" s="7">
        <f t="shared" si="160"/>
        <v>2.5807062169790382E-2</v>
      </c>
      <c r="F2531" s="7">
        <f t="shared" si="157"/>
        <v>2.0896953653268348E-2</v>
      </c>
      <c r="G2531" s="7">
        <f t="shared" si="161"/>
        <v>2.4841777477465101E-2</v>
      </c>
      <c r="H2531" s="8">
        <f t="shared" si="158"/>
        <v>7.0500481010028065E-4</v>
      </c>
      <c r="I2531" s="8">
        <f t="shared" si="162"/>
        <v>-9.6528469232528072E-4</v>
      </c>
    </row>
    <row r="2532" spans="1:9" x14ac:dyDescent="0.2">
      <c r="A2532" s="3">
        <v>32878</v>
      </c>
      <c r="B2532" s="4">
        <v>352.2</v>
      </c>
      <c r="C2532" s="6">
        <f t="shared" si="159"/>
        <v>-9.8041385988481711E-3</v>
      </c>
      <c r="D2532" s="7">
        <f t="shared" si="156"/>
        <v>2.0240798802624114E-2</v>
      </c>
      <c r="E2532" s="7">
        <f t="shared" si="160"/>
        <v>2.57783878027508E-2</v>
      </c>
      <c r="F2532" s="7">
        <f t="shared" si="157"/>
        <v>2.0896953653268348E-2</v>
      </c>
      <c r="G2532" s="7">
        <f t="shared" si="161"/>
        <v>2.4841777477465101E-2</v>
      </c>
      <c r="H2532" s="8">
        <f t="shared" si="158"/>
        <v>6.5615485064423468E-4</v>
      </c>
      <c r="I2532" s="8">
        <f t="shared" si="162"/>
        <v>-9.366103252856986E-4</v>
      </c>
    </row>
    <row r="2533" spans="1:9" x14ac:dyDescent="0.2">
      <c r="A2533" s="3">
        <v>32881</v>
      </c>
      <c r="B2533" s="4">
        <v>353.79</v>
      </c>
      <c r="C2533" s="6">
        <f t="shared" si="159"/>
        <v>4.5043207078825703E-3</v>
      </c>
      <c r="D2533" s="7">
        <f t="shared" si="156"/>
        <v>2.0134502736533017E-2</v>
      </c>
      <c r="E2533" s="7">
        <f t="shared" si="160"/>
        <v>2.5768713697167749E-2</v>
      </c>
      <c r="F2533" s="7">
        <f t="shared" si="157"/>
        <v>2.0896953653268348E-2</v>
      </c>
      <c r="G2533" s="7">
        <f t="shared" si="161"/>
        <v>2.4841777477465101E-2</v>
      </c>
      <c r="H2533" s="8">
        <f t="shared" si="158"/>
        <v>7.6245091673533133E-4</v>
      </c>
      <c r="I2533" s="8">
        <f t="shared" si="162"/>
        <v>-9.2693621970264817E-4</v>
      </c>
    </row>
    <row r="2534" spans="1:9" x14ac:dyDescent="0.2">
      <c r="A2534" s="3">
        <v>32882</v>
      </c>
      <c r="B2534" s="4">
        <v>349.62</v>
      </c>
      <c r="C2534" s="6">
        <f t="shared" si="159"/>
        <v>-1.1856666386950593E-2</v>
      </c>
      <c r="D2534" s="7">
        <f t="shared" si="156"/>
        <v>2.0197223605324534E-2</v>
      </c>
      <c r="E2534" s="7">
        <f t="shared" si="160"/>
        <v>2.5783554084905638E-2</v>
      </c>
      <c r="F2534" s="7">
        <f t="shared" si="157"/>
        <v>2.0896953653268348E-2</v>
      </c>
      <c r="G2534" s="7">
        <f t="shared" si="161"/>
        <v>2.4841777477465101E-2</v>
      </c>
      <c r="H2534" s="8">
        <f t="shared" si="158"/>
        <v>6.9973004794381469E-4</v>
      </c>
      <c r="I2534" s="8">
        <f t="shared" si="162"/>
        <v>-9.4177660744053718E-4</v>
      </c>
    </row>
    <row r="2535" spans="1:9" x14ac:dyDescent="0.2">
      <c r="A2535" s="3">
        <v>32883</v>
      </c>
      <c r="B2535" s="4">
        <v>347.31</v>
      </c>
      <c r="C2535" s="6">
        <f t="shared" si="159"/>
        <v>-6.6290974972910716E-3</v>
      </c>
      <c r="D2535" s="7">
        <f t="shared" si="156"/>
        <v>2.0173103697455955E-2</v>
      </c>
      <c r="E2535" s="7">
        <f t="shared" si="160"/>
        <v>2.5788179883626635E-2</v>
      </c>
      <c r="F2535" s="7">
        <f t="shared" si="157"/>
        <v>2.0896953653268348E-2</v>
      </c>
      <c r="G2535" s="7">
        <f t="shared" si="161"/>
        <v>2.4841777477465101E-2</v>
      </c>
      <c r="H2535" s="8">
        <f t="shared" si="158"/>
        <v>7.2384995581239314E-4</v>
      </c>
      <c r="I2535" s="8">
        <f t="shared" si="162"/>
        <v>-9.4640240616153393E-4</v>
      </c>
    </row>
    <row r="2536" spans="1:9" x14ac:dyDescent="0.2">
      <c r="A2536" s="3">
        <v>32884</v>
      </c>
      <c r="B2536" s="4">
        <v>348.53</v>
      </c>
      <c r="C2536" s="6">
        <f t="shared" si="159"/>
        <v>3.5065568236578464E-3</v>
      </c>
      <c r="D2536" s="7">
        <f t="shared" si="156"/>
        <v>1.9910288666784588E-2</v>
      </c>
      <c r="E2536" s="7">
        <f t="shared" si="160"/>
        <v>2.5786604708527023E-2</v>
      </c>
      <c r="F2536" s="7">
        <f t="shared" si="157"/>
        <v>1.9604556855645786E-2</v>
      </c>
      <c r="G2536" s="7">
        <f t="shared" si="161"/>
        <v>2.4841777477465101E-2</v>
      </c>
      <c r="H2536" s="8">
        <f t="shared" si="158"/>
        <v>-3.0573181113880202E-4</v>
      </c>
      <c r="I2536" s="8">
        <f t="shared" si="162"/>
        <v>-9.4482723106192185E-4</v>
      </c>
    </row>
    <row r="2537" spans="1:9" x14ac:dyDescent="0.2">
      <c r="A2537" s="3">
        <v>32885</v>
      </c>
      <c r="B2537" s="4">
        <v>339.93</v>
      </c>
      <c r="C2537" s="6">
        <f t="shared" si="159"/>
        <v>-2.4984595648819732E-2</v>
      </c>
      <c r="D2537" s="7">
        <f t="shared" si="156"/>
        <v>2.0136553404613511E-2</v>
      </c>
      <c r="E2537" s="7">
        <f t="shared" si="160"/>
        <v>2.5830605276923588E-2</v>
      </c>
      <c r="F2537" s="7">
        <f t="shared" si="157"/>
        <v>2.0896953653268348E-2</v>
      </c>
      <c r="G2537" s="7">
        <f t="shared" si="161"/>
        <v>2.4994410583030639E-2</v>
      </c>
      <c r="H2537" s="8">
        <f t="shared" si="158"/>
        <v>7.6040024865483766E-4</v>
      </c>
      <c r="I2537" s="8">
        <f t="shared" si="162"/>
        <v>-8.3619469389294848E-4</v>
      </c>
    </row>
    <row r="2538" spans="1:9" x14ac:dyDescent="0.2">
      <c r="A2538" s="3">
        <v>32888</v>
      </c>
      <c r="B2538" s="4">
        <v>337</v>
      </c>
      <c r="C2538" s="6">
        <f t="shared" si="159"/>
        <v>-8.6567837082231203E-3</v>
      </c>
      <c r="D2538" s="7">
        <f t="shared" si="156"/>
        <v>2.0159301062155594E-2</v>
      </c>
      <c r="E2538" s="7">
        <f t="shared" si="160"/>
        <v>2.5836915265337129E-2</v>
      </c>
      <c r="F2538" s="7">
        <f t="shared" si="157"/>
        <v>2.0896953653268348E-2</v>
      </c>
      <c r="G2538" s="7">
        <f t="shared" si="161"/>
        <v>2.4994410583030639E-2</v>
      </c>
      <c r="H2538" s="8">
        <f t="shared" si="158"/>
        <v>7.3765259111275433E-4</v>
      </c>
      <c r="I2538" s="8">
        <f t="shared" si="162"/>
        <v>-8.4250468230648995E-4</v>
      </c>
    </row>
    <row r="2539" spans="1:9" x14ac:dyDescent="0.2">
      <c r="A2539" s="3">
        <v>32889</v>
      </c>
      <c r="B2539" s="4">
        <v>340.75</v>
      </c>
      <c r="C2539" s="6">
        <f t="shared" si="159"/>
        <v>1.1066140224280183E-2</v>
      </c>
      <c r="D2539" s="7">
        <f t="shared" si="156"/>
        <v>2.0083171686874679E-2</v>
      </c>
      <c r="E2539" s="7">
        <f t="shared" si="160"/>
        <v>2.5837613925330932E-2</v>
      </c>
      <c r="F2539" s="7">
        <f t="shared" si="157"/>
        <v>2.0896953653268348E-2</v>
      </c>
      <c r="G2539" s="7">
        <f t="shared" si="161"/>
        <v>2.4994410583030639E-2</v>
      </c>
      <c r="H2539" s="8">
        <f t="shared" si="158"/>
        <v>8.1378196639366948E-4</v>
      </c>
      <c r="I2539" s="8">
        <f t="shared" si="162"/>
        <v>-8.4320334230029298E-4</v>
      </c>
    </row>
    <row r="2540" spans="1:9" x14ac:dyDescent="0.2">
      <c r="A2540" s="3">
        <v>32890</v>
      </c>
      <c r="B2540" s="4">
        <v>337.4</v>
      </c>
      <c r="C2540" s="6">
        <f t="shared" si="159"/>
        <v>-9.8799004647741415E-3</v>
      </c>
      <c r="D2540" s="7">
        <f t="shared" si="156"/>
        <v>2.007948102752339E-2</v>
      </c>
      <c r="E2540" s="7">
        <f t="shared" si="160"/>
        <v>2.5843743363111044E-2</v>
      </c>
      <c r="F2540" s="7">
        <f t="shared" si="157"/>
        <v>2.0896953653268348E-2</v>
      </c>
      <c r="G2540" s="7">
        <f t="shared" si="161"/>
        <v>2.4994410583030639E-2</v>
      </c>
      <c r="H2540" s="8">
        <f t="shared" si="158"/>
        <v>8.1747262574495896E-4</v>
      </c>
      <c r="I2540" s="8">
        <f t="shared" si="162"/>
        <v>-8.493327800804043E-4</v>
      </c>
    </row>
    <row r="2541" spans="1:9" x14ac:dyDescent="0.2">
      <c r="A2541" s="3">
        <v>32891</v>
      </c>
      <c r="B2541" s="4">
        <v>338.19</v>
      </c>
      <c r="C2541" s="6">
        <f t="shared" si="159"/>
        <v>2.3386976126816873E-3</v>
      </c>
      <c r="D2541" s="7">
        <f t="shared" si="156"/>
        <v>2.0073576947053987E-2</v>
      </c>
      <c r="E2541" s="7">
        <f t="shared" si="160"/>
        <v>2.5823864133122595E-2</v>
      </c>
      <c r="F2541" s="7">
        <f t="shared" si="157"/>
        <v>2.0896953653268348E-2</v>
      </c>
      <c r="G2541" s="7">
        <f t="shared" si="161"/>
        <v>2.4994410583030639E-2</v>
      </c>
      <c r="H2541" s="8">
        <f t="shared" si="158"/>
        <v>8.2337670621436196E-4</v>
      </c>
      <c r="I2541" s="8">
        <f t="shared" si="162"/>
        <v>-8.2945355009195545E-4</v>
      </c>
    </row>
    <row r="2542" spans="1:9" x14ac:dyDescent="0.2">
      <c r="A2542" s="3">
        <v>32892</v>
      </c>
      <c r="B2542" s="4">
        <v>339.15</v>
      </c>
      <c r="C2542" s="6">
        <f t="shared" si="159"/>
        <v>2.8346196675388922E-3</v>
      </c>
      <c r="D2542" s="7">
        <f t="shared" si="156"/>
        <v>2.0041572646891041E-2</v>
      </c>
      <c r="E2542" s="7">
        <f t="shared" si="160"/>
        <v>2.5822271763435978E-2</v>
      </c>
      <c r="F2542" s="7">
        <f t="shared" si="157"/>
        <v>2.0896953653268348E-2</v>
      </c>
      <c r="G2542" s="7">
        <f t="shared" si="161"/>
        <v>2.4994410583030639E-2</v>
      </c>
      <c r="H2542" s="8">
        <f t="shared" si="158"/>
        <v>8.5538100637730721E-4</v>
      </c>
      <c r="I2542" s="8">
        <f t="shared" si="162"/>
        <v>-8.2786118040533915E-4</v>
      </c>
    </row>
    <row r="2543" spans="1:9" x14ac:dyDescent="0.2">
      <c r="A2543" s="3">
        <v>32895</v>
      </c>
      <c r="B2543" s="4">
        <v>330.38</v>
      </c>
      <c r="C2543" s="6">
        <f t="shared" si="159"/>
        <v>-2.6198980265093916E-2</v>
      </c>
      <c r="D2543" s="7">
        <f t="shared" si="156"/>
        <v>2.0257636494723882E-2</v>
      </c>
      <c r="E2543" s="7">
        <f t="shared" si="160"/>
        <v>2.5866158469787737E-2</v>
      </c>
      <c r="F2543" s="7">
        <f t="shared" si="157"/>
        <v>2.1322574385704882E-2</v>
      </c>
      <c r="G2543" s="7">
        <f t="shared" si="161"/>
        <v>2.5968417981862425E-2</v>
      </c>
      <c r="H2543" s="8">
        <f t="shared" si="158"/>
        <v>1.0649378909809992E-3</v>
      </c>
      <c r="I2543" s="8">
        <f t="shared" si="162"/>
        <v>1.0225951207468859E-4</v>
      </c>
    </row>
    <row r="2544" spans="1:9" x14ac:dyDescent="0.2">
      <c r="A2544" s="3">
        <v>32896</v>
      </c>
      <c r="B2544" s="4">
        <v>331.61</v>
      </c>
      <c r="C2544" s="6">
        <f t="shared" si="159"/>
        <v>3.7160724948780786E-3</v>
      </c>
      <c r="D2544" s="7">
        <f t="shared" si="156"/>
        <v>2.0218407514066939E-2</v>
      </c>
      <c r="E2544" s="7">
        <f t="shared" si="160"/>
        <v>2.5863261413293395E-2</v>
      </c>
      <c r="F2544" s="7">
        <f t="shared" si="157"/>
        <v>2.1322574385704882E-2</v>
      </c>
      <c r="G2544" s="7">
        <f t="shared" si="161"/>
        <v>2.5968417981862425E-2</v>
      </c>
      <c r="H2544" s="8">
        <f t="shared" si="158"/>
        <v>1.1041668716379426E-3</v>
      </c>
      <c r="I2544" s="8">
        <f t="shared" si="162"/>
        <v>1.0515656856903075E-4</v>
      </c>
    </row>
    <row r="2545" spans="1:9" x14ac:dyDescent="0.2">
      <c r="A2545" s="3">
        <v>32897</v>
      </c>
      <c r="B2545" s="4">
        <v>330.26</v>
      </c>
      <c r="C2545" s="6">
        <f t="shared" si="159"/>
        <v>-4.0793565870303429E-3</v>
      </c>
      <c r="D2545" s="7">
        <f t="shared" si="156"/>
        <v>2.0235611270392695E-2</v>
      </c>
      <c r="E2545" s="7">
        <f t="shared" si="160"/>
        <v>2.5865848261043801E-2</v>
      </c>
      <c r="F2545" s="7">
        <f t="shared" si="157"/>
        <v>2.1322574385704882E-2</v>
      </c>
      <c r="G2545" s="7">
        <f t="shared" si="161"/>
        <v>2.5968417981862425E-2</v>
      </c>
      <c r="H2545" s="8">
        <f t="shared" si="158"/>
        <v>1.0869631153121867E-3</v>
      </c>
      <c r="I2545" s="8">
        <f t="shared" si="162"/>
        <v>1.0256972081862381E-4</v>
      </c>
    </row>
    <row r="2546" spans="1:9" x14ac:dyDescent="0.2">
      <c r="A2546" s="3">
        <v>32898</v>
      </c>
      <c r="B2546" s="4">
        <v>326.08</v>
      </c>
      <c r="C2546" s="6">
        <f t="shared" si="159"/>
        <v>-1.2737473000482292E-2</v>
      </c>
      <c r="D2546" s="7">
        <f t="shared" si="156"/>
        <v>2.023111187538576E-2</v>
      </c>
      <c r="E2546" s="7">
        <f t="shared" si="160"/>
        <v>2.588204867337987E-2</v>
      </c>
      <c r="F2546" s="7">
        <f t="shared" si="157"/>
        <v>2.1322574385704882E-2</v>
      </c>
      <c r="G2546" s="7">
        <f t="shared" si="161"/>
        <v>2.5968417981862425E-2</v>
      </c>
      <c r="H2546" s="8">
        <f t="shared" si="158"/>
        <v>1.0914625103191217E-3</v>
      </c>
      <c r="I2546" s="8">
        <f t="shared" si="162"/>
        <v>8.6369308482554807E-5</v>
      </c>
    </row>
    <row r="2547" spans="1:9" x14ac:dyDescent="0.2">
      <c r="A2547" s="3">
        <v>32899</v>
      </c>
      <c r="B2547" s="4">
        <v>325.8</v>
      </c>
      <c r="C2547" s="6">
        <f t="shared" si="159"/>
        <v>-8.5905386641518561E-4</v>
      </c>
      <c r="D2547" s="7">
        <f t="shared" si="156"/>
        <v>2.0233253238706318E-2</v>
      </c>
      <c r="E2547" s="7">
        <f t="shared" si="160"/>
        <v>2.5877878845448635E-2</v>
      </c>
      <c r="F2547" s="7">
        <f t="shared" si="157"/>
        <v>2.1322574385704882E-2</v>
      </c>
      <c r="G2547" s="7">
        <f t="shared" si="161"/>
        <v>2.5968417981862425E-2</v>
      </c>
      <c r="H2547" s="8">
        <f t="shared" si="158"/>
        <v>1.0893211469985634E-3</v>
      </c>
      <c r="I2547" s="8">
        <f t="shared" si="162"/>
        <v>9.0539136413790577E-5</v>
      </c>
    </row>
    <row r="2548" spans="1:9" x14ac:dyDescent="0.2">
      <c r="A2548" s="3">
        <v>32902</v>
      </c>
      <c r="B2548" s="4">
        <v>325.2</v>
      </c>
      <c r="C2548" s="6">
        <f t="shared" si="159"/>
        <v>-1.8433184942893352E-3</v>
      </c>
      <c r="D2548" s="7">
        <f t="shared" si="156"/>
        <v>2.0220595500337862E-2</v>
      </c>
      <c r="E2548" s="7">
        <f t="shared" si="160"/>
        <v>2.5857635223932404E-2</v>
      </c>
      <c r="F2548" s="7">
        <f t="shared" si="157"/>
        <v>2.1322574385704882E-2</v>
      </c>
      <c r="G2548" s="7">
        <f t="shared" si="161"/>
        <v>2.5968417981862425E-2</v>
      </c>
      <c r="H2548" s="8">
        <f t="shared" si="158"/>
        <v>1.1019788853670193E-3</v>
      </c>
      <c r="I2548" s="8">
        <f t="shared" si="162"/>
        <v>1.1078275793002107E-4</v>
      </c>
    </row>
    <row r="2549" spans="1:9" x14ac:dyDescent="0.2">
      <c r="A2549" s="3">
        <v>32903</v>
      </c>
      <c r="B2549" s="4">
        <v>322.98</v>
      </c>
      <c r="C2549" s="6">
        <f t="shared" si="159"/>
        <v>-6.8499758727345768E-3</v>
      </c>
      <c r="D2549" s="7">
        <f t="shared" si="156"/>
        <v>2.0217055878789369E-2</v>
      </c>
      <c r="E2549" s="7">
        <f t="shared" si="160"/>
        <v>2.5854063249468685E-2</v>
      </c>
      <c r="F2549" s="7">
        <f t="shared" si="157"/>
        <v>2.1322574385704882E-2</v>
      </c>
      <c r="G2549" s="7">
        <f t="shared" si="161"/>
        <v>2.5968417981862425E-2</v>
      </c>
      <c r="H2549" s="8">
        <f t="shared" si="158"/>
        <v>1.1055185069155128E-3</v>
      </c>
      <c r="I2549" s="8">
        <f t="shared" si="162"/>
        <v>1.1435473239373994E-4</v>
      </c>
    </row>
    <row r="2550" spans="1:9" x14ac:dyDescent="0.2">
      <c r="A2550" s="3">
        <v>32904</v>
      </c>
      <c r="B2550" s="4">
        <v>329.08</v>
      </c>
      <c r="C2550" s="6">
        <f t="shared" si="159"/>
        <v>1.8710480499808543E-2</v>
      </c>
      <c r="D2550" s="7">
        <f t="shared" ref="D2550:D2613" si="163">NORMSINV(1-1%)*STDEV(C2051:C2550) - AVERAGE(C2051:C2550)</f>
        <v>2.0261116877477319E-2</v>
      </c>
      <c r="E2550" s="7">
        <f t="shared" si="160"/>
        <v>2.585762898423017E-2</v>
      </c>
      <c r="F2550" s="7">
        <f t="shared" ref="F2550:F2613" si="164">-PERCENTILE(C2051:C2550, 1%)</f>
        <v>2.1322574385704882E-2</v>
      </c>
      <c r="G2550" s="7">
        <f t="shared" si="161"/>
        <v>2.5968417981862425E-2</v>
      </c>
      <c r="H2550" s="8">
        <f t="shared" ref="H2550:H2613" si="165">F2550-D2550</f>
        <v>1.0614575082275625E-3</v>
      </c>
      <c r="I2550" s="8">
        <f t="shared" si="162"/>
        <v>1.1078899763225514E-4</v>
      </c>
    </row>
    <row r="2551" spans="1:9" x14ac:dyDescent="0.2">
      <c r="A2551" s="3">
        <v>32905</v>
      </c>
      <c r="B2551" s="4">
        <v>328.79</v>
      </c>
      <c r="C2551" s="6">
        <f t="shared" si="159"/>
        <v>-8.8163320651237409E-4</v>
      </c>
      <c r="D2551" s="7">
        <f t="shared" si="163"/>
        <v>2.0208720389799602E-2</v>
      </c>
      <c r="E2551" s="7">
        <f t="shared" si="160"/>
        <v>2.5830402940475863E-2</v>
      </c>
      <c r="F2551" s="7">
        <f t="shared" si="164"/>
        <v>2.1322574385704882E-2</v>
      </c>
      <c r="G2551" s="7">
        <f t="shared" si="161"/>
        <v>2.5968417981862425E-2</v>
      </c>
      <c r="H2551" s="8">
        <f t="shared" si="165"/>
        <v>1.1138539959052798E-3</v>
      </c>
      <c r="I2551" s="8">
        <f t="shared" si="162"/>
        <v>1.3801504138656259E-4</v>
      </c>
    </row>
    <row r="2552" spans="1:9" x14ac:dyDescent="0.2">
      <c r="A2552" s="3">
        <v>32906</v>
      </c>
      <c r="B2552" s="4">
        <v>330.92</v>
      </c>
      <c r="C2552" s="6">
        <f t="shared" si="159"/>
        <v>6.4574052277651369E-3</v>
      </c>
      <c r="D2552" s="7">
        <f t="shared" si="163"/>
        <v>2.019673695771091E-2</v>
      </c>
      <c r="E2552" s="7">
        <f t="shared" si="160"/>
        <v>2.5826876234672891E-2</v>
      </c>
      <c r="F2552" s="7">
        <f t="shared" si="164"/>
        <v>2.1322574385704882E-2</v>
      </c>
      <c r="G2552" s="7">
        <f t="shared" si="161"/>
        <v>2.5968417981862425E-2</v>
      </c>
      <c r="H2552" s="8">
        <f t="shared" si="165"/>
        <v>1.1258374279939712E-3</v>
      </c>
      <c r="I2552" s="8">
        <f t="shared" si="162"/>
        <v>1.4154174718953444E-4</v>
      </c>
    </row>
    <row r="2553" spans="1:9" x14ac:dyDescent="0.2">
      <c r="A2553" s="3">
        <v>32909</v>
      </c>
      <c r="B2553" s="4">
        <v>331.85</v>
      </c>
      <c r="C2553" s="6">
        <f t="shared" si="159"/>
        <v>2.8064052699518353E-3</v>
      </c>
      <c r="D2553" s="7">
        <f t="shared" si="163"/>
        <v>2.0196060169988005E-2</v>
      </c>
      <c r="E2553" s="7">
        <f t="shared" si="160"/>
        <v>2.5827228185286301E-2</v>
      </c>
      <c r="F2553" s="7">
        <f t="shared" si="164"/>
        <v>2.1322574385704882E-2</v>
      </c>
      <c r="G2553" s="7">
        <f t="shared" si="161"/>
        <v>2.5968417981862425E-2</v>
      </c>
      <c r="H2553" s="8">
        <f t="shared" si="165"/>
        <v>1.126514215716877E-3</v>
      </c>
      <c r="I2553" s="8">
        <f t="shared" si="162"/>
        <v>1.411897965761244E-4</v>
      </c>
    </row>
    <row r="2554" spans="1:9" x14ac:dyDescent="0.2">
      <c r="A2554" s="3">
        <v>32910</v>
      </c>
      <c r="B2554" s="4">
        <v>329.66</v>
      </c>
      <c r="C2554" s="6">
        <f t="shared" si="159"/>
        <v>-6.6212392887240994E-3</v>
      </c>
      <c r="D2554" s="7">
        <f t="shared" si="163"/>
        <v>2.0222745093492374E-2</v>
      </c>
      <c r="E2554" s="7">
        <f t="shared" si="160"/>
        <v>2.5832898823189052E-2</v>
      </c>
      <c r="F2554" s="7">
        <f t="shared" si="164"/>
        <v>2.1322574385704882E-2</v>
      </c>
      <c r="G2554" s="7">
        <f t="shared" si="161"/>
        <v>2.5968417981862425E-2</v>
      </c>
      <c r="H2554" s="8">
        <f t="shared" si="165"/>
        <v>1.0998292922125077E-3</v>
      </c>
      <c r="I2554" s="8">
        <f t="shared" si="162"/>
        <v>1.3551915867337366E-4</v>
      </c>
    </row>
    <row r="2555" spans="1:9" x14ac:dyDescent="0.2">
      <c r="A2555" s="3">
        <v>32911</v>
      </c>
      <c r="B2555" s="4">
        <v>333.75</v>
      </c>
      <c r="C2555" s="6">
        <f t="shared" si="159"/>
        <v>1.2330389411249277E-2</v>
      </c>
      <c r="D2555" s="7">
        <f t="shared" si="163"/>
        <v>2.0227828547869562E-2</v>
      </c>
      <c r="E2555" s="7">
        <f t="shared" si="160"/>
        <v>2.58275659485348E-2</v>
      </c>
      <c r="F2555" s="7">
        <f t="shared" si="164"/>
        <v>2.1322574385704882E-2</v>
      </c>
      <c r="G2555" s="7">
        <f t="shared" si="161"/>
        <v>2.5968417981862425E-2</v>
      </c>
      <c r="H2555" s="8">
        <f t="shared" si="165"/>
        <v>1.0947458378353196E-3</v>
      </c>
      <c r="I2555" s="8">
        <f t="shared" si="162"/>
        <v>1.4085203332762572E-4</v>
      </c>
    </row>
    <row r="2556" spans="1:9" x14ac:dyDescent="0.2">
      <c r="A2556" s="3">
        <v>32912</v>
      </c>
      <c r="B2556" s="4">
        <v>332.96</v>
      </c>
      <c r="C2556" s="6">
        <f t="shared" si="159"/>
        <v>-2.3698470691350696E-3</v>
      </c>
      <c r="D2556" s="7">
        <f t="shared" si="163"/>
        <v>2.0216662313184856E-2</v>
      </c>
      <c r="E2556" s="7">
        <f t="shared" si="160"/>
        <v>2.5830423792704577E-2</v>
      </c>
      <c r="F2556" s="7">
        <f t="shared" si="164"/>
        <v>2.1322574385704882E-2</v>
      </c>
      <c r="G2556" s="7">
        <f t="shared" si="161"/>
        <v>2.5968417981862425E-2</v>
      </c>
      <c r="H2556" s="8">
        <f t="shared" si="165"/>
        <v>1.1059120725200253E-3</v>
      </c>
      <c r="I2556" s="8">
        <f t="shared" si="162"/>
        <v>1.3799418915784803E-4</v>
      </c>
    </row>
    <row r="2557" spans="1:9" x14ac:dyDescent="0.2">
      <c r="A2557" s="3">
        <v>32913</v>
      </c>
      <c r="B2557" s="4">
        <v>333.62</v>
      </c>
      <c r="C2557" s="6">
        <f t="shared" si="159"/>
        <v>1.9802580805851531E-3</v>
      </c>
      <c r="D2557" s="7">
        <f t="shared" si="163"/>
        <v>2.0192275758111645E-2</v>
      </c>
      <c r="E2557" s="7">
        <f t="shared" si="160"/>
        <v>2.5828531604293214E-2</v>
      </c>
      <c r="F2557" s="7">
        <f t="shared" si="164"/>
        <v>2.1322574385704882E-2</v>
      </c>
      <c r="G2557" s="7">
        <f t="shared" si="161"/>
        <v>2.5968417981862425E-2</v>
      </c>
      <c r="H2557" s="8">
        <f t="shared" si="165"/>
        <v>1.1302986275932361E-3</v>
      </c>
      <c r="I2557" s="8">
        <f t="shared" si="162"/>
        <v>1.398863775692108E-4</v>
      </c>
    </row>
    <row r="2558" spans="1:9" x14ac:dyDescent="0.2">
      <c r="A2558" s="3">
        <v>32916</v>
      </c>
      <c r="B2558" s="4">
        <v>330.08</v>
      </c>
      <c r="C2558" s="6">
        <f t="shared" si="159"/>
        <v>-1.0667571402967759E-2</v>
      </c>
      <c r="D2558" s="7">
        <f t="shared" si="163"/>
        <v>2.0218993771207658E-2</v>
      </c>
      <c r="E2558" s="7">
        <f t="shared" si="160"/>
        <v>2.583911837402026E-2</v>
      </c>
      <c r="F2558" s="7">
        <f t="shared" si="164"/>
        <v>2.1322574385704882E-2</v>
      </c>
      <c r="G2558" s="7">
        <f t="shared" si="161"/>
        <v>2.5968417981862425E-2</v>
      </c>
      <c r="H2558" s="8">
        <f t="shared" si="165"/>
        <v>1.1035806144972238E-3</v>
      </c>
      <c r="I2558" s="8">
        <f t="shared" si="162"/>
        <v>1.2929960784216488E-4</v>
      </c>
    </row>
    <row r="2559" spans="1:9" x14ac:dyDescent="0.2">
      <c r="A2559" s="3">
        <v>32917</v>
      </c>
      <c r="B2559" s="4">
        <v>331.02</v>
      </c>
      <c r="C2559" s="6">
        <f t="shared" si="159"/>
        <v>2.84374718945263E-3</v>
      </c>
      <c r="D2559" s="7">
        <f t="shared" si="163"/>
        <v>2.0208126720729157E-2</v>
      </c>
      <c r="E2559" s="7">
        <f t="shared" si="160"/>
        <v>2.5837795489264143E-2</v>
      </c>
      <c r="F2559" s="7">
        <f t="shared" si="164"/>
        <v>2.1322574385704882E-2</v>
      </c>
      <c r="G2559" s="7">
        <f t="shared" si="161"/>
        <v>2.5968417981862425E-2</v>
      </c>
      <c r="H2559" s="8">
        <f t="shared" si="165"/>
        <v>1.1144476649757248E-3</v>
      </c>
      <c r="I2559" s="8">
        <f t="shared" si="162"/>
        <v>1.3062249259828199E-4</v>
      </c>
    </row>
    <row r="2560" spans="1:9" x14ac:dyDescent="0.2">
      <c r="A2560" s="3">
        <v>32918</v>
      </c>
      <c r="B2560" s="4">
        <v>332.01</v>
      </c>
      <c r="C2560" s="6">
        <f t="shared" si="159"/>
        <v>2.9862924324091703E-3</v>
      </c>
      <c r="D2560" s="7">
        <f t="shared" si="163"/>
        <v>2.0197501744966879E-2</v>
      </c>
      <c r="E2560" s="7">
        <f t="shared" si="160"/>
        <v>2.5837748904404642E-2</v>
      </c>
      <c r="F2560" s="7">
        <f t="shared" si="164"/>
        <v>2.1322574385704882E-2</v>
      </c>
      <c r="G2560" s="7">
        <f t="shared" si="161"/>
        <v>2.5968417981862425E-2</v>
      </c>
      <c r="H2560" s="8">
        <f t="shared" si="165"/>
        <v>1.1250726407380021E-3</v>
      </c>
      <c r="I2560" s="8">
        <f t="shared" si="162"/>
        <v>1.3066907745778317E-4</v>
      </c>
    </row>
    <row r="2561" spans="1:9" x14ac:dyDescent="0.2">
      <c r="A2561" s="3">
        <v>32919</v>
      </c>
      <c r="B2561" s="4">
        <v>334.89</v>
      </c>
      <c r="C2561" s="6">
        <f t="shared" si="159"/>
        <v>8.6370307499469071E-3</v>
      </c>
      <c r="D2561" s="7">
        <f t="shared" si="163"/>
        <v>2.0142449101491901E-2</v>
      </c>
      <c r="E2561" s="7">
        <f t="shared" si="160"/>
        <v>2.5828336123688341E-2</v>
      </c>
      <c r="F2561" s="7">
        <f t="shared" si="164"/>
        <v>2.1322574385704882E-2</v>
      </c>
      <c r="G2561" s="7">
        <f t="shared" si="161"/>
        <v>2.5968417981862425E-2</v>
      </c>
      <c r="H2561" s="8">
        <f t="shared" si="165"/>
        <v>1.1801252842129802E-3</v>
      </c>
      <c r="I2561" s="8">
        <f t="shared" si="162"/>
        <v>1.4008185817408411E-4</v>
      </c>
    </row>
    <row r="2562" spans="1:9" x14ac:dyDescent="0.2">
      <c r="A2562" s="3">
        <v>32920</v>
      </c>
      <c r="B2562" s="4">
        <v>332.72</v>
      </c>
      <c r="C2562" s="6">
        <f t="shared" si="159"/>
        <v>-6.5008242600942106E-3</v>
      </c>
      <c r="D2562" s="7">
        <f t="shared" si="163"/>
        <v>2.017281527870389E-2</v>
      </c>
      <c r="E2562" s="7">
        <f t="shared" si="160"/>
        <v>2.583550711386939E-2</v>
      </c>
      <c r="F2562" s="7">
        <f t="shared" si="164"/>
        <v>2.1322574385704882E-2</v>
      </c>
      <c r="G2562" s="7">
        <f t="shared" si="161"/>
        <v>2.5968417981862425E-2</v>
      </c>
      <c r="H2562" s="8">
        <f t="shared" si="165"/>
        <v>1.1497591070009916E-3</v>
      </c>
      <c r="I2562" s="8">
        <f t="shared" si="162"/>
        <v>1.3291086799303506E-4</v>
      </c>
    </row>
    <row r="2563" spans="1:9" x14ac:dyDescent="0.2">
      <c r="A2563" s="3">
        <v>32924</v>
      </c>
      <c r="B2563" s="4">
        <v>327.99</v>
      </c>
      <c r="C2563" s="6">
        <f t="shared" si="159"/>
        <v>-1.4318175320153172E-2</v>
      </c>
      <c r="D2563" s="7">
        <f t="shared" si="163"/>
        <v>2.0196315880818116E-2</v>
      </c>
      <c r="E2563" s="7">
        <f t="shared" si="160"/>
        <v>2.5849785815243428E-2</v>
      </c>
      <c r="F2563" s="7">
        <f t="shared" si="164"/>
        <v>2.1322574385704882E-2</v>
      </c>
      <c r="G2563" s="7">
        <f t="shared" si="161"/>
        <v>2.5968417981862425E-2</v>
      </c>
      <c r="H2563" s="8">
        <f t="shared" si="165"/>
        <v>1.1262585048867658E-3</v>
      </c>
      <c r="I2563" s="8">
        <f t="shared" si="162"/>
        <v>1.1863216661899684E-4</v>
      </c>
    </row>
    <row r="2564" spans="1:9" x14ac:dyDescent="0.2">
      <c r="A2564" s="3">
        <v>32925</v>
      </c>
      <c r="B2564" s="4">
        <v>327.67</v>
      </c>
      <c r="C2564" s="6">
        <f t="shared" ref="C2564:C2627" si="166">LN(B2564/B2563)</f>
        <v>-9.7611574721056984E-4</v>
      </c>
      <c r="D2564" s="7">
        <f t="shared" si="163"/>
        <v>2.019243801770015E-2</v>
      </c>
      <c r="E2564" s="7">
        <f t="shared" si="160"/>
        <v>2.5851321975265136E-2</v>
      </c>
      <c r="F2564" s="7">
        <f t="shared" si="164"/>
        <v>2.1322574385704882E-2</v>
      </c>
      <c r="G2564" s="7">
        <f t="shared" si="161"/>
        <v>2.5968417981862425E-2</v>
      </c>
      <c r="H2564" s="8">
        <f t="shared" si="165"/>
        <v>1.1301363680047312E-3</v>
      </c>
      <c r="I2564" s="8">
        <f t="shared" si="162"/>
        <v>1.1709600659728925E-4</v>
      </c>
    </row>
    <row r="2565" spans="1:9" x14ac:dyDescent="0.2">
      <c r="A2565" s="3">
        <v>32926</v>
      </c>
      <c r="B2565" s="4">
        <v>325.7</v>
      </c>
      <c r="C2565" s="6">
        <f t="shared" si="166"/>
        <v>-6.0302920851047562E-3</v>
      </c>
      <c r="D2565" s="7">
        <f t="shared" si="163"/>
        <v>2.021948911631051E-2</v>
      </c>
      <c r="E2565" s="7">
        <f t="shared" si="160"/>
        <v>2.5843744558460943E-2</v>
      </c>
      <c r="F2565" s="7">
        <f t="shared" si="164"/>
        <v>2.1322574385704882E-2</v>
      </c>
      <c r="G2565" s="7">
        <f t="shared" si="161"/>
        <v>2.5968417981862425E-2</v>
      </c>
      <c r="H2565" s="8">
        <f t="shared" si="165"/>
        <v>1.1030852693943716E-3</v>
      </c>
      <c r="I2565" s="8">
        <f t="shared" si="162"/>
        <v>1.2467342340148277E-4</v>
      </c>
    </row>
    <row r="2566" spans="1:9" x14ac:dyDescent="0.2">
      <c r="A2566" s="3">
        <v>32927</v>
      </c>
      <c r="B2566" s="4">
        <v>324.14999999999998</v>
      </c>
      <c r="C2566" s="6">
        <f t="shared" si="166"/>
        <v>-4.7703406611831582E-3</v>
      </c>
      <c r="D2566" s="7">
        <f t="shared" si="163"/>
        <v>2.0235125621788707E-2</v>
      </c>
      <c r="E2566" s="7">
        <f t="shared" si="160"/>
        <v>2.5848809664595591E-2</v>
      </c>
      <c r="F2566" s="7">
        <f t="shared" si="164"/>
        <v>2.1322574385704882E-2</v>
      </c>
      <c r="G2566" s="7">
        <f t="shared" si="161"/>
        <v>2.5968417981862425E-2</v>
      </c>
      <c r="H2566" s="8">
        <f t="shared" si="165"/>
        <v>1.0874487639161746E-3</v>
      </c>
      <c r="I2566" s="8">
        <f t="shared" si="162"/>
        <v>1.1960831726683455E-4</v>
      </c>
    </row>
    <row r="2567" spans="1:9" x14ac:dyDescent="0.2">
      <c r="A2567" s="3">
        <v>32930</v>
      </c>
      <c r="B2567" s="4">
        <v>328.67</v>
      </c>
      <c r="C2567" s="6">
        <f t="shared" si="166"/>
        <v>1.3847836249921211E-2</v>
      </c>
      <c r="D2567" s="7">
        <f t="shared" si="163"/>
        <v>2.0248899910165426E-2</v>
      </c>
      <c r="E2567" s="7">
        <f t="shared" si="160"/>
        <v>2.5850814468810157E-2</v>
      </c>
      <c r="F2567" s="7">
        <f t="shared" si="164"/>
        <v>2.1322574385704882E-2</v>
      </c>
      <c r="G2567" s="7">
        <f t="shared" si="161"/>
        <v>2.5968417981862425E-2</v>
      </c>
      <c r="H2567" s="8">
        <f t="shared" si="165"/>
        <v>1.0736744755394552E-3</v>
      </c>
      <c r="I2567" s="8">
        <f t="shared" si="162"/>
        <v>1.1760351305226818E-4</v>
      </c>
    </row>
    <row r="2568" spans="1:9" x14ac:dyDescent="0.2">
      <c r="A2568" s="3">
        <v>32931</v>
      </c>
      <c r="B2568" s="4">
        <v>330.26</v>
      </c>
      <c r="C2568" s="6">
        <f t="shared" si="166"/>
        <v>4.826015163916412E-3</v>
      </c>
      <c r="D2568" s="7">
        <f t="shared" si="163"/>
        <v>2.0244941788951327E-2</v>
      </c>
      <c r="E2568" s="7">
        <f t="shared" si="160"/>
        <v>2.5847401755219442E-2</v>
      </c>
      <c r="F2568" s="7">
        <f t="shared" si="164"/>
        <v>2.1322574385704882E-2</v>
      </c>
      <c r="G2568" s="7">
        <f t="shared" si="161"/>
        <v>2.5968417981862425E-2</v>
      </c>
      <c r="H2568" s="8">
        <f t="shared" si="165"/>
        <v>1.0776325967535548E-3</v>
      </c>
      <c r="I2568" s="8">
        <f t="shared" si="162"/>
        <v>1.2101622664298373E-4</v>
      </c>
    </row>
    <row r="2569" spans="1:9" x14ac:dyDescent="0.2">
      <c r="A2569" s="3">
        <v>32932</v>
      </c>
      <c r="B2569" s="4">
        <v>331.89</v>
      </c>
      <c r="C2569" s="6">
        <f t="shared" si="166"/>
        <v>4.9233656800869068E-3</v>
      </c>
      <c r="D2569" s="7">
        <f t="shared" si="163"/>
        <v>2.0242020613106232E-2</v>
      </c>
      <c r="E2569" s="7">
        <f t="shared" si="160"/>
        <v>2.5841426547123958E-2</v>
      </c>
      <c r="F2569" s="7">
        <f t="shared" si="164"/>
        <v>2.1322574385704882E-2</v>
      </c>
      <c r="G2569" s="7">
        <f t="shared" si="161"/>
        <v>2.5968417981862425E-2</v>
      </c>
      <c r="H2569" s="8">
        <f t="shared" si="165"/>
        <v>1.0805537725986497E-3</v>
      </c>
      <c r="I2569" s="8">
        <f t="shared" si="162"/>
        <v>1.2699143473846736E-4</v>
      </c>
    </row>
    <row r="2570" spans="1:9" x14ac:dyDescent="0.2">
      <c r="A2570" s="3">
        <v>32933</v>
      </c>
      <c r="B2570" s="4">
        <v>332.74</v>
      </c>
      <c r="C2570" s="6">
        <f t="shared" si="166"/>
        <v>2.5578155166676659E-3</v>
      </c>
      <c r="D2570" s="7">
        <f t="shared" si="163"/>
        <v>2.0234509284578567E-2</v>
      </c>
      <c r="E2570" s="7">
        <f t="shared" si="160"/>
        <v>2.5839858696730937E-2</v>
      </c>
      <c r="F2570" s="7">
        <f t="shared" si="164"/>
        <v>2.1322574385704882E-2</v>
      </c>
      <c r="G2570" s="7">
        <f t="shared" si="161"/>
        <v>2.5968417981862425E-2</v>
      </c>
      <c r="H2570" s="8">
        <f t="shared" si="165"/>
        <v>1.0880651011263148E-3</v>
      </c>
      <c r="I2570" s="8">
        <f t="shared" si="162"/>
        <v>1.2855928513148818E-4</v>
      </c>
    </row>
    <row r="2571" spans="1:9" x14ac:dyDescent="0.2">
      <c r="A2571" s="3">
        <v>32934</v>
      </c>
      <c r="B2571" s="4">
        <v>335.54</v>
      </c>
      <c r="C2571" s="6">
        <f t="shared" si="166"/>
        <v>8.3797701106577208E-3</v>
      </c>
      <c r="D2571" s="7">
        <f t="shared" si="163"/>
        <v>2.008940806565777E-2</v>
      </c>
      <c r="E2571" s="7">
        <f t="shared" si="160"/>
        <v>2.5836340360066018E-2</v>
      </c>
      <c r="F2571" s="7">
        <f t="shared" si="164"/>
        <v>2.1322574385704882E-2</v>
      </c>
      <c r="G2571" s="7">
        <f t="shared" si="161"/>
        <v>2.5968417981862425E-2</v>
      </c>
      <c r="H2571" s="8">
        <f t="shared" si="165"/>
        <v>1.2331663200471112E-3</v>
      </c>
      <c r="I2571" s="8">
        <f t="shared" si="162"/>
        <v>1.3207762179640731E-4</v>
      </c>
    </row>
    <row r="2572" spans="1:9" x14ac:dyDescent="0.2">
      <c r="A2572" s="3">
        <v>32937</v>
      </c>
      <c r="B2572" s="4">
        <v>333.74</v>
      </c>
      <c r="C2572" s="6">
        <f t="shared" si="166"/>
        <v>-5.3789276234976662E-3</v>
      </c>
      <c r="D2572" s="7">
        <f t="shared" si="163"/>
        <v>2.0113920529439892E-2</v>
      </c>
      <c r="E2572" s="7">
        <f t="shared" si="160"/>
        <v>2.5842308624298659E-2</v>
      </c>
      <c r="F2572" s="7">
        <f t="shared" si="164"/>
        <v>2.1322574385704882E-2</v>
      </c>
      <c r="G2572" s="7">
        <f t="shared" si="161"/>
        <v>2.5968417981862425E-2</v>
      </c>
      <c r="H2572" s="8">
        <f t="shared" si="165"/>
        <v>1.20865385626499E-3</v>
      </c>
      <c r="I2572" s="8">
        <f t="shared" si="162"/>
        <v>1.2610935756376604E-4</v>
      </c>
    </row>
    <row r="2573" spans="1:9" x14ac:dyDescent="0.2">
      <c r="A2573" s="3">
        <v>32938</v>
      </c>
      <c r="B2573" s="4">
        <v>337.93</v>
      </c>
      <c r="C2573" s="6">
        <f t="shared" si="166"/>
        <v>1.2476526724257104E-2</v>
      </c>
      <c r="D2573" s="7">
        <f t="shared" si="163"/>
        <v>2.0131344891235546E-2</v>
      </c>
      <c r="E2573" s="7">
        <f t="shared" si="160"/>
        <v>2.5843817195981379E-2</v>
      </c>
      <c r="F2573" s="7">
        <f t="shared" si="164"/>
        <v>2.1322574385704882E-2</v>
      </c>
      <c r="G2573" s="7">
        <f t="shared" si="161"/>
        <v>2.5968417981862425E-2</v>
      </c>
      <c r="H2573" s="8">
        <f t="shared" si="165"/>
        <v>1.1912294944693355E-3</v>
      </c>
      <c r="I2573" s="8">
        <f t="shared" si="162"/>
        <v>1.2460078588104676E-4</v>
      </c>
    </row>
    <row r="2574" spans="1:9" x14ac:dyDescent="0.2">
      <c r="A2574" s="3">
        <v>32939</v>
      </c>
      <c r="B2574" s="4">
        <v>336.95</v>
      </c>
      <c r="C2574" s="6">
        <f t="shared" si="166"/>
        <v>-2.9042220507879491E-3</v>
      </c>
      <c r="D2574" s="7">
        <f t="shared" si="163"/>
        <v>2.01378555913856E-2</v>
      </c>
      <c r="E2574" s="7">
        <f t="shared" si="160"/>
        <v>2.5847293058813326E-2</v>
      </c>
      <c r="F2574" s="7">
        <f t="shared" si="164"/>
        <v>2.1322574385704882E-2</v>
      </c>
      <c r="G2574" s="7">
        <f t="shared" si="161"/>
        <v>2.5968417981862425E-2</v>
      </c>
      <c r="H2574" s="8">
        <f t="shared" si="165"/>
        <v>1.1847187943192818E-3</v>
      </c>
      <c r="I2574" s="8">
        <f t="shared" si="162"/>
        <v>1.2112492304909919E-4</v>
      </c>
    </row>
    <row r="2575" spans="1:9" x14ac:dyDescent="0.2">
      <c r="A2575" s="3">
        <v>32940</v>
      </c>
      <c r="B2575" s="4">
        <v>340.27</v>
      </c>
      <c r="C2575" s="6">
        <f t="shared" si="166"/>
        <v>9.8048687204514706E-3</v>
      </c>
      <c r="D2575" s="7">
        <f t="shared" si="163"/>
        <v>2.0138924714771654E-2</v>
      </c>
      <c r="E2575" s="7">
        <f t="shared" si="160"/>
        <v>2.584554927618846E-2</v>
      </c>
      <c r="F2575" s="7">
        <f t="shared" si="164"/>
        <v>2.1322574385704882E-2</v>
      </c>
      <c r="G2575" s="7">
        <f t="shared" si="161"/>
        <v>2.5968417981862425E-2</v>
      </c>
      <c r="H2575" s="8">
        <f t="shared" si="165"/>
        <v>1.1836496709332275E-3</v>
      </c>
      <c r="I2575" s="8">
        <f t="shared" si="162"/>
        <v>1.2286870567396538E-4</v>
      </c>
    </row>
    <row r="2576" spans="1:9" x14ac:dyDescent="0.2">
      <c r="A2576" s="3">
        <v>32941</v>
      </c>
      <c r="B2576" s="4">
        <v>337.93</v>
      </c>
      <c r="C2576" s="6">
        <f t="shared" si="166"/>
        <v>-6.900646669663499E-3</v>
      </c>
      <c r="D2576" s="7">
        <f t="shared" si="163"/>
        <v>2.0164388301139861E-2</v>
      </c>
      <c r="E2576" s="7">
        <f t="shared" si="160"/>
        <v>2.5851774178049375E-2</v>
      </c>
      <c r="F2576" s="7">
        <f t="shared" si="164"/>
        <v>2.1322574385704882E-2</v>
      </c>
      <c r="G2576" s="7">
        <f t="shared" si="161"/>
        <v>2.5968417981862425E-2</v>
      </c>
      <c r="H2576" s="8">
        <f t="shared" si="165"/>
        <v>1.1581860845650202E-3</v>
      </c>
      <c r="I2576" s="8">
        <f t="shared" si="162"/>
        <v>1.1664380381305045E-4</v>
      </c>
    </row>
    <row r="2577" spans="1:9" x14ac:dyDescent="0.2">
      <c r="A2577" s="3">
        <v>32944</v>
      </c>
      <c r="B2577" s="4">
        <v>338.67</v>
      </c>
      <c r="C2577" s="6">
        <f t="shared" si="166"/>
        <v>2.187408498551363E-3</v>
      </c>
      <c r="D2577" s="7">
        <f t="shared" si="163"/>
        <v>2.0159904205387345E-2</v>
      </c>
      <c r="E2577" s="7">
        <f t="shared" si="160"/>
        <v>2.5849941945968402E-2</v>
      </c>
      <c r="F2577" s="7">
        <f t="shared" si="164"/>
        <v>2.1322574385704882E-2</v>
      </c>
      <c r="G2577" s="7">
        <f t="shared" si="161"/>
        <v>2.5968417981862425E-2</v>
      </c>
      <c r="H2577" s="8">
        <f t="shared" si="165"/>
        <v>1.1626701803175363E-3</v>
      </c>
      <c r="I2577" s="8">
        <f t="shared" si="162"/>
        <v>1.1847603589402317E-4</v>
      </c>
    </row>
    <row r="2578" spans="1:9" x14ac:dyDescent="0.2">
      <c r="A2578" s="3">
        <v>32945</v>
      </c>
      <c r="B2578" s="4">
        <v>336</v>
      </c>
      <c r="C2578" s="6">
        <f t="shared" si="166"/>
        <v>-7.9150219783610774E-3</v>
      </c>
      <c r="D2578" s="7">
        <f t="shared" si="163"/>
        <v>2.0153915214360853E-2</v>
      </c>
      <c r="E2578" s="7">
        <f t="shared" ref="E2578:E2641" si="167">NORMSINV(1-1%)*STDEV(C579:C2578)-AVERAGE(C579:C2578)</f>
        <v>2.5859001783627669E-2</v>
      </c>
      <c r="F2578" s="7">
        <f t="shared" si="164"/>
        <v>2.1322574385704882E-2</v>
      </c>
      <c r="G2578" s="7">
        <f t="shared" ref="G2578:G2641" si="168">-PERCENTILE(C579:C2578, 1%)</f>
        <v>2.5968417981862425E-2</v>
      </c>
      <c r="H2578" s="8">
        <f t="shared" si="165"/>
        <v>1.1686591713440282E-3</v>
      </c>
      <c r="I2578" s="8">
        <f t="shared" ref="I2578:I2641" si="169">G2578-E2578</f>
        <v>1.0941619823475607E-4</v>
      </c>
    </row>
    <row r="2579" spans="1:9" x14ac:dyDescent="0.2">
      <c r="A2579" s="3">
        <v>32946</v>
      </c>
      <c r="B2579" s="4">
        <v>336.87</v>
      </c>
      <c r="C2579" s="6">
        <f t="shared" si="166"/>
        <v>2.5859392893527716E-3</v>
      </c>
      <c r="D2579" s="7">
        <f t="shared" si="163"/>
        <v>2.0150687927350874E-2</v>
      </c>
      <c r="E2579" s="7">
        <f t="shared" si="167"/>
        <v>2.5859300018439557E-2</v>
      </c>
      <c r="F2579" s="7">
        <f t="shared" si="164"/>
        <v>2.1322574385704882E-2</v>
      </c>
      <c r="G2579" s="7">
        <f t="shared" si="168"/>
        <v>2.5968417981862425E-2</v>
      </c>
      <c r="H2579" s="8">
        <f t="shared" si="165"/>
        <v>1.171886458354008E-3</v>
      </c>
      <c r="I2579" s="8">
        <f t="shared" si="169"/>
        <v>1.0911796342286811E-4</v>
      </c>
    </row>
    <row r="2580" spans="1:9" x14ac:dyDescent="0.2">
      <c r="A2580" s="3">
        <v>32947</v>
      </c>
      <c r="B2580" s="4">
        <v>338.07</v>
      </c>
      <c r="C2580" s="6">
        <f t="shared" si="166"/>
        <v>3.5558753798106447E-3</v>
      </c>
      <c r="D2580" s="7">
        <f t="shared" si="163"/>
        <v>2.0146618615164553E-2</v>
      </c>
      <c r="E2580" s="7">
        <f t="shared" si="167"/>
        <v>2.5857409178821296E-2</v>
      </c>
      <c r="F2580" s="7">
        <f t="shared" si="164"/>
        <v>2.1322574385704882E-2</v>
      </c>
      <c r="G2580" s="7">
        <f t="shared" si="168"/>
        <v>2.5968417981862425E-2</v>
      </c>
      <c r="H2580" s="8">
        <f t="shared" si="165"/>
        <v>1.1759557705403288E-3</v>
      </c>
      <c r="I2580" s="8">
        <f t="shared" si="169"/>
        <v>1.1100880304112937E-4</v>
      </c>
    </row>
    <row r="2581" spans="1:9" x14ac:dyDescent="0.2">
      <c r="A2581" s="3">
        <v>32948</v>
      </c>
      <c r="B2581" s="4">
        <v>341.91</v>
      </c>
      <c r="C2581" s="6">
        <f t="shared" si="166"/>
        <v>1.1294569903385978E-2</v>
      </c>
      <c r="D2581" s="7">
        <f t="shared" si="163"/>
        <v>1.9992438820145723E-2</v>
      </c>
      <c r="E2581" s="7">
        <f t="shared" si="167"/>
        <v>2.5845611698147027E-2</v>
      </c>
      <c r="F2581" s="7">
        <f t="shared" si="164"/>
        <v>2.1322574385704882E-2</v>
      </c>
      <c r="G2581" s="7">
        <f t="shared" si="168"/>
        <v>2.5968417981862425E-2</v>
      </c>
      <c r="H2581" s="8">
        <f t="shared" si="165"/>
        <v>1.3301355655591582E-3</v>
      </c>
      <c r="I2581" s="8">
        <f t="shared" si="169"/>
        <v>1.2280628371539801E-4</v>
      </c>
    </row>
    <row r="2582" spans="1:9" x14ac:dyDescent="0.2">
      <c r="A2582" s="3">
        <v>32951</v>
      </c>
      <c r="B2582" s="4">
        <v>343.53</v>
      </c>
      <c r="C2582" s="6">
        <f t="shared" si="166"/>
        <v>4.7268995576039211E-3</v>
      </c>
      <c r="D2582" s="7">
        <f t="shared" si="163"/>
        <v>1.9853919960448791E-2</v>
      </c>
      <c r="E2582" s="7">
        <f t="shared" si="167"/>
        <v>2.5845176143226768E-2</v>
      </c>
      <c r="F2582" s="7">
        <f t="shared" si="164"/>
        <v>2.1322574385704882E-2</v>
      </c>
      <c r="G2582" s="7">
        <f t="shared" si="168"/>
        <v>2.5968417981862425E-2</v>
      </c>
      <c r="H2582" s="8">
        <f t="shared" si="165"/>
        <v>1.4686544252560906E-3</v>
      </c>
      <c r="I2582" s="8">
        <f t="shared" si="169"/>
        <v>1.2324183863565707E-4</v>
      </c>
    </row>
    <row r="2583" spans="1:9" x14ac:dyDescent="0.2">
      <c r="A2583" s="3">
        <v>32952</v>
      </c>
      <c r="B2583" s="4">
        <v>341.57</v>
      </c>
      <c r="C2583" s="6">
        <f t="shared" si="166"/>
        <v>-5.7218080495733412E-3</v>
      </c>
      <c r="D2583" s="7">
        <f t="shared" si="163"/>
        <v>1.9870957537984582E-2</v>
      </c>
      <c r="E2583" s="7">
        <f t="shared" si="167"/>
        <v>2.5848869134290183E-2</v>
      </c>
      <c r="F2583" s="7">
        <f t="shared" si="164"/>
        <v>2.1322574385704882E-2</v>
      </c>
      <c r="G2583" s="7">
        <f t="shared" si="168"/>
        <v>2.5968417981862425E-2</v>
      </c>
      <c r="H2583" s="8">
        <f t="shared" si="165"/>
        <v>1.4516168477202995E-3</v>
      </c>
      <c r="I2583" s="8">
        <f t="shared" si="169"/>
        <v>1.1954884757224213E-4</v>
      </c>
    </row>
    <row r="2584" spans="1:9" x14ac:dyDescent="0.2">
      <c r="A2584" s="3">
        <v>32953</v>
      </c>
      <c r="B2584" s="4">
        <v>339.74</v>
      </c>
      <c r="C2584" s="6">
        <f t="shared" si="166"/>
        <v>-5.3720168526193443E-3</v>
      </c>
      <c r="D2584" s="7">
        <f t="shared" si="163"/>
        <v>1.9892717568180444E-2</v>
      </c>
      <c r="E2584" s="7">
        <f t="shared" si="167"/>
        <v>2.5852387051027569E-2</v>
      </c>
      <c r="F2584" s="7">
        <f t="shared" si="164"/>
        <v>2.1322574385704882E-2</v>
      </c>
      <c r="G2584" s="7">
        <f t="shared" si="168"/>
        <v>2.5968417981862425E-2</v>
      </c>
      <c r="H2584" s="8">
        <f t="shared" si="165"/>
        <v>1.4298568175244372E-3</v>
      </c>
      <c r="I2584" s="8">
        <f t="shared" si="169"/>
        <v>1.1603093083485672E-4</v>
      </c>
    </row>
    <row r="2585" spans="1:9" x14ac:dyDescent="0.2">
      <c r="A2585" s="3">
        <v>32954</v>
      </c>
      <c r="B2585" s="4">
        <v>335.69</v>
      </c>
      <c r="C2585" s="6">
        <f t="shared" si="166"/>
        <v>-1.1992504150500405E-2</v>
      </c>
      <c r="D2585" s="7">
        <f t="shared" si="163"/>
        <v>1.9924810038060486E-2</v>
      </c>
      <c r="E2585" s="7">
        <f t="shared" si="167"/>
        <v>2.5867896016466829E-2</v>
      </c>
      <c r="F2585" s="7">
        <f t="shared" si="164"/>
        <v>2.1322574385704882E-2</v>
      </c>
      <c r="G2585" s="7">
        <f t="shared" si="168"/>
        <v>2.5968417981862425E-2</v>
      </c>
      <c r="H2585" s="8">
        <f t="shared" si="165"/>
        <v>1.3977643476443952E-3</v>
      </c>
      <c r="I2585" s="8">
        <f t="shared" si="169"/>
        <v>1.0052196539559605E-4</v>
      </c>
    </row>
    <row r="2586" spans="1:9" x14ac:dyDescent="0.2">
      <c r="A2586" s="3">
        <v>32955</v>
      </c>
      <c r="B2586" s="4">
        <v>337.22</v>
      </c>
      <c r="C2586" s="6">
        <f t="shared" si="166"/>
        <v>4.5474213091698922E-3</v>
      </c>
      <c r="D2586" s="7">
        <f t="shared" si="163"/>
        <v>1.9924490011370585E-2</v>
      </c>
      <c r="E2586" s="7">
        <f t="shared" si="167"/>
        <v>2.5854773016597929E-2</v>
      </c>
      <c r="F2586" s="7">
        <f t="shared" si="164"/>
        <v>2.1322574385704882E-2</v>
      </c>
      <c r="G2586" s="7">
        <f t="shared" si="168"/>
        <v>2.5968417981862425E-2</v>
      </c>
      <c r="H2586" s="8">
        <f t="shared" si="165"/>
        <v>1.398084374334297E-3</v>
      </c>
      <c r="I2586" s="8">
        <f t="shared" si="169"/>
        <v>1.1364496526449636E-4</v>
      </c>
    </row>
    <row r="2587" spans="1:9" x14ac:dyDescent="0.2">
      <c r="A2587" s="3">
        <v>32958</v>
      </c>
      <c r="B2587" s="4">
        <v>337.63</v>
      </c>
      <c r="C2587" s="6">
        <f t="shared" si="166"/>
        <v>1.2150849831657792E-3</v>
      </c>
      <c r="D2587" s="7">
        <f t="shared" si="163"/>
        <v>1.9865855327577214E-2</v>
      </c>
      <c r="E2587" s="7">
        <f t="shared" si="167"/>
        <v>2.5848658986399427E-2</v>
      </c>
      <c r="F2587" s="7">
        <f t="shared" si="164"/>
        <v>2.1322574385704882E-2</v>
      </c>
      <c r="G2587" s="7">
        <f t="shared" si="168"/>
        <v>2.5968417981862425E-2</v>
      </c>
      <c r="H2587" s="8">
        <f t="shared" si="165"/>
        <v>1.456719058127668E-3</v>
      </c>
      <c r="I2587" s="8">
        <f t="shared" si="169"/>
        <v>1.1975899546299781E-4</v>
      </c>
    </row>
    <row r="2588" spans="1:9" x14ac:dyDescent="0.2">
      <c r="A2588" s="3">
        <v>32959</v>
      </c>
      <c r="B2588" s="4">
        <v>341.5</v>
      </c>
      <c r="C2588" s="6">
        <f t="shared" si="166"/>
        <v>1.1397057677844344E-2</v>
      </c>
      <c r="D2588" s="7">
        <f t="shared" si="163"/>
        <v>1.9872285547538181E-2</v>
      </c>
      <c r="E2588" s="7">
        <f t="shared" si="167"/>
        <v>2.5838950083717411E-2</v>
      </c>
      <c r="F2588" s="7">
        <f t="shared" si="164"/>
        <v>2.1322574385704882E-2</v>
      </c>
      <c r="G2588" s="7">
        <f t="shared" si="168"/>
        <v>2.5968417981862425E-2</v>
      </c>
      <c r="H2588" s="8">
        <f t="shared" si="165"/>
        <v>1.4502888381667002E-3</v>
      </c>
      <c r="I2588" s="8">
        <f t="shared" si="169"/>
        <v>1.2946789814501439E-4</v>
      </c>
    </row>
    <row r="2589" spans="1:9" x14ac:dyDescent="0.2">
      <c r="A2589" s="3">
        <v>32960</v>
      </c>
      <c r="B2589" s="4">
        <v>342</v>
      </c>
      <c r="C2589" s="6">
        <f t="shared" si="166"/>
        <v>1.4630580517603152E-3</v>
      </c>
      <c r="D2589" s="7">
        <f t="shared" si="163"/>
        <v>1.9741092449884038E-2</v>
      </c>
      <c r="E2589" s="7">
        <f t="shared" si="167"/>
        <v>2.5839338532302091E-2</v>
      </c>
      <c r="F2589" s="7">
        <f t="shared" si="164"/>
        <v>2.1322574385704882E-2</v>
      </c>
      <c r="G2589" s="7">
        <f t="shared" si="168"/>
        <v>2.5968417981862425E-2</v>
      </c>
      <c r="H2589" s="8">
        <f t="shared" si="165"/>
        <v>1.5814819358208436E-3</v>
      </c>
      <c r="I2589" s="8">
        <f t="shared" si="169"/>
        <v>1.290794495603341E-4</v>
      </c>
    </row>
    <row r="2590" spans="1:9" x14ac:dyDescent="0.2">
      <c r="A2590" s="3">
        <v>32961</v>
      </c>
      <c r="B2590" s="4">
        <v>340.79</v>
      </c>
      <c r="C2590" s="6">
        <f t="shared" si="166"/>
        <v>-3.5442852609552616E-3</v>
      </c>
      <c r="D2590" s="7">
        <f t="shared" si="163"/>
        <v>1.9756510219265885E-2</v>
      </c>
      <c r="E2590" s="7">
        <f t="shared" si="167"/>
        <v>2.5843214561179162E-2</v>
      </c>
      <c r="F2590" s="7">
        <f t="shared" si="164"/>
        <v>2.1322574385704882E-2</v>
      </c>
      <c r="G2590" s="7">
        <f t="shared" si="168"/>
        <v>2.5968417981862425E-2</v>
      </c>
      <c r="H2590" s="8">
        <f t="shared" si="165"/>
        <v>1.566064166438997E-3</v>
      </c>
      <c r="I2590" s="8">
        <f t="shared" si="169"/>
        <v>1.2520342068326334E-4</v>
      </c>
    </row>
    <row r="2591" spans="1:9" x14ac:dyDescent="0.2">
      <c r="A2591" s="3">
        <v>32962</v>
      </c>
      <c r="B2591" s="4">
        <v>339.94</v>
      </c>
      <c r="C2591" s="6">
        <f t="shared" si="166"/>
        <v>-2.4973203524445613E-3</v>
      </c>
      <c r="D2591" s="7">
        <f t="shared" si="163"/>
        <v>1.9751417616540166E-2</v>
      </c>
      <c r="E2591" s="7">
        <f t="shared" si="167"/>
        <v>2.5846418963661386E-2</v>
      </c>
      <c r="F2591" s="7">
        <f t="shared" si="164"/>
        <v>2.1322574385704882E-2</v>
      </c>
      <c r="G2591" s="7">
        <f t="shared" si="168"/>
        <v>2.5968417981862425E-2</v>
      </c>
      <c r="H2591" s="8">
        <f t="shared" si="165"/>
        <v>1.5711567691647152E-3</v>
      </c>
      <c r="I2591" s="8">
        <f t="shared" si="169"/>
        <v>1.2199901820103901E-4</v>
      </c>
    </row>
    <row r="2592" spans="1:9" x14ac:dyDescent="0.2">
      <c r="A2592" s="3">
        <v>32965</v>
      </c>
      <c r="B2592" s="4">
        <v>338.7</v>
      </c>
      <c r="C2592" s="6">
        <f t="shared" si="166"/>
        <v>-3.6543716254794287E-3</v>
      </c>
      <c r="D2592" s="7">
        <f t="shared" si="163"/>
        <v>1.9767320594798632E-2</v>
      </c>
      <c r="E2592" s="7">
        <f t="shared" si="167"/>
        <v>2.5849956781744055E-2</v>
      </c>
      <c r="F2592" s="7">
        <f t="shared" si="164"/>
        <v>2.1322574385704882E-2</v>
      </c>
      <c r="G2592" s="7">
        <f t="shared" si="168"/>
        <v>2.5968417981862425E-2</v>
      </c>
      <c r="H2592" s="8">
        <f t="shared" si="165"/>
        <v>1.5552537909062497E-3</v>
      </c>
      <c r="I2592" s="8">
        <f t="shared" si="169"/>
        <v>1.1846120011837005E-4</v>
      </c>
    </row>
    <row r="2593" spans="1:9" x14ac:dyDescent="0.2">
      <c r="A2593" s="3">
        <v>32966</v>
      </c>
      <c r="B2593" s="4">
        <v>343.64</v>
      </c>
      <c r="C2593" s="6">
        <f t="shared" si="166"/>
        <v>1.4479837946129667E-2</v>
      </c>
      <c r="D2593" s="7">
        <f t="shared" si="163"/>
        <v>1.9795633831835562E-2</v>
      </c>
      <c r="E2593" s="7">
        <f t="shared" si="167"/>
        <v>2.5853677383045288E-2</v>
      </c>
      <c r="F2593" s="7">
        <f t="shared" si="164"/>
        <v>2.1322574385704882E-2</v>
      </c>
      <c r="G2593" s="7">
        <f t="shared" si="168"/>
        <v>2.5968417981862425E-2</v>
      </c>
      <c r="H2593" s="8">
        <f t="shared" si="165"/>
        <v>1.5269405538693194E-3</v>
      </c>
      <c r="I2593" s="8">
        <f t="shared" si="169"/>
        <v>1.1474059881713683E-4</v>
      </c>
    </row>
    <row r="2594" spans="1:9" x14ac:dyDescent="0.2">
      <c r="A2594" s="3">
        <v>32967</v>
      </c>
      <c r="B2594" s="4">
        <v>341.09</v>
      </c>
      <c r="C2594" s="6">
        <f t="shared" si="166"/>
        <v>-7.448225690865359E-3</v>
      </c>
      <c r="D2594" s="7">
        <f t="shared" si="163"/>
        <v>1.9828794607884462E-2</v>
      </c>
      <c r="E2594" s="7">
        <f t="shared" si="167"/>
        <v>2.5862069658209544E-2</v>
      </c>
      <c r="F2594" s="7">
        <f t="shared" si="164"/>
        <v>2.1322574385704882E-2</v>
      </c>
      <c r="G2594" s="7">
        <f t="shared" si="168"/>
        <v>2.5968417981862425E-2</v>
      </c>
      <c r="H2594" s="8">
        <f t="shared" si="165"/>
        <v>1.4937797778204198E-3</v>
      </c>
      <c r="I2594" s="8">
        <f t="shared" si="169"/>
        <v>1.0634832365288144E-4</v>
      </c>
    </row>
    <row r="2595" spans="1:9" x14ac:dyDescent="0.2">
      <c r="A2595" s="3">
        <v>32968</v>
      </c>
      <c r="B2595" s="4">
        <v>340.73</v>
      </c>
      <c r="C2595" s="6">
        <f t="shared" si="166"/>
        <v>-1.0559972821385375E-3</v>
      </c>
      <c r="D2595" s="7">
        <f t="shared" si="163"/>
        <v>1.9192823931152462E-2</v>
      </c>
      <c r="E2595" s="7">
        <f t="shared" si="167"/>
        <v>2.5853323978445832E-2</v>
      </c>
      <c r="F2595" s="7">
        <f t="shared" si="164"/>
        <v>1.901703148007456E-2</v>
      </c>
      <c r="G2595" s="7">
        <f t="shared" si="168"/>
        <v>2.5968417981862425E-2</v>
      </c>
      <c r="H2595" s="8">
        <f t="shared" si="165"/>
        <v>-1.7579245107790173E-4</v>
      </c>
      <c r="I2595" s="8">
        <f t="shared" si="169"/>
        <v>1.1509400341659301E-4</v>
      </c>
    </row>
    <row r="2596" spans="1:9" x14ac:dyDescent="0.2">
      <c r="A2596" s="3">
        <v>32969</v>
      </c>
      <c r="B2596" s="4">
        <v>340.08</v>
      </c>
      <c r="C2596" s="6">
        <f t="shared" si="166"/>
        <v>-1.9094907463171045E-3</v>
      </c>
      <c r="D2596" s="7">
        <f t="shared" si="163"/>
        <v>1.9198387378338663E-2</v>
      </c>
      <c r="E2596" s="7">
        <f t="shared" si="167"/>
        <v>2.5855488579261999E-2</v>
      </c>
      <c r="F2596" s="7">
        <f t="shared" si="164"/>
        <v>1.901703148007456E-2</v>
      </c>
      <c r="G2596" s="7">
        <f t="shared" si="168"/>
        <v>2.5968417981862425E-2</v>
      </c>
      <c r="H2596" s="8">
        <f t="shared" si="165"/>
        <v>-1.8135589826410309E-4</v>
      </c>
      <c r="I2596" s="8">
        <f t="shared" si="169"/>
        <v>1.1292940260042642E-4</v>
      </c>
    </row>
    <row r="2597" spans="1:9" x14ac:dyDescent="0.2">
      <c r="A2597" s="3">
        <v>32972</v>
      </c>
      <c r="B2597" s="4">
        <v>341.37</v>
      </c>
      <c r="C2597" s="6">
        <f t="shared" si="166"/>
        <v>3.7860489864923541E-3</v>
      </c>
      <c r="D2597" s="7">
        <f t="shared" si="163"/>
        <v>1.9187378615497717E-2</v>
      </c>
      <c r="E2597" s="7">
        <f t="shared" si="167"/>
        <v>2.5852741178906492E-2</v>
      </c>
      <c r="F2597" s="7">
        <f t="shared" si="164"/>
        <v>1.901703148007456E-2</v>
      </c>
      <c r="G2597" s="7">
        <f t="shared" si="168"/>
        <v>2.5968417981862425E-2</v>
      </c>
      <c r="H2597" s="8">
        <f t="shared" si="165"/>
        <v>-1.7034713542315658E-4</v>
      </c>
      <c r="I2597" s="8">
        <f t="shared" si="169"/>
        <v>1.1567680295593297E-4</v>
      </c>
    </row>
    <row r="2598" spans="1:9" x14ac:dyDescent="0.2">
      <c r="A2598" s="3">
        <v>32973</v>
      </c>
      <c r="B2598" s="4">
        <v>342.07</v>
      </c>
      <c r="C2598" s="6">
        <f t="shared" si="166"/>
        <v>2.0484614443930559E-3</v>
      </c>
      <c r="D2598" s="7">
        <f t="shared" si="163"/>
        <v>1.9165459811583095E-2</v>
      </c>
      <c r="E2598" s="7">
        <f t="shared" si="167"/>
        <v>2.5844097414947524E-2</v>
      </c>
      <c r="F2598" s="7">
        <f t="shared" si="164"/>
        <v>1.901703148007456E-2</v>
      </c>
      <c r="G2598" s="7">
        <f t="shared" si="168"/>
        <v>2.5968417981862425E-2</v>
      </c>
      <c r="H2598" s="8">
        <f t="shared" si="165"/>
        <v>-1.4842833150853496E-4</v>
      </c>
      <c r="I2598" s="8">
        <f t="shared" si="169"/>
        <v>1.2432056691490112E-4</v>
      </c>
    </row>
    <row r="2599" spans="1:9" x14ac:dyDescent="0.2">
      <c r="A2599" s="3">
        <v>32974</v>
      </c>
      <c r="B2599" s="4">
        <v>341.92</v>
      </c>
      <c r="C2599" s="6">
        <f t="shared" si="166"/>
        <v>-4.3860291058246036E-4</v>
      </c>
      <c r="D2599" s="7">
        <f t="shared" si="163"/>
        <v>1.9137075601704717E-2</v>
      </c>
      <c r="E2599" s="7">
        <f t="shared" si="167"/>
        <v>2.5843202314202188E-2</v>
      </c>
      <c r="F2599" s="7">
        <f t="shared" si="164"/>
        <v>1.901703148007456E-2</v>
      </c>
      <c r="G2599" s="7">
        <f t="shared" si="168"/>
        <v>2.5968417981862425E-2</v>
      </c>
      <c r="H2599" s="8">
        <f t="shared" si="165"/>
        <v>-1.2004412163015704E-4</v>
      </c>
      <c r="I2599" s="8">
        <f t="shared" si="169"/>
        <v>1.2521566766023756E-4</v>
      </c>
    </row>
    <row r="2600" spans="1:9" x14ac:dyDescent="0.2">
      <c r="A2600" s="3">
        <v>32975</v>
      </c>
      <c r="B2600" s="4">
        <v>344.34</v>
      </c>
      <c r="C2600" s="6">
        <f t="shared" si="166"/>
        <v>7.0527497774885203E-3</v>
      </c>
      <c r="D2600" s="7">
        <f t="shared" si="163"/>
        <v>1.9136658216424782E-2</v>
      </c>
      <c r="E2600" s="7">
        <f t="shared" si="167"/>
        <v>2.5829394035105896E-2</v>
      </c>
      <c r="F2600" s="7">
        <f t="shared" si="164"/>
        <v>1.901703148007456E-2</v>
      </c>
      <c r="G2600" s="7">
        <f t="shared" si="168"/>
        <v>2.5968417981862425E-2</v>
      </c>
      <c r="H2600" s="8">
        <f t="shared" si="165"/>
        <v>-1.1962673635022153E-4</v>
      </c>
      <c r="I2600" s="8">
        <f t="shared" si="169"/>
        <v>1.3902394675652935E-4</v>
      </c>
    </row>
    <row r="2601" spans="1:9" x14ac:dyDescent="0.2">
      <c r="A2601" s="3">
        <v>32979</v>
      </c>
      <c r="B2601" s="4">
        <v>344.74</v>
      </c>
      <c r="C2601" s="6">
        <f t="shared" si="166"/>
        <v>1.1609683779191743E-3</v>
      </c>
      <c r="D2601" s="7">
        <f t="shared" si="163"/>
        <v>1.9110611083479997E-2</v>
      </c>
      <c r="E2601" s="7">
        <f t="shared" si="167"/>
        <v>2.5821785611379818E-2</v>
      </c>
      <c r="F2601" s="7">
        <f t="shared" si="164"/>
        <v>1.901703148007456E-2</v>
      </c>
      <c r="G2601" s="7">
        <f t="shared" si="168"/>
        <v>2.5968417981862425E-2</v>
      </c>
      <c r="H2601" s="8">
        <f t="shared" si="165"/>
        <v>-9.3579603405436612E-5</v>
      </c>
      <c r="I2601" s="8">
        <f t="shared" si="169"/>
        <v>1.4663237048260711E-4</v>
      </c>
    </row>
    <row r="2602" spans="1:9" x14ac:dyDescent="0.2">
      <c r="A2602" s="3">
        <v>32980</v>
      </c>
      <c r="B2602" s="4">
        <v>344.68</v>
      </c>
      <c r="C2602" s="6">
        <f t="shared" si="166"/>
        <v>-1.740593546792741E-4</v>
      </c>
      <c r="D2602" s="7">
        <f t="shared" si="163"/>
        <v>1.910924730614318E-2</v>
      </c>
      <c r="E2602" s="7">
        <f t="shared" si="167"/>
        <v>2.5813822177288469E-2</v>
      </c>
      <c r="F2602" s="7">
        <f t="shared" si="164"/>
        <v>1.901703148007456E-2</v>
      </c>
      <c r="G2602" s="7">
        <f t="shared" si="168"/>
        <v>2.5968417981862425E-2</v>
      </c>
      <c r="H2602" s="8">
        <f t="shared" si="165"/>
        <v>-9.2215826068619416E-5</v>
      </c>
      <c r="I2602" s="8">
        <f t="shared" si="169"/>
        <v>1.545958045739565E-4</v>
      </c>
    </row>
    <row r="2603" spans="1:9" x14ac:dyDescent="0.2">
      <c r="A2603" s="3">
        <v>32981</v>
      </c>
      <c r="B2603" s="4">
        <v>340.72</v>
      </c>
      <c r="C2603" s="6">
        <f t="shared" si="166"/>
        <v>-1.1555424756607939E-2</v>
      </c>
      <c r="D2603" s="7">
        <f t="shared" si="163"/>
        <v>1.9176866557836902E-2</v>
      </c>
      <c r="E2603" s="7">
        <f t="shared" si="167"/>
        <v>2.5825299115256491E-2</v>
      </c>
      <c r="F2603" s="7">
        <f t="shared" si="164"/>
        <v>1.901703148007456E-2</v>
      </c>
      <c r="G2603" s="7">
        <f t="shared" si="168"/>
        <v>2.5968417981862425E-2</v>
      </c>
      <c r="H2603" s="8">
        <f t="shared" si="165"/>
        <v>-1.5983507776234224E-4</v>
      </c>
      <c r="I2603" s="8">
        <f t="shared" si="169"/>
        <v>1.4311886660593395E-4</v>
      </c>
    </row>
    <row r="2604" spans="1:9" x14ac:dyDescent="0.2">
      <c r="A2604" s="3">
        <v>32982</v>
      </c>
      <c r="B2604" s="4">
        <v>338.09</v>
      </c>
      <c r="C2604" s="6">
        <f t="shared" si="166"/>
        <v>-7.7488933867379435E-3</v>
      </c>
      <c r="D2604" s="7">
        <f t="shared" si="163"/>
        <v>1.9209854928639369E-2</v>
      </c>
      <c r="E2604" s="7">
        <f t="shared" si="167"/>
        <v>2.5833788977156189E-2</v>
      </c>
      <c r="F2604" s="7">
        <f t="shared" si="164"/>
        <v>1.901703148007456E-2</v>
      </c>
      <c r="G2604" s="7">
        <f t="shared" si="168"/>
        <v>2.5968417981862425E-2</v>
      </c>
      <c r="H2604" s="8">
        <f t="shared" si="165"/>
        <v>-1.9282344856480851E-4</v>
      </c>
      <c r="I2604" s="8">
        <f t="shared" si="169"/>
        <v>1.3462900470623609E-4</v>
      </c>
    </row>
    <row r="2605" spans="1:9" x14ac:dyDescent="0.2">
      <c r="A2605" s="3">
        <v>32983</v>
      </c>
      <c r="B2605" s="4">
        <v>335.12</v>
      </c>
      <c r="C2605" s="6">
        <f t="shared" si="166"/>
        <v>-8.8234555894407228E-3</v>
      </c>
      <c r="D2605" s="7">
        <f t="shared" si="163"/>
        <v>1.9235415679197621E-2</v>
      </c>
      <c r="E2605" s="7">
        <f t="shared" si="167"/>
        <v>2.5842160894675541E-2</v>
      </c>
      <c r="F2605" s="7">
        <f t="shared" si="164"/>
        <v>1.901703148007456E-2</v>
      </c>
      <c r="G2605" s="7">
        <f t="shared" si="168"/>
        <v>2.5968417981862425E-2</v>
      </c>
      <c r="H2605" s="8">
        <f t="shared" si="165"/>
        <v>-2.1838419912306034E-4</v>
      </c>
      <c r="I2605" s="8">
        <f t="shared" si="169"/>
        <v>1.2625708718688386E-4</v>
      </c>
    </row>
    <row r="2606" spans="1:9" x14ac:dyDescent="0.2">
      <c r="A2606" s="3">
        <v>32986</v>
      </c>
      <c r="B2606" s="4">
        <v>331.05</v>
      </c>
      <c r="C2606" s="6">
        <f t="shared" si="166"/>
        <v>-1.2219255267924348E-2</v>
      </c>
      <c r="D2606" s="7">
        <f t="shared" si="163"/>
        <v>1.928647334331637E-2</v>
      </c>
      <c r="E2606" s="7">
        <f t="shared" si="167"/>
        <v>2.5854118383281534E-2</v>
      </c>
      <c r="F2606" s="7">
        <f t="shared" si="164"/>
        <v>1.901703148007456E-2</v>
      </c>
      <c r="G2606" s="7">
        <f t="shared" si="168"/>
        <v>2.5968417981862425E-2</v>
      </c>
      <c r="H2606" s="8">
        <f t="shared" si="165"/>
        <v>-2.694418632418101E-4</v>
      </c>
      <c r="I2606" s="8">
        <f t="shared" si="169"/>
        <v>1.1429959858089145E-4</v>
      </c>
    </row>
    <row r="2607" spans="1:9" x14ac:dyDescent="0.2">
      <c r="A2607" s="3">
        <v>32987</v>
      </c>
      <c r="B2607" s="4">
        <v>330.36</v>
      </c>
      <c r="C2607" s="6">
        <f t="shared" si="166"/>
        <v>-2.0864524283388136E-3</v>
      </c>
      <c r="D2607" s="7">
        <f t="shared" si="163"/>
        <v>1.9294153134302182E-2</v>
      </c>
      <c r="E2607" s="7">
        <f t="shared" si="167"/>
        <v>2.584260958790241E-2</v>
      </c>
      <c r="F2607" s="7">
        <f t="shared" si="164"/>
        <v>1.901703148007456E-2</v>
      </c>
      <c r="G2607" s="7">
        <f t="shared" si="168"/>
        <v>2.5968417981862425E-2</v>
      </c>
      <c r="H2607" s="8">
        <f t="shared" si="165"/>
        <v>-2.7712165422762169E-4</v>
      </c>
      <c r="I2607" s="8">
        <f t="shared" si="169"/>
        <v>1.2580839396001547E-4</v>
      </c>
    </row>
    <row r="2608" spans="1:9" x14ac:dyDescent="0.2">
      <c r="A2608" s="3">
        <v>32988</v>
      </c>
      <c r="B2608" s="4">
        <v>332.03</v>
      </c>
      <c r="C2608" s="6">
        <f t="shared" si="166"/>
        <v>5.0423573374057873E-3</v>
      </c>
      <c r="D2608" s="7">
        <f t="shared" si="163"/>
        <v>1.9293868979451637E-2</v>
      </c>
      <c r="E2608" s="7">
        <f t="shared" si="167"/>
        <v>2.5838085802685169E-2</v>
      </c>
      <c r="F2608" s="7">
        <f t="shared" si="164"/>
        <v>1.901703148007456E-2</v>
      </c>
      <c r="G2608" s="7">
        <f t="shared" si="168"/>
        <v>2.5968417981862425E-2</v>
      </c>
      <c r="H2608" s="8">
        <f t="shared" si="165"/>
        <v>-2.7683749937707641E-4</v>
      </c>
      <c r="I2608" s="8">
        <f t="shared" si="169"/>
        <v>1.3033217917725673E-4</v>
      </c>
    </row>
    <row r="2609" spans="1:9" x14ac:dyDescent="0.2">
      <c r="A2609" s="3">
        <v>32989</v>
      </c>
      <c r="B2609" s="4">
        <v>332.92</v>
      </c>
      <c r="C2609" s="6">
        <f t="shared" si="166"/>
        <v>2.6768945979722537E-3</v>
      </c>
      <c r="D2609" s="7">
        <f t="shared" si="163"/>
        <v>1.9237787302891118E-2</v>
      </c>
      <c r="E2609" s="7">
        <f t="shared" si="167"/>
        <v>2.5830627986072704E-2</v>
      </c>
      <c r="F2609" s="7">
        <f t="shared" si="164"/>
        <v>1.901703148007456E-2</v>
      </c>
      <c r="G2609" s="7">
        <f t="shared" si="168"/>
        <v>2.5968417981862425E-2</v>
      </c>
      <c r="H2609" s="8">
        <f t="shared" si="165"/>
        <v>-2.2075582281655751E-4</v>
      </c>
      <c r="I2609" s="8">
        <f t="shared" si="169"/>
        <v>1.3778999578972079E-4</v>
      </c>
    </row>
    <row r="2610" spans="1:9" x14ac:dyDescent="0.2">
      <c r="A2610" s="3">
        <v>32990</v>
      </c>
      <c r="B2610" s="4">
        <v>329.11</v>
      </c>
      <c r="C2610" s="6">
        <f t="shared" si="166"/>
        <v>-1.1510179489300299E-2</v>
      </c>
      <c r="D2610" s="7">
        <f t="shared" si="163"/>
        <v>1.9277362124188437E-2</v>
      </c>
      <c r="E2610" s="7">
        <f t="shared" si="167"/>
        <v>2.5842664091060858E-2</v>
      </c>
      <c r="F2610" s="7">
        <f t="shared" si="164"/>
        <v>1.901703148007456E-2</v>
      </c>
      <c r="G2610" s="7">
        <f t="shared" si="168"/>
        <v>2.5968417981862425E-2</v>
      </c>
      <c r="H2610" s="8">
        <f t="shared" si="165"/>
        <v>-2.6033064411387641E-4</v>
      </c>
      <c r="I2610" s="8">
        <f t="shared" si="169"/>
        <v>1.2575389080156721E-4</v>
      </c>
    </row>
    <row r="2611" spans="1:9" x14ac:dyDescent="0.2">
      <c r="A2611" s="3">
        <v>32993</v>
      </c>
      <c r="B2611" s="4">
        <v>330.8</v>
      </c>
      <c r="C2611" s="6">
        <f t="shared" si="166"/>
        <v>5.1219217609421016E-3</v>
      </c>
      <c r="D2611" s="7">
        <f t="shared" si="163"/>
        <v>1.925435211720794E-2</v>
      </c>
      <c r="E2611" s="7">
        <f t="shared" si="167"/>
        <v>2.5842421214297452E-2</v>
      </c>
      <c r="F2611" s="7">
        <f t="shared" si="164"/>
        <v>1.901703148007456E-2</v>
      </c>
      <c r="G2611" s="7">
        <f t="shared" si="168"/>
        <v>2.5968417981862425E-2</v>
      </c>
      <c r="H2611" s="8">
        <f t="shared" si="165"/>
        <v>-2.3732063713337997E-4</v>
      </c>
      <c r="I2611" s="8">
        <f t="shared" si="169"/>
        <v>1.2599676756497313E-4</v>
      </c>
    </row>
    <row r="2612" spans="1:9" x14ac:dyDescent="0.2">
      <c r="A2612" s="3">
        <v>32994</v>
      </c>
      <c r="B2612" s="4">
        <v>332.25</v>
      </c>
      <c r="C2612" s="6">
        <f t="shared" si="166"/>
        <v>4.3737344438183326E-3</v>
      </c>
      <c r="D2612" s="7">
        <f t="shared" si="163"/>
        <v>1.9237623835942325E-2</v>
      </c>
      <c r="E2612" s="7">
        <f t="shared" si="167"/>
        <v>2.5839946060780231E-2</v>
      </c>
      <c r="F2612" s="7">
        <f t="shared" si="164"/>
        <v>1.901703148007456E-2</v>
      </c>
      <c r="G2612" s="7">
        <f t="shared" si="168"/>
        <v>2.5968417981862425E-2</v>
      </c>
      <c r="H2612" s="8">
        <f t="shared" si="165"/>
        <v>-2.2059235586776443E-4</v>
      </c>
      <c r="I2612" s="8">
        <f t="shared" si="169"/>
        <v>1.2847192108219468E-4</v>
      </c>
    </row>
    <row r="2613" spans="1:9" x14ac:dyDescent="0.2">
      <c r="A2613" s="3">
        <v>32995</v>
      </c>
      <c r="B2613" s="4">
        <v>334.48</v>
      </c>
      <c r="C2613" s="6">
        <f t="shared" si="166"/>
        <v>6.6893894549550012E-3</v>
      </c>
      <c r="D2613" s="7">
        <f t="shared" si="163"/>
        <v>1.9239374812138662E-2</v>
      </c>
      <c r="E2613" s="7">
        <f t="shared" si="167"/>
        <v>2.581658989576956E-2</v>
      </c>
      <c r="F2613" s="7">
        <f t="shared" si="164"/>
        <v>1.901703148007456E-2</v>
      </c>
      <c r="G2613" s="7">
        <f t="shared" si="168"/>
        <v>2.5968417981862425E-2</v>
      </c>
      <c r="H2613" s="8">
        <f t="shared" si="165"/>
        <v>-2.2234333206410176E-4</v>
      </c>
      <c r="I2613" s="8">
        <f t="shared" si="169"/>
        <v>1.5182808609286516E-4</v>
      </c>
    </row>
    <row r="2614" spans="1:9" x14ac:dyDescent="0.2">
      <c r="A2614" s="3">
        <v>32996</v>
      </c>
      <c r="B2614" s="4">
        <v>335.57</v>
      </c>
      <c r="C2614" s="6">
        <f t="shared" si="166"/>
        <v>3.2534914155342189E-3</v>
      </c>
      <c r="D2614" s="7">
        <f t="shared" ref="D2614:D2677" si="170">NORMSINV(1-1%)*STDEV(C2115:C2614) - AVERAGE(C2115:C2614)</f>
        <v>1.9117761433632096E-2</v>
      </c>
      <c r="E2614" s="7">
        <f t="shared" si="167"/>
        <v>2.5815468627723676E-2</v>
      </c>
      <c r="F2614" s="7">
        <f t="shared" ref="F2614:F2677" si="171">-PERCENTILE(C2115:C2614, 1%)</f>
        <v>1.901703148007456E-2</v>
      </c>
      <c r="G2614" s="7">
        <f t="shared" si="168"/>
        <v>2.5968417981862425E-2</v>
      </c>
      <c r="H2614" s="8">
        <f t="shared" ref="H2614:H2677" si="172">F2614-D2614</f>
        <v>-1.0072995355753581E-4</v>
      </c>
      <c r="I2614" s="8">
        <f t="shared" si="169"/>
        <v>1.5294935413874902E-4</v>
      </c>
    </row>
    <row r="2615" spans="1:9" x14ac:dyDescent="0.2">
      <c r="A2615" s="3">
        <v>32997</v>
      </c>
      <c r="B2615" s="4">
        <v>338.39</v>
      </c>
      <c r="C2615" s="6">
        <f t="shared" si="166"/>
        <v>8.3684980041668546E-3</v>
      </c>
      <c r="D2615" s="7">
        <f t="shared" si="170"/>
        <v>1.9121368885840054E-2</v>
      </c>
      <c r="E2615" s="7">
        <f t="shared" si="167"/>
        <v>2.5810890370748518E-2</v>
      </c>
      <c r="F2615" s="7">
        <f t="shared" si="171"/>
        <v>1.901703148007456E-2</v>
      </c>
      <c r="G2615" s="7">
        <f t="shared" si="168"/>
        <v>2.5968417981862425E-2</v>
      </c>
      <c r="H2615" s="8">
        <f t="shared" si="172"/>
        <v>-1.0433740576549361E-4</v>
      </c>
      <c r="I2615" s="8">
        <f t="shared" si="169"/>
        <v>1.5752761111390706E-4</v>
      </c>
    </row>
    <row r="2616" spans="1:9" x14ac:dyDescent="0.2">
      <c r="A2616" s="3">
        <v>33000</v>
      </c>
      <c r="B2616" s="4">
        <v>340.53</v>
      </c>
      <c r="C2616" s="6">
        <f t="shared" si="166"/>
        <v>6.3041509673469297E-3</v>
      </c>
      <c r="D2616" s="7">
        <f t="shared" si="170"/>
        <v>1.9108003025415557E-2</v>
      </c>
      <c r="E2616" s="7">
        <f t="shared" si="167"/>
        <v>2.5804384011334804E-2</v>
      </c>
      <c r="F2616" s="7">
        <f t="shared" si="171"/>
        <v>1.901703148007456E-2</v>
      </c>
      <c r="G2616" s="7">
        <f t="shared" si="168"/>
        <v>2.5968417981862425E-2</v>
      </c>
      <c r="H2616" s="8">
        <f t="shared" si="172"/>
        <v>-9.0971545340996773E-5</v>
      </c>
      <c r="I2616" s="8">
        <f t="shared" si="169"/>
        <v>1.64033970527621E-4</v>
      </c>
    </row>
    <row r="2617" spans="1:9" x14ac:dyDescent="0.2">
      <c r="A2617" s="3">
        <v>33001</v>
      </c>
      <c r="B2617" s="4">
        <v>342.01</v>
      </c>
      <c r="C2617" s="6">
        <f t="shared" si="166"/>
        <v>4.3367489658556312E-3</v>
      </c>
      <c r="D2617" s="7">
        <f t="shared" si="170"/>
        <v>1.9105007096171724E-2</v>
      </c>
      <c r="E2617" s="7">
        <f t="shared" si="167"/>
        <v>2.580444372813832E-2</v>
      </c>
      <c r="F2617" s="7">
        <f t="shared" si="171"/>
        <v>1.901703148007456E-2</v>
      </c>
      <c r="G2617" s="7">
        <f t="shared" si="168"/>
        <v>2.5968417981862425E-2</v>
      </c>
      <c r="H2617" s="8">
        <f t="shared" si="172"/>
        <v>-8.7975616097163423E-5</v>
      </c>
      <c r="I2617" s="8">
        <f t="shared" si="169"/>
        <v>1.6397425372410498E-4</v>
      </c>
    </row>
    <row r="2618" spans="1:9" x14ac:dyDescent="0.2">
      <c r="A2618" s="3">
        <v>33002</v>
      </c>
      <c r="B2618" s="4">
        <v>342.86</v>
      </c>
      <c r="C2618" s="6">
        <f t="shared" si="166"/>
        <v>2.4822241781216198E-3</v>
      </c>
      <c r="D2618" s="7">
        <f t="shared" si="170"/>
        <v>1.9024969991382559E-2</v>
      </c>
      <c r="E2618" s="7">
        <f t="shared" si="167"/>
        <v>2.5800426923421802E-2</v>
      </c>
      <c r="F2618" s="7">
        <f t="shared" si="171"/>
        <v>1.901703148007456E-2</v>
      </c>
      <c r="G2618" s="7">
        <f t="shared" si="168"/>
        <v>2.5968417981862425E-2</v>
      </c>
      <c r="H2618" s="8">
        <f t="shared" si="172"/>
        <v>-7.9385113079984138E-6</v>
      </c>
      <c r="I2618" s="8">
        <f t="shared" si="169"/>
        <v>1.6799105844062315E-4</v>
      </c>
    </row>
    <row r="2619" spans="1:9" x14ac:dyDescent="0.2">
      <c r="A2619" s="3">
        <v>33003</v>
      </c>
      <c r="B2619" s="4">
        <v>343.82</v>
      </c>
      <c r="C2619" s="6">
        <f t="shared" si="166"/>
        <v>2.7960640340125302E-3</v>
      </c>
      <c r="D2619" s="7">
        <f t="shared" si="170"/>
        <v>1.891291338622085E-2</v>
      </c>
      <c r="E2619" s="7">
        <f t="shared" si="167"/>
        <v>2.5785929363813999E-2</v>
      </c>
      <c r="F2619" s="7">
        <f t="shared" si="171"/>
        <v>1.901703148007456E-2</v>
      </c>
      <c r="G2619" s="7">
        <f t="shared" si="168"/>
        <v>2.5968417981862425E-2</v>
      </c>
      <c r="H2619" s="8">
        <f t="shared" si="172"/>
        <v>1.0411809385370979E-4</v>
      </c>
      <c r="I2619" s="8">
        <f t="shared" si="169"/>
        <v>1.8248861804842642E-4</v>
      </c>
    </row>
    <row r="2620" spans="1:9" x14ac:dyDescent="0.2">
      <c r="A2620" s="3">
        <v>33004</v>
      </c>
      <c r="B2620" s="4">
        <v>352</v>
      </c>
      <c r="C2620" s="6">
        <f t="shared" si="166"/>
        <v>2.3512910984749714E-2</v>
      </c>
      <c r="D2620" s="7">
        <f t="shared" si="170"/>
        <v>1.9015311731460899E-2</v>
      </c>
      <c r="E2620" s="7">
        <f t="shared" si="167"/>
        <v>2.5799476873309687E-2</v>
      </c>
      <c r="F2620" s="7">
        <f t="shared" si="171"/>
        <v>1.901703148007456E-2</v>
      </c>
      <c r="G2620" s="7">
        <f t="shared" si="168"/>
        <v>2.5968417981862425E-2</v>
      </c>
      <c r="H2620" s="8">
        <f t="shared" si="172"/>
        <v>1.7197486136613649E-6</v>
      </c>
      <c r="I2620" s="8">
        <f t="shared" si="169"/>
        <v>1.6894110855273856E-4</v>
      </c>
    </row>
    <row r="2621" spans="1:9" x14ac:dyDescent="0.2">
      <c r="A2621" s="3">
        <v>33007</v>
      </c>
      <c r="B2621" s="4">
        <v>354.75</v>
      </c>
      <c r="C2621" s="6">
        <f t="shared" si="166"/>
        <v>7.782140442054949E-3</v>
      </c>
      <c r="D2621" s="7">
        <f t="shared" si="170"/>
        <v>1.901690212254702E-2</v>
      </c>
      <c r="E2621" s="7">
        <f t="shared" si="167"/>
        <v>2.5791131866354851E-2</v>
      </c>
      <c r="F2621" s="7">
        <f t="shared" si="171"/>
        <v>1.901703148007456E-2</v>
      </c>
      <c r="G2621" s="7">
        <f t="shared" si="168"/>
        <v>2.5968417981862425E-2</v>
      </c>
      <c r="H2621" s="8">
        <f t="shared" si="172"/>
        <v>1.293575275403136E-7</v>
      </c>
      <c r="I2621" s="8">
        <f t="shared" si="169"/>
        <v>1.7728611550757445E-4</v>
      </c>
    </row>
    <row r="2622" spans="1:9" x14ac:dyDescent="0.2">
      <c r="A2622" s="3">
        <v>33008</v>
      </c>
      <c r="B2622" s="4">
        <v>354.28</v>
      </c>
      <c r="C2622" s="6">
        <f t="shared" si="166"/>
        <v>-1.3257550987698563E-3</v>
      </c>
      <c r="D2622" s="7">
        <f t="shared" si="170"/>
        <v>1.8979055995085734E-2</v>
      </c>
      <c r="E2622" s="7">
        <f t="shared" si="167"/>
        <v>2.5778318726539035E-2</v>
      </c>
      <c r="F2622" s="7">
        <f t="shared" si="171"/>
        <v>1.901703148007456E-2</v>
      </c>
      <c r="G2622" s="7">
        <f t="shared" si="168"/>
        <v>2.5968417981862425E-2</v>
      </c>
      <c r="H2622" s="8">
        <f t="shared" si="172"/>
        <v>3.7975484988825997E-5</v>
      </c>
      <c r="I2622" s="8">
        <f t="shared" si="169"/>
        <v>1.9009925532339003E-4</v>
      </c>
    </row>
    <row r="2623" spans="1:9" x14ac:dyDescent="0.2">
      <c r="A2623" s="3">
        <v>33009</v>
      </c>
      <c r="B2623" s="4">
        <v>354</v>
      </c>
      <c r="C2623" s="6">
        <f t="shared" si="166"/>
        <v>-7.9064780760774772E-4</v>
      </c>
      <c r="D2623" s="7">
        <f t="shared" si="170"/>
        <v>1.8975183882716202E-2</v>
      </c>
      <c r="E2623" s="7">
        <f t="shared" si="167"/>
        <v>2.577666769464107E-2</v>
      </c>
      <c r="F2623" s="7">
        <f t="shared" si="171"/>
        <v>1.901703148007456E-2</v>
      </c>
      <c r="G2623" s="7">
        <f t="shared" si="168"/>
        <v>2.5968417981862425E-2</v>
      </c>
      <c r="H2623" s="8">
        <f t="shared" si="172"/>
        <v>4.1847597358358329E-5</v>
      </c>
      <c r="I2623" s="8">
        <f t="shared" si="169"/>
        <v>1.9175028722135529E-4</v>
      </c>
    </row>
    <row r="2624" spans="1:9" x14ac:dyDescent="0.2">
      <c r="A2624" s="3">
        <v>33010</v>
      </c>
      <c r="B2624" s="4">
        <v>354.47</v>
      </c>
      <c r="C2624" s="6">
        <f t="shared" si="166"/>
        <v>1.3268030232735275E-3</v>
      </c>
      <c r="D2624" s="7">
        <f t="shared" si="170"/>
        <v>1.8974593548749068E-2</v>
      </c>
      <c r="E2624" s="7">
        <f t="shared" si="167"/>
        <v>2.5775565967225161E-2</v>
      </c>
      <c r="F2624" s="7">
        <f t="shared" si="171"/>
        <v>1.901703148007456E-2</v>
      </c>
      <c r="G2624" s="7">
        <f t="shared" si="168"/>
        <v>2.5968417981862425E-2</v>
      </c>
      <c r="H2624" s="8">
        <f t="shared" si="172"/>
        <v>4.2437931325491757E-5</v>
      </c>
      <c r="I2624" s="8">
        <f t="shared" si="169"/>
        <v>1.9285201463726392E-4</v>
      </c>
    </row>
    <row r="2625" spans="1:9" x14ac:dyDescent="0.2">
      <c r="A2625" s="3">
        <v>33011</v>
      </c>
      <c r="B2625" s="4">
        <v>354.64</v>
      </c>
      <c r="C2625" s="6">
        <f t="shared" si="166"/>
        <v>4.7947427975022415E-4</v>
      </c>
      <c r="D2625" s="7">
        <f t="shared" si="170"/>
        <v>1.8978390745186039E-2</v>
      </c>
      <c r="E2625" s="7">
        <f t="shared" si="167"/>
        <v>2.5775687545437149E-2</v>
      </c>
      <c r="F2625" s="7">
        <f t="shared" si="171"/>
        <v>1.901703148007456E-2</v>
      </c>
      <c r="G2625" s="7">
        <f t="shared" si="168"/>
        <v>2.5968417981862425E-2</v>
      </c>
      <c r="H2625" s="8">
        <f t="shared" si="172"/>
        <v>3.8640734888521072E-5</v>
      </c>
      <c r="I2625" s="8">
        <f t="shared" si="169"/>
        <v>1.9273043642527646E-4</v>
      </c>
    </row>
    <row r="2626" spans="1:9" x14ac:dyDescent="0.2">
      <c r="A2626" s="3">
        <v>33014</v>
      </c>
      <c r="B2626" s="4">
        <v>358</v>
      </c>
      <c r="C2626" s="6">
        <f t="shared" si="166"/>
        <v>9.4297959639022284E-3</v>
      </c>
      <c r="D2626" s="7">
        <f t="shared" si="170"/>
        <v>1.8962982324102748E-2</v>
      </c>
      <c r="E2626" s="7">
        <f t="shared" si="167"/>
        <v>2.57698392392448E-2</v>
      </c>
      <c r="F2626" s="7">
        <f t="shared" si="171"/>
        <v>1.901703148007456E-2</v>
      </c>
      <c r="G2626" s="7">
        <f t="shared" si="168"/>
        <v>2.5968417981862425E-2</v>
      </c>
      <c r="H2626" s="8">
        <f t="shared" si="172"/>
        <v>5.4049155971812313E-5</v>
      </c>
      <c r="I2626" s="8">
        <f t="shared" si="169"/>
        <v>1.9857874261762498E-4</v>
      </c>
    </row>
    <row r="2627" spans="1:9" x14ac:dyDescent="0.2">
      <c r="A2627" s="3">
        <v>33015</v>
      </c>
      <c r="B2627" s="4">
        <v>358.43</v>
      </c>
      <c r="C2627" s="6">
        <f t="shared" si="166"/>
        <v>1.2003965541201424E-3</v>
      </c>
      <c r="D2627" s="7">
        <f t="shared" si="170"/>
        <v>1.8721063193191036E-2</v>
      </c>
      <c r="E2627" s="7">
        <f t="shared" si="167"/>
        <v>2.57672520737975E-2</v>
      </c>
      <c r="F2627" s="7">
        <f t="shared" si="171"/>
        <v>1.901703148007456E-2</v>
      </c>
      <c r="G2627" s="7">
        <f t="shared" si="168"/>
        <v>2.5968417981862425E-2</v>
      </c>
      <c r="H2627" s="8">
        <f t="shared" si="172"/>
        <v>2.959682868835245E-4</v>
      </c>
      <c r="I2627" s="8">
        <f t="shared" si="169"/>
        <v>2.0116590806492501E-4</v>
      </c>
    </row>
    <row r="2628" spans="1:9" x14ac:dyDescent="0.2">
      <c r="A2628" s="3">
        <v>33016</v>
      </c>
      <c r="B2628" s="4">
        <v>359.29</v>
      </c>
      <c r="C2628" s="6">
        <f t="shared" ref="C2628:C2691" si="173">LN(B2628/B2627)</f>
        <v>2.3964788819863516E-3</v>
      </c>
      <c r="D2628" s="7">
        <f t="shared" si="170"/>
        <v>1.8674774098747939E-2</v>
      </c>
      <c r="E2628" s="7">
        <f t="shared" si="167"/>
        <v>2.5760627477444124E-2</v>
      </c>
      <c r="F2628" s="7">
        <f t="shared" si="171"/>
        <v>1.901703148007456E-2</v>
      </c>
      <c r="G2628" s="7">
        <f t="shared" si="168"/>
        <v>2.5968417981862425E-2</v>
      </c>
      <c r="H2628" s="8">
        <f t="shared" si="172"/>
        <v>3.4225738132662165E-4</v>
      </c>
      <c r="I2628" s="8">
        <f t="shared" si="169"/>
        <v>2.0779050441830163E-4</v>
      </c>
    </row>
    <row r="2629" spans="1:9" x14ac:dyDescent="0.2">
      <c r="A2629" s="3">
        <v>33017</v>
      </c>
      <c r="B2629" s="4">
        <v>358.41</v>
      </c>
      <c r="C2629" s="6">
        <f t="shared" si="173"/>
        <v>-2.4522793395644225E-3</v>
      </c>
      <c r="D2629" s="7">
        <f t="shared" si="170"/>
        <v>1.8662892796721578E-2</v>
      </c>
      <c r="E2629" s="7">
        <f t="shared" si="167"/>
        <v>2.5762684073825995E-2</v>
      </c>
      <c r="F2629" s="7">
        <f t="shared" si="171"/>
        <v>1.901703148007456E-2</v>
      </c>
      <c r="G2629" s="7">
        <f t="shared" si="168"/>
        <v>2.5968417981862425E-2</v>
      </c>
      <c r="H2629" s="8">
        <f t="shared" si="172"/>
        <v>3.5413868335298221E-4</v>
      </c>
      <c r="I2629" s="8">
        <f t="shared" si="169"/>
        <v>2.0573390803643038E-4</v>
      </c>
    </row>
    <row r="2630" spans="1:9" x14ac:dyDescent="0.2">
      <c r="A2630" s="3">
        <v>33018</v>
      </c>
      <c r="B2630" s="4">
        <v>354.58</v>
      </c>
      <c r="C2630" s="6">
        <f t="shared" si="173"/>
        <v>-1.0743592027007844E-2</v>
      </c>
      <c r="D2630" s="7">
        <f t="shared" si="170"/>
        <v>1.8725211662407603E-2</v>
      </c>
      <c r="E2630" s="7">
        <f t="shared" si="167"/>
        <v>2.5774367207908398E-2</v>
      </c>
      <c r="F2630" s="7">
        <f t="shared" si="171"/>
        <v>1.901703148007456E-2</v>
      </c>
      <c r="G2630" s="7">
        <f t="shared" si="168"/>
        <v>2.5968417981862425E-2</v>
      </c>
      <c r="H2630" s="8">
        <f t="shared" si="172"/>
        <v>2.9181981766695717E-4</v>
      </c>
      <c r="I2630" s="8">
        <f t="shared" si="169"/>
        <v>1.9405077395402703E-4</v>
      </c>
    </row>
    <row r="2631" spans="1:9" x14ac:dyDescent="0.2">
      <c r="A2631" s="3">
        <v>33022</v>
      </c>
      <c r="B2631" s="4">
        <v>360.65</v>
      </c>
      <c r="C2631" s="6">
        <f t="shared" si="173"/>
        <v>1.6973968479447269E-2</v>
      </c>
      <c r="D2631" s="7">
        <f t="shared" si="170"/>
        <v>1.8770311042274633E-2</v>
      </c>
      <c r="E2631" s="7">
        <f t="shared" si="167"/>
        <v>2.5775054651674168E-2</v>
      </c>
      <c r="F2631" s="7">
        <f t="shared" si="171"/>
        <v>1.901703148007456E-2</v>
      </c>
      <c r="G2631" s="7">
        <f t="shared" si="168"/>
        <v>2.5968417981862425E-2</v>
      </c>
      <c r="H2631" s="8">
        <f t="shared" si="172"/>
        <v>2.4672043779992714E-4</v>
      </c>
      <c r="I2631" s="8">
        <f t="shared" si="169"/>
        <v>1.9336333018825716E-4</v>
      </c>
    </row>
    <row r="2632" spans="1:9" x14ac:dyDescent="0.2">
      <c r="A2632" s="3">
        <v>33023</v>
      </c>
      <c r="B2632" s="4">
        <v>360.86</v>
      </c>
      <c r="C2632" s="6">
        <f t="shared" si="173"/>
        <v>5.8211253047072396E-4</v>
      </c>
      <c r="D2632" s="7">
        <f t="shared" si="170"/>
        <v>1.8738527561968494E-2</v>
      </c>
      <c r="E2632" s="7">
        <f t="shared" si="167"/>
        <v>2.5766627238265061E-2</v>
      </c>
      <c r="F2632" s="7">
        <f t="shared" si="171"/>
        <v>1.901703148007456E-2</v>
      </c>
      <c r="G2632" s="7">
        <f t="shared" si="168"/>
        <v>2.5968417981862425E-2</v>
      </c>
      <c r="H2632" s="8">
        <f t="shared" si="172"/>
        <v>2.7850391810606626E-4</v>
      </c>
      <c r="I2632" s="8">
        <f t="shared" si="169"/>
        <v>2.0179074359736454E-4</v>
      </c>
    </row>
    <row r="2633" spans="1:9" x14ac:dyDescent="0.2">
      <c r="A2633" s="3">
        <v>33024</v>
      </c>
      <c r="B2633" s="4">
        <v>361.23</v>
      </c>
      <c r="C2633" s="6">
        <f t="shared" si="173"/>
        <v>1.0248030920850617E-3</v>
      </c>
      <c r="D2633" s="7">
        <f t="shared" si="170"/>
        <v>1.8634150296668133E-2</v>
      </c>
      <c r="E2633" s="7">
        <f t="shared" si="167"/>
        <v>2.5755669967848522E-2</v>
      </c>
      <c r="F2633" s="7">
        <f t="shared" si="171"/>
        <v>1.901703148007456E-2</v>
      </c>
      <c r="G2633" s="7">
        <f t="shared" si="168"/>
        <v>2.5968417981862425E-2</v>
      </c>
      <c r="H2633" s="8">
        <f t="shared" si="172"/>
        <v>3.8288118340642704E-4</v>
      </c>
      <c r="I2633" s="8">
        <f t="shared" si="169"/>
        <v>2.1274801401390334E-4</v>
      </c>
    </row>
    <row r="2634" spans="1:9" x14ac:dyDescent="0.2">
      <c r="A2634" s="3">
        <v>33025</v>
      </c>
      <c r="B2634" s="4">
        <v>363.16</v>
      </c>
      <c r="C2634" s="6">
        <f t="shared" si="173"/>
        <v>5.3286339313190169E-3</v>
      </c>
      <c r="D2634" s="7">
        <f t="shared" si="170"/>
        <v>1.8611709382602475E-2</v>
      </c>
      <c r="E2634" s="7">
        <f t="shared" si="167"/>
        <v>2.57516711816708E-2</v>
      </c>
      <c r="F2634" s="7">
        <f t="shared" si="171"/>
        <v>1.901703148007456E-2</v>
      </c>
      <c r="G2634" s="7">
        <f t="shared" si="168"/>
        <v>2.5968417981862425E-2</v>
      </c>
      <c r="H2634" s="8">
        <f t="shared" si="172"/>
        <v>4.0532209747208559E-4</v>
      </c>
      <c r="I2634" s="8">
        <f t="shared" si="169"/>
        <v>2.1674680019162507E-4</v>
      </c>
    </row>
    <row r="2635" spans="1:9" x14ac:dyDescent="0.2">
      <c r="A2635" s="3">
        <v>33028</v>
      </c>
      <c r="B2635" s="4">
        <v>367.4</v>
      </c>
      <c r="C2635" s="6">
        <f t="shared" si="173"/>
        <v>1.160766427746877E-2</v>
      </c>
      <c r="D2635" s="7">
        <f t="shared" si="170"/>
        <v>1.8627416520975826E-2</v>
      </c>
      <c r="E2635" s="7">
        <f t="shared" si="167"/>
        <v>2.5751665717870714E-2</v>
      </c>
      <c r="F2635" s="7">
        <f t="shared" si="171"/>
        <v>1.901703148007456E-2</v>
      </c>
      <c r="G2635" s="7">
        <f t="shared" si="168"/>
        <v>2.5968417981862425E-2</v>
      </c>
      <c r="H2635" s="8">
        <f t="shared" si="172"/>
        <v>3.8961495909873439E-4</v>
      </c>
      <c r="I2635" s="8">
        <f t="shared" si="169"/>
        <v>2.1675226399171105E-4</v>
      </c>
    </row>
    <row r="2636" spans="1:9" x14ac:dyDescent="0.2">
      <c r="A2636" s="3">
        <v>33029</v>
      </c>
      <c r="B2636" s="4">
        <v>366.64</v>
      </c>
      <c r="C2636" s="6">
        <f t="shared" si="173"/>
        <v>-2.0707325801565925E-3</v>
      </c>
      <c r="D2636" s="7">
        <f t="shared" si="170"/>
        <v>1.8634827831808209E-2</v>
      </c>
      <c r="E2636" s="7">
        <f t="shared" si="167"/>
        <v>2.5754249676651915E-2</v>
      </c>
      <c r="F2636" s="7">
        <f t="shared" si="171"/>
        <v>1.901703148007456E-2</v>
      </c>
      <c r="G2636" s="7">
        <f t="shared" si="168"/>
        <v>2.5968417981862425E-2</v>
      </c>
      <c r="H2636" s="8">
        <f t="shared" si="172"/>
        <v>3.8220364826635142E-4</v>
      </c>
      <c r="I2636" s="8">
        <f t="shared" si="169"/>
        <v>2.1416830521051033E-4</v>
      </c>
    </row>
    <row r="2637" spans="1:9" x14ac:dyDescent="0.2">
      <c r="A2637" s="3">
        <v>33030</v>
      </c>
      <c r="B2637" s="4">
        <v>364.96</v>
      </c>
      <c r="C2637" s="6">
        <f t="shared" si="173"/>
        <v>-4.5926816647906916E-3</v>
      </c>
      <c r="D2637" s="7">
        <f t="shared" si="170"/>
        <v>1.8644792216905313E-2</v>
      </c>
      <c r="E2637" s="7">
        <f t="shared" si="167"/>
        <v>2.5757261995502462E-2</v>
      </c>
      <c r="F2637" s="7">
        <f t="shared" si="171"/>
        <v>1.901703148007456E-2</v>
      </c>
      <c r="G2637" s="7">
        <f t="shared" si="168"/>
        <v>2.5968417981862425E-2</v>
      </c>
      <c r="H2637" s="8">
        <f t="shared" si="172"/>
        <v>3.7223926316924671E-4</v>
      </c>
      <c r="I2637" s="8">
        <f t="shared" si="169"/>
        <v>2.1115598635996352E-4</v>
      </c>
    </row>
    <row r="2638" spans="1:9" x14ac:dyDescent="0.2">
      <c r="A2638" s="3">
        <v>33031</v>
      </c>
      <c r="B2638" s="4">
        <v>363.15</v>
      </c>
      <c r="C2638" s="6">
        <f t="shared" si="173"/>
        <v>-4.9717864839007603E-3</v>
      </c>
      <c r="D2638" s="7">
        <f t="shared" si="170"/>
        <v>1.8664480183791986E-2</v>
      </c>
      <c r="E2638" s="7">
        <f t="shared" si="167"/>
        <v>2.5762773820198193E-2</v>
      </c>
      <c r="F2638" s="7">
        <f t="shared" si="171"/>
        <v>1.901703148007456E-2</v>
      </c>
      <c r="G2638" s="7">
        <f t="shared" si="168"/>
        <v>2.5968417981862425E-2</v>
      </c>
      <c r="H2638" s="8">
        <f t="shared" si="172"/>
        <v>3.5255129628257442E-4</v>
      </c>
      <c r="I2638" s="8">
        <f t="shared" si="169"/>
        <v>2.0564416166423197E-4</v>
      </c>
    </row>
    <row r="2639" spans="1:9" x14ac:dyDescent="0.2">
      <c r="A2639" s="3">
        <v>33032</v>
      </c>
      <c r="B2639" s="4">
        <v>358.71</v>
      </c>
      <c r="C2639" s="6">
        <f t="shared" si="173"/>
        <v>-1.2301709452578875E-2</v>
      </c>
      <c r="D2639" s="7">
        <f t="shared" si="170"/>
        <v>1.8612321619427059E-2</v>
      </c>
      <c r="E2639" s="7">
        <f t="shared" si="167"/>
        <v>2.577677075904658E-2</v>
      </c>
      <c r="F2639" s="7">
        <f t="shared" si="171"/>
        <v>1.901703148007456E-2</v>
      </c>
      <c r="G2639" s="7">
        <f t="shared" si="168"/>
        <v>2.5968417981862425E-2</v>
      </c>
      <c r="H2639" s="8">
        <f t="shared" si="172"/>
        <v>4.0470986064750081E-4</v>
      </c>
      <c r="I2639" s="8">
        <f t="shared" si="169"/>
        <v>1.9164722281584529E-4</v>
      </c>
    </row>
    <row r="2640" spans="1:9" x14ac:dyDescent="0.2">
      <c r="A2640" s="3">
        <v>33035</v>
      </c>
      <c r="B2640" s="4">
        <v>361.63</v>
      </c>
      <c r="C2640" s="6">
        <f t="shared" si="173"/>
        <v>8.1073270788209056E-3</v>
      </c>
      <c r="D2640" s="7">
        <f t="shared" si="170"/>
        <v>1.8616672564100559E-2</v>
      </c>
      <c r="E2640" s="7">
        <f t="shared" si="167"/>
        <v>2.5776485891260831E-2</v>
      </c>
      <c r="F2640" s="7">
        <f t="shared" si="171"/>
        <v>1.901703148007456E-2</v>
      </c>
      <c r="G2640" s="7">
        <f t="shared" si="168"/>
        <v>2.5968417981862425E-2</v>
      </c>
      <c r="H2640" s="8">
        <f t="shared" si="172"/>
        <v>4.0035891597400147E-4</v>
      </c>
      <c r="I2640" s="8">
        <f t="shared" si="169"/>
        <v>1.919320906015945E-4</v>
      </c>
    </row>
    <row r="2641" spans="1:9" x14ac:dyDescent="0.2">
      <c r="A2641" s="3">
        <v>33036</v>
      </c>
      <c r="B2641" s="4">
        <v>366.25</v>
      </c>
      <c r="C2641" s="6">
        <f t="shared" si="173"/>
        <v>1.2694570652857975E-2</v>
      </c>
      <c r="D2641" s="7">
        <f t="shared" si="170"/>
        <v>1.8605668126868168E-2</v>
      </c>
      <c r="E2641" s="7">
        <f t="shared" si="167"/>
        <v>2.577778171711104E-2</v>
      </c>
      <c r="F2641" s="7">
        <f t="shared" si="171"/>
        <v>1.901703148007456E-2</v>
      </c>
      <c r="G2641" s="7">
        <f t="shared" si="168"/>
        <v>2.5968417981862425E-2</v>
      </c>
      <c r="H2641" s="8">
        <f t="shared" si="172"/>
        <v>4.1136335320639261E-4</v>
      </c>
      <c r="I2641" s="8">
        <f t="shared" si="169"/>
        <v>1.9063626475138498E-4</v>
      </c>
    </row>
    <row r="2642" spans="1:9" x14ac:dyDescent="0.2">
      <c r="A2642" s="3">
        <v>33037</v>
      </c>
      <c r="B2642" s="4">
        <v>364.9</v>
      </c>
      <c r="C2642" s="6">
        <f t="shared" si="173"/>
        <v>-3.6928168888752076E-3</v>
      </c>
      <c r="D2642" s="7">
        <f t="shared" si="170"/>
        <v>1.8613013567468896E-2</v>
      </c>
      <c r="E2642" s="7">
        <f t="shared" ref="E2642:E2705" si="174">NORMSINV(1-1%)*STDEV(C643:C2642)-AVERAGE(C643:C2642)</f>
        <v>2.5782088765454438E-2</v>
      </c>
      <c r="F2642" s="7">
        <f t="shared" si="171"/>
        <v>1.901703148007456E-2</v>
      </c>
      <c r="G2642" s="7">
        <f t="shared" ref="G2642:G2705" si="175">-PERCENTILE(C643:C2642, 1%)</f>
        <v>2.5968417981862425E-2</v>
      </c>
      <c r="H2642" s="8">
        <f t="shared" si="172"/>
        <v>4.0401791260566422E-4</v>
      </c>
      <c r="I2642" s="8">
        <f t="shared" ref="I2642:I2705" si="176">G2642-E2642</f>
        <v>1.8632921640798772E-4</v>
      </c>
    </row>
    <row r="2643" spans="1:9" x14ac:dyDescent="0.2">
      <c r="A2643" s="3">
        <v>33038</v>
      </c>
      <c r="B2643" s="4">
        <v>362.9</v>
      </c>
      <c r="C2643" s="6">
        <f t="shared" si="173"/>
        <v>-5.4960292233773257E-3</v>
      </c>
      <c r="D2643" s="7">
        <f t="shared" si="170"/>
        <v>1.8608075511488711E-2</v>
      </c>
      <c r="E2643" s="7">
        <f t="shared" si="174"/>
        <v>2.5784519844198706E-2</v>
      </c>
      <c r="F2643" s="7">
        <f t="shared" si="171"/>
        <v>1.901703148007456E-2</v>
      </c>
      <c r="G2643" s="7">
        <f t="shared" si="175"/>
        <v>2.5968417981862425E-2</v>
      </c>
      <c r="H2643" s="8">
        <f t="shared" si="172"/>
        <v>4.0895596858584946E-4</v>
      </c>
      <c r="I2643" s="8">
        <f t="shared" si="176"/>
        <v>1.8389813766371901E-4</v>
      </c>
    </row>
    <row r="2644" spans="1:9" x14ac:dyDescent="0.2">
      <c r="A2644" s="3">
        <v>33039</v>
      </c>
      <c r="B2644" s="4">
        <v>362.91</v>
      </c>
      <c r="C2644" s="6">
        <f t="shared" si="173"/>
        <v>2.7555420841974702E-5</v>
      </c>
      <c r="D2644" s="7">
        <f t="shared" si="170"/>
        <v>1.8598316110342499E-2</v>
      </c>
      <c r="E2644" s="7">
        <f t="shared" si="174"/>
        <v>2.5785865121919625E-2</v>
      </c>
      <c r="F2644" s="7">
        <f t="shared" si="171"/>
        <v>1.901703148007456E-2</v>
      </c>
      <c r="G2644" s="7">
        <f t="shared" si="175"/>
        <v>2.5968417981862425E-2</v>
      </c>
      <c r="H2644" s="8">
        <f t="shared" si="172"/>
        <v>4.18715369732061E-4</v>
      </c>
      <c r="I2644" s="8">
        <f t="shared" si="176"/>
        <v>1.8255285994280002E-4</v>
      </c>
    </row>
    <row r="2645" spans="1:9" x14ac:dyDescent="0.2">
      <c r="A2645" s="3">
        <v>33042</v>
      </c>
      <c r="B2645" s="4">
        <v>356.88</v>
      </c>
      <c r="C2645" s="6">
        <f t="shared" si="173"/>
        <v>-1.6755278819857281E-2</v>
      </c>
      <c r="D2645" s="7">
        <f t="shared" si="170"/>
        <v>1.8703475953743692E-2</v>
      </c>
      <c r="E2645" s="7">
        <f t="shared" si="174"/>
        <v>2.5808991709960018E-2</v>
      </c>
      <c r="F2645" s="7">
        <f t="shared" si="171"/>
        <v>1.901703148007456E-2</v>
      </c>
      <c r="G2645" s="7">
        <f t="shared" si="175"/>
        <v>2.5968417981862425E-2</v>
      </c>
      <c r="H2645" s="8">
        <f t="shared" si="172"/>
        <v>3.1355552633086786E-4</v>
      </c>
      <c r="I2645" s="8">
        <f t="shared" si="176"/>
        <v>1.5942627190240755E-4</v>
      </c>
    </row>
    <row r="2646" spans="1:9" x14ac:dyDescent="0.2">
      <c r="A2646" s="3">
        <v>33043</v>
      </c>
      <c r="B2646" s="4">
        <v>358.47</v>
      </c>
      <c r="C2646" s="6">
        <f t="shared" si="173"/>
        <v>4.4453837097629392E-3</v>
      </c>
      <c r="D2646" s="7">
        <f t="shared" si="170"/>
        <v>1.8573117195606344E-2</v>
      </c>
      <c r="E2646" s="7">
        <f t="shared" si="174"/>
        <v>2.5807803249737506E-2</v>
      </c>
      <c r="F2646" s="7">
        <f t="shared" si="171"/>
        <v>1.901703148007456E-2</v>
      </c>
      <c r="G2646" s="7">
        <f t="shared" si="175"/>
        <v>2.5968417981862425E-2</v>
      </c>
      <c r="H2646" s="8">
        <f t="shared" si="172"/>
        <v>4.4391428446821646E-4</v>
      </c>
      <c r="I2646" s="8">
        <f t="shared" si="176"/>
        <v>1.6061473212491961E-4</v>
      </c>
    </row>
    <row r="2647" spans="1:9" x14ac:dyDescent="0.2">
      <c r="A2647" s="3">
        <v>33044</v>
      </c>
      <c r="B2647" s="4">
        <v>359.1</v>
      </c>
      <c r="C2647" s="6">
        <f t="shared" si="173"/>
        <v>1.7559267022647909E-3</v>
      </c>
      <c r="D2647" s="7">
        <f t="shared" si="170"/>
        <v>1.8556900175964015E-2</v>
      </c>
      <c r="E2647" s="7">
        <f t="shared" si="174"/>
        <v>2.5805020842939182E-2</v>
      </c>
      <c r="F2647" s="7">
        <f t="shared" si="171"/>
        <v>1.901703148007456E-2</v>
      </c>
      <c r="G2647" s="7">
        <f t="shared" si="175"/>
        <v>2.5968417981862425E-2</v>
      </c>
      <c r="H2647" s="8">
        <f t="shared" si="172"/>
        <v>4.6013130411054481E-4</v>
      </c>
      <c r="I2647" s="8">
        <f t="shared" si="176"/>
        <v>1.6339713892324359E-4</v>
      </c>
    </row>
    <row r="2648" spans="1:9" x14ac:dyDescent="0.2">
      <c r="A2648" s="3">
        <v>33045</v>
      </c>
      <c r="B2648" s="4">
        <v>360.47</v>
      </c>
      <c r="C2648" s="6">
        <f t="shared" si="173"/>
        <v>3.8078342770566107E-3</v>
      </c>
      <c r="D2648" s="7">
        <f t="shared" si="170"/>
        <v>1.8534027439629199E-2</v>
      </c>
      <c r="E2648" s="7">
        <f t="shared" si="174"/>
        <v>2.5796789178963584E-2</v>
      </c>
      <c r="F2648" s="7">
        <f t="shared" si="171"/>
        <v>1.901703148007456E-2</v>
      </c>
      <c r="G2648" s="7">
        <f t="shared" si="175"/>
        <v>2.5968417981862425E-2</v>
      </c>
      <c r="H2648" s="8">
        <f t="shared" si="172"/>
        <v>4.8300404044536102E-4</v>
      </c>
      <c r="I2648" s="8">
        <f t="shared" si="176"/>
        <v>1.7162880289884122E-4</v>
      </c>
    </row>
    <row r="2649" spans="1:9" x14ac:dyDescent="0.2">
      <c r="A2649" s="3">
        <v>33046</v>
      </c>
      <c r="B2649" s="4">
        <v>355.43</v>
      </c>
      <c r="C2649" s="6">
        <f t="shared" si="173"/>
        <v>-1.408041142080994E-2</v>
      </c>
      <c r="D2649" s="7">
        <f t="shared" si="170"/>
        <v>1.8619866260993611E-2</v>
      </c>
      <c r="E2649" s="7">
        <f t="shared" si="174"/>
        <v>2.580643372921829E-2</v>
      </c>
      <c r="F2649" s="7">
        <f t="shared" si="171"/>
        <v>1.901703148007456E-2</v>
      </c>
      <c r="G2649" s="7">
        <f t="shared" si="175"/>
        <v>2.5968417981862425E-2</v>
      </c>
      <c r="H2649" s="8">
        <f t="shared" si="172"/>
        <v>3.9716521908094923E-4</v>
      </c>
      <c r="I2649" s="8">
        <f t="shared" si="176"/>
        <v>1.6198425264413521E-4</v>
      </c>
    </row>
    <row r="2650" spans="1:9" x14ac:dyDescent="0.2">
      <c r="A2650" s="3">
        <v>33049</v>
      </c>
      <c r="B2650" s="4">
        <v>352.31</v>
      </c>
      <c r="C2650" s="6">
        <f t="shared" si="173"/>
        <v>-8.8168542447019851E-3</v>
      </c>
      <c r="D2650" s="7">
        <f t="shared" si="170"/>
        <v>1.8636366329780611E-2</v>
      </c>
      <c r="E2650" s="7">
        <f t="shared" si="174"/>
        <v>2.5794213351763622E-2</v>
      </c>
      <c r="F2650" s="7">
        <f t="shared" si="171"/>
        <v>1.901703148007456E-2</v>
      </c>
      <c r="G2650" s="7">
        <f t="shared" si="175"/>
        <v>2.5968417981862425E-2</v>
      </c>
      <c r="H2650" s="8">
        <f t="shared" si="172"/>
        <v>3.8066515029394968E-4</v>
      </c>
      <c r="I2650" s="8">
        <f t="shared" si="176"/>
        <v>1.7420463009880371E-4</v>
      </c>
    </row>
    <row r="2651" spans="1:9" x14ac:dyDescent="0.2">
      <c r="A2651" s="3">
        <v>33050</v>
      </c>
      <c r="B2651" s="4">
        <v>352.06</v>
      </c>
      <c r="C2651" s="6">
        <f t="shared" si="173"/>
        <v>-7.0985422575570449E-4</v>
      </c>
      <c r="D2651" s="7">
        <f t="shared" si="170"/>
        <v>1.8610348119144766E-2</v>
      </c>
      <c r="E2651" s="7">
        <f t="shared" si="174"/>
        <v>2.5794531390503722E-2</v>
      </c>
      <c r="F2651" s="7">
        <f t="shared" si="171"/>
        <v>1.901703148007456E-2</v>
      </c>
      <c r="G2651" s="7">
        <f t="shared" si="175"/>
        <v>2.5968417981862425E-2</v>
      </c>
      <c r="H2651" s="8">
        <f t="shared" si="172"/>
        <v>4.0668336092979443E-4</v>
      </c>
      <c r="I2651" s="8">
        <f t="shared" si="176"/>
        <v>1.7388659135870316E-4</v>
      </c>
    </row>
    <row r="2652" spans="1:9" x14ac:dyDescent="0.2">
      <c r="A2652" s="3">
        <v>33051</v>
      </c>
      <c r="B2652" s="4">
        <v>355.14</v>
      </c>
      <c r="C2652" s="6">
        <f t="shared" si="173"/>
        <v>8.710462312862436E-3</v>
      </c>
      <c r="D2652" s="7">
        <f t="shared" si="170"/>
        <v>1.8525856805320193E-2</v>
      </c>
      <c r="E2652" s="7">
        <f t="shared" si="174"/>
        <v>2.5788479531745005E-2</v>
      </c>
      <c r="F2652" s="7">
        <f t="shared" si="171"/>
        <v>1.901703148007456E-2</v>
      </c>
      <c r="G2652" s="7">
        <f t="shared" si="175"/>
        <v>2.5968417981862425E-2</v>
      </c>
      <c r="H2652" s="8">
        <f t="shared" si="172"/>
        <v>4.9117467475436744E-4</v>
      </c>
      <c r="I2652" s="8">
        <f t="shared" si="176"/>
        <v>1.7993845011742005E-4</v>
      </c>
    </row>
    <row r="2653" spans="1:9" x14ac:dyDescent="0.2">
      <c r="A2653" s="3">
        <v>33052</v>
      </c>
      <c r="B2653" s="4">
        <v>357.63</v>
      </c>
      <c r="C2653" s="6">
        <f t="shared" si="173"/>
        <v>6.9868544673313592E-3</v>
      </c>
      <c r="D2653" s="7">
        <f t="shared" si="170"/>
        <v>1.8521358714844841E-2</v>
      </c>
      <c r="E2653" s="7">
        <f t="shared" si="174"/>
        <v>2.5781177390113166E-2</v>
      </c>
      <c r="F2653" s="7">
        <f t="shared" si="171"/>
        <v>1.901703148007456E-2</v>
      </c>
      <c r="G2653" s="7">
        <f t="shared" si="175"/>
        <v>2.5968417981862425E-2</v>
      </c>
      <c r="H2653" s="8">
        <f t="shared" si="172"/>
        <v>4.9567276522971895E-4</v>
      </c>
      <c r="I2653" s="8">
        <f t="shared" si="176"/>
        <v>1.8724059174925894E-4</v>
      </c>
    </row>
    <row r="2654" spans="1:9" x14ac:dyDescent="0.2">
      <c r="A2654" s="3">
        <v>33053</v>
      </c>
      <c r="B2654" s="4">
        <v>358.02</v>
      </c>
      <c r="C2654" s="6">
        <f t="shared" si="173"/>
        <v>1.0899183640256005E-3</v>
      </c>
      <c r="D2654" s="7">
        <f t="shared" si="170"/>
        <v>1.849211370863265E-2</v>
      </c>
      <c r="E2654" s="7">
        <f t="shared" si="174"/>
        <v>2.5768895584155509E-2</v>
      </c>
      <c r="F2654" s="7">
        <f t="shared" si="171"/>
        <v>1.901703148007456E-2</v>
      </c>
      <c r="G2654" s="7">
        <f t="shared" si="175"/>
        <v>2.5968417981862425E-2</v>
      </c>
      <c r="H2654" s="8">
        <f t="shared" si="172"/>
        <v>5.249177714419101E-4</v>
      </c>
      <c r="I2654" s="8">
        <f t="shared" si="176"/>
        <v>1.995223977069166E-4</v>
      </c>
    </row>
    <row r="2655" spans="1:9" x14ac:dyDescent="0.2">
      <c r="A2655" s="3">
        <v>33056</v>
      </c>
      <c r="B2655" s="4">
        <v>359.54</v>
      </c>
      <c r="C2655" s="6">
        <f t="shared" si="173"/>
        <v>4.2365858562245836E-3</v>
      </c>
      <c r="D2655" s="7">
        <f t="shared" si="170"/>
        <v>1.8490841750181196E-2</v>
      </c>
      <c r="E2655" s="7">
        <f t="shared" si="174"/>
        <v>2.5745742184059998E-2</v>
      </c>
      <c r="F2655" s="7">
        <f t="shared" si="171"/>
        <v>1.901703148007456E-2</v>
      </c>
      <c r="G2655" s="7">
        <f t="shared" si="175"/>
        <v>2.5968417981862425E-2</v>
      </c>
      <c r="H2655" s="8">
        <f t="shared" si="172"/>
        <v>5.2618972989336432E-4</v>
      </c>
      <c r="I2655" s="8">
        <f t="shared" si="176"/>
        <v>2.2267579780242686E-4</v>
      </c>
    </row>
    <row r="2656" spans="1:9" x14ac:dyDescent="0.2">
      <c r="A2656" s="3">
        <v>33057</v>
      </c>
      <c r="B2656" s="4">
        <v>360.16</v>
      </c>
      <c r="C2656" s="6">
        <f t="shared" si="173"/>
        <v>1.7229405401520226E-3</v>
      </c>
      <c r="D2656" s="7">
        <f t="shared" si="170"/>
        <v>1.8435651041896362E-2</v>
      </c>
      <c r="E2656" s="7">
        <f t="shared" si="174"/>
        <v>2.5735283121436636E-2</v>
      </c>
      <c r="F2656" s="7">
        <f t="shared" si="171"/>
        <v>1.901703148007456E-2</v>
      </c>
      <c r="G2656" s="7">
        <f t="shared" si="175"/>
        <v>2.5968417981862425E-2</v>
      </c>
      <c r="H2656" s="8">
        <f t="shared" si="172"/>
        <v>5.8138043817819798E-4</v>
      </c>
      <c r="I2656" s="8">
        <f t="shared" si="176"/>
        <v>2.3313486042578907E-4</v>
      </c>
    </row>
    <row r="2657" spans="1:9" x14ac:dyDescent="0.2">
      <c r="A2657" s="3">
        <v>33059</v>
      </c>
      <c r="B2657" s="4">
        <v>355.68</v>
      </c>
      <c r="C2657" s="6">
        <f t="shared" si="173"/>
        <v>-1.2516926942535755E-2</v>
      </c>
      <c r="D2657" s="7">
        <f t="shared" si="170"/>
        <v>1.851358656084889E-2</v>
      </c>
      <c r="E2657" s="7">
        <f t="shared" si="174"/>
        <v>2.5732658043312463E-2</v>
      </c>
      <c r="F2657" s="7">
        <f t="shared" si="171"/>
        <v>1.901703148007456E-2</v>
      </c>
      <c r="G2657" s="7">
        <f t="shared" si="175"/>
        <v>2.5968417981862425E-2</v>
      </c>
      <c r="H2657" s="8">
        <f t="shared" si="172"/>
        <v>5.0344491922567E-4</v>
      </c>
      <c r="I2657" s="8">
        <f t="shared" si="176"/>
        <v>2.3575993854996202E-4</v>
      </c>
    </row>
    <row r="2658" spans="1:9" x14ac:dyDescent="0.2">
      <c r="A2658" s="3">
        <v>33060</v>
      </c>
      <c r="B2658" s="4">
        <v>358.42</v>
      </c>
      <c r="C2658" s="6">
        <f t="shared" si="173"/>
        <v>7.6740328993561901E-3</v>
      </c>
      <c r="D2658" s="7">
        <f t="shared" si="170"/>
        <v>1.8517161911824169E-2</v>
      </c>
      <c r="E2658" s="7">
        <f t="shared" si="174"/>
        <v>2.5726016024703289E-2</v>
      </c>
      <c r="F2658" s="7">
        <f t="shared" si="171"/>
        <v>1.901703148007456E-2</v>
      </c>
      <c r="G2658" s="7">
        <f t="shared" si="175"/>
        <v>2.5968417981862425E-2</v>
      </c>
      <c r="H2658" s="8">
        <f t="shared" si="172"/>
        <v>4.9986956825039119E-4</v>
      </c>
      <c r="I2658" s="8">
        <f t="shared" si="176"/>
        <v>2.424019571591364E-4</v>
      </c>
    </row>
    <row r="2659" spans="1:9" x14ac:dyDescent="0.2">
      <c r="A2659" s="3">
        <v>33063</v>
      </c>
      <c r="B2659" s="4">
        <v>359.52</v>
      </c>
      <c r="C2659" s="6">
        <f t="shared" si="173"/>
        <v>3.0643253217762273E-3</v>
      </c>
      <c r="D2659" s="7">
        <f t="shared" si="170"/>
        <v>1.851564634171933E-2</v>
      </c>
      <c r="E2659" s="7">
        <f t="shared" si="174"/>
        <v>2.5723175453807572E-2</v>
      </c>
      <c r="F2659" s="7">
        <f t="shared" si="171"/>
        <v>1.901703148007456E-2</v>
      </c>
      <c r="G2659" s="7">
        <f t="shared" si="175"/>
        <v>2.5968417981862425E-2</v>
      </c>
      <c r="H2659" s="8">
        <f t="shared" si="172"/>
        <v>5.0138513835523008E-4</v>
      </c>
      <c r="I2659" s="8">
        <f t="shared" si="176"/>
        <v>2.45242528054853E-4</v>
      </c>
    </row>
    <row r="2660" spans="1:9" x14ac:dyDescent="0.2">
      <c r="A2660" s="3">
        <v>33064</v>
      </c>
      <c r="B2660" s="4">
        <v>356.49</v>
      </c>
      <c r="C2660" s="6">
        <f t="shared" si="173"/>
        <v>-8.4636194669742842E-3</v>
      </c>
      <c r="D2660" s="7">
        <f t="shared" si="170"/>
        <v>1.853329907017447E-2</v>
      </c>
      <c r="E2660" s="7">
        <f t="shared" si="174"/>
        <v>2.5730031386132359E-2</v>
      </c>
      <c r="F2660" s="7">
        <f t="shared" si="171"/>
        <v>1.901703148007456E-2</v>
      </c>
      <c r="G2660" s="7">
        <f t="shared" si="175"/>
        <v>2.5968417981862425E-2</v>
      </c>
      <c r="H2660" s="8">
        <f t="shared" si="172"/>
        <v>4.8373240990009017E-4</v>
      </c>
      <c r="I2660" s="8">
        <f t="shared" si="176"/>
        <v>2.3838659573006613E-4</v>
      </c>
    </row>
    <row r="2661" spans="1:9" x14ac:dyDescent="0.2">
      <c r="A2661" s="3">
        <v>33065</v>
      </c>
      <c r="B2661" s="4">
        <v>361.23</v>
      </c>
      <c r="C2661" s="6">
        <f t="shared" si="173"/>
        <v>1.3208685602192603E-2</v>
      </c>
      <c r="D2661" s="7">
        <f t="shared" si="170"/>
        <v>1.8518251004425244E-2</v>
      </c>
      <c r="E2661" s="7">
        <f t="shared" si="174"/>
        <v>2.5730388306596057E-2</v>
      </c>
      <c r="F2661" s="7">
        <f t="shared" si="171"/>
        <v>1.901703148007456E-2</v>
      </c>
      <c r="G2661" s="7">
        <f t="shared" si="175"/>
        <v>2.5968417981862425E-2</v>
      </c>
      <c r="H2661" s="8">
        <f t="shared" si="172"/>
        <v>4.9878047564931582E-4</v>
      </c>
      <c r="I2661" s="8">
        <f t="shared" si="176"/>
        <v>2.3802967526636784E-4</v>
      </c>
    </row>
    <row r="2662" spans="1:9" x14ac:dyDescent="0.2">
      <c r="A2662" s="3">
        <v>33066</v>
      </c>
      <c r="B2662" s="4">
        <v>365.44</v>
      </c>
      <c r="C2662" s="6">
        <f t="shared" si="173"/>
        <v>1.1587232455353202E-2</v>
      </c>
      <c r="D2662" s="7">
        <f t="shared" si="170"/>
        <v>1.8533347332025493E-2</v>
      </c>
      <c r="E2662" s="7">
        <f t="shared" si="174"/>
        <v>2.5728696813399284E-2</v>
      </c>
      <c r="F2662" s="7">
        <f t="shared" si="171"/>
        <v>1.901703148007456E-2</v>
      </c>
      <c r="G2662" s="7">
        <f t="shared" si="175"/>
        <v>2.5968417981862425E-2</v>
      </c>
      <c r="H2662" s="8">
        <f t="shared" si="172"/>
        <v>4.8368414804906765E-4</v>
      </c>
      <c r="I2662" s="8">
        <f t="shared" si="176"/>
        <v>2.3972116846314104E-4</v>
      </c>
    </row>
    <row r="2663" spans="1:9" x14ac:dyDescent="0.2">
      <c r="A2663" s="3">
        <v>33067</v>
      </c>
      <c r="B2663" s="4">
        <v>367.31</v>
      </c>
      <c r="C2663" s="6">
        <f t="shared" si="173"/>
        <v>5.1040711284799549E-3</v>
      </c>
      <c r="D2663" s="7">
        <f t="shared" si="170"/>
        <v>1.8455481507346959E-2</v>
      </c>
      <c r="E2663" s="7">
        <f t="shared" si="174"/>
        <v>2.5728182365247342E-2</v>
      </c>
      <c r="F2663" s="7">
        <f t="shared" si="171"/>
        <v>1.901703148007456E-2</v>
      </c>
      <c r="G2663" s="7">
        <f t="shared" si="175"/>
        <v>2.5968417981862425E-2</v>
      </c>
      <c r="H2663" s="8">
        <f t="shared" si="172"/>
        <v>5.6154997272760132E-4</v>
      </c>
      <c r="I2663" s="8">
        <f t="shared" si="176"/>
        <v>2.4023561661508375E-4</v>
      </c>
    </row>
    <row r="2664" spans="1:9" x14ac:dyDescent="0.2">
      <c r="A2664" s="3">
        <v>33070</v>
      </c>
      <c r="B2664" s="4">
        <v>368.95</v>
      </c>
      <c r="C2664" s="6">
        <f t="shared" si="173"/>
        <v>4.4549553483048147E-3</v>
      </c>
      <c r="D2664" s="7">
        <f t="shared" si="170"/>
        <v>1.8381856549341859E-2</v>
      </c>
      <c r="E2664" s="7">
        <f t="shared" si="174"/>
        <v>2.5641813410719746E-2</v>
      </c>
      <c r="F2664" s="7">
        <f t="shared" si="171"/>
        <v>1.901703148007456E-2</v>
      </c>
      <c r="G2664" s="7">
        <f t="shared" si="175"/>
        <v>2.5968417981862425E-2</v>
      </c>
      <c r="H2664" s="8">
        <f t="shared" si="172"/>
        <v>6.3517493073270148E-4</v>
      </c>
      <c r="I2664" s="8">
        <f t="shared" si="176"/>
        <v>3.2660457114267946E-4</v>
      </c>
    </row>
    <row r="2665" spans="1:9" x14ac:dyDescent="0.2">
      <c r="A2665" s="3">
        <v>33071</v>
      </c>
      <c r="B2665" s="4">
        <v>367.52</v>
      </c>
      <c r="C2665" s="6">
        <f t="shared" si="173"/>
        <v>-3.8833945635875721E-3</v>
      </c>
      <c r="D2665" s="7">
        <f t="shared" si="170"/>
        <v>1.8400330129679888E-2</v>
      </c>
      <c r="E2665" s="7">
        <f t="shared" si="174"/>
        <v>2.5641100701917951E-2</v>
      </c>
      <c r="F2665" s="7">
        <f t="shared" si="171"/>
        <v>1.901703148007456E-2</v>
      </c>
      <c r="G2665" s="7">
        <f t="shared" si="175"/>
        <v>2.5968417981862425E-2</v>
      </c>
      <c r="H2665" s="8">
        <f t="shared" si="172"/>
        <v>6.1670135039467236E-4</v>
      </c>
      <c r="I2665" s="8">
        <f t="shared" si="176"/>
        <v>3.2731727994447443E-4</v>
      </c>
    </row>
    <row r="2666" spans="1:9" x14ac:dyDescent="0.2">
      <c r="A2666" s="3">
        <v>33072</v>
      </c>
      <c r="B2666" s="4">
        <v>364.22</v>
      </c>
      <c r="C2666" s="6">
        <f t="shared" si="173"/>
        <v>-9.0196582731142966E-3</v>
      </c>
      <c r="D2666" s="7">
        <f t="shared" si="170"/>
        <v>1.8448318030497322E-2</v>
      </c>
      <c r="E2666" s="7">
        <f t="shared" si="174"/>
        <v>2.5651900305819698E-2</v>
      </c>
      <c r="F2666" s="7">
        <f t="shared" si="171"/>
        <v>1.901703148007456E-2</v>
      </c>
      <c r="G2666" s="7">
        <f t="shared" si="175"/>
        <v>2.5968417981862425E-2</v>
      </c>
      <c r="H2666" s="8">
        <f t="shared" si="172"/>
        <v>5.6871344957723849E-4</v>
      </c>
      <c r="I2666" s="8">
        <f t="shared" si="176"/>
        <v>3.1651767604272754E-4</v>
      </c>
    </row>
    <row r="2667" spans="1:9" x14ac:dyDescent="0.2">
      <c r="A2667" s="3">
        <v>33073</v>
      </c>
      <c r="B2667" s="4">
        <v>365.32</v>
      </c>
      <c r="C2667" s="6">
        <f t="shared" si="173"/>
        <v>3.0156011558044658E-3</v>
      </c>
      <c r="D2667" s="7">
        <f t="shared" si="170"/>
        <v>1.8390050903589573E-2</v>
      </c>
      <c r="E2667" s="7">
        <f t="shared" si="174"/>
        <v>2.5607852499925653E-2</v>
      </c>
      <c r="F2667" s="7">
        <f t="shared" si="171"/>
        <v>1.901703148007456E-2</v>
      </c>
      <c r="G2667" s="7">
        <f t="shared" si="175"/>
        <v>2.5968417981862425E-2</v>
      </c>
      <c r="H2667" s="8">
        <f t="shared" si="172"/>
        <v>6.2698057648498742E-4</v>
      </c>
      <c r="I2667" s="8">
        <f t="shared" si="176"/>
        <v>3.6056548193677193E-4</v>
      </c>
    </row>
    <row r="2668" spans="1:9" x14ac:dyDescent="0.2">
      <c r="A2668" s="3">
        <v>33074</v>
      </c>
      <c r="B2668" s="4">
        <v>361.61</v>
      </c>
      <c r="C2668" s="6">
        <f t="shared" si="173"/>
        <v>-1.0207398820588817E-2</v>
      </c>
      <c r="D2668" s="7">
        <f t="shared" si="170"/>
        <v>1.8424793604660764E-2</v>
      </c>
      <c r="E2668" s="7">
        <f t="shared" si="174"/>
        <v>2.5596430523109462E-2</v>
      </c>
      <c r="F2668" s="7">
        <f t="shared" si="171"/>
        <v>1.901703148007456E-2</v>
      </c>
      <c r="G2668" s="7">
        <f t="shared" si="175"/>
        <v>2.5968417981862425E-2</v>
      </c>
      <c r="H2668" s="8">
        <f t="shared" si="172"/>
        <v>5.9223787541379594E-4</v>
      </c>
      <c r="I2668" s="8">
        <f t="shared" si="176"/>
        <v>3.7198745875296341E-4</v>
      </c>
    </row>
    <row r="2669" spans="1:9" x14ac:dyDescent="0.2">
      <c r="A2669" s="3">
        <v>33077</v>
      </c>
      <c r="B2669" s="4">
        <v>355.31</v>
      </c>
      <c r="C2669" s="6">
        <f t="shared" si="173"/>
        <v>-1.757563514259378E-2</v>
      </c>
      <c r="D2669" s="7">
        <f t="shared" si="170"/>
        <v>1.8463842325878933E-2</v>
      </c>
      <c r="E2669" s="7">
        <f t="shared" si="174"/>
        <v>2.5616325058531689E-2</v>
      </c>
      <c r="F2669" s="7">
        <f t="shared" si="171"/>
        <v>1.901703148007456E-2</v>
      </c>
      <c r="G2669" s="7">
        <f t="shared" si="175"/>
        <v>2.5968417981862425E-2</v>
      </c>
      <c r="H2669" s="8">
        <f t="shared" si="172"/>
        <v>5.5318915419562756E-4</v>
      </c>
      <c r="I2669" s="8">
        <f t="shared" si="176"/>
        <v>3.5209292333073655E-4</v>
      </c>
    </row>
    <row r="2670" spans="1:9" x14ac:dyDescent="0.2">
      <c r="A2670" s="3">
        <v>33078</v>
      </c>
      <c r="B2670" s="4">
        <v>355.79</v>
      </c>
      <c r="C2670" s="6">
        <f t="shared" si="173"/>
        <v>1.3500212991205752E-3</v>
      </c>
      <c r="D2670" s="7">
        <f t="shared" si="170"/>
        <v>1.8462720793096306E-2</v>
      </c>
      <c r="E2670" s="7">
        <f t="shared" si="174"/>
        <v>2.5607380952767295E-2</v>
      </c>
      <c r="F2670" s="7">
        <f t="shared" si="171"/>
        <v>1.901703148007456E-2</v>
      </c>
      <c r="G2670" s="7">
        <f t="shared" si="175"/>
        <v>2.5968417981862425E-2</v>
      </c>
      <c r="H2670" s="8">
        <f t="shared" si="172"/>
        <v>5.5431068697825436E-4</v>
      </c>
      <c r="I2670" s="8">
        <f t="shared" si="176"/>
        <v>3.6103702909513063E-4</v>
      </c>
    </row>
    <row r="2671" spans="1:9" x14ac:dyDescent="0.2">
      <c r="A2671" s="3">
        <v>33079</v>
      </c>
      <c r="B2671" s="4">
        <v>357.09</v>
      </c>
      <c r="C2671" s="6">
        <f t="shared" si="173"/>
        <v>3.647181688481888E-3</v>
      </c>
      <c r="D2671" s="7">
        <f t="shared" si="170"/>
        <v>1.8456740396099892E-2</v>
      </c>
      <c r="E2671" s="7">
        <f t="shared" si="174"/>
        <v>2.560712197933852E-2</v>
      </c>
      <c r="F2671" s="7">
        <f t="shared" si="171"/>
        <v>1.901703148007456E-2</v>
      </c>
      <c r="G2671" s="7">
        <f t="shared" si="175"/>
        <v>2.5968417981862425E-2</v>
      </c>
      <c r="H2671" s="8">
        <f t="shared" si="172"/>
        <v>5.6029108397466845E-4</v>
      </c>
      <c r="I2671" s="8">
        <f t="shared" si="176"/>
        <v>3.6129600252390523E-4</v>
      </c>
    </row>
    <row r="2672" spans="1:9" x14ac:dyDescent="0.2">
      <c r="A2672" s="3">
        <v>33080</v>
      </c>
      <c r="B2672" s="4">
        <v>355.91</v>
      </c>
      <c r="C2672" s="6">
        <f t="shared" si="173"/>
        <v>-3.3099609462108608E-3</v>
      </c>
      <c r="D2672" s="7">
        <f t="shared" si="170"/>
        <v>1.8472036462644115E-2</v>
      </c>
      <c r="E2672" s="7">
        <f t="shared" si="174"/>
        <v>2.559499275931881E-2</v>
      </c>
      <c r="F2672" s="7">
        <f t="shared" si="171"/>
        <v>1.901703148007456E-2</v>
      </c>
      <c r="G2672" s="7">
        <f t="shared" si="175"/>
        <v>2.5968417981862425E-2</v>
      </c>
      <c r="H2672" s="8">
        <f t="shared" si="172"/>
        <v>5.4499501743044548E-4</v>
      </c>
      <c r="I2672" s="8">
        <f t="shared" si="176"/>
        <v>3.7342522254361563E-4</v>
      </c>
    </row>
    <row r="2673" spans="1:9" x14ac:dyDescent="0.2">
      <c r="A2673" s="3">
        <v>33081</v>
      </c>
      <c r="B2673" s="4">
        <v>353.44</v>
      </c>
      <c r="C2673" s="6">
        <f t="shared" si="173"/>
        <v>-6.9641502298801129E-3</v>
      </c>
      <c r="D2673" s="7">
        <f t="shared" si="170"/>
        <v>1.8488792294879663E-2</v>
      </c>
      <c r="E2673" s="7">
        <f t="shared" si="174"/>
        <v>2.5602858370240608E-2</v>
      </c>
      <c r="F2673" s="7">
        <f t="shared" si="171"/>
        <v>1.901703148007456E-2</v>
      </c>
      <c r="G2673" s="7">
        <f t="shared" si="175"/>
        <v>2.5968417981862425E-2</v>
      </c>
      <c r="H2673" s="8">
        <f t="shared" si="172"/>
        <v>5.282391851948974E-4</v>
      </c>
      <c r="I2673" s="8">
        <f t="shared" si="176"/>
        <v>3.655596116218171E-4</v>
      </c>
    </row>
    <row r="2674" spans="1:9" x14ac:dyDescent="0.2">
      <c r="A2674" s="3">
        <v>33084</v>
      </c>
      <c r="B2674" s="4">
        <v>355.55</v>
      </c>
      <c r="C2674" s="6">
        <f t="shared" si="173"/>
        <v>5.9521466577200132E-3</v>
      </c>
      <c r="D2674" s="7">
        <f t="shared" si="170"/>
        <v>1.8476209586318338E-2</v>
      </c>
      <c r="E2674" s="7">
        <f t="shared" si="174"/>
        <v>2.5597463751516409E-2</v>
      </c>
      <c r="F2674" s="7">
        <f t="shared" si="171"/>
        <v>1.901703148007456E-2</v>
      </c>
      <c r="G2674" s="7">
        <f t="shared" si="175"/>
        <v>2.5968417981862425E-2</v>
      </c>
      <c r="H2674" s="8">
        <f t="shared" si="172"/>
        <v>5.4082189375622217E-4</v>
      </c>
      <c r="I2674" s="8">
        <f t="shared" si="176"/>
        <v>3.7095423034601629E-4</v>
      </c>
    </row>
    <row r="2675" spans="1:9" x14ac:dyDescent="0.2">
      <c r="A2675" s="3">
        <v>33085</v>
      </c>
      <c r="B2675" s="4">
        <v>356.15</v>
      </c>
      <c r="C2675" s="6">
        <f t="shared" si="173"/>
        <v>1.6861040948358769E-3</v>
      </c>
      <c r="D2675" s="7">
        <f t="shared" si="170"/>
        <v>1.8457788189732281E-2</v>
      </c>
      <c r="E2675" s="7">
        <f t="shared" si="174"/>
        <v>2.5584953303295042E-2</v>
      </c>
      <c r="F2675" s="7">
        <f t="shared" si="171"/>
        <v>1.901703148007456E-2</v>
      </c>
      <c r="G2675" s="7">
        <f t="shared" si="175"/>
        <v>2.5968417981862425E-2</v>
      </c>
      <c r="H2675" s="8">
        <f t="shared" si="172"/>
        <v>5.5924329034227893E-4</v>
      </c>
      <c r="I2675" s="8">
        <f t="shared" si="176"/>
        <v>3.8346467856738287E-4</v>
      </c>
    </row>
    <row r="2676" spans="1:9" x14ac:dyDescent="0.2">
      <c r="A2676" s="3">
        <v>33086</v>
      </c>
      <c r="B2676" s="4">
        <v>355.52</v>
      </c>
      <c r="C2676" s="6">
        <f t="shared" si="173"/>
        <v>-1.7704839730976309E-3</v>
      </c>
      <c r="D2676" s="7">
        <f t="shared" si="170"/>
        <v>1.8384220967285307E-2</v>
      </c>
      <c r="E2676" s="7">
        <f t="shared" si="174"/>
        <v>2.5580465572425749E-2</v>
      </c>
      <c r="F2676" s="7">
        <f t="shared" si="171"/>
        <v>1.901703148007456E-2</v>
      </c>
      <c r="G2676" s="7">
        <f t="shared" si="175"/>
        <v>2.5968417981862425E-2</v>
      </c>
      <c r="H2676" s="8">
        <f t="shared" si="172"/>
        <v>6.3281051278925304E-4</v>
      </c>
      <c r="I2676" s="8">
        <f t="shared" si="176"/>
        <v>3.8795240943667597E-4</v>
      </c>
    </row>
    <row r="2677" spans="1:9" x14ac:dyDescent="0.2">
      <c r="A2677" s="3">
        <v>33087</v>
      </c>
      <c r="B2677" s="4">
        <v>351.48</v>
      </c>
      <c r="C2677" s="6">
        <f t="shared" si="173"/>
        <v>-1.1428695823622631E-2</v>
      </c>
      <c r="D2677" s="7">
        <f t="shared" si="170"/>
        <v>1.8321306758868838E-2</v>
      </c>
      <c r="E2677" s="7">
        <f t="shared" si="174"/>
        <v>2.5584446891041179E-2</v>
      </c>
      <c r="F2677" s="7">
        <f t="shared" si="171"/>
        <v>1.901703148007456E-2</v>
      </c>
      <c r="G2677" s="7">
        <f t="shared" si="175"/>
        <v>2.5968417981862425E-2</v>
      </c>
      <c r="H2677" s="8">
        <f t="shared" si="172"/>
        <v>6.9572472120572187E-4</v>
      </c>
      <c r="I2677" s="8">
        <f t="shared" si="176"/>
        <v>3.8397109082124667E-4</v>
      </c>
    </row>
    <row r="2678" spans="1:9" x14ac:dyDescent="0.2">
      <c r="A2678" s="3">
        <v>33088</v>
      </c>
      <c r="B2678" s="4">
        <v>344.86</v>
      </c>
      <c r="C2678" s="6">
        <f t="shared" si="173"/>
        <v>-1.901427305565688E-2</v>
      </c>
      <c r="D2678" s="7">
        <f t="shared" ref="D2678:D2741" si="177">NORMSINV(1-1%)*STDEV(C2179:C2678) - AVERAGE(C2179:C2678)</f>
        <v>1.8473404570506415E-2</v>
      </c>
      <c r="E2678" s="7">
        <f t="shared" si="174"/>
        <v>2.5601801152437088E-2</v>
      </c>
      <c r="F2678" s="7">
        <f t="shared" ref="F2678:F2741" si="178">-PERCENTILE(C2179:C2678, 1%)</f>
        <v>1.9037206830495746E-2</v>
      </c>
      <c r="G2678" s="7">
        <f t="shared" si="175"/>
        <v>2.5968417981862425E-2</v>
      </c>
      <c r="H2678" s="8">
        <f t="shared" ref="H2678:H2741" si="179">F2678-D2678</f>
        <v>5.6380225998933081E-4</v>
      </c>
      <c r="I2678" s="8">
        <f t="shared" si="176"/>
        <v>3.666168294253376E-4</v>
      </c>
    </row>
    <row r="2679" spans="1:9" x14ac:dyDescent="0.2">
      <c r="A2679" s="3">
        <v>33091</v>
      </c>
      <c r="B2679" s="4">
        <v>334.43</v>
      </c>
      <c r="C2679" s="6">
        <f t="shared" si="173"/>
        <v>-3.0710947466741998E-2</v>
      </c>
      <c r="D2679" s="7">
        <f t="shared" si="177"/>
        <v>1.8808860549516433E-2</v>
      </c>
      <c r="E2679" s="7">
        <f t="shared" si="174"/>
        <v>2.5668978076217801E-2</v>
      </c>
      <c r="F2679" s="7">
        <f t="shared" si="178"/>
        <v>2.1322574385704882E-2</v>
      </c>
      <c r="G2679" s="7">
        <f t="shared" si="175"/>
        <v>2.620492873928533E-2</v>
      </c>
      <c r="H2679" s="8">
        <f t="shared" si="179"/>
        <v>2.5137138361884491E-3</v>
      </c>
      <c r="I2679" s="8">
        <f t="shared" si="176"/>
        <v>5.3595066306752828E-4</v>
      </c>
    </row>
    <row r="2680" spans="1:9" x14ac:dyDescent="0.2">
      <c r="A2680" s="3">
        <v>33092</v>
      </c>
      <c r="B2680" s="4">
        <v>334.83</v>
      </c>
      <c r="C2680" s="6">
        <f t="shared" si="173"/>
        <v>1.1953502304895378E-3</v>
      </c>
      <c r="D2680" s="7">
        <f t="shared" si="177"/>
        <v>1.871097879739474E-2</v>
      </c>
      <c r="E2680" s="7">
        <f t="shared" si="174"/>
        <v>2.5667168181632668E-2</v>
      </c>
      <c r="F2680" s="7">
        <f t="shared" si="178"/>
        <v>2.1322574385704882E-2</v>
      </c>
      <c r="G2680" s="7">
        <f t="shared" si="175"/>
        <v>2.620492873928533E-2</v>
      </c>
      <c r="H2680" s="8">
        <f t="shared" si="179"/>
        <v>2.6115955883101415E-3</v>
      </c>
      <c r="I2680" s="8">
        <f t="shared" si="176"/>
        <v>5.3776055765266187E-4</v>
      </c>
    </row>
    <row r="2681" spans="1:9" x14ac:dyDescent="0.2">
      <c r="A2681" s="3">
        <v>33093</v>
      </c>
      <c r="B2681" s="4">
        <v>338.35</v>
      </c>
      <c r="C2681" s="6">
        <f t="shared" si="173"/>
        <v>1.0457922342501385E-2</v>
      </c>
      <c r="D2681" s="7">
        <f t="shared" si="177"/>
        <v>1.8719722996964096E-2</v>
      </c>
      <c r="E2681" s="7">
        <f t="shared" si="174"/>
        <v>2.5658988949439566E-2</v>
      </c>
      <c r="F2681" s="7">
        <f t="shared" si="178"/>
        <v>2.1322574385704882E-2</v>
      </c>
      <c r="G2681" s="7">
        <f t="shared" si="175"/>
        <v>2.620492873928533E-2</v>
      </c>
      <c r="H2681" s="8">
        <f t="shared" si="179"/>
        <v>2.6028513887407859E-3</v>
      </c>
      <c r="I2681" s="8">
        <f t="shared" si="176"/>
        <v>5.4593978984576394E-4</v>
      </c>
    </row>
    <row r="2682" spans="1:9" x14ac:dyDescent="0.2">
      <c r="A2682" s="3">
        <v>33094</v>
      </c>
      <c r="B2682" s="4">
        <v>339.94</v>
      </c>
      <c r="C2682" s="6">
        <f t="shared" si="173"/>
        <v>4.688268770970748E-3</v>
      </c>
      <c r="D2682" s="7">
        <f t="shared" si="177"/>
        <v>1.871681653949106E-2</v>
      </c>
      <c r="E2682" s="7">
        <f t="shared" si="174"/>
        <v>2.5657667361766435E-2</v>
      </c>
      <c r="F2682" s="7">
        <f t="shared" si="178"/>
        <v>2.1322574385704882E-2</v>
      </c>
      <c r="G2682" s="7">
        <f t="shared" si="175"/>
        <v>2.620492873928533E-2</v>
      </c>
      <c r="H2682" s="8">
        <f t="shared" si="179"/>
        <v>2.6057578462138214E-3</v>
      </c>
      <c r="I2682" s="8">
        <f t="shared" si="176"/>
        <v>5.4726137751889489E-4</v>
      </c>
    </row>
    <row r="2683" spans="1:9" x14ac:dyDescent="0.2">
      <c r="A2683" s="3">
        <v>33095</v>
      </c>
      <c r="B2683" s="4">
        <v>335.52</v>
      </c>
      <c r="C2683" s="6">
        <f t="shared" si="173"/>
        <v>-1.3087564295595636E-2</v>
      </c>
      <c r="D2683" s="7">
        <f t="shared" si="177"/>
        <v>1.879698945626954E-2</v>
      </c>
      <c r="E2683" s="7">
        <f t="shared" si="174"/>
        <v>2.5675085982648681E-2</v>
      </c>
      <c r="F2683" s="7">
        <f t="shared" si="178"/>
        <v>2.1322574385704882E-2</v>
      </c>
      <c r="G2683" s="7">
        <f t="shared" si="175"/>
        <v>2.620492873928533E-2</v>
      </c>
      <c r="H2683" s="8">
        <f t="shared" si="179"/>
        <v>2.525584929435342E-3</v>
      </c>
      <c r="I2683" s="8">
        <f t="shared" si="176"/>
        <v>5.2984275663664829E-4</v>
      </c>
    </row>
    <row r="2684" spans="1:9" x14ac:dyDescent="0.2">
      <c r="A2684" s="3">
        <v>33098</v>
      </c>
      <c r="B2684" s="4">
        <v>338.84</v>
      </c>
      <c r="C2684" s="6">
        <f t="shared" si="173"/>
        <v>9.8464524097403843E-3</v>
      </c>
      <c r="D2684" s="7">
        <f t="shared" si="177"/>
        <v>1.8792157047894397E-2</v>
      </c>
      <c r="E2684" s="7">
        <f t="shared" si="174"/>
        <v>2.5675188746329215E-2</v>
      </c>
      <c r="F2684" s="7">
        <f t="shared" si="178"/>
        <v>2.1322574385704882E-2</v>
      </c>
      <c r="G2684" s="7">
        <f t="shared" si="175"/>
        <v>2.620492873928533E-2</v>
      </c>
      <c r="H2684" s="8">
        <f t="shared" si="179"/>
        <v>2.5304173378104845E-3</v>
      </c>
      <c r="I2684" s="8">
        <f t="shared" si="176"/>
        <v>5.2973999295611446E-4</v>
      </c>
    </row>
    <row r="2685" spans="1:9" x14ac:dyDescent="0.2">
      <c r="A2685" s="3">
        <v>33099</v>
      </c>
      <c r="B2685" s="4">
        <v>339.39</v>
      </c>
      <c r="C2685" s="6">
        <f t="shared" si="173"/>
        <v>1.6218690431350033E-3</v>
      </c>
      <c r="D2685" s="7">
        <f t="shared" si="177"/>
        <v>1.8715446417655827E-2</v>
      </c>
      <c r="E2685" s="7">
        <f t="shared" si="174"/>
        <v>2.5671206156760735E-2</v>
      </c>
      <c r="F2685" s="7">
        <f t="shared" si="178"/>
        <v>2.1322574385704882E-2</v>
      </c>
      <c r="G2685" s="7">
        <f t="shared" si="175"/>
        <v>2.620492873928533E-2</v>
      </c>
      <c r="H2685" s="8">
        <f t="shared" si="179"/>
        <v>2.6071279680490549E-3</v>
      </c>
      <c r="I2685" s="8">
        <f t="shared" si="176"/>
        <v>5.337225825245949E-4</v>
      </c>
    </row>
    <row r="2686" spans="1:9" x14ac:dyDescent="0.2">
      <c r="A2686" s="3">
        <v>33100</v>
      </c>
      <c r="B2686" s="4">
        <v>340.06</v>
      </c>
      <c r="C2686" s="6">
        <f t="shared" si="173"/>
        <v>1.9721840228546358E-3</v>
      </c>
      <c r="D2686" s="7">
        <f t="shared" si="177"/>
        <v>1.8712916072351378E-2</v>
      </c>
      <c r="E2686" s="7">
        <f t="shared" si="174"/>
        <v>2.5659769856498617E-2</v>
      </c>
      <c r="F2686" s="7">
        <f t="shared" si="178"/>
        <v>2.1322574385704882E-2</v>
      </c>
      <c r="G2686" s="7">
        <f t="shared" si="175"/>
        <v>2.620492873928533E-2</v>
      </c>
      <c r="H2686" s="8">
        <f t="shared" si="179"/>
        <v>2.6096583133535037E-3</v>
      </c>
      <c r="I2686" s="8">
        <f t="shared" si="176"/>
        <v>5.4515888278671223E-4</v>
      </c>
    </row>
    <row r="2687" spans="1:9" x14ac:dyDescent="0.2">
      <c r="A2687" s="3">
        <v>33101</v>
      </c>
      <c r="B2687" s="4">
        <v>332.39</v>
      </c>
      <c r="C2687" s="6">
        <f t="shared" si="173"/>
        <v>-2.2813094336446783E-2</v>
      </c>
      <c r="D2687" s="7">
        <f t="shared" si="177"/>
        <v>1.8878811935650101E-2</v>
      </c>
      <c r="E2687" s="7">
        <f t="shared" si="174"/>
        <v>2.569908630719156E-2</v>
      </c>
      <c r="F2687" s="7">
        <f t="shared" si="178"/>
        <v>2.2800165747494112E-2</v>
      </c>
      <c r="G2687" s="7">
        <f t="shared" si="175"/>
        <v>2.620492873928533E-2</v>
      </c>
      <c r="H2687" s="8">
        <f t="shared" si="179"/>
        <v>3.9213538118440111E-3</v>
      </c>
      <c r="I2687" s="8">
        <f t="shared" si="176"/>
        <v>5.0584243209376989E-4</v>
      </c>
    </row>
    <row r="2688" spans="1:9" x14ac:dyDescent="0.2">
      <c r="A2688" s="3">
        <v>33102</v>
      </c>
      <c r="B2688" s="4">
        <v>327.83</v>
      </c>
      <c r="C2688" s="6">
        <f t="shared" si="173"/>
        <v>-1.3813796951755998E-2</v>
      </c>
      <c r="D2688" s="7">
        <f t="shared" si="177"/>
        <v>1.8930803267085551E-2</v>
      </c>
      <c r="E2688" s="7">
        <f t="shared" si="174"/>
        <v>2.5708135140790296E-2</v>
      </c>
      <c r="F2688" s="7">
        <f t="shared" si="178"/>
        <v>2.2800165747494112E-2</v>
      </c>
      <c r="G2688" s="7">
        <f t="shared" si="175"/>
        <v>2.620492873928533E-2</v>
      </c>
      <c r="H2688" s="8">
        <f t="shared" si="179"/>
        <v>3.8693624804085613E-3</v>
      </c>
      <c r="I2688" s="8">
        <f t="shared" si="176"/>
        <v>4.9679359849503363E-4</v>
      </c>
    </row>
    <row r="2689" spans="1:9" x14ac:dyDescent="0.2">
      <c r="A2689" s="3">
        <v>33105</v>
      </c>
      <c r="B2689" s="4">
        <v>328.51</v>
      </c>
      <c r="C2689" s="6">
        <f t="shared" si="173"/>
        <v>2.072097520502531E-3</v>
      </c>
      <c r="D2689" s="7">
        <f t="shared" si="177"/>
        <v>1.8930637489534233E-2</v>
      </c>
      <c r="E2689" s="7">
        <f t="shared" si="174"/>
        <v>2.5700638346248306E-2</v>
      </c>
      <c r="F2689" s="7">
        <f t="shared" si="178"/>
        <v>2.2800165747494112E-2</v>
      </c>
      <c r="G2689" s="7">
        <f t="shared" si="175"/>
        <v>2.620492873928533E-2</v>
      </c>
      <c r="H2689" s="8">
        <f t="shared" si="179"/>
        <v>3.8695282579598797E-3</v>
      </c>
      <c r="I2689" s="8">
        <f t="shared" si="176"/>
        <v>5.0429039303702405E-4</v>
      </c>
    </row>
    <row r="2690" spans="1:9" x14ac:dyDescent="0.2">
      <c r="A2690" s="3">
        <v>33106</v>
      </c>
      <c r="B2690" s="4">
        <v>321.86</v>
      </c>
      <c r="C2690" s="6">
        <f t="shared" si="173"/>
        <v>-2.0450610471290768E-2</v>
      </c>
      <c r="D2690" s="7">
        <f t="shared" si="177"/>
        <v>1.908721694925454E-2</v>
      </c>
      <c r="E2690" s="7">
        <f t="shared" si="174"/>
        <v>2.5732584250317249E-2</v>
      </c>
      <c r="F2690" s="7">
        <f t="shared" si="178"/>
        <v>2.2800165747494112E-2</v>
      </c>
      <c r="G2690" s="7">
        <f t="shared" si="175"/>
        <v>2.620492873928533E-2</v>
      </c>
      <c r="H2690" s="8">
        <f t="shared" si="179"/>
        <v>3.7129487982395723E-3</v>
      </c>
      <c r="I2690" s="8">
        <f t="shared" si="176"/>
        <v>4.7234448896808084E-4</v>
      </c>
    </row>
    <row r="2691" spans="1:9" x14ac:dyDescent="0.2">
      <c r="A2691" s="3">
        <v>33107</v>
      </c>
      <c r="B2691" s="4">
        <v>316.55</v>
      </c>
      <c r="C2691" s="6">
        <f t="shared" si="173"/>
        <v>-1.6635461400213322E-2</v>
      </c>
      <c r="D2691" s="7">
        <f t="shared" si="177"/>
        <v>1.9202310042887638E-2</v>
      </c>
      <c r="E2691" s="7">
        <f t="shared" si="174"/>
        <v>2.5753016658642693E-2</v>
      </c>
      <c r="F2691" s="7">
        <f t="shared" si="178"/>
        <v>2.2800165747494112E-2</v>
      </c>
      <c r="G2691" s="7">
        <f t="shared" si="175"/>
        <v>2.620492873928533E-2</v>
      </c>
      <c r="H2691" s="8">
        <f t="shared" si="179"/>
        <v>3.5978557046064744E-3</v>
      </c>
      <c r="I2691" s="8">
        <f t="shared" si="176"/>
        <v>4.5191208064263716E-4</v>
      </c>
    </row>
    <row r="2692" spans="1:9" x14ac:dyDescent="0.2">
      <c r="A2692" s="3">
        <v>33108</v>
      </c>
      <c r="B2692" s="4">
        <v>307.06</v>
      </c>
      <c r="C2692" s="6">
        <f t="shared" ref="C2692:C2755" si="180">LN(B2692/B2691)</f>
        <v>-3.0438038759382561E-2</v>
      </c>
      <c r="D2692" s="7">
        <f t="shared" si="177"/>
        <v>1.9511767924969871E-2</v>
      </c>
      <c r="E2692" s="7">
        <f t="shared" si="174"/>
        <v>2.5818494212540281E-2</v>
      </c>
      <c r="F2692" s="7">
        <f t="shared" si="178"/>
        <v>2.2834809349570512E-2</v>
      </c>
      <c r="G2692" s="7">
        <f t="shared" si="175"/>
        <v>2.6797885034690643E-2</v>
      </c>
      <c r="H2692" s="8">
        <f t="shared" si="179"/>
        <v>3.3230414246006416E-3</v>
      </c>
      <c r="I2692" s="8">
        <f t="shared" si="176"/>
        <v>9.793908221503618E-4</v>
      </c>
    </row>
    <row r="2693" spans="1:9" x14ac:dyDescent="0.2">
      <c r="A2693" s="3">
        <v>33109</v>
      </c>
      <c r="B2693" s="4">
        <v>311.51</v>
      </c>
      <c r="C2693" s="6">
        <f t="shared" si="180"/>
        <v>1.4388272210205149E-2</v>
      </c>
      <c r="D2693" s="7">
        <f t="shared" si="177"/>
        <v>1.9469481870904908E-2</v>
      </c>
      <c r="E2693" s="7">
        <f t="shared" si="174"/>
        <v>2.5819110246396219E-2</v>
      </c>
      <c r="F2693" s="7">
        <f t="shared" si="178"/>
        <v>2.2834809349570512E-2</v>
      </c>
      <c r="G2693" s="7">
        <f t="shared" si="175"/>
        <v>2.6797885034690643E-2</v>
      </c>
      <c r="H2693" s="8">
        <f t="shared" si="179"/>
        <v>3.365327478665605E-3</v>
      </c>
      <c r="I2693" s="8">
        <f t="shared" si="176"/>
        <v>9.7877478829442449E-4</v>
      </c>
    </row>
    <row r="2694" spans="1:9" x14ac:dyDescent="0.2">
      <c r="A2694" s="3">
        <v>33112</v>
      </c>
      <c r="B2694" s="4">
        <v>321.44</v>
      </c>
      <c r="C2694" s="6">
        <f t="shared" si="180"/>
        <v>3.1379460625666156E-2</v>
      </c>
      <c r="D2694" s="7">
        <f t="shared" si="177"/>
        <v>1.957042905767763E-2</v>
      </c>
      <c r="E2694" s="7">
        <f t="shared" si="174"/>
        <v>2.5836445647679888E-2</v>
      </c>
      <c r="F2694" s="7">
        <f t="shared" si="178"/>
        <v>2.2834809349570512E-2</v>
      </c>
      <c r="G2694" s="7">
        <f t="shared" si="175"/>
        <v>2.6797885034690643E-2</v>
      </c>
      <c r="H2694" s="8">
        <f t="shared" si="179"/>
        <v>3.2643802918928821E-3</v>
      </c>
      <c r="I2694" s="8">
        <f t="shared" si="176"/>
        <v>9.6143938701075474E-4</v>
      </c>
    </row>
    <row r="2695" spans="1:9" x14ac:dyDescent="0.2">
      <c r="A2695" s="3">
        <v>33113</v>
      </c>
      <c r="B2695" s="4">
        <v>321.33999999999997</v>
      </c>
      <c r="C2695" s="6">
        <f t="shared" si="180"/>
        <v>-3.1114845143533212E-4</v>
      </c>
      <c r="D2695" s="7">
        <f t="shared" si="177"/>
        <v>1.957563093035029E-2</v>
      </c>
      <c r="E2695" s="7">
        <f t="shared" si="174"/>
        <v>2.5825979508122817E-2</v>
      </c>
      <c r="F2695" s="7">
        <f t="shared" si="178"/>
        <v>2.2834809349570512E-2</v>
      </c>
      <c r="G2695" s="7">
        <f t="shared" si="175"/>
        <v>2.6797885034690643E-2</v>
      </c>
      <c r="H2695" s="8">
        <f t="shared" si="179"/>
        <v>3.2591784192202225E-3</v>
      </c>
      <c r="I2695" s="8">
        <f t="shared" si="176"/>
        <v>9.7190552656782614E-4</v>
      </c>
    </row>
    <row r="2696" spans="1:9" x14ac:dyDescent="0.2">
      <c r="A2696" s="3">
        <v>33114</v>
      </c>
      <c r="B2696" s="4">
        <v>324.19</v>
      </c>
      <c r="C2696" s="6">
        <f t="shared" si="180"/>
        <v>8.8300110533548332E-3</v>
      </c>
      <c r="D2696" s="7">
        <f t="shared" si="177"/>
        <v>1.957931013052663E-2</v>
      </c>
      <c r="E2696" s="7">
        <f t="shared" si="174"/>
        <v>2.5823755317496394E-2</v>
      </c>
      <c r="F2696" s="7">
        <f t="shared" si="178"/>
        <v>2.2834809349570512E-2</v>
      </c>
      <c r="G2696" s="7">
        <f t="shared" si="175"/>
        <v>2.6797885034690643E-2</v>
      </c>
      <c r="H2696" s="8">
        <f t="shared" si="179"/>
        <v>3.2554992190438822E-3</v>
      </c>
      <c r="I2696" s="8">
        <f t="shared" si="176"/>
        <v>9.741297171942491E-4</v>
      </c>
    </row>
    <row r="2697" spans="1:9" x14ac:dyDescent="0.2">
      <c r="A2697" s="3">
        <v>33115</v>
      </c>
      <c r="B2697" s="4">
        <v>318.70999999999998</v>
      </c>
      <c r="C2697" s="6">
        <f t="shared" si="180"/>
        <v>-1.7048165266539763E-2</v>
      </c>
      <c r="D2697" s="7">
        <f t="shared" si="177"/>
        <v>1.9695730980218394E-2</v>
      </c>
      <c r="E2697" s="7">
        <f t="shared" si="174"/>
        <v>2.5845266217417836E-2</v>
      </c>
      <c r="F2697" s="7">
        <f t="shared" si="178"/>
        <v>2.2834809349570512E-2</v>
      </c>
      <c r="G2697" s="7">
        <f t="shared" si="175"/>
        <v>2.6797885034690643E-2</v>
      </c>
      <c r="H2697" s="8">
        <f t="shared" si="179"/>
        <v>3.1390783693521183E-3</v>
      </c>
      <c r="I2697" s="8">
        <f t="shared" si="176"/>
        <v>9.5261881727280728E-4</v>
      </c>
    </row>
    <row r="2698" spans="1:9" x14ac:dyDescent="0.2">
      <c r="A2698" s="3">
        <v>33116</v>
      </c>
      <c r="B2698" s="4">
        <v>322.56</v>
      </c>
      <c r="C2698" s="6">
        <f t="shared" si="180"/>
        <v>1.2007567040945171E-2</v>
      </c>
      <c r="D2698" s="7">
        <f t="shared" si="177"/>
        <v>1.9712678305780655E-2</v>
      </c>
      <c r="E2698" s="7">
        <f t="shared" si="174"/>
        <v>2.5847433283997051E-2</v>
      </c>
      <c r="F2698" s="7">
        <f t="shared" si="178"/>
        <v>2.2834809349570512E-2</v>
      </c>
      <c r="G2698" s="7">
        <f t="shared" si="175"/>
        <v>2.6797885034690643E-2</v>
      </c>
      <c r="H2698" s="8">
        <f t="shared" si="179"/>
        <v>3.1221310437898574E-3</v>
      </c>
      <c r="I2698" s="8">
        <f t="shared" si="176"/>
        <v>9.5045175069359208E-4</v>
      </c>
    </row>
    <row r="2699" spans="1:9" x14ac:dyDescent="0.2">
      <c r="A2699" s="3">
        <v>33120</v>
      </c>
      <c r="B2699" s="4">
        <v>323.08999999999997</v>
      </c>
      <c r="C2699" s="6">
        <f t="shared" si="180"/>
        <v>1.6417567383109784E-3</v>
      </c>
      <c r="D2699" s="7">
        <f t="shared" si="177"/>
        <v>1.9706202344188184E-2</v>
      </c>
      <c r="E2699" s="7">
        <f t="shared" si="174"/>
        <v>2.5811043002053346E-2</v>
      </c>
      <c r="F2699" s="7">
        <f t="shared" si="178"/>
        <v>2.2834809349570512E-2</v>
      </c>
      <c r="G2699" s="7">
        <f t="shared" si="175"/>
        <v>2.6797885034690643E-2</v>
      </c>
      <c r="H2699" s="8">
        <f t="shared" si="179"/>
        <v>3.1286070053823285E-3</v>
      </c>
      <c r="I2699" s="8">
        <f t="shared" si="176"/>
        <v>9.8684203263729731E-4</v>
      </c>
    </row>
    <row r="2700" spans="1:9" x14ac:dyDescent="0.2">
      <c r="A2700" s="3">
        <v>33121</v>
      </c>
      <c r="B2700" s="4">
        <v>324.39</v>
      </c>
      <c r="C2700" s="6">
        <f t="shared" si="180"/>
        <v>4.0155734442951464E-3</v>
      </c>
      <c r="D2700" s="7">
        <f t="shared" si="177"/>
        <v>1.9706137823728959E-2</v>
      </c>
      <c r="E2700" s="7">
        <f t="shared" si="174"/>
        <v>2.5796415357146281E-2</v>
      </c>
      <c r="F2700" s="7">
        <f t="shared" si="178"/>
        <v>2.2834809349570512E-2</v>
      </c>
      <c r="G2700" s="7">
        <f t="shared" si="175"/>
        <v>2.6797885034690643E-2</v>
      </c>
      <c r="H2700" s="8">
        <f t="shared" si="179"/>
        <v>3.1286715258415539E-3</v>
      </c>
      <c r="I2700" s="8">
        <f t="shared" si="176"/>
        <v>1.0014696775443623E-3</v>
      </c>
    </row>
    <row r="2701" spans="1:9" x14ac:dyDescent="0.2">
      <c r="A2701" s="3">
        <v>33122</v>
      </c>
      <c r="B2701" s="4">
        <v>320.45999999999998</v>
      </c>
      <c r="C2701" s="6">
        <f t="shared" si="180"/>
        <v>-1.2189032045821484E-2</v>
      </c>
      <c r="D2701" s="7">
        <f t="shared" si="177"/>
        <v>1.9775159101241193E-2</v>
      </c>
      <c r="E2701" s="7">
        <f t="shared" si="174"/>
        <v>2.5804748724180766E-2</v>
      </c>
      <c r="F2701" s="7">
        <f t="shared" si="178"/>
        <v>2.2834809349570512E-2</v>
      </c>
      <c r="G2701" s="7">
        <f t="shared" si="175"/>
        <v>2.6797885034690643E-2</v>
      </c>
      <c r="H2701" s="8">
        <f t="shared" si="179"/>
        <v>3.0596502483293195E-3</v>
      </c>
      <c r="I2701" s="8">
        <f t="shared" si="176"/>
        <v>9.9313631050987686E-4</v>
      </c>
    </row>
    <row r="2702" spans="1:9" x14ac:dyDescent="0.2">
      <c r="A2702" s="3">
        <v>33123</v>
      </c>
      <c r="B2702" s="4">
        <v>323.39999999999998</v>
      </c>
      <c r="C2702" s="6">
        <f t="shared" si="180"/>
        <v>9.1324835632724723E-3</v>
      </c>
      <c r="D2702" s="7">
        <f t="shared" si="177"/>
        <v>1.9762751901892264E-2</v>
      </c>
      <c r="E2702" s="7">
        <f t="shared" si="174"/>
        <v>2.578388497792853E-2</v>
      </c>
      <c r="F2702" s="7">
        <f t="shared" si="178"/>
        <v>2.2834809349570512E-2</v>
      </c>
      <c r="G2702" s="7">
        <f t="shared" si="175"/>
        <v>2.6797885034690643E-2</v>
      </c>
      <c r="H2702" s="8">
        <f t="shared" si="179"/>
        <v>3.0720574476782482E-3</v>
      </c>
      <c r="I2702" s="8">
        <f t="shared" si="176"/>
        <v>1.0140000567621134E-3</v>
      </c>
    </row>
    <row r="2703" spans="1:9" x14ac:dyDescent="0.2">
      <c r="A2703" s="3">
        <v>33126</v>
      </c>
      <c r="B2703" s="4">
        <v>321.63</v>
      </c>
      <c r="C2703" s="6">
        <f t="shared" si="180"/>
        <v>-5.4881306067483321E-3</v>
      </c>
      <c r="D2703" s="7">
        <f t="shared" si="177"/>
        <v>1.9779857386492579E-2</v>
      </c>
      <c r="E2703" s="7">
        <f t="shared" si="174"/>
        <v>2.5788307456493749E-2</v>
      </c>
      <c r="F2703" s="7">
        <f t="shared" si="178"/>
        <v>2.2834809349570512E-2</v>
      </c>
      <c r="G2703" s="7">
        <f t="shared" si="175"/>
        <v>2.6797885034690643E-2</v>
      </c>
      <c r="H2703" s="8">
        <f t="shared" si="179"/>
        <v>3.0549519630779336E-3</v>
      </c>
      <c r="I2703" s="8">
        <f t="shared" si="176"/>
        <v>1.0095775781968942E-3</v>
      </c>
    </row>
    <row r="2704" spans="1:9" x14ac:dyDescent="0.2">
      <c r="A2704" s="3">
        <v>33127</v>
      </c>
      <c r="B2704" s="4">
        <v>321.04000000000002</v>
      </c>
      <c r="C2704" s="6">
        <f t="shared" si="180"/>
        <v>-1.8360905775967021E-3</v>
      </c>
      <c r="D2704" s="7">
        <f t="shared" si="177"/>
        <v>1.9757528953588614E-2</v>
      </c>
      <c r="E2704" s="7">
        <f t="shared" si="174"/>
        <v>2.5784124184773258E-2</v>
      </c>
      <c r="F2704" s="7">
        <f t="shared" si="178"/>
        <v>2.2834809349570512E-2</v>
      </c>
      <c r="G2704" s="7">
        <f t="shared" si="175"/>
        <v>2.6797885034690643E-2</v>
      </c>
      <c r="H2704" s="8">
        <f t="shared" si="179"/>
        <v>3.0772803959818983E-3</v>
      </c>
      <c r="I2704" s="8">
        <f t="shared" si="176"/>
        <v>1.0137608499173854E-3</v>
      </c>
    </row>
    <row r="2705" spans="1:9" x14ac:dyDescent="0.2">
      <c r="A2705" s="3">
        <v>33128</v>
      </c>
      <c r="B2705" s="4">
        <v>322.54000000000002</v>
      </c>
      <c r="C2705" s="6">
        <f t="shared" si="180"/>
        <v>4.6614335937084422E-3</v>
      </c>
      <c r="D2705" s="7">
        <f t="shared" si="177"/>
        <v>1.975749780943032E-2</v>
      </c>
      <c r="E2705" s="7">
        <f t="shared" si="174"/>
        <v>2.5761256359674443E-2</v>
      </c>
      <c r="F2705" s="7">
        <f t="shared" si="178"/>
        <v>2.2834809349570512E-2</v>
      </c>
      <c r="G2705" s="7">
        <f t="shared" si="175"/>
        <v>2.6797885034690643E-2</v>
      </c>
      <c r="H2705" s="8">
        <f t="shared" si="179"/>
        <v>3.0773115401401922E-3</v>
      </c>
      <c r="I2705" s="8">
        <f t="shared" si="176"/>
        <v>1.0366286750162004E-3</v>
      </c>
    </row>
    <row r="2706" spans="1:9" x14ac:dyDescent="0.2">
      <c r="A2706" s="3">
        <v>33129</v>
      </c>
      <c r="B2706" s="4">
        <v>318.64999999999998</v>
      </c>
      <c r="C2706" s="6">
        <f t="shared" si="180"/>
        <v>-1.2133837792066641E-2</v>
      </c>
      <c r="D2706" s="7">
        <f t="shared" si="177"/>
        <v>1.9826460626263462E-2</v>
      </c>
      <c r="E2706" s="7">
        <f t="shared" ref="E2706:E2769" si="181">NORMSINV(1-1%)*STDEV(C707:C2706)-AVERAGE(C707:C2706)</f>
        <v>2.5768536691564009E-2</v>
      </c>
      <c r="F2706" s="7">
        <f t="shared" si="178"/>
        <v>2.2834809349570512E-2</v>
      </c>
      <c r="G2706" s="7">
        <f t="shared" ref="G2706:G2769" si="182">-PERCENTILE(C707:C2706, 1%)</f>
        <v>2.6797885034690643E-2</v>
      </c>
      <c r="H2706" s="8">
        <f t="shared" si="179"/>
        <v>3.0083487233070506E-3</v>
      </c>
      <c r="I2706" s="8">
        <f t="shared" ref="I2706:I2769" si="183">G2706-E2706</f>
        <v>1.0293483431266341E-3</v>
      </c>
    </row>
    <row r="2707" spans="1:9" x14ac:dyDescent="0.2">
      <c r="A2707" s="3">
        <v>33130</v>
      </c>
      <c r="B2707" s="4">
        <v>316.83</v>
      </c>
      <c r="C2707" s="6">
        <f t="shared" si="180"/>
        <v>-5.7279693338103243E-3</v>
      </c>
      <c r="D2707" s="7">
        <f t="shared" si="177"/>
        <v>1.9836291069801303E-2</v>
      </c>
      <c r="E2707" s="7">
        <f t="shared" si="181"/>
        <v>2.5757815891346719E-2</v>
      </c>
      <c r="F2707" s="7">
        <f t="shared" si="178"/>
        <v>2.2834809349570512E-2</v>
      </c>
      <c r="G2707" s="7">
        <f t="shared" si="182"/>
        <v>2.6797885034690643E-2</v>
      </c>
      <c r="H2707" s="8">
        <f t="shared" si="179"/>
        <v>2.9985182797692099E-3</v>
      </c>
      <c r="I2707" s="8">
        <f t="shared" si="183"/>
        <v>1.0400691433439246E-3</v>
      </c>
    </row>
    <row r="2708" spans="1:9" x14ac:dyDescent="0.2">
      <c r="A2708" s="3">
        <v>33133</v>
      </c>
      <c r="B2708" s="4">
        <v>317.77</v>
      </c>
      <c r="C2708" s="6">
        <f t="shared" si="180"/>
        <v>2.9624982271800543E-3</v>
      </c>
      <c r="D2708" s="7">
        <f t="shared" si="177"/>
        <v>1.9835642859403167E-2</v>
      </c>
      <c r="E2708" s="7">
        <f t="shared" si="181"/>
        <v>2.5756000476993238E-2</v>
      </c>
      <c r="F2708" s="7">
        <f t="shared" si="178"/>
        <v>2.2834809349570512E-2</v>
      </c>
      <c r="G2708" s="7">
        <f t="shared" si="182"/>
        <v>2.6797885034690643E-2</v>
      </c>
      <c r="H2708" s="8">
        <f t="shared" si="179"/>
        <v>2.9991664901673452E-3</v>
      </c>
      <c r="I2708" s="8">
        <f t="shared" si="183"/>
        <v>1.0418845576974055E-3</v>
      </c>
    </row>
    <row r="2709" spans="1:9" x14ac:dyDescent="0.2">
      <c r="A2709" s="3">
        <v>33134</v>
      </c>
      <c r="B2709" s="4">
        <v>318.60000000000002</v>
      </c>
      <c r="C2709" s="6">
        <f t="shared" si="180"/>
        <v>2.6085468222754541E-3</v>
      </c>
      <c r="D2709" s="7">
        <f t="shared" si="177"/>
        <v>1.9821795372379412E-2</v>
      </c>
      <c r="E2709" s="7">
        <f t="shared" si="181"/>
        <v>2.5746273019240214E-2</v>
      </c>
      <c r="F2709" s="7">
        <f t="shared" si="178"/>
        <v>2.2834809349570512E-2</v>
      </c>
      <c r="G2709" s="7">
        <f t="shared" si="182"/>
        <v>2.6797885034690643E-2</v>
      </c>
      <c r="H2709" s="8">
        <f t="shared" si="179"/>
        <v>3.0130139771911008E-3</v>
      </c>
      <c r="I2709" s="8">
        <f t="shared" si="183"/>
        <v>1.0516120154504295E-3</v>
      </c>
    </row>
    <row r="2710" spans="1:9" x14ac:dyDescent="0.2">
      <c r="A2710" s="3">
        <v>33135</v>
      </c>
      <c r="B2710" s="4">
        <v>316.60000000000002</v>
      </c>
      <c r="C2710" s="6">
        <f t="shared" si="180"/>
        <v>-6.2972500290363305E-3</v>
      </c>
      <c r="D2710" s="7">
        <f t="shared" si="177"/>
        <v>1.9839722618238728E-2</v>
      </c>
      <c r="E2710" s="7">
        <f t="shared" si="181"/>
        <v>2.5751002137031506E-2</v>
      </c>
      <c r="F2710" s="7">
        <f t="shared" si="178"/>
        <v>2.2834809349570512E-2</v>
      </c>
      <c r="G2710" s="7">
        <f t="shared" si="182"/>
        <v>2.6797885034690643E-2</v>
      </c>
      <c r="H2710" s="8">
        <f t="shared" si="179"/>
        <v>2.9950867313317843E-3</v>
      </c>
      <c r="I2710" s="8">
        <f t="shared" si="183"/>
        <v>1.046882897659137E-3</v>
      </c>
    </row>
    <row r="2711" spans="1:9" x14ac:dyDescent="0.2">
      <c r="A2711" s="3">
        <v>33136</v>
      </c>
      <c r="B2711" s="4">
        <v>311.48</v>
      </c>
      <c r="C2711" s="6">
        <f t="shared" si="180"/>
        <v>-1.6304016738126446E-2</v>
      </c>
      <c r="D2711" s="7">
        <f t="shared" si="177"/>
        <v>1.995051150564273E-2</v>
      </c>
      <c r="E2711" s="7">
        <f t="shared" si="181"/>
        <v>2.5772552531339313E-2</v>
      </c>
      <c r="F2711" s="7">
        <f t="shared" si="178"/>
        <v>2.2834809349570512E-2</v>
      </c>
      <c r="G2711" s="7">
        <f t="shared" si="182"/>
        <v>2.6797885034690643E-2</v>
      </c>
      <c r="H2711" s="8">
        <f t="shared" si="179"/>
        <v>2.8842978439277828E-3</v>
      </c>
      <c r="I2711" s="8">
        <f t="shared" si="183"/>
        <v>1.0253325033513297E-3</v>
      </c>
    </row>
    <row r="2712" spans="1:9" x14ac:dyDescent="0.2">
      <c r="A2712" s="3">
        <v>33137</v>
      </c>
      <c r="B2712" s="4">
        <v>311.32</v>
      </c>
      <c r="C2712" s="6">
        <f t="shared" si="180"/>
        <v>-5.1380861759804924E-4</v>
      </c>
      <c r="D2712" s="7">
        <f t="shared" si="177"/>
        <v>1.9934505538670391E-2</v>
      </c>
      <c r="E2712" s="7">
        <f t="shared" si="181"/>
        <v>2.5665906265909227E-2</v>
      </c>
      <c r="F2712" s="7">
        <f t="shared" si="178"/>
        <v>2.2834809349570512E-2</v>
      </c>
      <c r="G2712" s="7">
        <f t="shared" si="182"/>
        <v>2.620492873928533E-2</v>
      </c>
      <c r="H2712" s="8">
        <f t="shared" si="179"/>
        <v>2.9003038109001213E-3</v>
      </c>
      <c r="I2712" s="8">
        <f t="shared" si="183"/>
        <v>5.3902247337610232E-4</v>
      </c>
    </row>
    <row r="2713" spans="1:9" x14ac:dyDescent="0.2">
      <c r="A2713" s="3">
        <v>33140</v>
      </c>
      <c r="B2713" s="4">
        <v>304.58999999999997</v>
      </c>
      <c r="C2713" s="6">
        <f t="shared" si="180"/>
        <v>-2.1854712109946411E-2</v>
      </c>
      <c r="D2713" s="7">
        <f t="shared" si="177"/>
        <v>2.0101914300165186E-2</v>
      </c>
      <c r="E2713" s="7">
        <f t="shared" si="181"/>
        <v>2.5703361756806549E-2</v>
      </c>
      <c r="F2713" s="7">
        <f t="shared" si="178"/>
        <v>2.2834809349570512E-2</v>
      </c>
      <c r="G2713" s="7">
        <f t="shared" si="182"/>
        <v>2.620492873928533E-2</v>
      </c>
      <c r="H2713" s="8">
        <f t="shared" si="179"/>
        <v>2.7328950494053261E-3</v>
      </c>
      <c r="I2713" s="8">
        <f t="shared" si="183"/>
        <v>5.0156698247878079E-4</v>
      </c>
    </row>
    <row r="2714" spans="1:9" x14ac:dyDescent="0.2">
      <c r="A2714" s="3">
        <v>33141</v>
      </c>
      <c r="B2714" s="4">
        <v>308.26</v>
      </c>
      <c r="C2714" s="6">
        <f t="shared" si="180"/>
        <v>1.1976972737332689E-2</v>
      </c>
      <c r="D2714" s="7">
        <f t="shared" si="177"/>
        <v>2.0109486466978296E-2</v>
      </c>
      <c r="E2714" s="7">
        <f t="shared" si="181"/>
        <v>2.5705688167052987E-2</v>
      </c>
      <c r="F2714" s="7">
        <f t="shared" si="178"/>
        <v>2.2834809349570512E-2</v>
      </c>
      <c r="G2714" s="7">
        <f t="shared" si="182"/>
        <v>2.620492873928533E-2</v>
      </c>
      <c r="H2714" s="8">
        <f t="shared" si="179"/>
        <v>2.7253228825922168E-3</v>
      </c>
      <c r="I2714" s="8">
        <f t="shared" si="183"/>
        <v>4.9924057223234286E-4</v>
      </c>
    </row>
    <row r="2715" spans="1:9" x14ac:dyDescent="0.2">
      <c r="A2715" s="3">
        <v>33142</v>
      </c>
      <c r="B2715" s="4">
        <v>305.06</v>
      </c>
      <c r="C2715" s="6">
        <f t="shared" si="180"/>
        <v>-1.0435104146786533E-2</v>
      </c>
      <c r="D2715" s="7">
        <f t="shared" si="177"/>
        <v>2.0152635356108301E-2</v>
      </c>
      <c r="E2715" s="7">
        <f t="shared" si="181"/>
        <v>2.5701844690348041E-2</v>
      </c>
      <c r="F2715" s="7">
        <f t="shared" si="178"/>
        <v>2.2834809349570512E-2</v>
      </c>
      <c r="G2715" s="7">
        <f t="shared" si="182"/>
        <v>2.620492873928533E-2</v>
      </c>
      <c r="H2715" s="8">
        <f t="shared" si="179"/>
        <v>2.6821739934622113E-3</v>
      </c>
      <c r="I2715" s="8">
        <f t="shared" si="183"/>
        <v>5.0308404893728911E-4</v>
      </c>
    </row>
    <row r="2716" spans="1:9" x14ac:dyDescent="0.2">
      <c r="A2716" s="3">
        <v>33143</v>
      </c>
      <c r="B2716" s="4">
        <v>300.97000000000003</v>
      </c>
      <c r="C2716" s="6">
        <f t="shared" si="180"/>
        <v>-1.3497886564160337E-2</v>
      </c>
      <c r="D2716" s="7">
        <f t="shared" si="177"/>
        <v>2.0233745009772475E-2</v>
      </c>
      <c r="E2716" s="7">
        <f t="shared" si="181"/>
        <v>2.5719086873120103E-2</v>
      </c>
      <c r="F2716" s="7">
        <f t="shared" si="178"/>
        <v>2.2834809349570512E-2</v>
      </c>
      <c r="G2716" s="7">
        <f t="shared" si="182"/>
        <v>2.620492873928533E-2</v>
      </c>
      <c r="H2716" s="8">
        <f t="shared" si="179"/>
        <v>2.6010643397980371E-3</v>
      </c>
      <c r="I2716" s="8">
        <f t="shared" si="183"/>
        <v>4.8584186616522709E-4</v>
      </c>
    </row>
    <row r="2717" spans="1:9" x14ac:dyDescent="0.2">
      <c r="A2717" s="3">
        <v>33144</v>
      </c>
      <c r="B2717" s="4">
        <v>306.05</v>
      </c>
      <c r="C2717" s="6">
        <f t="shared" si="180"/>
        <v>1.673789528945201E-2</v>
      </c>
      <c r="D2717" s="7">
        <f t="shared" si="177"/>
        <v>2.0275656060441013E-2</v>
      </c>
      <c r="E2717" s="7">
        <f t="shared" si="181"/>
        <v>2.5722817706021753E-2</v>
      </c>
      <c r="F2717" s="7">
        <f t="shared" si="178"/>
        <v>2.2834809349570512E-2</v>
      </c>
      <c r="G2717" s="7">
        <f t="shared" si="182"/>
        <v>2.620492873928533E-2</v>
      </c>
      <c r="H2717" s="8">
        <f t="shared" si="179"/>
        <v>2.5591532891294996E-3</v>
      </c>
      <c r="I2717" s="8">
        <f t="shared" si="183"/>
        <v>4.8211103326357627E-4</v>
      </c>
    </row>
    <row r="2718" spans="1:9" x14ac:dyDescent="0.2">
      <c r="A2718" s="3">
        <v>33147</v>
      </c>
      <c r="B2718" s="4">
        <v>314.94</v>
      </c>
      <c r="C2718" s="6">
        <f t="shared" si="180"/>
        <v>2.8633657195184552E-2</v>
      </c>
      <c r="D2718" s="7">
        <f t="shared" si="177"/>
        <v>2.0362554901845908E-2</v>
      </c>
      <c r="E2718" s="7">
        <f t="shared" si="181"/>
        <v>2.5746419217241117E-2</v>
      </c>
      <c r="F2718" s="7">
        <f t="shared" si="178"/>
        <v>2.2834809349570512E-2</v>
      </c>
      <c r="G2718" s="7">
        <f t="shared" si="182"/>
        <v>2.620492873928533E-2</v>
      </c>
      <c r="H2718" s="8">
        <f t="shared" si="179"/>
        <v>2.472254447724604E-3</v>
      </c>
      <c r="I2718" s="8">
        <f t="shared" si="183"/>
        <v>4.5850952204421272E-4</v>
      </c>
    </row>
    <row r="2719" spans="1:9" x14ac:dyDescent="0.2">
      <c r="A2719" s="3">
        <v>33148</v>
      </c>
      <c r="B2719" s="4">
        <v>315.20999999999998</v>
      </c>
      <c r="C2719" s="6">
        <f t="shared" si="180"/>
        <v>8.569388765301794E-4</v>
      </c>
      <c r="D2719" s="7">
        <f t="shared" si="177"/>
        <v>2.0362126056977972E-2</v>
      </c>
      <c r="E2719" s="7">
        <f t="shared" si="181"/>
        <v>2.5690452015875258E-2</v>
      </c>
      <c r="F2719" s="7">
        <f t="shared" si="178"/>
        <v>2.2834809349570512E-2</v>
      </c>
      <c r="G2719" s="7">
        <f t="shared" si="182"/>
        <v>2.620492873928533E-2</v>
      </c>
      <c r="H2719" s="8">
        <f t="shared" si="179"/>
        <v>2.4726832925925403E-3</v>
      </c>
      <c r="I2719" s="8">
        <f t="shared" si="183"/>
        <v>5.1447672341007125E-4</v>
      </c>
    </row>
    <row r="2720" spans="1:9" x14ac:dyDescent="0.2">
      <c r="A2720" s="3">
        <v>33149</v>
      </c>
      <c r="B2720" s="4">
        <v>311.39999999999998</v>
      </c>
      <c r="C2720" s="6">
        <f t="shared" si="180"/>
        <v>-1.2160823968895581E-2</v>
      </c>
      <c r="D2720" s="7">
        <f t="shared" si="177"/>
        <v>2.0424145971867608E-2</v>
      </c>
      <c r="E2720" s="7">
        <f t="shared" si="181"/>
        <v>2.569816399794933E-2</v>
      </c>
      <c r="F2720" s="7">
        <f t="shared" si="178"/>
        <v>2.2834809349570512E-2</v>
      </c>
      <c r="G2720" s="7">
        <f t="shared" si="182"/>
        <v>2.620492873928533E-2</v>
      </c>
      <c r="H2720" s="8">
        <f t="shared" si="179"/>
        <v>2.4106633777029041E-3</v>
      </c>
      <c r="I2720" s="8">
        <f t="shared" si="183"/>
        <v>5.0676474133599936E-4</v>
      </c>
    </row>
    <row r="2721" spans="1:9" x14ac:dyDescent="0.2">
      <c r="A2721" s="3">
        <v>33150</v>
      </c>
      <c r="B2721" s="4">
        <v>312.69</v>
      </c>
      <c r="C2721" s="6">
        <f t="shared" si="180"/>
        <v>4.1340250194428175E-3</v>
      </c>
      <c r="D2721" s="7">
        <f t="shared" si="177"/>
        <v>2.0335488263557803E-2</v>
      </c>
      <c r="E2721" s="7">
        <f t="shared" si="181"/>
        <v>2.5697748216002798E-2</v>
      </c>
      <c r="F2721" s="7">
        <f t="shared" si="178"/>
        <v>2.2834809349570512E-2</v>
      </c>
      <c r="G2721" s="7">
        <f t="shared" si="182"/>
        <v>2.620492873928533E-2</v>
      </c>
      <c r="H2721" s="8">
        <f t="shared" si="179"/>
        <v>2.4993210860127096E-3</v>
      </c>
      <c r="I2721" s="8">
        <f t="shared" si="183"/>
        <v>5.0718052328253133E-4</v>
      </c>
    </row>
    <row r="2722" spans="1:9" x14ac:dyDescent="0.2">
      <c r="A2722" s="3">
        <v>33151</v>
      </c>
      <c r="B2722" s="4">
        <v>311.5</v>
      </c>
      <c r="C2722" s="6">
        <f t="shared" si="180"/>
        <v>-3.8129461918327882E-3</v>
      </c>
      <c r="D2722" s="7">
        <f t="shared" si="177"/>
        <v>2.0351727278591154E-2</v>
      </c>
      <c r="E2722" s="7">
        <f t="shared" si="181"/>
        <v>2.5686290341283224E-2</v>
      </c>
      <c r="F2722" s="7">
        <f t="shared" si="178"/>
        <v>2.2834809349570512E-2</v>
      </c>
      <c r="G2722" s="7">
        <f t="shared" si="182"/>
        <v>2.620492873928533E-2</v>
      </c>
      <c r="H2722" s="8">
        <f t="shared" si="179"/>
        <v>2.4830820709793588E-3</v>
      </c>
      <c r="I2722" s="8">
        <f t="shared" si="183"/>
        <v>5.1863839800210532E-4</v>
      </c>
    </row>
    <row r="2723" spans="1:9" x14ac:dyDescent="0.2">
      <c r="A2723" s="3">
        <v>33154</v>
      </c>
      <c r="B2723" s="4">
        <v>313.48</v>
      </c>
      <c r="C2723" s="6">
        <f t="shared" si="180"/>
        <v>6.3362239571560786E-3</v>
      </c>
      <c r="D2723" s="7">
        <f t="shared" si="177"/>
        <v>2.0350674412573599E-2</v>
      </c>
      <c r="E2723" s="7">
        <f t="shared" si="181"/>
        <v>2.5677593234125433E-2</v>
      </c>
      <c r="F2723" s="7">
        <f t="shared" si="178"/>
        <v>2.2834809349570512E-2</v>
      </c>
      <c r="G2723" s="7">
        <f t="shared" si="182"/>
        <v>2.620492873928533E-2</v>
      </c>
      <c r="H2723" s="8">
        <f t="shared" si="179"/>
        <v>2.484134936996913E-3</v>
      </c>
      <c r="I2723" s="8">
        <f t="shared" si="183"/>
        <v>5.2733550515989686E-4</v>
      </c>
    </row>
    <row r="2724" spans="1:9" x14ac:dyDescent="0.2">
      <c r="A2724" s="3">
        <v>33155</v>
      </c>
      <c r="B2724" s="4">
        <v>305.10000000000002</v>
      </c>
      <c r="C2724" s="6">
        <f t="shared" si="180"/>
        <v>-2.7095970462039827E-2</v>
      </c>
      <c r="D2724" s="7">
        <f t="shared" si="177"/>
        <v>2.0604525540536236E-2</v>
      </c>
      <c r="E2724" s="7">
        <f t="shared" si="181"/>
        <v>2.5714368858396935E-2</v>
      </c>
      <c r="F2724" s="7">
        <f t="shared" si="178"/>
        <v>2.4996739494982476E-2</v>
      </c>
      <c r="G2724" s="7">
        <f t="shared" si="182"/>
        <v>2.6796849112013427E-2</v>
      </c>
      <c r="H2724" s="8">
        <f t="shared" si="179"/>
        <v>4.3922139544462398E-3</v>
      </c>
      <c r="I2724" s="8">
        <f t="shared" si="183"/>
        <v>1.0824802536164926E-3</v>
      </c>
    </row>
    <row r="2725" spans="1:9" x14ac:dyDescent="0.2">
      <c r="A2725" s="3">
        <v>33156</v>
      </c>
      <c r="B2725" s="4">
        <v>300.39</v>
      </c>
      <c r="C2725" s="6">
        <f t="shared" si="180"/>
        <v>-1.5557961334802931E-2</v>
      </c>
      <c r="D2725" s="7">
        <f t="shared" si="177"/>
        <v>2.0692651577563417E-2</v>
      </c>
      <c r="E2725" s="7">
        <f t="shared" si="181"/>
        <v>2.5736660447877799E-2</v>
      </c>
      <c r="F2725" s="7">
        <f t="shared" si="178"/>
        <v>2.4996739494982476E-2</v>
      </c>
      <c r="G2725" s="7">
        <f t="shared" si="182"/>
        <v>2.6796849112013427E-2</v>
      </c>
      <c r="H2725" s="8">
        <f t="shared" si="179"/>
        <v>4.304087917419059E-3</v>
      </c>
      <c r="I2725" s="8">
        <f t="shared" si="183"/>
        <v>1.0601886641356285E-3</v>
      </c>
    </row>
    <row r="2726" spans="1:9" x14ac:dyDescent="0.2">
      <c r="A2726" s="3">
        <v>33157</v>
      </c>
      <c r="B2726" s="4">
        <v>295.45999999999998</v>
      </c>
      <c r="C2726" s="6">
        <f t="shared" si="180"/>
        <v>-1.6548166494359095E-2</v>
      </c>
      <c r="D2726" s="7">
        <f t="shared" si="177"/>
        <v>2.0760648567206313E-2</v>
      </c>
      <c r="E2726" s="7">
        <f t="shared" si="181"/>
        <v>2.5738350197753768E-2</v>
      </c>
      <c r="F2726" s="7">
        <f t="shared" si="178"/>
        <v>2.4996739494982476E-2</v>
      </c>
      <c r="G2726" s="7">
        <f t="shared" si="182"/>
        <v>2.6796849112013427E-2</v>
      </c>
      <c r="H2726" s="8">
        <f t="shared" si="179"/>
        <v>4.2360909277761628E-3</v>
      </c>
      <c r="I2726" s="8">
        <f t="shared" si="183"/>
        <v>1.058498914259659E-3</v>
      </c>
    </row>
    <row r="2727" spans="1:9" x14ac:dyDescent="0.2">
      <c r="A2727" s="3">
        <v>33158</v>
      </c>
      <c r="B2727" s="4">
        <v>300.02999999999997</v>
      </c>
      <c r="C2727" s="6">
        <f t="shared" si="180"/>
        <v>1.5349005763072288E-2</v>
      </c>
      <c r="D2727" s="7">
        <f t="shared" si="177"/>
        <v>2.0717913914920612E-2</v>
      </c>
      <c r="E2727" s="7">
        <f t="shared" si="181"/>
        <v>2.5715574085748975E-2</v>
      </c>
      <c r="F2727" s="7">
        <f t="shared" si="178"/>
        <v>2.4996739494982476E-2</v>
      </c>
      <c r="G2727" s="7">
        <f t="shared" si="182"/>
        <v>2.6796849112013427E-2</v>
      </c>
      <c r="H2727" s="8">
        <f t="shared" si="179"/>
        <v>4.2788255800618631E-3</v>
      </c>
      <c r="I2727" s="8">
        <f t="shared" si="183"/>
        <v>1.081275026264452E-3</v>
      </c>
    </row>
    <row r="2728" spans="1:9" x14ac:dyDescent="0.2">
      <c r="A2728" s="3">
        <v>33161</v>
      </c>
      <c r="B2728" s="4">
        <v>303.23</v>
      </c>
      <c r="C2728" s="6">
        <f t="shared" si="180"/>
        <v>1.0609123808018137E-2</v>
      </c>
      <c r="D2728" s="7">
        <f t="shared" si="177"/>
        <v>2.0728992238019293E-2</v>
      </c>
      <c r="E2728" s="7">
        <f t="shared" si="181"/>
        <v>2.5702028924120306E-2</v>
      </c>
      <c r="F2728" s="7">
        <f t="shared" si="178"/>
        <v>2.4996739494982476E-2</v>
      </c>
      <c r="G2728" s="7">
        <f t="shared" si="182"/>
        <v>2.6796849112013427E-2</v>
      </c>
      <c r="H2728" s="8">
        <f t="shared" si="179"/>
        <v>4.2677472569631822E-3</v>
      </c>
      <c r="I2728" s="8">
        <f t="shared" si="183"/>
        <v>1.094820187893121E-3</v>
      </c>
    </row>
    <row r="2729" spans="1:9" x14ac:dyDescent="0.2">
      <c r="A2729" s="3">
        <v>33162</v>
      </c>
      <c r="B2729" s="4">
        <v>298.92</v>
      </c>
      <c r="C2729" s="6">
        <f t="shared" si="180"/>
        <v>-1.4315614402463123E-2</v>
      </c>
      <c r="D2729" s="7">
        <f t="shared" si="177"/>
        <v>2.0795510647871902E-2</v>
      </c>
      <c r="E2729" s="7">
        <f t="shared" si="181"/>
        <v>2.5712844504850538E-2</v>
      </c>
      <c r="F2729" s="7">
        <f t="shared" si="178"/>
        <v>2.4996739494982476E-2</v>
      </c>
      <c r="G2729" s="7">
        <f t="shared" si="182"/>
        <v>2.6796849112013427E-2</v>
      </c>
      <c r="H2729" s="8">
        <f t="shared" si="179"/>
        <v>4.201228847110574E-3</v>
      </c>
      <c r="I2729" s="8">
        <f t="shared" si="183"/>
        <v>1.0840046071628889E-3</v>
      </c>
    </row>
    <row r="2730" spans="1:9" x14ac:dyDescent="0.2">
      <c r="A2730" s="3">
        <v>33163</v>
      </c>
      <c r="B2730" s="4">
        <v>298.76</v>
      </c>
      <c r="C2730" s="6">
        <f t="shared" si="180"/>
        <v>-5.3540357322348587E-4</v>
      </c>
      <c r="D2730" s="7">
        <f t="shared" si="177"/>
        <v>2.079738409690127E-2</v>
      </c>
      <c r="E2730" s="7">
        <f t="shared" si="181"/>
        <v>2.5714294436278658E-2</v>
      </c>
      <c r="F2730" s="7">
        <f t="shared" si="178"/>
        <v>2.4996739494982476E-2</v>
      </c>
      <c r="G2730" s="7">
        <f t="shared" si="182"/>
        <v>2.6796849112013427E-2</v>
      </c>
      <c r="H2730" s="8">
        <f t="shared" si="179"/>
        <v>4.1993553980812053E-3</v>
      </c>
      <c r="I2730" s="8">
        <f t="shared" si="183"/>
        <v>1.0825546757347697E-3</v>
      </c>
    </row>
    <row r="2731" spans="1:9" x14ac:dyDescent="0.2">
      <c r="A2731" s="3">
        <v>33164</v>
      </c>
      <c r="B2731" s="4">
        <v>305.74</v>
      </c>
      <c r="C2731" s="6">
        <f t="shared" si="180"/>
        <v>2.3094492084022186E-2</v>
      </c>
      <c r="D2731" s="7">
        <f t="shared" si="177"/>
        <v>2.0876806255215694E-2</v>
      </c>
      <c r="E2731" s="7">
        <f t="shared" si="181"/>
        <v>2.5719506988053947E-2</v>
      </c>
      <c r="F2731" s="7">
        <f t="shared" si="178"/>
        <v>2.4996739494982476E-2</v>
      </c>
      <c r="G2731" s="7">
        <f t="shared" si="182"/>
        <v>2.6796849112013427E-2</v>
      </c>
      <c r="H2731" s="8">
        <f t="shared" si="179"/>
        <v>4.1199332397667821E-3</v>
      </c>
      <c r="I2731" s="8">
        <f t="shared" si="183"/>
        <v>1.0773421239594801E-3</v>
      </c>
    </row>
    <row r="2732" spans="1:9" x14ac:dyDescent="0.2">
      <c r="A2732" s="3">
        <v>33165</v>
      </c>
      <c r="B2732" s="4">
        <v>312.48</v>
      </c>
      <c r="C2732" s="6">
        <f t="shared" si="180"/>
        <v>2.1805399555480772E-2</v>
      </c>
      <c r="D2732" s="7">
        <f t="shared" si="177"/>
        <v>2.086694409712728E-2</v>
      </c>
      <c r="E2732" s="7">
        <f t="shared" si="181"/>
        <v>2.5699017743959388E-2</v>
      </c>
      <c r="F2732" s="7">
        <f t="shared" si="178"/>
        <v>2.4996739494982476E-2</v>
      </c>
      <c r="G2732" s="7">
        <f t="shared" si="182"/>
        <v>2.6796849112013427E-2</v>
      </c>
      <c r="H2732" s="8">
        <f t="shared" si="179"/>
        <v>4.1297953978551953E-3</v>
      </c>
      <c r="I2732" s="8">
        <f t="shared" si="183"/>
        <v>1.0978313680540391E-3</v>
      </c>
    </row>
    <row r="2733" spans="1:9" x14ac:dyDescent="0.2">
      <c r="A2733" s="3">
        <v>33168</v>
      </c>
      <c r="B2733" s="4">
        <v>314.76</v>
      </c>
      <c r="C2733" s="6">
        <f t="shared" si="180"/>
        <v>7.2699765384136783E-3</v>
      </c>
      <c r="D2733" s="7">
        <f t="shared" si="177"/>
        <v>2.0869435380552279E-2</v>
      </c>
      <c r="E2733" s="7">
        <f t="shared" si="181"/>
        <v>2.5687710686680021E-2</v>
      </c>
      <c r="F2733" s="7">
        <f t="shared" si="178"/>
        <v>2.4996739494982476E-2</v>
      </c>
      <c r="G2733" s="7">
        <f t="shared" si="182"/>
        <v>2.6796849112013427E-2</v>
      </c>
      <c r="H2733" s="8">
        <f t="shared" si="179"/>
        <v>4.1273041144301963E-3</v>
      </c>
      <c r="I2733" s="8">
        <f t="shared" si="183"/>
        <v>1.1091384253334065E-3</v>
      </c>
    </row>
    <row r="2734" spans="1:9" x14ac:dyDescent="0.2">
      <c r="A2734" s="3">
        <v>33169</v>
      </c>
      <c r="B2734" s="4">
        <v>312.36</v>
      </c>
      <c r="C2734" s="6">
        <f t="shared" si="180"/>
        <v>-7.6540748723082485E-3</v>
      </c>
      <c r="D2734" s="7">
        <f t="shared" si="177"/>
        <v>2.0903417361524224E-2</v>
      </c>
      <c r="E2734" s="7">
        <f t="shared" si="181"/>
        <v>2.5696160769470833E-2</v>
      </c>
      <c r="F2734" s="7">
        <f t="shared" si="178"/>
        <v>2.4996739494982476E-2</v>
      </c>
      <c r="G2734" s="7">
        <f t="shared" si="182"/>
        <v>2.6796849112013427E-2</v>
      </c>
      <c r="H2734" s="8">
        <f t="shared" si="179"/>
        <v>4.0933221334582513E-3</v>
      </c>
      <c r="I2734" s="8">
        <f t="shared" si="183"/>
        <v>1.100688342542594E-3</v>
      </c>
    </row>
    <row r="2735" spans="1:9" x14ac:dyDescent="0.2">
      <c r="A2735" s="3">
        <v>33170</v>
      </c>
      <c r="B2735" s="4">
        <v>312.60000000000002</v>
      </c>
      <c r="C2735" s="6">
        <f t="shared" si="180"/>
        <v>7.6804919290197481E-4</v>
      </c>
      <c r="D2735" s="7">
        <f t="shared" si="177"/>
        <v>2.0902599276970801E-2</v>
      </c>
      <c r="E2735" s="7">
        <f t="shared" si="181"/>
        <v>2.5696949926143478E-2</v>
      </c>
      <c r="F2735" s="7">
        <f t="shared" si="178"/>
        <v>2.4996739494982476E-2</v>
      </c>
      <c r="G2735" s="7">
        <f t="shared" si="182"/>
        <v>2.6796849112013427E-2</v>
      </c>
      <c r="H2735" s="8">
        <f t="shared" si="179"/>
        <v>4.0941402180116743E-3</v>
      </c>
      <c r="I2735" s="8">
        <f t="shared" si="183"/>
        <v>1.0998991858699493E-3</v>
      </c>
    </row>
    <row r="2736" spans="1:9" x14ac:dyDescent="0.2">
      <c r="A2736" s="3">
        <v>33171</v>
      </c>
      <c r="B2736" s="4">
        <v>310.17</v>
      </c>
      <c r="C2736" s="6">
        <f t="shared" si="180"/>
        <v>-7.8038837206647884E-3</v>
      </c>
      <c r="D2736" s="7">
        <f t="shared" si="177"/>
        <v>2.0934708243342839E-2</v>
      </c>
      <c r="E2736" s="7">
        <f t="shared" si="181"/>
        <v>2.5700276691807158E-2</v>
      </c>
      <c r="F2736" s="7">
        <f t="shared" si="178"/>
        <v>2.4996739494982476E-2</v>
      </c>
      <c r="G2736" s="7">
        <f t="shared" si="182"/>
        <v>2.6796849112013427E-2</v>
      </c>
      <c r="H2736" s="8">
        <f t="shared" si="179"/>
        <v>4.0620312516396369E-3</v>
      </c>
      <c r="I2736" s="8">
        <f t="shared" si="183"/>
        <v>1.0965724202062696E-3</v>
      </c>
    </row>
    <row r="2737" spans="1:9" x14ac:dyDescent="0.2">
      <c r="A2737" s="3">
        <v>33172</v>
      </c>
      <c r="B2737" s="4">
        <v>304.70999999999998</v>
      </c>
      <c r="C2737" s="6">
        <f t="shared" si="180"/>
        <v>-1.7760029647192106E-2</v>
      </c>
      <c r="D2737" s="7">
        <f t="shared" si="177"/>
        <v>2.1053701404477505E-2</v>
      </c>
      <c r="E2737" s="7">
        <f t="shared" si="181"/>
        <v>2.569118339075261E-2</v>
      </c>
      <c r="F2737" s="7">
        <f t="shared" si="178"/>
        <v>2.4996739494982476E-2</v>
      </c>
      <c r="G2737" s="7">
        <f t="shared" si="182"/>
        <v>2.6796849112013427E-2</v>
      </c>
      <c r="H2737" s="8">
        <f t="shared" si="179"/>
        <v>3.943038090504971E-3</v>
      </c>
      <c r="I2737" s="8">
        <f t="shared" si="183"/>
        <v>1.1056657212608172E-3</v>
      </c>
    </row>
    <row r="2738" spans="1:9" x14ac:dyDescent="0.2">
      <c r="A2738" s="3">
        <v>33175</v>
      </c>
      <c r="B2738" s="4">
        <v>301.88</v>
      </c>
      <c r="C2738" s="6">
        <f t="shared" si="180"/>
        <v>-9.330917202851766E-3</v>
      </c>
      <c r="D2738" s="7">
        <f t="shared" si="177"/>
        <v>2.1046041436693513E-2</v>
      </c>
      <c r="E2738" s="7">
        <f t="shared" si="181"/>
        <v>2.5701389133905603E-2</v>
      </c>
      <c r="F2738" s="7">
        <f t="shared" si="178"/>
        <v>2.4996739494982476E-2</v>
      </c>
      <c r="G2738" s="7">
        <f t="shared" si="182"/>
        <v>2.6796849112013427E-2</v>
      </c>
      <c r="H2738" s="8">
        <f t="shared" si="179"/>
        <v>3.9506980582889629E-3</v>
      </c>
      <c r="I2738" s="8">
        <f t="shared" si="183"/>
        <v>1.0954599781078239E-3</v>
      </c>
    </row>
    <row r="2739" spans="1:9" x14ac:dyDescent="0.2">
      <c r="A2739" s="3">
        <v>33176</v>
      </c>
      <c r="B2739" s="4">
        <v>304.06</v>
      </c>
      <c r="C2739" s="6">
        <f t="shared" si="180"/>
        <v>7.195462936022295E-3</v>
      </c>
      <c r="D2739" s="7">
        <f t="shared" si="177"/>
        <v>2.1006893184479493E-2</v>
      </c>
      <c r="E2739" s="7">
        <f t="shared" si="181"/>
        <v>2.5700548608368699E-2</v>
      </c>
      <c r="F2739" s="7">
        <f t="shared" si="178"/>
        <v>2.4996739494982476E-2</v>
      </c>
      <c r="G2739" s="7">
        <f t="shared" si="182"/>
        <v>2.6796849112013427E-2</v>
      </c>
      <c r="H2739" s="8">
        <f t="shared" si="179"/>
        <v>3.9898463105029827E-3</v>
      </c>
      <c r="I2739" s="8">
        <f t="shared" si="183"/>
        <v>1.0963005036447281E-3</v>
      </c>
    </row>
    <row r="2740" spans="1:9" x14ac:dyDescent="0.2">
      <c r="A2740" s="3">
        <v>33177</v>
      </c>
      <c r="B2740" s="4">
        <v>304</v>
      </c>
      <c r="C2740" s="6">
        <f t="shared" si="180"/>
        <v>-1.9734894646822711E-4</v>
      </c>
      <c r="D2740" s="7">
        <f t="shared" si="177"/>
        <v>2.101162164766595E-2</v>
      </c>
      <c r="E2740" s="7">
        <f t="shared" si="181"/>
        <v>2.5700105217232472E-2</v>
      </c>
      <c r="F2740" s="7">
        <f t="shared" si="178"/>
        <v>2.4996739494982476E-2</v>
      </c>
      <c r="G2740" s="7">
        <f t="shared" si="182"/>
        <v>2.6796849112013427E-2</v>
      </c>
      <c r="H2740" s="8">
        <f t="shared" si="179"/>
        <v>3.9851178473165258E-3</v>
      </c>
      <c r="I2740" s="8">
        <f t="shared" si="183"/>
        <v>1.0967438947809549E-3</v>
      </c>
    </row>
    <row r="2741" spans="1:9" x14ac:dyDescent="0.2">
      <c r="A2741" s="3">
        <v>33178</v>
      </c>
      <c r="B2741" s="4">
        <v>307.02</v>
      </c>
      <c r="C2741" s="6">
        <f t="shared" si="180"/>
        <v>9.8851906388337778E-3</v>
      </c>
      <c r="D2741" s="7">
        <f t="shared" si="177"/>
        <v>2.0990472495800858E-2</v>
      </c>
      <c r="E2741" s="7">
        <f t="shared" si="181"/>
        <v>2.5686666118326585E-2</v>
      </c>
      <c r="F2741" s="7">
        <f t="shared" si="178"/>
        <v>2.4996739494982476E-2</v>
      </c>
      <c r="G2741" s="7">
        <f t="shared" si="182"/>
        <v>2.6796849112013427E-2</v>
      </c>
      <c r="H2741" s="8">
        <f t="shared" si="179"/>
        <v>4.0062669991816173E-3</v>
      </c>
      <c r="I2741" s="8">
        <f t="shared" si="183"/>
        <v>1.1101829936868424E-3</v>
      </c>
    </row>
    <row r="2742" spans="1:9" x14ac:dyDescent="0.2">
      <c r="A2742" s="3">
        <v>33179</v>
      </c>
      <c r="B2742" s="4">
        <v>311.85000000000002</v>
      </c>
      <c r="C2742" s="6">
        <f t="shared" si="180"/>
        <v>1.5609410927076323E-2</v>
      </c>
      <c r="D2742" s="7">
        <f t="shared" ref="D2742:D2805" si="184">NORMSINV(1-1%)*STDEV(C2243:C2742) - AVERAGE(C2243:C2742)</f>
        <v>2.1021813198951207E-2</v>
      </c>
      <c r="E2742" s="7">
        <f t="shared" si="181"/>
        <v>2.5692172663211627E-2</v>
      </c>
      <c r="F2742" s="7">
        <f t="shared" ref="F2742:F2805" si="185">-PERCENTILE(C2243:C2742, 1%)</f>
        <v>2.4996739494982476E-2</v>
      </c>
      <c r="G2742" s="7">
        <f t="shared" si="182"/>
        <v>2.6796849112013427E-2</v>
      </c>
      <c r="H2742" s="8">
        <f t="shared" ref="H2742:H2805" si="186">F2742-D2742</f>
        <v>3.9749262960312691E-3</v>
      </c>
      <c r="I2742" s="8">
        <f t="shared" si="183"/>
        <v>1.1046764488018002E-3</v>
      </c>
    </row>
    <row r="2743" spans="1:9" x14ac:dyDescent="0.2">
      <c r="A2743" s="3">
        <v>33182</v>
      </c>
      <c r="B2743" s="4">
        <v>314.58999999999997</v>
      </c>
      <c r="C2743" s="6">
        <f t="shared" si="180"/>
        <v>8.74790075142475E-3</v>
      </c>
      <c r="D2743" s="7">
        <f t="shared" si="184"/>
        <v>2.0860822301236013E-2</v>
      </c>
      <c r="E2743" s="7">
        <f t="shared" si="181"/>
        <v>2.568591294239924E-2</v>
      </c>
      <c r="F2743" s="7">
        <f t="shared" si="185"/>
        <v>2.4996739494982476E-2</v>
      </c>
      <c r="G2743" s="7">
        <f t="shared" si="182"/>
        <v>2.6796849112013427E-2</v>
      </c>
      <c r="H2743" s="8">
        <f t="shared" si="186"/>
        <v>4.1359171937464627E-3</v>
      </c>
      <c r="I2743" s="8">
        <f t="shared" si="183"/>
        <v>1.1109361696141871E-3</v>
      </c>
    </row>
    <row r="2744" spans="1:9" x14ac:dyDescent="0.2">
      <c r="A2744" s="3">
        <v>33183</v>
      </c>
      <c r="B2744" s="4">
        <v>311.62</v>
      </c>
      <c r="C2744" s="6">
        <f t="shared" si="180"/>
        <v>-9.4857069343479133E-3</v>
      </c>
      <c r="D2744" s="7">
        <f t="shared" si="184"/>
        <v>2.0902576602844988E-2</v>
      </c>
      <c r="E2744" s="7">
        <f t="shared" si="181"/>
        <v>2.5680067049389792E-2</v>
      </c>
      <c r="F2744" s="7">
        <f t="shared" si="185"/>
        <v>2.4996739494982476E-2</v>
      </c>
      <c r="G2744" s="7">
        <f t="shared" si="182"/>
        <v>2.6796849112013427E-2</v>
      </c>
      <c r="H2744" s="8">
        <f t="shared" si="186"/>
        <v>4.0941628921374873E-3</v>
      </c>
      <c r="I2744" s="8">
        <f t="shared" si="183"/>
        <v>1.1167820626236356E-3</v>
      </c>
    </row>
    <row r="2745" spans="1:9" x14ac:dyDescent="0.2">
      <c r="A2745" s="3">
        <v>33184</v>
      </c>
      <c r="B2745" s="4">
        <v>306.01</v>
      </c>
      <c r="C2745" s="6">
        <f t="shared" si="180"/>
        <v>-1.8166715632236763E-2</v>
      </c>
      <c r="D2745" s="7">
        <f t="shared" si="184"/>
        <v>2.1029353971987803E-2</v>
      </c>
      <c r="E2745" s="7">
        <f t="shared" si="181"/>
        <v>2.5704865966338569E-2</v>
      </c>
      <c r="F2745" s="7">
        <f t="shared" si="185"/>
        <v>2.4996739494982476E-2</v>
      </c>
      <c r="G2745" s="7">
        <f t="shared" si="182"/>
        <v>2.6796849112013427E-2</v>
      </c>
      <c r="H2745" s="8">
        <f t="shared" si="186"/>
        <v>3.9673855229946722E-3</v>
      </c>
      <c r="I2745" s="8">
        <f t="shared" si="183"/>
        <v>1.0919831456748588E-3</v>
      </c>
    </row>
    <row r="2746" spans="1:9" x14ac:dyDescent="0.2">
      <c r="A2746" s="3">
        <v>33185</v>
      </c>
      <c r="B2746" s="4">
        <v>307.61</v>
      </c>
      <c r="C2746" s="6">
        <f t="shared" si="180"/>
        <v>5.2149656990124653E-3</v>
      </c>
      <c r="D2746" s="7">
        <f t="shared" si="184"/>
        <v>2.0915039954754671E-2</v>
      </c>
      <c r="E2746" s="7">
        <f t="shared" si="181"/>
        <v>2.5704543317096314E-2</v>
      </c>
      <c r="F2746" s="7">
        <f t="shared" si="185"/>
        <v>2.4996739494982476E-2</v>
      </c>
      <c r="G2746" s="7">
        <f t="shared" si="182"/>
        <v>2.6796849112013427E-2</v>
      </c>
      <c r="H2746" s="8">
        <f t="shared" si="186"/>
        <v>4.0816995402278046E-3</v>
      </c>
      <c r="I2746" s="8">
        <f t="shared" si="183"/>
        <v>1.092305794917113E-3</v>
      </c>
    </row>
    <row r="2747" spans="1:9" x14ac:dyDescent="0.2">
      <c r="A2747" s="3">
        <v>33186</v>
      </c>
      <c r="B2747" s="4">
        <v>313.74</v>
      </c>
      <c r="C2747" s="6">
        <f t="shared" si="180"/>
        <v>1.9731870572110011E-2</v>
      </c>
      <c r="D2747" s="7">
        <f t="shared" si="184"/>
        <v>2.0975753435689051E-2</v>
      </c>
      <c r="E2747" s="7">
        <f t="shared" si="181"/>
        <v>2.5686543575337718E-2</v>
      </c>
      <c r="F2747" s="7">
        <f t="shared" si="185"/>
        <v>2.4996739494982476E-2</v>
      </c>
      <c r="G2747" s="7">
        <f t="shared" si="182"/>
        <v>2.6796849112013427E-2</v>
      </c>
      <c r="H2747" s="8">
        <f t="shared" si="186"/>
        <v>4.020986059293425E-3</v>
      </c>
      <c r="I2747" s="8">
        <f t="shared" si="183"/>
        <v>1.1103055366757097E-3</v>
      </c>
    </row>
    <row r="2748" spans="1:9" x14ac:dyDescent="0.2">
      <c r="A2748" s="3">
        <v>33189</v>
      </c>
      <c r="B2748" s="4">
        <v>319.48</v>
      </c>
      <c r="C2748" s="6">
        <f t="shared" si="180"/>
        <v>1.8130056621093883E-2</v>
      </c>
      <c r="D2748" s="7">
        <f t="shared" si="184"/>
        <v>2.1022484072367179E-2</v>
      </c>
      <c r="E2748" s="7">
        <f t="shared" si="181"/>
        <v>2.5672096733526672E-2</v>
      </c>
      <c r="F2748" s="7">
        <f t="shared" si="185"/>
        <v>2.4996739494982476E-2</v>
      </c>
      <c r="G2748" s="7">
        <f t="shared" si="182"/>
        <v>2.6796849112013427E-2</v>
      </c>
      <c r="H2748" s="8">
        <f t="shared" si="186"/>
        <v>3.9742554226152964E-3</v>
      </c>
      <c r="I2748" s="8">
        <f t="shared" si="183"/>
        <v>1.1247523784867555E-3</v>
      </c>
    </row>
    <row r="2749" spans="1:9" x14ac:dyDescent="0.2">
      <c r="A2749" s="3">
        <v>33190</v>
      </c>
      <c r="B2749" s="4">
        <v>317.67</v>
      </c>
      <c r="C2749" s="6">
        <f t="shared" si="180"/>
        <v>-5.6815659387154773E-3</v>
      </c>
      <c r="D2749" s="7">
        <f t="shared" si="184"/>
        <v>2.1040791502344502E-2</v>
      </c>
      <c r="E2749" s="7">
        <f t="shared" si="181"/>
        <v>2.5677095170118361E-2</v>
      </c>
      <c r="F2749" s="7">
        <f t="shared" si="185"/>
        <v>2.4996739494982476E-2</v>
      </c>
      <c r="G2749" s="7">
        <f t="shared" si="182"/>
        <v>2.6796849112013427E-2</v>
      </c>
      <c r="H2749" s="8">
        <f t="shared" si="186"/>
        <v>3.9559479926379731E-3</v>
      </c>
      <c r="I2749" s="8">
        <f t="shared" si="183"/>
        <v>1.1197539418950665E-3</v>
      </c>
    </row>
    <row r="2750" spans="1:9" x14ac:dyDescent="0.2">
      <c r="A2750" s="3">
        <v>33191</v>
      </c>
      <c r="B2750" s="4">
        <v>320.39999999999998</v>
      </c>
      <c r="C2750" s="6">
        <f t="shared" si="180"/>
        <v>8.5571070837313409E-3</v>
      </c>
      <c r="D2750" s="7">
        <f t="shared" si="184"/>
        <v>2.1045284123048374E-2</v>
      </c>
      <c r="E2750" s="7">
        <f t="shared" si="181"/>
        <v>2.5671601514558162E-2</v>
      </c>
      <c r="F2750" s="7">
        <f t="shared" si="185"/>
        <v>2.4996739494982476E-2</v>
      </c>
      <c r="G2750" s="7">
        <f t="shared" si="182"/>
        <v>2.6796849112013427E-2</v>
      </c>
      <c r="H2750" s="8">
        <f t="shared" si="186"/>
        <v>3.9514553719341011E-3</v>
      </c>
      <c r="I2750" s="8">
        <f t="shared" si="183"/>
        <v>1.1252475974552652E-3</v>
      </c>
    </row>
    <row r="2751" spans="1:9" x14ac:dyDescent="0.2">
      <c r="A2751" s="3">
        <v>33192</v>
      </c>
      <c r="B2751" s="4">
        <v>317.02</v>
      </c>
      <c r="C2751" s="6">
        <f t="shared" si="180"/>
        <v>-1.0605351824457574E-2</v>
      </c>
      <c r="D2751" s="7">
        <f t="shared" si="184"/>
        <v>2.1100064176697835E-2</v>
      </c>
      <c r="E2751" s="7">
        <f t="shared" si="181"/>
        <v>2.5674018729746256E-2</v>
      </c>
      <c r="F2751" s="7">
        <f t="shared" si="185"/>
        <v>2.4996739494982476E-2</v>
      </c>
      <c r="G2751" s="7">
        <f t="shared" si="182"/>
        <v>2.6796849112013427E-2</v>
      </c>
      <c r="H2751" s="8">
        <f t="shared" si="186"/>
        <v>3.8966753182846404E-3</v>
      </c>
      <c r="I2751" s="8">
        <f t="shared" si="183"/>
        <v>1.1228303822671711E-3</v>
      </c>
    </row>
    <row r="2752" spans="1:9" x14ac:dyDescent="0.2">
      <c r="A2752" s="3">
        <v>33193</v>
      </c>
      <c r="B2752" s="4">
        <v>317.12</v>
      </c>
      <c r="C2752" s="6">
        <f t="shared" si="180"/>
        <v>3.1538777187674159E-4</v>
      </c>
      <c r="D2752" s="7">
        <f t="shared" si="184"/>
        <v>2.1074048573695488E-2</v>
      </c>
      <c r="E2752" s="7">
        <f t="shared" si="181"/>
        <v>2.5667882431819711E-2</v>
      </c>
      <c r="F2752" s="7">
        <f t="shared" si="185"/>
        <v>2.4996739494982476E-2</v>
      </c>
      <c r="G2752" s="7">
        <f t="shared" si="182"/>
        <v>2.6796849112013427E-2</v>
      </c>
      <c r="H2752" s="8">
        <f t="shared" si="186"/>
        <v>3.9226909212869872E-3</v>
      </c>
      <c r="I2752" s="8">
        <f t="shared" si="183"/>
        <v>1.1289666801937159E-3</v>
      </c>
    </row>
    <row r="2753" spans="1:9" x14ac:dyDescent="0.2">
      <c r="A2753" s="3">
        <v>33196</v>
      </c>
      <c r="B2753" s="4">
        <v>319.33999999999997</v>
      </c>
      <c r="C2753" s="6">
        <f t="shared" si="180"/>
        <v>6.9761147699319466E-3</v>
      </c>
      <c r="D2753" s="7">
        <f t="shared" si="184"/>
        <v>2.1075632485278037E-2</v>
      </c>
      <c r="E2753" s="7">
        <f t="shared" si="181"/>
        <v>2.5667350223453247E-2</v>
      </c>
      <c r="F2753" s="7">
        <f t="shared" si="185"/>
        <v>2.4996739494982476E-2</v>
      </c>
      <c r="G2753" s="7">
        <f t="shared" si="182"/>
        <v>2.6796849112013427E-2</v>
      </c>
      <c r="H2753" s="8">
        <f t="shared" si="186"/>
        <v>3.9211070097044387E-3</v>
      </c>
      <c r="I2753" s="8">
        <f t="shared" si="183"/>
        <v>1.1294988885601799E-3</v>
      </c>
    </row>
    <row r="2754" spans="1:9" x14ac:dyDescent="0.2">
      <c r="A2754" s="3">
        <v>33197</v>
      </c>
      <c r="B2754" s="4">
        <v>315.31</v>
      </c>
      <c r="C2754" s="6">
        <f t="shared" si="180"/>
        <v>-1.2700084037278944E-2</v>
      </c>
      <c r="D2754" s="7">
        <f t="shared" si="184"/>
        <v>2.1144222841657453E-2</v>
      </c>
      <c r="E2754" s="7">
        <f t="shared" si="181"/>
        <v>2.5683961487907928E-2</v>
      </c>
      <c r="F2754" s="7">
        <f t="shared" si="185"/>
        <v>2.4996739494982476E-2</v>
      </c>
      <c r="G2754" s="7">
        <f t="shared" si="182"/>
        <v>2.6796849112013427E-2</v>
      </c>
      <c r="H2754" s="8">
        <f t="shared" si="186"/>
        <v>3.8525166533250228E-3</v>
      </c>
      <c r="I2754" s="8">
        <f t="shared" si="183"/>
        <v>1.1128876241054998E-3</v>
      </c>
    </row>
    <row r="2755" spans="1:9" x14ac:dyDescent="0.2">
      <c r="A2755" s="3">
        <v>33198</v>
      </c>
      <c r="B2755" s="4">
        <v>316.02999999999997</v>
      </c>
      <c r="C2755" s="6">
        <f t="shared" si="180"/>
        <v>2.2808639152923629E-3</v>
      </c>
      <c r="D2755" s="7">
        <f t="shared" si="184"/>
        <v>2.1136102870327019E-2</v>
      </c>
      <c r="E2755" s="7">
        <f t="shared" si="181"/>
        <v>2.5676732824965694E-2</v>
      </c>
      <c r="F2755" s="7">
        <f t="shared" si="185"/>
        <v>2.4996739494982476E-2</v>
      </c>
      <c r="G2755" s="7">
        <f t="shared" si="182"/>
        <v>2.6796849112013427E-2</v>
      </c>
      <c r="H2755" s="8">
        <f t="shared" si="186"/>
        <v>3.8606366246554565E-3</v>
      </c>
      <c r="I2755" s="8">
        <f t="shared" si="183"/>
        <v>1.1201162870477337E-3</v>
      </c>
    </row>
    <row r="2756" spans="1:9" x14ac:dyDescent="0.2">
      <c r="A2756" s="3">
        <v>33200</v>
      </c>
      <c r="B2756" s="4">
        <v>315.10000000000002</v>
      </c>
      <c r="C2756" s="6">
        <f t="shared" ref="C2756:C2819" si="187">LN(B2756/B2755)</f>
        <v>-2.9470970263396666E-3</v>
      </c>
      <c r="D2756" s="7">
        <f t="shared" si="184"/>
        <v>2.1130147766428138E-2</v>
      </c>
      <c r="E2756" s="7">
        <f t="shared" si="181"/>
        <v>2.5668335370971653E-2</v>
      </c>
      <c r="F2756" s="7">
        <f t="shared" si="185"/>
        <v>2.4996739494982476E-2</v>
      </c>
      <c r="G2756" s="7">
        <f t="shared" si="182"/>
        <v>2.6796849112013427E-2</v>
      </c>
      <c r="H2756" s="8">
        <f t="shared" si="186"/>
        <v>3.8665917285543375E-3</v>
      </c>
      <c r="I2756" s="8">
        <f t="shared" si="183"/>
        <v>1.1285137410417742E-3</v>
      </c>
    </row>
    <row r="2757" spans="1:9" x14ac:dyDescent="0.2">
      <c r="A2757" s="3">
        <v>33203</v>
      </c>
      <c r="B2757" s="4">
        <v>316.51</v>
      </c>
      <c r="C2757" s="6">
        <f t="shared" si="187"/>
        <v>4.4647878984914327E-3</v>
      </c>
      <c r="D2757" s="7">
        <f t="shared" si="184"/>
        <v>2.1118637776669894E-2</v>
      </c>
      <c r="E2757" s="7">
        <f t="shared" si="181"/>
        <v>2.5668180361604412E-2</v>
      </c>
      <c r="F2757" s="7">
        <f t="shared" si="185"/>
        <v>2.4996739494982476E-2</v>
      </c>
      <c r="G2757" s="7">
        <f t="shared" si="182"/>
        <v>2.6796849112013427E-2</v>
      </c>
      <c r="H2757" s="8">
        <f t="shared" si="186"/>
        <v>3.8781017183125814E-3</v>
      </c>
      <c r="I2757" s="8">
        <f t="shared" si="183"/>
        <v>1.1286687504090155E-3</v>
      </c>
    </row>
    <row r="2758" spans="1:9" x14ac:dyDescent="0.2">
      <c r="A2758" s="3">
        <v>33204</v>
      </c>
      <c r="B2758" s="4">
        <v>318.10000000000002</v>
      </c>
      <c r="C2758" s="6">
        <f t="shared" si="187"/>
        <v>5.0109620933781384E-3</v>
      </c>
      <c r="D2758" s="7">
        <f t="shared" si="184"/>
        <v>2.1105776483247664E-2</v>
      </c>
      <c r="E2758" s="7">
        <f t="shared" si="181"/>
        <v>2.5661093261248956E-2</v>
      </c>
      <c r="F2758" s="7">
        <f t="shared" si="185"/>
        <v>2.4996739494982476E-2</v>
      </c>
      <c r="G2758" s="7">
        <f t="shared" si="182"/>
        <v>2.6796849112013427E-2</v>
      </c>
      <c r="H2758" s="8">
        <f t="shared" si="186"/>
        <v>3.8909630117348118E-3</v>
      </c>
      <c r="I2758" s="8">
        <f t="shared" si="183"/>
        <v>1.1357558507644715E-3</v>
      </c>
    </row>
    <row r="2759" spans="1:9" x14ac:dyDescent="0.2">
      <c r="A2759" s="3">
        <v>33205</v>
      </c>
      <c r="B2759" s="4">
        <v>317.95</v>
      </c>
      <c r="C2759" s="6">
        <f t="shared" si="187"/>
        <v>-4.7166104168175387E-4</v>
      </c>
      <c r="D2759" s="7">
        <f t="shared" si="184"/>
        <v>2.110396806174868E-2</v>
      </c>
      <c r="E2759" s="7">
        <f t="shared" si="181"/>
        <v>2.5662304756835442E-2</v>
      </c>
      <c r="F2759" s="7">
        <f t="shared" si="185"/>
        <v>2.4996739494982476E-2</v>
      </c>
      <c r="G2759" s="7">
        <f t="shared" si="182"/>
        <v>2.6796849112013427E-2</v>
      </c>
      <c r="H2759" s="8">
        <f t="shared" si="186"/>
        <v>3.8927714332337958E-3</v>
      </c>
      <c r="I2759" s="8">
        <f t="shared" si="183"/>
        <v>1.1345443551779855E-3</v>
      </c>
    </row>
    <row r="2760" spans="1:9" x14ac:dyDescent="0.2">
      <c r="A2760" s="3">
        <v>33206</v>
      </c>
      <c r="B2760" s="4">
        <v>316.42</v>
      </c>
      <c r="C2760" s="6">
        <f t="shared" si="187"/>
        <v>-4.8236926924988752E-3</v>
      </c>
      <c r="D2760" s="7">
        <f t="shared" si="184"/>
        <v>2.1123355146934305E-2</v>
      </c>
      <c r="E2760" s="7">
        <f t="shared" si="181"/>
        <v>2.564306188565214E-2</v>
      </c>
      <c r="F2760" s="7">
        <f t="shared" si="185"/>
        <v>2.4996739494982476E-2</v>
      </c>
      <c r="G2760" s="7">
        <f t="shared" si="182"/>
        <v>2.6796849112013427E-2</v>
      </c>
      <c r="H2760" s="8">
        <f t="shared" si="186"/>
        <v>3.8733843480481707E-3</v>
      </c>
      <c r="I2760" s="8">
        <f t="shared" si="183"/>
        <v>1.1537872263612872E-3</v>
      </c>
    </row>
    <row r="2761" spans="1:9" x14ac:dyDescent="0.2">
      <c r="A2761" s="3">
        <v>33207</v>
      </c>
      <c r="B2761" s="4">
        <v>322.22000000000003</v>
      </c>
      <c r="C2761" s="6">
        <f t="shared" si="187"/>
        <v>1.8164097041922775E-2</v>
      </c>
      <c r="D2761" s="7">
        <f t="shared" si="184"/>
        <v>2.1148270535790107E-2</v>
      </c>
      <c r="E2761" s="7">
        <f t="shared" si="181"/>
        <v>2.5637836389155153E-2</v>
      </c>
      <c r="F2761" s="7">
        <f t="shared" si="185"/>
        <v>2.4996739494982476E-2</v>
      </c>
      <c r="G2761" s="7">
        <f t="shared" si="182"/>
        <v>2.6796849112013427E-2</v>
      </c>
      <c r="H2761" s="8">
        <f t="shared" si="186"/>
        <v>3.8484689591923686E-3</v>
      </c>
      <c r="I2761" s="8">
        <f t="shared" si="183"/>
        <v>1.1590127228582742E-3</v>
      </c>
    </row>
    <row r="2762" spans="1:9" x14ac:dyDescent="0.2">
      <c r="A2762" s="3">
        <v>33210</v>
      </c>
      <c r="B2762" s="4">
        <v>324.10000000000002</v>
      </c>
      <c r="C2762" s="6">
        <f t="shared" si="187"/>
        <v>5.8175680846610997E-3</v>
      </c>
      <c r="D2762" s="7">
        <f t="shared" si="184"/>
        <v>2.11470674242791E-2</v>
      </c>
      <c r="E2762" s="7">
        <f t="shared" si="181"/>
        <v>2.5637804011560853E-2</v>
      </c>
      <c r="F2762" s="7">
        <f t="shared" si="185"/>
        <v>2.4996739494982476E-2</v>
      </c>
      <c r="G2762" s="7">
        <f t="shared" si="182"/>
        <v>2.6796849112013427E-2</v>
      </c>
      <c r="H2762" s="8">
        <f t="shared" si="186"/>
        <v>3.8496720707033756E-3</v>
      </c>
      <c r="I2762" s="8">
        <f t="shared" si="183"/>
        <v>1.1590451004525743E-3</v>
      </c>
    </row>
    <row r="2763" spans="1:9" x14ac:dyDescent="0.2">
      <c r="A2763" s="3">
        <v>33211</v>
      </c>
      <c r="B2763" s="4">
        <v>326.35000000000002</v>
      </c>
      <c r="C2763" s="6">
        <f t="shared" si="187"/>
        <v>6.9183149337247504E-3</v>
      </c>
      <c r="D2763" s="7">
        <f t="shared" si="184"/>
        <v>2.1139350988372749E-2</v>
      </c>
      <c r="E2763" s="7">
        <f t="shared" si="181"/>
        <v>2.562142522160497E-2</v>
      </c>
      <c r="F2763" s="7">
        <f t="shared" si="185"/>
        <v>2.4996739494982476E-2</v>
      </c>
      <c r="G2763" s="7">
        <f t="shared" si="182"/>
        <v>2.6796849112013427E-2</v>
      </c>
      <c r="H2763" s="8">
        <f t="shared" si="186"/>
        <v>3.8573885066097262E-3</v>
      </c>
      <c r="I2763" s="8">
        <f t="shared" si="183"/>
        <v>1.1754238904084571E-3</v>
      </c>
    </row>
    <row r="2764" spans="1:9" x14ac:dyDescent="0.2">
      <c r="A2764" s="3">
        <v>33212</v>
      </c>
      <c r="B2764" s="4">
        <v>329.92</v>
      </c>
      <c r="C2764" s="6">
        <f t="shared" si="187"/>
        <v>1.0879775747368581E-2</v>
      </c>
      <c r="D2764" s="7">
        <f t="shared" si="184"/>
        <v>2.1143787505946927E-2</v>
      </c>
      <c r="E2764" s="7">
        <f t="shared" si="181"/>
        <v>2.562132389700697E-2</v>
      </c>
      <c r="F2764" s="7">
        <f t="shared" si="185"/>
        <v>2.4996739494982476E-2</v>
      </c>
      <c r="G2764" s="7">
        <f t="shared" si="182"/>
        <v>2.6796849112013427E-2</v>
      </c>
      <c r="H2764" s="8">
        <f t="shared" si="186"/>
        <v>3.8529519890355482E-3</v>
      </c>
      <c r="I2764" s="8">
        <f t="shared" si="183"/>
        <v>1.1755252150064573E-3</v>
      </c>
    </row>
    <row r="2765" spans="1:9" x14ac:dyDescent="0.2">
      <c r="A2765" s="3">
        <v>33213</v>
      </c>
      <c r="B2765" s="4">
        <v>329.07</v>
      </c>
      <c r="C2765" s="6">
        <f t="shared" si="187"/>
        <v>-2.5797067372426655E-3</v>
      </c>
      <c r="D2765" s="7">
        <f t="shared" si="184"/>
        <v>2.1139870558504151E-2</v>
      </c>
      <c r="E2765" s="7">
        <f t="shared" si="181"/>
        <v>2.562276581592255E-2</v>
      </c>
      <c r="F2765" s="7">
        <f t="shared" si="185"/>
        <v>2.4996739494982476E-2</v>
      </c>
      <c r="G2765" s="7">
        <f t="shared" si="182"/>
        <v>2.6796849112013427E-2</v>
      </c>
      <c r="H2765" s="8">
        <f t="shared" si="186"/>
        <v>3.8568689364783248E-3</v>
      </c>
      <c r="I2765" s="8">
        <f t="shared" si="183"/>
        <v>1.1740832960908769E-3</v>
      </c>
    </row>
    <row r="2766" spans="1:9" x14ac:dyDescent="0.2">
      <c r="A2766" s="3">
        <v>33214</v>
      </c>
      <c r="B2766" s="4">
        <v>327.75</v>
      </c>
      <c r="C2766" s="6">
        <f t="shared" si="187"/>
        <v>-4.0193714475432298E-3</v>
      </c>
      <c r="D2766" s="7">
        <f t="shared" si="184"/>
        <v>2.1140992793861224E-2</v>
      </c>
      <c r="E2766" s="7">
        <f t="shared" si="181"/>
        <v>2.5619648426602085E-2</v>
      </c>
      <c r="F2766" s="7">
        <f t="shared" si="185"/>
        <v>2.4996739494982476E-2</v>
      </c>
      <c r="G2766" s="7">
        <f t="shared" si="182"/>
        <v>2.6796849112013427E-2</v>
      </c>
      <c r="H2766" s="8">
        <f t="shared" si="186"/>
        <v>3.8557467011212515E-3</v>
      </c>
      <c r="I2766" s="8">
        <f t="shared" si="183"/>
        <v>1.177200685411342E-3</v>
      </c>
    </row>
    <row r="2767" spans="1:9" x14ac:dyDescent="0.2">
      <c r="A2767" s="3">
        <v>33217</v>
      </c>
      <c r="B2767" s="4">
        <v>328.89</v>
      </c>
      <c r="C2767" s="6">
        <f t="shared" si="187"/>
        <v>3.4722257107490571E-3</v>
      </c>
      <c r="D2767" s="7">
        <f t="shared" si="184"/>
        <v>2.1138922954396774E-2</v>
      </c>
      <c r="E2767" s="7">
        <f t="shared" si="181"/>
        <v>2.561975233272475E-2</v>
      </c>
      <c r="F2767" s="7">
        <f t="shared" si="185"/>
        <v>2.4996739494982476E-2</v>
      </c>
      <c r="G2767" s="7">
        <f t="shared" si="182"/>
        <v>2.6796849112013427E-2</v>
      </c>
      <c r="H2767" s="8">
        <f t="shared" si="186"/>
        <v>3.8578165405857012E-3</v>
      </c>
      <c r="I2767" s="8">
        <f t="shared" si="183"/>
        <v>1.1770967792886777E-3</v>
      </c>
    </row>
    <row r="2768" spans="1:9" x14ac:dyDescent="0.2">
      <c r="A2768" s="3">
        <v>33218</v>
      </c>
      <c r="B2768" s="4">
        <v>326.44</v>
      </c>
      <c r="C2768" s="6">
        <f t="shared" si="187"/>
        <v>-7.4771837535161471E-3</v>
      </c>
      <c r="D2768" s="7">
        <f t="shared" si="184"/>
        <v>2.1167213250345245E-2</v>
      </c>
      <c r="E2768" s="7">
        <f t="shared" si="181"/>
        <v>2.5620911856976909E-2</v>
      </c>
      <c r="F2768" s="7">
        <f t="shared" si="185"/>
        <v>2.4996739494982476E-2</v>
      </c>
      <c r="G2768" s="7">
        <f t="shared" si="182"/>
        <v>2.6796849112013427E-2</v>
      </c>
      <c r="H2768" s="8">
        <f t="shared" si="186"/>
        <v>3.8295262446372304E-3</v>
      </c>
      <c r="I2768" s="8">
        <f t="shared" si="183"/>
        <v>1.1759372550365181E-3</v>
      </c>
    </row>
    <row r="2769" spans="1:9" x14ac:dyDescent="0.2">
      <c r="A2769" s="3">
        <v>33219</v>
      </c>
      <c r="B2769" s="4">
        <v>330.19</v>
      </c>
      <c r="C2769" s="6">
        <f t="shared" si="187"/>
        <v>1.1422081750441435E-2</v>
      </c>
      <c r="D2769" s="7">
        <f t="shared" si="184"/>
        <v>2.1157396900098775E-2</v>
      </c>
      <c r="E2769" s="7">
        <f t="shared" si="181"/>
        <v>2.5622857260844973E-2</v>
      </c>
      <c r="F2769" s="7">
        <f t="shared" si="185"/>
        <v>2.4996739494982476E-2</v>
      </c>
      <c r="G2769" s="7">
        <f t="shared" si="182"/>
        <v>2.6796849112013427E-2</v>
      </c>
      <c r="H2769" s="8">
        <f t="shared" si="186"/>
        <v>3.8393425948837004E-3</v>
      </c>
      <c r="I2769" s="8">
        <f t="shared" si="183"/>
        <v>1.1739918511684544E-3</v>
      </c>
    </row>
    <row r="2770" spans="1:9" x14ac:dyDescent="0.2">
      <c r="A2770" s="3">
        <v>33220</v>
      </c>
      <c r="B2770" s="4">
        <v>329.34</v>
      </c>
      <c r="C2770" s="6">
        <f t="shared" si="187"/>
        <v>-2.5775945616308576E-3</v>
      </c>
      <c r="D2770" s="7">
        <f t="shared" si="184"/>
        <v>2.1163944744627915E-2</v>
      </c>
      <c r="E2770" s="7">
        <f t="shared" ref="E2770:E2833" si="188">NORMSINV(1-1%)*STDEV(C771:C2770)-AVERAGE(C771:C2770)</f>
        <v>2.562484704384126E-2</v>
      </c>
      <c r="F2770" s="7">
        <f t="shared" si="185"/>
        <v>2.4996739494982476E-2</v>
      </c>
      <c r="G2770" s="7">
        <f t="shared" ref="G2770:G2833" si="189">-PERCENTILE(C771:C2770, 1%)</f>
        <v>2.6796849112013427E-2</v>
      </c>
      <c r="H2770" s="8">
        <f t="shared" si="186"/>
        <v>3.8327947503545602E-3</v>
      </c>
      <c r="I2770" s="8">
        <f t="shared" ref="I2770:I2833" si="190">G2770-E2770</f>
        <v>1.1720020681721677E-3</v>
      </c>
    </row>
    <row r="2771" spans="1:9" x14ac:dyDescent="0.2">
      <c r="A2771" s="3">
        <v>33221</v>
      </c>
      <c r="B2771" s="4">
        <v>326.82</v>
      </c>
      <c r="C2771" s="6">
        <f t="shared" si="187"/>
        <v>-7.6810911662146689E-3</v>
      </c>
      <c r="D2771" s="7">
        <f t="shared" si="184"/>
        <v>2.1190637052631151E-2</v>
      </c>
      <c r="E2771" s="7">
        <f t="shared" si="188"/>
        <v>2.5630646437861396E-2</v>
      </c>
      <c r="F2771" s="7">
        <f t="shared" si="185"/>
        <v>2.4996739494982476E-2</v>
      </c>
      <c r="G2771" s="7">
        <f t="shared" si="189"/>
        <v>2.6796849112013427E-2</v>
      </c>
      <c r="H2771" s="8">
        <f t="shared" si="186"/>
        <v>3.8061024423513244E-3</v>
      </c>
      <c r="I2771" s="8">
        <f t="shared" si="190"/>
        <v>1.1662026741520309E-3</v>
      </c>
    </row>
    <row r="2772" spans="1:9" x14ac:dyDescent="0.2">
      <c r="A2772" s="3">
        <v>33224</v>
      </c>
      <c r="B2772" s="4">
        <v>326.02</v>
      </c>
      <c r="C2772" s="6">
        <f t="shared" si="187"/>
        <v>-2.4508314454943793E-3</v>
      </c>
      <c r="D2772" s="7">
        <f t="shared" si="184"/>
        <v>2.1201981570420508E-2</v>
      </c>
      <c r="E2772" s="7">
        <f t="shared" si="188"/>
        <v>2.562496579238285E-2</v>
      </c>
      <c r="F2772" s="7">
        <f t="shared" si="185"/>
        <v>2.4996739494982476E-2</v>
      </c>
      <c r="G2772" s="7">
        <f t="shared" si="189"/>
        <v>2.6796849112013427E-2</v>
      </c>
      <c r="H2772" s="8">
        <f t="shared" si="186"/>
        <v>3.7947579245619679E-3</v>
      </c>
      <c r="I2772" s="8">
        <f t="shared" si="190"/>
        <v>1.1718833196305775E-3</v>
      </c>
    </row>
    <row r="2773" spans="1:9" x14ac:dyDescent="0.2">
      <c r="A2773" s="3">
        <v>33225</v>
      </c>
      <c r="B2773" s="4">
        <v>330.05</v>
      </c>
      <c r="C2773" s="6">
        <f t="shared" si="187"/>
        <v>1.2285428956636169E-2</v>
      </c>
      <c r="D2773" s="7">
        <f t="shared" si="184"/>
        <v>2.1201662490795206E-2</v>
      </c>
      <c r="E2773" s="7">
        <f t="shared" si="188"/>
        <v>2.5627401220633856E-2</v>
      </c>
      <c r="F2773" s="7">
        <f t="shared" si="185"/>
        <v>2.4996739494982476E-2</v>
      </c>
      <c r="G2773" s="7">
        <f t="shared" si="189"/>
        <v>2.6796849112013427E-2</v>
      </c>
      <c r="H2773" s="8">
        <f t="shared" si="186"/>
        <v>3.7950770041872695E-3</v>
      </c>
      <c r="I2773" s="8">
        <f t="shared" si="190"/>
        <v>1.1694478913795714E-3</v>
      </c>
    </row>
    <row r="2774" spans="1:9" x14ac:dyDescent="0.2">
      <c r="A2774" s="3">
        <v>33226</v>
      </c>
      <c r="B2774" s="4">
        <v>330.2</v>
      </c>
      <c r="C2774" s="6">
        <f t="shared" si="187"/>
        <v>4.5437335124785339E-4</v>
      </c>
      <c r="D2774" s="7">
        <f t="shared" si="184"/>
        <v>2.1202485260825066E-2</v>
      </c>
      <c r="E2774" s="7">
        <f t="shared" si="188"/>
        <v>2.5603321898368756E-2</v>
      </c>
      <c r="F2774" s="7">
        <f t="shared" si="185"/>
        <v>2.4996739494982476E-2</v>
      </c>
      <c r="G2774" s="7">
        <f t="shared" si="189"/>
        <v>2.6796849112013427E-2</v>
      </c>
      <c r="H2774" s="8">
        <f t="shared" si="186"/>
        <v>3.7942542341574091E-3</v>
      </c>
      <c r="I2774" s="8">
        <f t="shared" si="190"/>
        <v>1.1935272136446712E-3</v>
      </c>
    </row>
    <row r="2775" spans="1:9" x14ac:dyDescent="0.2">
      <c r="A2775" s="3">
        <v>33227</v>
      </c>
      <c r="B2775" s="4">
        <v>330.12</v>
      </c>
      <c r="C2775" s="6">
        <f t="shared" si="187"/>
        <v>-2.4230676154413244E-4</v>
      </c>
      <c r="D2775" s="7">
        <f t="shared" si="184"/>
        <v>2.1203640244088374E-2</v>
      </c>
      <c r="E2775" s="7">
        <f t="shared" si="188"/>
        <v>2.5549656485423757E-2</v>
      </c>
      <c r="F2775" s="7">
        <f t="shared" si="185"/>
        <v>2.4996739494982476E-2</v>
      </c>
      <c r="G2775" s="7">
        <f t="shared" si="189"/>
        <v>2.620492873928533E-2</v>
      </c>
      <c r="H2775" s="8">
        <f t="shared" si="186"/>
        <v>3.7930992508941018E-3</v>
      </c>
      <c r="I2775" s="8">
        <f t="shared" si="190"/>
        <v>6.5527225386157253E-4</v>
      </c>
    </row>
    <row r="2776" spans="1:9" x14ac:dyDescent="0.2">
      <c r="A2776" s="3">
        <v>33228</v>
      </c>
      <c r="B2776" s="4">
        <v>331.75</v>
      </c>
      <c r="C2776" s="6">
        <f t="shared" si="187"/>
        <v>4.9254484878333074E-3</v>
      </c>
      <c r="D2776" s="7">
        <f t="shared" si="184"/>
        <v>2.1176775598236903E-2</v>
      </c>
      <c r="E2776" s="7">
        <f t="shared" si="188"/>
        <v>2.5546797809137222E-2</v>
      </c>
      <c r="F2776" s="7">
        <f t="shared" si="185"/>
        <v>2.4996739494982476E-2</v>
      </c>
      <c r="G2776" s="7">
        <f t="shared" si="189"/>
        <v>2.620492873928533E-2</v>
      </c>
      <c r="H2776" s="8">
        <f t="shared" si="186"/>
        <v>3.8199638967455728E-3</v>
      </c>
      <c r="I2776" s="8">
        <f t="shared" si="190"/>
        <v>6.5813093014810767E-4</v>
      </c>
    </row>
    <row r="2777" spans="1:9" x14ac:dyDescent="0.2">
      <c r="A2777" s="3">
        <v>33231</v>
      </c>
      <c r="B2777" s="4">
        <v>329.9</v>
      </c>
      <c r="C2777" s="6">
        <f t="shared" si="187"/>
        <v>-5.5920949777811787E-3</v>
      </c>
      <c r="D2777" s="7">
        <f t="shared" si="184"/>
        <v>2.1158705717974857E-2</v>
      </c>
      <c r="E2777" s="7">
        <f t="shared" si="188"/>
        <v>2.5550549498676134E-2</v>
      </c>
      <c r="F2777" s="7">
        <f t="shared" si="185"/>
        <v>2.4996739494982476E-2</v>
      </c>
      <c r="G2777" s="7">
        <f t="shared" si="189"/>
        <v>2.620492873928533E-2</v>
      </c>
      <c r="H2777" s="8">
        <f t="shared" si="186"/>
        <v>3.8380337770076191E-3</v>
      </c>
      <c r="I2777" s="8">
        <f t="shared" si="190"/>
        <v>6.5437924060919583E-4</v>
      </c>
    </row>
    <row r="2778" spans="1:9" x14ac:dyDescent="0.2">
      <c r="A2778" s="3">
        <v>33233</v>
      </c>
      <c r="B2778" s="4">
        <v>330.85</v>
      </c>
      <c r="C2778" s="6">
        <f t="shared" si="187"/>
        <v>2.8755222235328538E-3</v>
      </c>
      <c r="D2778" s="7">
        <f t="shared" si="184"/>
        <v>2.1131198644119047E-2</v>
      </c>
      <c r="E2778" s="7">
        <f t="shared" si="188"/>
        <v>2.5540776570409946E-2</v>
      </c>
      <c r="F2778" s="7">
        <f t="shared" si="185"/>
        <v>2.4996739494982476E-2</v>
      </c>
      <c r="G2778" s="7">
        <f t="shared" si="189"/>
        <v>2.620492873928533E-2</v>
      </c>
      <c r="H2778" s="8">
        <f t="shared" si="186"/>
        <v>3.865540850863429E-3</v>
      </c>
      <c r="I2778" s="8">
        <f t="shared" si="190"/>
        <v>6.6415216887538361E-4</v>
      </c>
    </row>
    <row r="2779" spans="1:9" x14ac:dyDescent="0.2">
      <c r="A2779" s="3">
        <v>33234</v>
      </c>
      <c r="B2779" s="4">
        <v>328.29</v>
      </c>
      <c r="C2779" s="6">
        <f t="shared" si="187"/>
        <v>-7.7677363596071435E-3</v>
      </c>
      <c r="D2779" s="7">
        <f t="shared" si="184"/>
        <v>2.1166660299878175E-2</v>
      </c>
      <c r="E2779" s="7">
        <f t="shared" si="188"/>
        <v>2.5548899813834042E-2</v>
      </c>
      <c r="F2779" s="7">
        <f t="shared" si="185"/>
        <v>2.4996739494982476E-2</v>
      </c>
      <c r="G2779" s="7">
        <f t="shared" si="189"/>
        <v>2.620492873928533E-2</v>
      </c>
      <c r="H2779" s="8">
        <f t="shared" si="186"/>
        <v>3.8300791951043009E-3</v>
      </c>
      <c r="I2779" s="8">
        <f t="shared" si="190"/>
        <v>6.5602892545128799E-4</v>
      </c>
    </row>
    <row r="2780" spans="1:9" x14ac:dyDescent="0.2">
      <c r="A2780" s="3">
        <v>33235</v>
      </c>
      <c r="B2780" s="4">
        <v>328.72</v>
      </c>
      <c r="C2780" s="6">
        <f t="shared" si="187"/>
        <v>1.3089604766929489E-3</v>
      </c>
      <c r="D2780" s="7">
        <f t="shared" si="184"/>
        <v>2.1167951754135435E-2</v>
      </c>
      <c r="E2780" s="7">
        <f t="shared" si="188"/>
        <v>2.5549687489697308E-2</v>
      </c>
      <c r="F2780" s="7">
        <f t="shared" si="185"/>
        <v>2.4996739494982476E-2</v>
      </c>
      <c r="G2780" s="7">
        <f t="shared" si="189"/>
        <v>2.620492873928533E-2</v>
      </c>
      <c r="H2780" s="8">
        <f t="shared" si="186"/>
        <v>3.8287877408470401E-3</v>
      </c>
      <c r="I2780" s="8">
        <f t="shared" si="190"/>
        <v>6.5524124958802124E-4</v>
      </c>
    </row>
    <row r="2781" spans="1:9" x14ac:dyDescent="0.2">
      <c r="A2781" s="3">
        <v>33238</v>
      </c>
      <c r="B2781" s="4">
        <v>330.22</v>
      </c>
      <c r="C2781" s="6">
        <f t="shared" si="187"/>
        <v>4.55277442853207E-3</v>
      </c>
      <c r="D2781" s="7">
        <f t="shared" si="184"/>
        <v>2.1165421549550492E-2</v>
      </c>
      <c r="E2781" s="7">
        <f t="shared" si="188"/>
        <v>2.5525728214749036E-2</v>
      </c>
      <c r="F2781" s="7">
        <f t="shared" si="185"/>
        <v>2.4996739494982476E-2</v>
      </c>
      <c r="G2781" s="7">
        <f t="shared" si="189"/>
        <v>2.620492873928533E-2</v>
      </c>
      <c r="H2781" s="8">
        <f t="shared" si="186"/>
        <v>3.8313179454319835E-3</v>
      </c>
      <c r="I2781" s="8">
        <f t="shared" si="190"/>
        <v>6.792005245362942E-4</v>
      </c>
    </row>
    <row r="2782" spans="1:9" x14ac:dyDescent="0.2">
      <c r="A2782" s="3">
        <v>33240</v>
      </c>
      <c r="B2782" s="4">
        <v>326.45</v>
      </c>
      <c r="C2782" s="6">
        <f t="shared" si="187"/>
        <v>-1.1482301371044123E-2</v>
      </c>
      <c r="D2782" s="7">
        <f t="shared" si="184"/>
        <v>2.1217682061349552E-2</v>
      </c>
      <c r="E2782" s="7">
        <f t="shared" si="188"/>
        <v>2.5539684280434981E-2</v>
      </c>
      <c r="F2782" s="7">
        <f t="shared" si="185"/>
        <v>2.4996739494982476E-2</v>
      </c>
      <c r="G2782" s="7">
        <f t="shared" si="189"/>
        <v>2.620492873928533E-2</v>
      </c>
      <c r="H2782" s="8">
        <f t="shared" si="186"/>
        <v>3.7790574336329236E-3</v>
      </c>
      <c r="I2782" s="8">
        <f t="shared" si="190"/>
        <v>6.6524445885034894E-4</v>
      </c>
    </row>
    <row r="2783" spans="1:9" x14ac:dyDescent="0.2">
      <c r="A2783" s="3">
        <v>33241</v>
      </c>
      <c r="B2783" s="4">
        <v>321.91000000000003</v>
      </c>
      <c r="C2783" s="6">
        <f t="shared" si="187"/>
        <v>-1.4004794262097104E-2</v>
      </c>
      <c r="D2783" s="7">
        <f t="shared" si="184"/>
        <v>2.1301031306070889E-2</v>
      </c>
      <c r="E2783" s="7">
        <f t="shared" si="188"/>
        <v>2.5558718401155568E-2</v>
      </c>
      <c r="F2783" s="7">
        <f t="shared" si="185"/>
        <v>2.4996739494982476E-2</v>
      </c>
      <c r="G2783" s="7">
        <f t="shared" si="189"/>
        <v>2.620492873928533E-2</v>
      </c>
      <c r="H2783" s="8">
        <f t="shared" si="186"/>
        <v>3.6957081889115867E-3</v>
      </c>
      <c r="I2783" s="8">
        <f t="shared" si="190"/>
        <v>6.4621033812976153E-4</v>
      </c>
    </row>
    <row r="2784" spans="1:9" x14ac:dyDescent="0.2">
      <c r="A2784" s="3">
        <v>33242</v>
      </c>
      <c r="B2784" s="4">
        <v>321</v>
      </c>
      <c r="C2784" s="6">
        <f t="shared" si="187"/>
        <v>-2.8308802405294957E-3</v>
      </c>
      <c r="D2784" s="7">
        <f t="shared" si="184"/>
        <v>2.1313579860492721E-2</v>
      </c>
      <c r="E2784" s="7">
        <f t="shared" si="188"/>
        <v>2.5558936705525975E-2</v>
      </c>
      <c r="F2784" s="7">
        <f t="shared" si="185"/>
        <v>2.4996739494982476E-2</v>
      </c>
      <c r="G2784" s="7">
        <f t="shared" si="189"/>
        <v>2.620492873928533E-2</v>
      </c>
      <c r="H2784" s="8">
        <f t="shared" si="186"/>
        <v>3.6831596344897542E-3</v>
      </c>
      <c r="I2784" s="8">
        <f t="shared" si="190"/>
        <v>6.4599203375935443E-4</v>
      </c>
    </row>
    <row r="2785" spans="1:9" x14ac:dyDescent="0.2">
      <c r="A2785" s="3">
        <v>33245</v>
      </c>
      <c r="B2785" s="4">
        <v>315.44</v>
      </c>
      <c r="C2785" s="6">
        <f t="shared" si="187"/>
        <v>-1.7472633560644189E-2</v>
      </c>
      <c r="D2785" s="7">
        <f t="shared" si="184"/>
        <v>2.1430877716993233E-2</v>
      </c>
      <c r="E2785" s="7">
        <f t="shared" si="188"/>
        <v>2.5585696631161337E-2</v>
      </c>
      <c r="F2785" s="7">
        <f t="shared" si="185"/>
        <v>2.4996739494982476E-2</v>
      </c>
      <c r="G2785" s="7">
        <f t="shared" si="189"/>
        <v>2.620492873928533E-2</v>
      </c>
      <c r="H2785" s="8">
        <f t="shared" si="186"/>
        <v>3.5658617779892425E-3</v>
      </c>
      <c r="I2785" s="8">
        <f t="shared" si="190"/>
        <v>6.1923210812399321E-4</v>
      </c>
    </row>
    <row r="2786" spans="1:9" x14ac:dyDescent="0.2">
      <c r="A2786" s="3">
        <v>33246</v>
      </c>
      <c r="B2786" s="4">
        <v>314.89999999999998</v>
      </c>
      <c r="C2786" s="6">
        <f t="shared" si="187"/>
        <v>-1.7133614623928363E-3</v>
      </c>
      <c r="D2786" s="7">
        <f t="shared" si="184"/>
        <v>2.1436992916430354E-2</v>
      </c>
      <c r="E2786" s="7">
        <f t="shared" si="188"/>
        <v>2.5578551118056736E-2</v>
      </c>
      <c r="F2786" s="7">
        <f t="shared" si="185"/>
        <v>2.4996739494982476E-2</v>
      </c>
      <c r="G2786" s="7">
        <f t="shared" si="189"/>
        <v>2.620492873928533E-2</v>
      </c>
      <c r="H2786" s="8">
        <f t="shared" si="186"/>
        <v>3.5597465785521219E-3</v>
      </c>
      <c r="I2786" s="8">
        <f t="shared" si="190"/>
        <v>6.2637762122859375E-4</v>
      </c>
    </row>
    <row r="2787" spans="1:9" x14ac:dyDescent="0.2">
      <c r="A2787" s="3">
        <v>33247</v>
      </c>
      <c r="B2787" s="4">
        <v>311.49</v>
      </c>
      <c r="C2787" s="6">
        <f t="shared" si="187"/>
        <v>-1.0887893123506562E-2</v>
      </c>
      <c r="D2787" s="7">
        <f t="shared" si="184"/>
        <v>2.1484080325202045E-2</v>
      </c>
      <c r="E2787" s="7">
        <f t="shared" si="188"/>
        <v>2.5586800864854493E-2</v>
      </c>
      <c r="F2787" s="7">
        <f t="shared" si="185"/>
        <v>2.4996739494982476E-2</v>
      </c>
      <c r="G2787" s="7">
        <f t="shared" si="189"/>
        <v>2.620492873928533E-2</v>
      </c>
      <c r="H2787" s="8">
        <f t="shared" si="186"/>
        <v>3.5126591697804306E-3</v>
      </c>
      <c r="I2787" s="8">
        <f t="shared" si="190"/>
        <v>6.1812787443083633E-4</v>
      </c>
    </row>
    <row r="2788" spans="1:9" x14ac:dyDescent="0.2">
      <c r="A2788" s="3">
        <v>33248</v>
      </c>
      <c r="B2788" s="4">
        <v>314.52999999999997</v>
      </c>
      <c r="C2788" s="6">
        <f t="shared" si="187"/>
        <v>9.7122261148873991E-3</v>
      </c>
      <c r="D2788" s="7">
        <f t="shared" si="184"/>
        <v>2.1481887686209067E-2</v>
      </c>
      <c r="E2788" s="7">
        <f t="shared" si="188"/>
        <v>2.5580467630184917E-2</v>
      </c>
      <c r="F2788" s="7">
        <f t="shared" si="185"/>
        <v>2.4996739494982476E-2</v>
      </c>
      <c r="G2788" s="7">
        <f t="shared" si="189"/>
        <v>2.620492873928533E-2</v>
      </c>
      <c r="H2788" s="8">
        <f t="shared" si="186"/>
        <v>3.5148518087734087E-3</v>
      </c>
      <c r="I2788" s="8">
        <f t="shared" si="190"/>
        <v>6.244611091004125E-4</v>
      </c>
    </row>
    <row r="2789" spans="1:9" x14ac:dyDescent="0.2">
      <c r="A2789" s="3">
        <v>33249</v>
      </c>
      <c r="B2789" s="4">
        <v>315.23</v>
      </c>
      <c r="C2789" s="6">
        <f t="shared" si="187"/>
        <v>2.2230700212324838E-3</v>
      </c>
      <c r="D2789" s="7">
        <f t="shared" si="184"/>
        <v>2.1480805224825785E-2</v>
      </c>
      <c r="E2789" s="7">
        <f t="shared" si="188"/>
        <v>2.5580020458043317E-2</v>
      </c>
      <c r="F2789" s="7">
        <f t="shared" si="185"/>
        <v>2.4996739494982476E-2</v>
      </c>
      <c r="G2789" s="7">
        <f t="shared" si="189"/>
        <v>2.620492873928533E-2</v>
      </c>
      <c r="H2789" s="8">
        <f t="shared" si="186"/>
        <v>3.5159342701566905E-3</v>
      </c>
      <c r="I2789" s="8">
        <f t="shared" si="190"/>
        <v>6.2490828124201273E-4</v>
      </c>
    </row>
    <row r="2790" spans="1:9" x14ac:dyDescent="0.2">
      <c r="A2790" s="3">
        <v>33252</v>
      </c>
      <c r="B2790" s="4">
        <v>312.49</v>
      </c>
      <c r="C2790" s="6">
        <f t="shared" si="187"/>
        <v>-8.7300624551468354E-3</v>
      </c>
      <c r="D2790" s="7">
        <f t="shared" si="184"/>
        <v>2.1515838464637779E-2</v>
      </c>
      <c r="E2790" s="7">
        <f t="shared" si="188"/>
        <v>2.5589469144261183E-2</v>
      </c>
      <c r="F2790" s="7">
        <f t="shared" si="185"/>
        <v>2.4996739494982476E-2</v>
      </c>
      <c r="G2790" s="7">
        <f t="shared" si="189"/>
        <v>2.620492873928533E-2</v>
      </c>
      <c r="H2790" s="8">
        <f t="shared" si="186"/>
        <v>3.480901030344697E-3</v>
      </c>
      <c r="I2790" s="8">
        <f t="shared" si="190"/>
        <v>6.1545959502414677E-4</v>
      </c>
    </row>
    <row r="2791" spans="1:9" x14ac:dyDescent="0.2">
      <c r="A2791" s="3">
        <v>33253</v>
      </c>
      <c r="B2791" s="4">
        <v>313.73</v>
      </c>
      <c r="C2791" s="6">
        <f t="shared" si="187"/>
        <v>3.9602747298278923E-3</v>
      </c>
      <c r="D2791" s="7">
        <f t="shared" si="184"/>
        <v>2.1481956472716751E-2</v>
      </c>
      <c r="E2791" s="7">
        <f t="shared" si="188"/>
        <v>2.5584931590820977E-2</v>
      </c>
      <c r="F2791" s="7">
        <f t="shared" si="185"/>
        <v>2.4996739494982476E-2</v>
      </c>
      <c r="G2791" s="7">
        <f t="shared" si="189"/>
        <v>2.620492873928533E-2</v>
      </c>
      <c r="H2791" s="8">
        <f t="shared" si="186"/>
        <v>3.5147830222657245E-3</v>
      </c>
      <c r="I2791" s="8">
        <f t="shared" si="190"/>
        <v>6.1999714846435253E-4</v>
      </c>
    </row>
    <row r="2792" spans="1:9" x14ac:dyDescent="0.2">
      <c r="A2792" s="3">
        <v>33254</v>
      </c>
      <c r="B2792" s="4">
        <v>316.17</v>
      </c>
      <c r="C2792" s="6">
        <f t="shared" si="187"/>
        <v>7.7473002196819267E-3</v>
      </c>
      <c r="D2792" s="7">
        <f t="shared" si="184"/>
        <v>2.1461369774550664E-2</v>
      </c>
      <c r="E2792" s="7">
        <f t="shared" si="188"/>
        <v>2.5578903190673963E-2</v>
      </c>
      <c r="F2792" s="7">
        <f t="shared" si="185"/>
        <v>2.4996739494982476E-2</v>
      </c>
      <c r="G2792" s="7">
        <f t="shared" si="189"/>
        <v>2.620492873928533E-2</v>
      </c>
      <c r="H2792" s="8">
        <f t="shared" si="186"/>
        <v>3.5353697204318114E-3</v>
      </c>
      <c r="I2792" s="8">
        <f t="shared" si="190"/>
        <v>6.2602554861136694E-4</v>
      </c>
    </row>
    <row r="2793" spans="1:9" x14ac:dyDescent="0.2">
      <c r="A2793" s="3">
        <v>33255</v>
      </c>
      <c r="B2793" s="4">
        <v>327.97</v>
      </c>
      <c r="C2793" s="6">
        <f t="shared" si="187"/>
        <v>3.6642097172521482E-2</v>
      </c>
      <c r="D2793" s="7">
        <f t="shared" si="184"/>
        <v>2.1721448709142523E-2</v>
      </c>
      <c r="E2793" s="7">
        <f t="shared" si="188"/>
        <v>2.562904518293125E-2</v>
      </c>
      <c r="F2793" s="7">
        <f t="shared" si="185"/>
        <v>2.4996739494982476E-2</v>
      </c>
      <c r="G2793" s="7">
        <f t="shared" si="189"/>
        <v>2.620492873928533E-2</v>
      </c>
      <c r="H2793" s="8">
        <f t="shared" si="186"/>
        <v>3.2752907858399523E-3</v>
      </c>
      <c r="I2793" s="8">
        <f t="shared" si="190"/>
        <v>5.7588355635408012E-4</v>
      </c>
    </row>
    <row r="2794" spans="1:9" x14ac:dyDescent="0.2">
      <c r="A2794" s="3">
        <v>33256</v>
      </c>
      <c r="B2794" s="4">
        <v>332.23</v>
      </c>
      <c r="C2794" s="6">
        <f t="shared" si="187"/>
        <v>1.2905359359231885E-2</v>
      </c>
      <c r="D2794" s="7">
        <f t="shared" si="184"/>
        <v>2.1734741991461283E-2</v>
      </c>
      <c r="E2794" s="7">
        <f t="shared" si="188"/>
        <v>2.5632019863008809E-2</v>
      </c>
      <c r="F2794" s="7">
        <f t="shared" si="185"/>
        <v>2.4996739494982476E-2</v>
      </c>
      <c r="G2794" s="7">
        <f t="shared" si="189"/>
        <v>2.620492873928533E-2</v>
      </c>
      <c r="H2794" s="8">
        <f t="shared" si="186"/>
        <v>3.2619975035211926E-3</v>
      </c>
      <c r="I2794" s="8">
        <f t="shared" si="190"/>
        <v>5.7290887627652054E-4</v>
      </c>
    </row>
    <row r="2795" spans="1:9" x14ac:dyDescent="0.2">
      <c r="A2795" s="3">
        <v>33259</v>
      </c>
      <c r="B2795" s="4">
        <v>331.06</v>
      </c>
      <c r="C2795" s="6">
        <f t="shared" si="187"/>
        <v>-3.5278723136888922E-3</v>
      </c>
      <c r="D2795" s="7">
        <f t="shared" si="184"/>
        <v>2.1747693768176014E-2</v>
      </c>
      <c r="E2795" s="7">
        <f t="shared" si="188"/>
        <v>2.5609927164391751E-2</v>
      </c>
      <c r="F2795" s="7">
        <f t="shared" si="185"/>
        <v>2.4996739494982476E-2</v>
      </c>
      <c r="G2795" s="7">
        <f t="shared" si="189"/>
        <v>2.620492873928533E-2</v>
      </c>
      <c r="H2795" s="8">
        <f t="shared" si="186"/>
        <v>3.2490457268064613E-3</v>
      </c>
      <c r="I2795" s="8">
        <f t="shared" si="190"/>
        <v>5.9500157489357844E-4</v>
      </c>
    </row>
    <row r="2796" spans="1:9" x14ac:dyDescent="0.2">
      <c r="A2796" s="3">
        <v>33260</v>
      </c>
      <c r="B2796" s="4">
        <v>328.31</v>
      </c>
      <c r="C2796" s="6">
        <f t="shared" si="187"/>
        <v>-8.3413438431950461E-3</v>
      </c>
      <c r="D2796" s="7">
        <f t="shared" si="184"/>
        <v>2.1786960336964808E-2</v>
      </c>
      <c r="E2796" s="7">
        <f t="shared" si="188"/>
        <v>2.561875159383151E-2</v>
      </c>
      <c r="F2796" s="7">
        <f t="shared" si="185"/>
        <v>2.4996739494982476E-2</v>
      </c>
      <c r="G2796" s="7">
        <f t="shared" si="189"/>
        <v>2.620492873928533E-2</v>
      </c>
      <c r="H2796" s="8">
        <f t="shared" si="186"/>
        <v>3.2097791580176678E-3</v>
      </c>
      <c r="I2796" s="8">
        <f t="shared" si="190"/>
        <v>5.8617714545381935E-4</v>
      </c>
    </row>
    <row r="2797" spans="1:9" x14ac:dyDescent="0.2">
      <c r="A2797" s="3">
        <v>33261</v>
      </c>
      <c r="B2797" s="4">
        <v>330.21</v>
      </c>
      <c r="C2797" s="6">
        <f t="shared" si="187"/>
        <v>5.7705317145856075E-3</v>
      </c>
      <c r="D2797" s="7">
        <f t="shared" si="184"/>
        <v>2.1783364590890093E-2</v>
      </c>
      <c r="E2797" s="7">
        <f t="shared" si="188"/>
        <v>2.5608917610182712E-2</v>
      </c>
      <c r="F2797" s="7">
        <f t="shared" si="185"/>
        <v>2.4996739494982476E-2</v>
      </c>
      <c r="G2797" s="7">
        <f t="shared" si="189"/>
        <v>2.620492873928533E-2</v>
      </c>
      <c r="H2797" s="8">
        <f t="shared" si="186"/>
        <v>3.2133749040923823E-3</v>
      </c>
      <c r="I2797" s="8">
        <f t="shared" si="190"/>
        <v>5.9601112910261794E-4</v>
      </c>
    </row>
    <row r="2798" spans="1:9" x14ac:dyDescent="0.2">
      <c r="A2798" s="3">
        <v>33262</v>
      </c>
      <c r="B2798" s="4">
        <v>334.78</v>
      </c>
      <c r="C2798" s="6">
        <f t="shared" si="187"/>
        <v>1.3744783971063776E-2</v>
      </c>
      <c r="D2798" s="7">
        <f t="shared" si="184"/>
        <v>2.1797795041848436E-2</v>
      </c>
      <c r="E2798" s="7">
        <f t="shared" si="188"/>
        <v>2.561176749008898E-2</v>
      </c>
      <c r="F2798" s="7">
        <f t="shared" si="185"/>
        <v>2.4996739494982476E-2</v>
      </c>
      <c r="G2798" s="7">
        <f t="shared" si="189"/>
        <v>2.620492873928533E-2</v>
      </c>
      <c r="H2798" s="8">
        <f t="shared" si="186"/>
        <v>3.1989444531340394E-3</v>
      </c>
      <c r="I2798" s="8">
        <f t="shared" si="190"/>
        <v>5.9316124919634935E-4</v>
      </c>
    </row>
    <row r="2799" spans="1:9" x14ac:dyDescent="0.2">
      <c r="A2799" s="3">
        <v>33263</v>
      </c>
      <c r="B2799" s="4">
        <v>336.07</v>
      </c>
      <c r="C2799" s="6">
        <f t="shared" si="187"/>
        <v>3.8458719236885083E-3</v>
      </c>
      <c r="D2799" s="7">
        <f t="shared" si="184"/>
        <v>2.1791322755812553E-2</v>
      </c>
      <c r="E2799" s="7">
        <f t="shared" si="188"/>
        <v>2.5597708363883455E-2</v>
      </c>
      <c r="F2799" s="7">
        <f t="shared" si="185"/>
        <v>2.4996739494982476E-2</v>
      </c>
      <c r="G2799" s="7">
        <f t="shared" si="189"/>
        <v>2.620492873928533E-2</v>
      </c>
      <c r="H2799" s="8">
        <f t="shared" si="186"/>
        <v>3.2054167391699223E-3</v>
      </c>
      <c r="I2799" s="8">
        <f t="shared" si="190"/>
        <v>6.0722037540187485E-4</v>
      </c>
    </row>
    <row r="2800" spans="1:9" x14ac:dyDescent="0.2">
      <c r="A2800" s="3">
        <v>33266</v>
      </c>
      <c r="B2800" s="4">
        <v>336.03</v>
      </c>
      <c r="C2800" s="6">
        <f t="shared" si="187"/>
        <v>-1.1902990640457064E-4</v>
      </c>
      <c r="D2800" s="7">
        <f t="shared" si="184"/>
        <v>2.179246070992932E-2</v>
      </c>
      <c r="E2800" s="7">
        <f t="shared" si="188"/>
        <v>2.5589469075936299E-2</v>
      </c>
      <c r="F2800" s="7">
        <f t="shared" si="185"/>
        <v>2.4996739494982476E-2</v>
      </c>
      <c r="G2800" s="7">
        <f t="shared" si="189"/>
        <v>2.620492873928533E-2</v>
      </c>
      <c r="H2800" s="8">
        <f t="shared" si="186"/>
        <v>3.2042787850531558E-3</v>
      </c>
      <c r="I2800" s="8">
        <f t="shared" si="190"/>
        <v>6.1545966334903071E-4</v>
      </c>
    </row>
    <row r="2801" spans="1:9" x14ac:dyDescent="0.2">
      <c r="A2801" s="3">
        <v>33267</v>
      </c>
      <c r="B2801" s="4">
        <v>335.84</v>
      </c>
      <c r="C2801" s="6">
        <f t="shared" si="187"/>
        <v>-5.6558561943492085E-4</v>
      </c>
      <c r="D2801" s="7">
        <f t="shared" si="184"/>
        <v>2.1784660852450802E-2</v>
      </c>
      <c r="E2801" s="7">
        <f t="shared" si="188"/>
        <v>2.5590293297333453E-2</v>
      </c>
      <c r="F2801" s="7">
        <f t="shared" si="185"/>
        <v>2.4996739494982476E-2</v>
      </c>
      <c r="G2801" s="7">
        <f t="shared" si="189"/>
        <v>2.620492873928533E-2</v>
      </c>
      <c r="H2801" s="8">
        <f t="shared" si="186"/>
        <v>3.2120786425316739E-3</v>
      </c>
      <c r="I2801" s="8">
        <f t="shared" si="190"/>
        <v>6.1463544195187667E-4</v>
      </c>
    </row>
    <row r="2802" spans="1:9" x14ac:dyDescent="0.2">
      <c r="A2802" s="3">
        <v>33268</v>
      </c>
      <c r="B2802" s="4">
        <v>340.91</v>
      </c>
      <c r="C2802" s="6">
        <f t="shared" si="187"/>
        <v>1.4983656756874384E-2</v>
      </c>
      <c r="D2802" s="7">
        <f t="shared" si="184"/>
        <v>2.1797917897554409E-2</v>
      </c>
      <c r="E2802" s="7">
        <f t="shared" si="188"/>
        <v>2.5594950680009762E-2</v>
      </c>
      <c r="F2802" s="7">
        <f t="shared" si="185"/>
        <v>2.4996739494982476E-2</v>
      </c>
      <c r="G2802" s="7">
        <f t="shared" si="189"/>
        <v>2.620492873928533E-2</v>
      </c>
      <c r="H2802" s="8">
        <f t="shared" si="186"/>
        <v>3.1988215974280663E-3</v>
      </c>
      <c r="I2802" s="8">
        <f t="shared" si="190"/>
        <v>6.099780592755677E-4</v>
      </c>
    </row>
    <row r="2803" spans="1:9" x14ac:dyDescent="0.2">
      <c r="A2803" s="3">
        <v>33269</v>
      </c>
      <c r="B2803" s="4">
        <v>343.93</v>
      </c>
      <c r="C2803" s="6">
        <f t="shared" si="187"/>
        <v>8.8196354655402272E-3</v>
      </c>
      <c r="D2803" s="7">
        <f t="shared" si="184"/>
        <v>2.1788600058662278E-2</v>
      </c>
      <c r="E2803" s="7">
        <f t="shared" si="188"/>
        <v>2.5594813620245627E-2</v>
      </c>
      <c r="F2803" s="7">
        <f t="shared" si="185"/>
        <v>2.4996739494982476E-2</v>
      </c>
      <c r="G2803" s="7">
        <f t="shared" si="189"/>
        <v>2.620492873928533E-2</v>
      </c>
      <c r="H2803" s="8">
        <f t="shared" si="186"/>
        <v>3.2081394363201975E-3</v>
      </c>
      <c r="I2803" s="8">
        <f t="shared" si="190"/>
        <v>6.1011511903970306E-4</v>
      </c>
    </row>
    <row r="2804" spans="1:9" x14ac:dyDescent="0.2">
      <c r="A2804" s="3">
        <v>33270</v>
      </c>
      <c r="B2804" s="4">
        <v>343.05</v>
      </c>
      <c r="C2804" s="6">
        <f t="shared" si="187"/>
        <v>-2.5619391578375621E-3</v>
      </c>
      <c r="D2804" s="7">
        <f t="shared" si="184"/>
        <v>2.1758397097756395E-2</v>
      </c>
      <c r="E2804" s="7">
        <f t="shared" si="188"/>
        <v>2.5596543634167974E-2</v>
      </c>
      <c r="F2804" s="7">
        <f t="shared" si="185"/>
        <v>2.4996739494982476E-2</v>
      </c>
      <c r="G2804" s="7">
        <f t="shared" si="189"/>
        <v>2.620492873928533E-2</v>
      </c>
      <c r="H2804" s="8">
        <f t="shared" si="186"/>
        <v>3.2383423972260801E-3</v>
      </c>
      <c r="I2804" s="8">
        <f t="shared" si="190"/>
        <v>6.0838510511735527E-4</v>
      </c>
    </row>
    <row r="2805" spans="1:9" x14ac:dyDescent="0.2">
      <c r="A2805" s="3">
        <v>33273</v>
      </c>
      <c r="B2805" s="4">
        <v>348.34</v>
      </c>
      <c r="C2805" s="6">
        <f t="shared" si="187"/>
        <v>1.5302805166739058E-2</v>
      </c>
      <c r="D2805" s="7">
        <f t="shared" si="184"/>
        <v>2.1706849693450599E-2</v>
      </c>
      <c r="E2805" s="7">
        <f t="shared" si="188"/>
        <v>2.5578845420084262E-2</v>
      </c>
      <c r="F2805" s="7">
        <f t="shared" si="185"/>
        <v>2.4996739494982476E-2</v>
      </c>
      <c r="G2805" s="7">
        <f t="shared" si="189"/>
        <v>2.620492873928533E-2</v>
      </c>
      <c r="H2805" s="8">
        <f t="shared" si="186"/>
        <v>3.2898898015318763E-3</v>
      </c>
      <c r="I2805" s="8">
        <f t="shared" si="190"/>
        <v>6.2608331920106786E-4</v>
      </c>
    </row>
    <row r="2806" spans="1:9" x14ac:dyDescent="0.2">
      <c r="A2806" s="3">
        <v>33274</v>
      </c>
      <c r="B2806" s="4">
        <v>351.26</v>
      </c>
      <c r="C2806" s="6">
        <f t="shared" si="187"/>
        <v>8.347675689950625E-3</v>
      </c>
      <c r="D2806" s="7">
        <f t="shared" ref="D2806:D2869" si="191">NORMSINV(1-1%)*STDEV(C2307:C2806) - AVERAGE(C2307:C2806)</f>
        <v>2.1708898818613983E-2</v>
      </c>
      <c r="E2806" s="7">
        <f t="shared" si="188"/>
        <v>2.557785387466939E-2</v>
      </c>
      <c r="F2806" s="7">
        <f t="shared" ref="F2806:F2869" si="192">-PERCENTILE(C2307:C2806, 1%)</f>
        <v>2.4996739494982476E-2</v>
      </c>
      <c r="G2806" s="7">
        <f t="shared" si="189"/>
        <v>2.620492873928533E-2</v>
      </c>
      <c r="H2806" s="8">
        <f t="shared" ref="H2806:H2869" si="193">F2806-D2806</f>
        <v>3.2878406763684927E-3</v>
      </c>
      <c r="I2806" s="8">
        <f t="shared" si="190"/>
        <v>6.2707486461593964E-4</v>
      </c>
    </row>
    <row r="2807" spans="1:9" x14ac:dyDescent="0.2">
      <c r="A2807" s="3">
        <v>33275</v>
      </c>
      <c r="B2807" s="4">
        <v>358.07</v>
      </c>
      <c r="C2807" s="6">
        <f t="shared" si="187"/>
        <v>1.9201808019726711E-2</v>
      </c>
      <c r="D2807" s="7">
        <f t="shared" si="191"/>
        <v>2.1750244912761979E-2</v>
      </c>
      <c r="E2807" s="7">
        <f t="shared" si="188"/>
        <v>2.5580213836667195E-2</v>
      </c>
      <c r="F2807" s="7">
        <f t="shared" si="192"/>
        <v>2.4996739494982476E-2</v>
      </c>
      <c r="G2807" s="7">
        <f t="shared" si="189"/>
        <v>2.620492873928533E-2</v>
      </c>
      <c r="H2807" s="8">
        <f t="shared" si="193"/>
        <v>3.2464945822204966E-3</v>
      </c>
      <c r="I2807" s="8">
        <f t="shared" si="190"/>
        <v>6.2471490261813492E-4</v>
      </c>
    </row>
    <row r="2808" spans="1:9" x14ac:dyDescent="0.2">
      <c r="A2808" s="3">
        <v>33276</v>
      </c>
      <c r="B2808" s="4">
        <v>356.52</v>
      </c>
      <c r="C2808" s="6">
        <f t="shared" si="187"/>
        <v>-4.3381587507997504E-3</v>
      </c>
      <c r="D2808" s="7">
        <f t="shared" si="191"/>
        <v>2.1765732766680142E-2</v>
      </c>
      <c r="E2808" s="7">
        <f t="shared" si="188"/>
        <v>2.5580832200564882E-2</v>
      </c>
      <c r="F2808" s="7">
        <f t="shared" si="192"/>
        <v>2.4996739494982476E-2</v>
      </c>
      <c r="G2808" s="7">
        <f t="shared" si="189"/>
        <v>2.620492873928533E-2</v>
      </c>
      <c r="H2808" s="8">
        <f t="shared" si="193"/>
        <v>3.2310067283023332E-3</v>
      </c>
      <c r="I2808" s="8">
        <f t="shared" si="190"/>
        <v>6.2409653872044779E-4</v>
      </c>
    </row>
    <row r="2809" spans="1:9" x14ac:dyDescent="0.2">
      <c r="A2809" s="3">
        <v>33277</v>
      </c>
      <c r="B2809" s="4">
        <v>359.35</v>
      </c>
      <c r="C2809" s="6">
        <f t="shared" si="187"/>
        <v>7.9065046519351846E-3</v>
      </c>
      <c r="D2809" s="7">
        <f t="shared" si="191"/>
        <v>2.1767033832466098E-2</v>
      </c>
      <c r="E2809" s="7">
        <f t="shared" si="188"/>
        <v>2.5577914505651878E-2</v>
      </c>
      <c r="F2809" s="7">
        <f t="shared" si="192"/>
        <v>2.4996739494982476E-2</v>
      </c>
      <c r="G2809" s="7">
        <f t="shared" si="189"/>
        <v>2.620492873928533E-2</v>
      </c>
      <c r="H2809" s="8">
        <f t="shared" si="193"/>
        <v>3.2297056625163779E-3</v>
      </c>
      <c r="I2809" s="8">
        <f t="shared" si="190"/>
        <v>6.2701423363345152E-4</v>
      </c>
    </row>
    <row r="2810" spans="1:9" x14ac:dyDescent="0.2">
      <c r="A2810" s="3">
        <v>33280</v>
      </c>
      <c r="B2810" s="4">
        <v>368.58</v>
      </c>
      <c r="C2810" s="6">
        <f t="shared" si="187"/>
        <v>2.5360940489439331E-2</v>
      </c>
      <c r="D2810" s="7">
        <f t="shared" si="191"/>
        <v>2.1871966146703007E-2</v>
      </c>
      <c r="E2810" s="7">
        <f t="shared" si="188"/>
        <v>2.5598810830709428E-2</v>
      </c>
      <c r="F2810" s="7">
        <f t="shared" si="192"/>
        <v>2.4996739494982476E-2</v>
      </c>
      <c r="G2810" s="7">
        <f t="shared" si="189"/>
        <v>2.620492873928533E-2</v>
      </c>
      <c r="H2810" s="8">
        <f t="shared" si="193"/>
        <v>3.1247733482794686E-3</v>
      </c>
      <c r="I2810" s="8">
        <f t="shared" si="190"/>
        <v>6.0611790857590178E-4</v>
      </c>
    </row>
    <row r="2811" spans="1:9" x14ac:dyDescent="0.2">
      <c r="A2811" s="3">
        <v>33281</v>
      </c>
      <c r="B2811" s="4">
        <v>365.5</v>
      </c>
      <c r="C2811" s="6">
        <f t="shared" si="187"/>
        <v>-8.3915052140578119E-3</v>
      </c>
      <c r="D2811" s="7">
        <f t="shared" si="191"/>
        <v>2.19001124832746E-2</v>
      </c>
      <c r="E2811" s="7">
        <f t="shared" si="188"/>
        <v>2.5595817864249828E-2</v>
      </c>
      <c r="F2811" s="7">
        <f t="shared" si="192"/>
        <v>2.4996739494982476E-2</v>
      </c>
      <c r="G2811" s="7">
        <f t="shared" si="189"/>
        <v>2.620492873928533E-2</v>
      </c>
      <c r="H2811" s="8">
        <f t="shared" si="193"/>
        <v>3.0966270117078754E-3</v>
      </c>
      <c r="I2811" s="8">
        <f t="shared" si="190"/>
        <v>6.091108750355019E-4</v>
      </c>
    </row>
    <row r="2812" spans="1:9" x14ac:dyDescent="0.2">
      <c r="A2812" s="3">
        <v>33282</v>
      </c>
      <c r="B2812" s="4">
        <v>369.02</v>
      </c>
      <c r="C2812" s="6">
        <f t="shared" si="187"/>
        <v>9.5845639239030209E-3</v>
      </c>
      <c r="D2812" s="7">
        <f t="shared" si="191"/>
        <v>2.1790254079807028E-2</v>
      </c>
      <c r="E2812" s="7">
        <f t="shared" si="188"/>
        <v>2.5594437610573655E-2</v>
      </c>
      <c r="F2812" s="7">
        <f t="shared" si="192"/>
        <v>2.4996739494982476E-2</v>
      </c>
      <c r="G2812" s="7">
        <f t="shared" si="189"/>
        <v>2.620492873928533E-2</v>
      </c>
      <c r="H2812" s="8">
        <f t="shared" si="193"/>
        <v>3.2064854151754481E-3</v>
      </c>
      <c r="I2812" s="8">
        <f t="shared" si="190"/>
        <v>6.1049112871167446E-4</v>
      </c>
    </row>
    <row r="2813" spans="1:9" x14ac:dyDescent="0.2">
      <c r="A2813" s="3">
        <v>33283</v>
      </c>
      <c r="B2813" s="4">
        <v>364.22</v>
      </c>
      <c r="C2813" s="6">
        <f t="shared" si="187"/>
        <v>-1.3092762446062563E-2</v>
      </c>
      <c r="D2813" s="7">
        <f t="shared" si="191"/>
        <v>2.1866044521269515E-2</v>
      </c>
      <c r="E2813" s="7">
        <f t="shared" si="188"/>
        <v>2.5611409261973424E-2</v>
      </c>
      <c r="F2813" s="7">
        <f t="shared" si="192"/>
        <v>2.4996739494982476E-2</v>
      </c>
      <c r="G2813" s="7">
        <f t="shared" si="189"/>
        <v>2.620492873928533E-2</v>
      </c>
      <c r="H2813" s="8">
        <f t="shared" si="193"/>
        <v>3.1306949737129608E-3</v>
      </c>
      <c r="I2813" s="8">
        <f t="shared" si="190"/>
        <v>5.9351947731190596E-4</v>
      </c>
    </row>
    <row r="2814" spans="1:9" x14ac:dyDescent="0.2">
      <c r="A2814" s="3">
        <v>33284</v>
      </c>
      <c r="B2814" s="4">
        <v>369.06</v>
      </c>
      <c r="C2814" s="6">
        <f t="shared" si="187"/>
        <v>1.3201151780658253E-2</v>
      </c>
      <c r="D2814" s="7">
        <f t="shared" si="191"/>
        <v>2.1770902905056892E-2</v>
      </c>
      <c r="E2814" s="7">
        <f t="shared" si="188"/>
        <v>2.5614117597022031E-2</v>
      </c>
      <c r="F2814" s="7">
        <f t="shared" si="192"/>
        <v>2.4996739494982476E-2</v>
      </c>
      <c r="G2814" s="7">
        <f t="shared" si="189"/>
        <v>2.620492873928533E-2</v>
      </c>
      <c r="H2814" s="8">
        <f t="shared" si="193"/>
        <v>3.2258365899255834E-3</v>
      </c>
      <c r="I2814" s="8">
        <f t="shared" si="190"/>
        <v>5.9081114226329848E-4</v>
      </c>
    </row>
    <row r="2815" spans="1:9" x14ac:dyDescent="0.2">
      <c r="A2815" s="3">
        <v>33288</v>
      </c>
      <c r="B2815" s="4">
        <v>369.39</v>
      </c>
      <c r="C2815" s="6">
        <f t="shared" si="187"/>
        <v>8.9376402455781272E-4</v>
      </c>
      <c r="D2815" s="7">
        <f t="shared" si="191"/>
        <v>2.1773074816134861E-2</v>
      </c>
      <c r="E2815" s="7">
        <f t="shared" si="188"/>
        <v>2.5611111080262709E-2</v>
      </c>
      <c r="F2815" s="7">
        <f t="shared" si="192"/>
        <v>2.4996739494982476E-2</v>
      </c>
      <c r="G2815" s="7">
        <f t="shared" si="189"/>
        <v>2.620492873928533E-2</v>
      </c>
      <c r="H2815" s="8">
        <f t="shared" si="193"/>
        <v>3.2236646788476146E-3</v>
      </c>
      <c r="I2815" s="8">
        <f t="shared" si="190"/>
        <v>5.9381765902262115E-4</v>
      </c>
    </row>
    <row r="2816" spans="1:9" x14ac:dyDescent="0.2">
      <c r="A2816" s="3">
        <v>33289</v>
      </c>
      <c r="B2816" s="4">
        <v>365.14</v>
      </c>
      <c r="C2816" s="6">
        <f t="shared" si="187"/>
        <v>-1.1572154787525638E-2</v>
      </c>
      <c r="D2816" s="7">
        <f t="shared" si="191"/>
        <v>2.1836422453710948E-2</v>
      </c>
      <c r="E2816" s="7">
        <f t="shared" si="188"/>
        <v>2.562169060414286E-2</v>
      </c>
      <c r="F2816" s="7">
        <f t="shared" si="192"/>
        <v>2.4996739494982476E-2</v>
      </c>
      <c r="G2816" s="7">
        <f t="shared" si="189"/>
        <v>2.620492873928533E-2</v>
      </c>
      <c r="H2816" s="8">
        <f t="shared" si="193"/>
        <v>3.1603170412715272E-3</v>
      </c>
      <c r="I2816" s="8">
        <f t="shared" si="190"/>
        <v>5.8323813514246994E-4</v>
      </c>
    </row>
    <row r="2817" spans="1:9" x14ac:dyDescent="0.2">
      <c r="A2817" s="3">
        <v>33290</v>
      </c>
      <c r="B2817" s="4">
        <v>364.97</v>
      </c>
      <c r="C2817" s="6">
        <f t="shared" si="187"/>
        <v>-4.6568326162398088E-4</v>
      </c>
      <c r="D2817" s="7">
        <f t="shared" si="191"/>
        <v>2.1814979300460256E-2</v>
      </c>
      <c r="E2817" s="7">
        <f t="shared" si="188"/>
        <v>2.5623254738363323E-2</v>
      </c>
      <c r="F2817" s="7">
        <f t="shared" si="192"/>
        <v>2.4996739494982476E-2</v>
      </c>
      <c r="G2817" s="7">
        <f t="shared" si="189"/>
        <v>2.620492873928533E-2</v>
      </c>
      <c r="H2817" s="8">
        <f t="shared" si="193"/>
        <v>3.18176019452222E-3</v>
      </c>
      <c r="I2817" s="8">
        <f t="shared" si="190"/>
        <v>5.816740009220063E-4</v>
      </c>
    </row>
    <row r="2818" spans="1:9" x14ac:dyDescent="0.2">
      <c r="A2818" s="3">
        <v>33291</v>
      </c>
      <c r="B2818" s="4">
        <v>365.65</v>
      </c>
      <c r="C2818" s="6">
        <f t="shared" si="187"/>
        <v>1.8614332932199457E-3</v>
      </c>
      <c r="D2818" s="7">
        <f t="shared" si="191"/>
        <v>2.1810042452817802E-2</v>
      </c>
      <c r="E2818" s="7">
        <f t="shared" si="188"/>
        <v>2.5618838619815881E-2</v>
      </c>
      <c r="F2818" s="7">
        <f t="shared" si="192"/>
        <v>2.4996739494982476E-2</v>
      </c>
      <c r="G2818" s="7">
        <f t="shared" si="189"/>
        <v>2.620492873928533E-2</v>
      </c>
      <c r="H2818" s="8">
        <f t="shared" si="193"/>
        <v>3.1866970421646733E-3</v>
      </c>
      <c r="I2818" s="8">
        <f t="shared" si="190"/>
        <v>5.8609011946944914E-4</v>
      </c>
    </row>
    <row r="2819" spans="1:9" x14ac:dyDescent="0.2">
      <c r="A2819" s="3">
        <v>33294</v>
      </c>
      <c r="B2819" s="4">
        <v>367.26</v>
      </c>
      <c r="C2819" s="6">
        <f t="shared" si="187"/>
        <v>4.3934523740732983E-3</v>
      </c>
      <c r="D2819" s="7">
        <f t="shared" si="191"/>
        <v>2.1810022287008707E-2</v>
      </c>
      <c r="E2819" s="7">
        <f t="shared" si="188"/>
        <v>2.5612998877567544E-2</v>
      </c>
      <c r="F2819" s="7">
        <f t="shared" si="192"/>
        <v>2.4996739494982476E-2</v>
      </c>
      <c r="G2819" s="7">
        <f t="shared" si="189"/>
        <v>2.620492873928533E-2</v>
      </c>
      <c r="H2819" s="8">
        <f t="shared" si="193"/>
        <v>3.1867172079737688E-3</v>
      </c>
      <c r="I2819" s="8">
        <f t="shared" si="190"/>
        <v>5.9192986171778539E-4</v>
      </c>
    </row>
    <row r="2820" spans="1:9" x14ac:dyDescent="0.2">
      <c r="A2820" s="3">
        <v>33295</v>
      </c>
      <c r="B2820" s="4">
        <v>362.81</v>
      </c>
      <c r="C2820" s="6">
        <f t="shared" ref="C2820:C2883" si="194">LN(B2820/B2819)</f>
        <v>-1.2190762834104934E-2</v>
      </c>
      <c r="D2820" s="7">
        <f t="shared" si="191"/>
        <v>2.1863255538148857E-2</v>
      </c>
      <c r="E2820" s="7">
        <f t="shared" si="188"/>
        <v>2.5626282675901505E-2</v>
      </c>
      <c r="F2820" s="7">
        <f t="shared" si="192"/>
        <v>2.4996739494982476E-2</v>
      </c>
      <c r="G2820" s="7">
        <f t="shared" si="189"/>
        <v>2.620492873928533E-2</v>
      </c>
      <c r="H2820" s="8">
        <f t="shared" si="193"/>
        <v>3.1334839568336187E-3</v>
      </c>
      <c r="I2820" s="8">
        <f t="shared" si="190"/>
        <v>5.786460633838246E-4</v>
      </c>
    </row>
    <row r="2821" spans="1:9" x14ac:dyDescent="0.2">
      <c r="A2821" s="3">
        <v>33296</v>
      </c>
      <c r="B2821" s="4">
        <v>367.74</v>
      </c>
      <c r="C2821" s="6">
        <f t="shared" si="194"/>
        <v>1.3496885468766812E-2</v>
      </c>
      <c r="D2821" s="7">
        <f t="shared" si="191"/>
        <v>2.1868191487631972E-2</v>
      </c>
      <c r="E2821" s="7">
        <f t="shared" si="188"/>
        <v>2.5627583806337839E-2</v>
      </c>
      <c r="F2821" s="7">
        <f t="shared" si="192"/>
        <v>2.4996739494982476E-2</v>
      </c>
      <c r="G2821" s="7">
        <f t="shared" si="189"/>
        <v>2.620492873928533E-2</v>
      </c>
      <c r="H2821" s="8">
        <f t="shared" si="193"/>
        <v>3.128548007350504E-3</v>
      </c>
      <c r="I2821" s="8">
        <f t="shared" si="190"/>
        <v>5.7734493294749056E-4</v>
      </c>
    </row>
    <row r="2822" spans="1:9" x14ac:dyDescent="0.2">
      <c r="A2822" s="3">
        <v>33297</v>
      </c>
      <c r="B2822" s="4">
        <v>367.07</v>
      </c>
      <c r="C2822" s="6">
        <f t="shared" si="194"/>
        <v>-1.8236011640422078E-3</v>
      </c>
      <c r="D2822" s="7">
        <f t="shared" si="191"/>
        <v>2.1874501442483242E-2</v>
      </c>
      <c r="E2822" s="7">
        <f t="shared" si="188"/>
        <v>2.5626810721750645E-2</v>
      </c>
      <c r="F2822" s="7">
        <f t="shared" si="192"/>
        <v>2.4996739494982476E-2</v>
      </c>
      <c r="G2822" s="7">
        <f t="shared" si="189"/>
        <v>2.620492873928533E-2</v>
      </c>
      <c r="H2822" s="8">
        <f t="shared" si="193"/>
        <v>3.1222380524992335E-3</v>
      </c>
      <c r="I2822" s="8">
        <f t="shared" si="190"/>
        <v>5.781180175346845E-4</v>
      </c>
    </row>
    <row r="2823" spans="1:9" x14ac:dyDescent="0.2">
      <c r="A2823" s="3">
        <v>33298</v>
      </c>
      <c r="B2823" s="4">
        <v>370.47</v>
      </c>
      <c r="C2823" s="6">
        <f t="shared" si="194"/>
        <v>9.2199042361875237E-3</v>
      </c>
      <c r="D2823" s="7">
        <f t="shared" si="191"/>
        <v>2.1873482465432192E-2</v>
      </c>
      <c r="E2823" s="7">
        <f t="shared" si="188"/>
        <v>2.5626400002190339E-2</v>
      </c>
      <c r="F2823" s="7">
        <f t="shared" si="192"/>
        <v>2.4996739494982476E-2</v>
      </c>
      <c r="G2823" s="7">
        <f t="shared" si="189"/>
        <v>2.620492873928533E-2</v>
      </c>
      <c r="H2823" s="8">
        <f t="shared" si="193"/>
        <v>3.1232570295502832E-3</v>
      </c>
      <c r="I2823" s="8">
        <f t="shared" si="190"/>
        <v>5.7852873709499097E-4</v>
      </c>
    </row>
    <row r="2824" spans="1:9" x14ac:dyDescent="0.2">
      <c r="A2824" s="3">
        <v>33301</v>
      </c>
      <c r="B2824" s="4">
        <v>369.33</v>
      </c>
      <c r="C2824" s="6">
        <f t="shared" si="194"/>
        <v>-3.0819164702075509E-3</v>
      </c>
      <c r="D2824" s="7">
        <f t="shared" si="191"/>
        <v>2.1871573890568499E-2</v>
      </c>
      <c r="E2824" s="7">
        <f t="shared" si="188"/>
        <v>2.5621762351375445E-2</v>
      </c>
      <c r="F2824" s="7">
        <f t="shared" si="192"/>
        <v>2.4996739494982476E-2</v>
      </c>
      <c r="G2824" s="7">
        <f t="shared" si="189"/>
        <v>2.620492873928533E-2</v>
      </c>
      <c r="H2824" s="8">
        <f t="shared" si="193"/>
        <v>3.1251656044139764E-3</v>
      </c>
      <c r="I2824" s="8">
        <f t="shared" si="190"/>
        <v>5.8316638790988432E-4</v>
      </c>
    </row>
    <row r="2825" spans="1:9" x14ac:dyDescent="0.2">
      <c r="A2825" s="3">
        <v>33302</v>
      </c>
      <c r="B2825" s="4">
        <v>376.72</v>
      </c>
      <c r="C2825" s="6">
        <f t="shared" si="194"/>
        <v>1.9811652607665872E-2</v>
      </c>
      <c r="D2825" s="7">
        <f t="shared" si="191"/>
        <v>2.1924339503718457E-2</v>
      </c>
      <c r="E2825" s="7">
        <f t="shared" si="188"/>
        <v>2.5626528020809395E-2</v>
      </c>
      <c r="F2825" s="7">
        <f t="shared" si="192"/>
        <v>2.4996739494982476E-2</v>
      </c>
      <c r="G2825" s="7">
        <f t="shared" si="189"/>
        <v>2.620492873928533E-2</v>
      </c>
      <c r="H2825" s="8">
        <f t="shared" si="193"/>
        <v>3.0723999912640187E-3</v>
      </c>
      <c r="I2825" s="8">
        <f t="shared" si="190"/>
        <v>5.7840071847593474E-4</v>
      </c>
    </row>
    <row r="2826" spans="1:9" x14ac:dyDescent="0.2">
      <c r="A2826" s="3">
        <v>33303</v>
      </c>
      <c r="B2826" s="4">
        <v>376.17</v>
      </c>
      <c r="C2826" s="6">
        <f t="shared" si="194"/>
        <v>-1.4610370647430123E-3</v>
      </c>
      <c r="D2826" s="7">
        <f t="shared" si="191"/>
        <v>2.192666898369364E-2</v>
      </c>
      <c r="E2826" s="7">
        <f t="shared" si="188"/>
        <v>2.5628867287063484E-2</v>
      </c>
      <c r="F2826" s="7">
        <f t="shared" si="192"/>
        <v>2.4996739494982476E-2</v>
      </c>
      <c r="G2826" s="7">
        <f t="shared" si="189"/>
        <v>2.620492873928533E-2</v>
      </c>
      <c r="H2826" s="8">
        <f t="shared" si="193"/>
        <v>3.0700705112888353E-3</v>
      </c>
      <c r="I2826" s="8">
        <f t="shared" si="190"/>
        <v>5.7606145222184602E-4</v>
      </c>
    </row>
    <row r="2827" spans="1:9" x14ac:dyDescent="0.2">
      <c r="A2827" s="3">
        <v>33304</v>
      </c>
      <c r="B2827" s="4">
        <v>375.91</v>
      </c>
      <c r="C2827" s="6">
        <f t="shared" si="194"/>
        <v>-6.91415834373612E-4</v>
      </c>
      <c r="D2827" s="7">
        <f t="shared" si="191"/>
        <v>2.1933399046842723E-2</v>
      </c>
      <c r="E2827" s="7">
        <f t="shared" si="188"/>
        <v>2.5630526033817293E-2</v>
      </c>
      <c r="F2827" s="7">
        <f t="shared" si="192"/>
        <v>2.4996739494982476E-2</v>
      </c>
      <c r="G2827" s="7">
        <f t="shared" si="189"/>
        <v>2.620492873928533E-2</v>
      </c>
      <c r="H2827" s="8">
        <f t="shared" si="193"/>
        <v>3.0633404481397522E-3</v>
      </c>
      <c r="I2827" s="8">
        <f t="shared" si="190"/>
        <v>5.7440270546803632E-4</v>
      </c>
    </row>
    <row r="2828" spans="1:9" x14ac:dyDescent="0.2">
      <c r="A2828" s="3">
        <v>33305</v>
      </c>
      <c r="B2828" s="4">
        <v>374.95</v>
      </c>
      <c r="C2828" s="6">
        <f t="shared" si="194"/>
        <v>-2.5570692887841701E-3</v>
      </c>
      <c r="D2828" s="7">
        <f t="shared" si="191"/>
        <v>2.194042140933665E-2</v>
      </c>
      <c r="E2828" s="7">
        <f t="shared" si="188"/>
        <v>2.5628905498653182E-2</v>
      </c>
      <c r="F2828" s="7">
        <f t="shared" si="192"/>
        <v>2.4996739494982476E-2</v>
      </c>
      <c r="G2828" s="7">
        <f t="shared" si="189"/>
        <v>2.620492873928533E-2</v>
      </c>
      <c r="H2828" s="8">
        <f t="shared" si="193"/>
        <v>3.0563180856458261E-3</v>
      </c>
      <c r="I2828" s="8">
        <f t="shared" si="190"/>
        <v>5.7602324063214805E-4</v>
      </c>
    </row>
    <row r="2829" spans="1:9" x14ac:dyDescent="0.2">
      <c r="A2829" s="3">
        <v>33308</v>
      </c>
      <c r="B2829" s="4">
        <v>372.96</v>
      </c>
      <c r="C2829" s="6">
        <f t="shared" si="194"/>
        <v>-5.3215084599514207E-3</v>
      </c>
      <c r="D2829" s="7">
        <f t="shared" si="191"/>
        <v>2.1782125498096907E-2</v>
      </c>
      <c r="E2829" s="7">
        <f t="shared" si="188"/>
        <v>2.5634672008267662E-2</v>
      </c>
      <c r="F2829" s="7">
        <f t="shared" si="192"/>
        <v>2.4996739494982476E-2</v>
      </c>
      <c r="G2829" s="7">
        <f t="shared" si="189"/>
        <v>2.620492873928533E-2</v>
      </c>
      <c r="H2829" s="8">
        <f t="shared" si="193"/>
        <v>3.2146139968855687E-3</v>
      </c>
      <c r="I2829" s="8">
        <f t="shared" si="190"/>
        <v>5.7025673101766816E-4</v>
      </c>
    </row>
    <row r="2830" spans="1:9" x14ac:dyDescent="0.2">
      <c r="A2830" s="3">
        <v>33309</v>
      </c>
      <c r="B2830" s="4">
        <v>370.03</v>
      </c>
      <c r="C2830" s="6">
        <f t="shared" si="194"/>
        <v>-7.8870918549890107E-3</v>
      </c>
      <c r="D2830" s="7">
        <f t="shared" si="191"/>
        <v>2.1771624977016561E-2</v>
      </c>
      <c r="E2830" s="7">
        <f t="shared" si="188"/>
        <v>2.5643593985831468E-2</v>
      </c>
      <c r="F2830" s="7">
        <f t="shared" si="192"/>
        <v>2.4996739494982476E-2</v>
      </c>
      <c r="G2830" s="7">
        <f t="shared" si="189"/>
        <v>2.620492873928533E-2</v>
      </c>
      <c r="H2830" s="8">
        <f t="shared" si="193"/>
        <v>3.2251145179659144E-3</v>
      </c>
      <c r="I2830" s="8">
        <f t="shared" si="190"/>
        <v>5.6133475345386194E-4</v>
      </c>
    </row>
    <row r="2831" spans="1:9" x14ac:dyDescent="0.2">
      <c r="A2831" s="3">
        <v>33310</v>
      </c>
      <c r="B2831" s="4">
        <v>374.57</v>
      </c>
      <c r="C2831" s="6">
        <f t="shared" si="194"/>
        <v>1.2194617946068555E-2</v>
      </c>
      <c r="D2831" s="7">
        <f t="shared" si="191"/>
        <v>2.1785641680742554E-2</v>
      </c>
      <c r="E2831" s="7">
        <f t="shared" si="188"/>
        <v>2.5645525435498751E-2</v>
      </c>
      <c r="F2831" s="7">
        <f t="shared" si="192"/>
        <v>2.4996739494982476E-2</v>
      </c>
      <c r="G2831" s="7">
        <f t="shared" si="189"/>
        <v>2.620492873928533E-2</v>
      </c>
      <c r="H2831" s="8">
        <f t="shared" si="193"/>
        <v>3.2110978142399216E-3</v>
      </c>
      <c r="I2831" s="8">
        <f t="shared" si="190"/>
        <v>5.5940330378657921E-4</v>
      </c>
    </row>
    <row r="2832" spans="1:9" x14ac:dyDescent="0.2">
      <c r="A2832" s="3">
        <v>33311</v>
      </c>
      <c r="B2832" s="4">
        <v>373.5</v>
      </c>
      <c r="C2832" s="6">
        <f t="shared" si="194"/>
        <v>-2.860696805654578E-3</v>
      </c>
      <c r="D2832" s="7">
        <f t="shared" si="191"/>
        <v>2.1785544058628713E-2</v>
      </c>
      <c r="E2832" s="7">
        <f t="shared" si="188"/>
        <v>2.5648852877806209E-2</v>
      </c>
      <c r="F2832" s="7">
        <f t="shared" si="192"/>
        <v>2.4996739494982476E-2</v>
      </c>
      <c r="G2832" s="7">
        <f t="shared" si="189"/>
        <v>2.620492873928533E-2</v>
      </c>
      <c r="H2832" s="8">
        <f t="shared" si="193"/>
        <v>3.2111954363537622E-3</v>
      </c>
      <c r="I2832" s="8">
        <f t="shared" si="190"/>
        <v>5.560758614791203E-4</v>
      </c>
    </row>
    <row r="2833" spans="1:9" x14ac:dyDescent="0.2">
      <c r="A2833" s="3">
        <v>33312</v>
      </c>
      <c r="B2833" s="4">
        <v>373.59</v>
      </c>
      <c r="C2833" s="6">
        <f t="shared" si="194"/>
        <v>2.4093482829480519E-4</v>
      </c>
      <c r="D2833" s="7">
        <f t="shared" si="191"/>
        <v>2.1766694900189201E-2</v>
      </c>
      <c r="E2833" s="7">
        <f t="shared" si="188"/>
        <v>2.5650101978590779E-2</v>
      </c>
      <c r="F2833" s="7">
        <f t="shared" si="192"/>
        <v>2.4996739494982476E-2</v>
      </c>
      <c r="G2833" s="7">
        <f t="shared" si="189"/>
        <v>2.620492873928533E-2</v>
      </c>
      <c r="H2833" s="8">
        <f t="shared" si="193"/>
        <v>3.230044594793275E-3</v>
      </c>
      <c r="I2833" s="8">
        <f t="shared" si="190"/>
        <v>5.5482676069455034E-4</v>
      </c>
    </row>
    <row r="2834" spans="1:9" x14ac:dyDescent="0.2">
      <c r="A2834" s="3">
        <v>33315</v>
      </c>
      <c r="B2834" s="4">
        <v>372.11</v>
      </c>
      <c r="C2834" s="6">
        <f t="shared" si="194"/>
        <v>-3.9694299135994921E-3</v>
      </c>
      <c r="D2834" s="7">
        <f t="shared" si="191"/>
        <v>2.1784435577368363E-2</v>
      </c>
      <c r="E2834" s="7">
        <f t="shared" ref="E2834:E2897" si="195">NORMSINV(1-1%)*STDEV(C835:C2834)-AVERAGE(C835:C2834)</f>
        <v>2.564738740135113E-2</v>
      </c>
      <c r="F2834" s="7">
        <f t="shared" si="192"/>
        <v>2.4996739494982476E-2</v>
      </c>
      <c r="G2834" s="7">
        <f t="shared" ref="G2834:G2897" si="196">-PERCENTILE(C835:C2834, 1%)</f>
        <v>2.620492873928533E-2</v>
      </c>
      <c r="H2834" s="8">
        <f t="shared" si="193"/>
        <v>3.2123039176141129E-3</v>
      </c>
      <c r="I2834" s="8">
        <f t="shared" ref="I2834:I2897" si="197">G2834-E2834</f>
        <v>5.5754133793419966E-4</v>
      </c>
    </row>
    <row r="2835" spans="1:9" x14ac:dyDescent="0.2">
      <c r="A2835" s="3">
        <v>33316</v>
      </c>
      <c r="B2835" s="4">
        <v>366.59</v>
      </c>
      <c r="C2835" s="6">
        <f t="shared" si="194"/>
        <v>-1.4945452140857657E-2</v>
      </c>
      <c r="D2835" s="7">
        <f t="shared" si="191"/>
        <v>2.1876921400791467E-2</v>
      </c>
      <c r="E2835" s="7">
        <f t="shared" si="195"/>
        <v>2.5665771504098947E-2</v>
      </c>
      <c r="F2835" s="7">
        <f t="shared" si="192"/>
        <v>2.4996739494982476E-2</v>
      </c>
      <c r="G2835" s="7">
        <f t="shared" si="196"/>
        <v>2.620492873928533E-2</v>
      </c>
      <c r="H2835" s="8">
        <f t="shared" si="193"/>
        <v>3.1198180941910091E-3</v>
      </c>
      <c r="I2835" s="8">
        <f t="shared" si="197"/>
        <v>5.391572351863827E-4</v>
      </c>
    </row>
    <row r="2836" spans="1:9" x14ac:dyDescent="0.2">
      <c r="A2836" s="3">
        <v>33317</v>
      </c>
      <c r="B2836" s="4">
        <v>367.92</v>
      </c>
      <c r="C2836" s="6">
        <f t="shared" si="194"/>
        <v>3.6214658849589684E-3</v>
      </c>
      <c r="D2836" s="7">
        <f t="shared" si="191"/>
        <v>2.1876196703654996E-2</v>
      </c>
      <c r="E2836" s="7">
        <f t="shared" si="195"/>
        <v>2.566137213216289E-2</v>
      </c>
      <c r="F2836" s="7">
        <f t="shared" si="192"/>
        <v>2.4996739494982476E-2</v>
      </c>
      <c r="G2836" s="7">
        <f t="shared" si="196"/>
        <v>2.620492873928533E-2</v>
      </c>
      <c r="H2836" s="8">
        <f t="shared" si="193"/>
        <v>3.1205427913274797E-3</v>
      </c>
      <c r="I2836" s="8">
        <f t="shared" si="197"/>
        <v>5.4355660712243972E-4</v>
      </c>
    </row>
    <row r="2837" spans="1:9" x14ac:dyDescent="0.2">
      <c r="A2837" s="3">
        <v>33318</v>
      </c>
      <c r="B2837" s="4">
        <v>366.58</v>
      </c>
      <c r="C2837" s="6">
        <f t="shared" si="194"/>
        <v>-3.6487446879666431E-3</v>
      </c>
      <c r="D2837" s="7">
        <f t="shared" si="191"/>
        <v>2.188874241399847E-2</v>
      </c>
      <c r="E2837" s="7">
        <f t="shared" si="195"/>
        <v>2.566502185530662E-2</v>
      </c>
      <c r="F2837" s="7">
        <f t="shared" si="192"/>
        <v>2.4996739494982476E-2</v>
      </c>
      <c r="G2837" s="7">
        <f t="shared" si="196"/>
        <v>2.620492873928533E-2</v>
      </c>
      <c r="H2837" s="8">
        <f t="shared" si="193"/>
        <v>3.1079970809840055E-3</v>
      </c>
      <c r="I2837" s="8">
        <f t="shared" si="197"/>
        <v>5.399068839787094E-4</v>
      </c>
    </row>
    <row r="2838" spans="1:9" x14ac:dyDescent="0.2">
      <c r="A2838" s="3">
        <v>33319</v>
      </c>
      <c r="B2838" s="4">
        <v>367.48</v>
      </c>
      <c r="C2838" s="6">
        <f t="shared" si="194"/>
        <v>2.4521168595639216E-3</v>
      </c>
      <c r="D2838" s="7">
        <f t="shared" si="191"/>
        <v>2.1886957094826784E-2</v>
      </c>
      <c r="E2838" s="7">
        <f t="shared" si="195"/>
        <v>2.5653240638670777E-2</v>
      </c>
      <c r="F2838" s="7">
        <f t="shared" si="192"/>
        <v>2.4996739494982476E-2</v>
      </c>
      <c r="G2838" s="7">
        <f t="shared" si="196"/>
        <v>2.620492873928533E-2</v>
      </c>
      <c r="H2838" s="8">
        <f t="shared" si="193"/>
        <v>3.1097824001556917E-3</v>
      </c>
      <c r="I2838" s="8">
        <f t="shared" si="197"/>
        <v>5.5168810061455298E-4</v>
      </c>
    </row>
    <row r="2839" spans="1:9" x14ac:dyDescent="0.2">
      <c r="A2839" s="3">
        <v>33322</v>
      </c>
      <c r="B2839" s="4">
        <v>369.83</v>
      </c>
      <c r="C2839" s="6">
        <f t="shared" si="194"/>
        <v>6.3745451917051853E-3</v>
      </c>
      <c r="D2839" s="7">
        <f t="shared" si="191"/>
        <v>2.1887675104726396E-2</v>
      </c>
      <c r="E2839" s="7">
        <f t="shared" si="195"/>
        <v>2.5643866047152592E-2</v>
      </c>
      <c r="F2839" s="7">
        <f t="shared" si="192"/>
        <v>2.4996739494982476E-2</v>
      </c>
      <c r="G2839" s="7">
        <f t="shared" si="196"/>
        <v>2.620492873928533E-2</v>
      </c>
      <c r="H2839" s="8">
        <f t="shared" si="193"/>
        <v>3.1090643902560791E-3</v>
      </c>
      <c r="I2839" s="8">
        <f t="shared" si="197"/>
        <v>5.610626921327376E-4</v>
      </c>
    </row>
    <row r="2840" spans="1:9" x14ac:dyDescent="0.2">
      <c r="A2840" s="3">
        <v>33323</v>
      </c>
      <c r="B2840" s="4">
        <v>376.3</v>
      </c>
      <c r="C2840" s="6">
        <f t="shared" si="194"/>
        <v>1.7343257004420746E-2</v>
      </c>
      <c r="D2840" s="7">
        <f t="shared" si="191"/>
        <v>2.1910672384697547E-2</v>
      </c>
      <c r="E2840" s="7">
        <f t="shared" si="195"/>
        <v>2.5648546171699756E-2</v>
      </c>
      <c r="F2840" s="7">
        <f t="shared" si="192"/>
        <v>2.4996739494982476E-2</v>
      </c>
      <c r="G2840" s="7">
        <f t="shared" si="196"/>
        <v>2.620492873928533E-2</v>
      </c>
      <c r="H2840" s="8">
        <f t="shared" si="193"/>
        <v>3.0860671102849284E-3</v>
      </c>
      <c r="I2840" s="8">
        <f t="shared" si="197"/>
        <v>5.5638256758557339E-4</v>
      </c>
    </row>
    <row r="2841" spans="1:9" x14ac:dyDescent="0.2">
      <c r="A2841" s="3">
        <v>33324</v>
      </c>
      <c r="B2841" s="4">
        <v>375.35</v>
      </c>
      <c r="C2841" s="6">
        <f t="shared" si="194"/>
        <v>-2.5277735803801273E-3</v>
      </c>
      <c r="D2841" s="7">
        <f t="shared" si="191"/>
        <v>2.192248563850209E-2</v>
      </c>
      <c r="E2841" s="7">
        <f t="shared" si="195"/>
        <v>2.5650812852838604E-2</v>
      </c>
      <c r="F2841" s="7">
        <f t="shared" si="192"/>
        <v>2.4996739494982476E-2</v>
      </c>
      <c r="G2841" s="7">
        <f t="shared" si="196"/>
        <v>2.620492873928533E-2</v>
      </c>
      <c r="H2841" s="8">
        <f t="shared" si="193"/>
        <v>3.0742538564803856E-3</v>
      </c>
      <c r="I2841" s="8">
        <f t="shared" si="197"/>
        <v>5.5411588644672591E-4</v>
      </c>
    </row>
    <row r="2842" spans="1:9" x14ac:dyDescent="0.2">
      <c r="A2842" s="3">
        <v>33325</v>
      </c>
      <c r="B2842" s="4">
        <v>375.22</v>
      </c>
      <c r="C2842" s="6">
        <f t="shared" si="194"/>
        <v>-3.4640340354649452E-4</v>
      </c>
      <c r="D2842" s="7">
        <f t="shared" si="191"/>
        <v>2.1913624295559556E-2</v>
      </c>
      <c r="E2842" s="7">
        <f t="shared" si="195"/>
        <v>2.5651672201904143E-2</v>
      </c>
      <c r="F2842" s="7">
        <f t="shared" si="192"/>
        <v>2.4996739494982476E-2</v>
      </c>
      <c r="G2842" s="7">
        <f t="shared" si="196"/>
        <v>2.620492873928533E-2</v>
      </c>
      <c r="H2842" s="8">
        <f t="shared" si="193"/>
        <v>3.08311519942292E-3</v>
      </c>
      <c r="I2842" s="8">
        <f t="shared" si="197"/>
        <v>5.5325653738118666E-4</v>
      </c>
    </row>
    <row r="2843" spans="1:9" x14ac:dyDescent="0.2">
      <c r="A2843" s="3">
        <v>33329</v>
      </c>
      <c r="B2843" s="4">
        <v>371.3</v>
      </c>
      <c r="C2843" s="6">
        <f t="shared" si="194"/>
        <v>-1.0502159432430477E-2</v>
      </c>
      <c r="D2843" s="7">
        <f t="shared" si="191"/>
        <v>2.1968068531600011E-2</v>
      </c>
      <c r="E2843" s="7">
        <f t="shared" si="195"/>
        <v>2.5644900165657833E-2</v>
      </c>
      <c r="F2843" s="7">
        <f t="shared" si="192"/>
        <v>2.4996739494982476E-2</v>
      </c>
      <c r="G2843" s="7">
        <f t="shared" si="196"/>
        <v>2.620492873928533E-2</v>
      </c>
      <c r="H2843" s="8">
        <f t="shared" si="193"/>
        <v>3.0286709633824647E-3</v>
      </c>
      <c r="I2843" s="8">
        <f t="shared" si="197"/>
        <v>5.6002857362749681E-4</v>
      </c>
    </row>
    <row r="2844" spans="1:9" x14ac:dyDescent="0.2">
      <c r="A2844" s="3">
        <v>33330</v>
      </c>
      <c r="B2844" s="4">
        <v>379.5</v>
      </c>
      <c r="C2844" s="6">
        <f t="shared" si="194"/>
        <v>2.1844235652650271E-2</v>
      </c>
      <c r="D2844" s="7">
        <f t="shared" si="191"/>
        <v>2.2034233144179703E-2</v>
      </c>
      <c r="E2844" s="7">
        <f t="shared" si="195"/>
        <v>2.5658468165033158E-2</v>
      </c>
      <c r="F2844" s="7">
        <f t="shared" si="192"/>
        <v>2.4996739494982476E-2</v>
      </c>
      <c r="G2844" s="7">
        <f t="shared" si="196"/>
        <v>2.620492873928533E-2</v>
      </c>
      <c r="H2844" s="8">
        <f t="shared" si="193"/>
        <v>2.9625063508027724E-3</v>
      </c>
      <c r="I2844" s="8">
        <f t="shared" si="197"/>
        <v>5.464605742521722E-4</v>
      </c>
    </row>
    <row r="2845" spans="1:9" x14ac:dyDescent="0.2">
      <c r="A2845" s="3">
        <v>33331</v>
      </c>
      <c r="B2845" s="4">
        <v>378.94</v>
      </c>
      <c r="C2845" s="6">
        <f t="shared" si="194"/>
        <v>-1.476715631468546E-3</v>
      </c>
      <c r="D2845" s="7">
        <f t="shared" si="191"/>
        <v>2.2043231695260738E-2</v>
      </c>
      <c r="E2845" s="7">
        <f t="shared" si="195"/>
        <v>2.5660782665326187E-2</v>
      </c>
      <c r="F2845" s="7">
        <f t="shared" si="192"/>
        <v>2.4996739494982476E-2</v>
      </c>
      <c r="G2845" s="7">
        <f t="shared" si="196"/>
        <v>2.620492873928533E-2</v>
      </c>
      <c r="H2845" s="8">
        <f t="shared" si="193"/>
        <v>2.9535077997217378E-3</v>
      </c>
      <c r="I2845" s="8">
        <f t="shared" si="197"/>
        <v>5.4414607395914319E-4</v>
      </c>
    </row>
    <row r="2846" spans="1:9" x14ac:dyDescent="0.2">
      <c r="A2846" s="3">
        <v>33332</v>
      </c>
      <c r="B2846" s="4">
        <v>379.77</v>
      </c>
      <c r="C2846" s="6">
        <f t="shared" si="194"/>
        <v>2.1879251126303485E-3</v>
      </c>
      <c r="D2846" s="7">
        <f t="shared" si="191"/>
        <v>2.2042563064475121E-2</v>
      </c>
      <c r="E2846" s="7">
        <f t="shared" si="195"/>
        <v>2.5661240719855347E-2</v>
      </c>
      <c r="F2846" s="7">
        <f t="shared" si="192"/>
        <v>2.4996739494982476E-2</v>
      </c>
      <c r="G2846" s="7">
        <f t="shared" si="196"/>
        <v>2.620492873928533E-2</v>
      </c>
      <c r="H2846" s="8">
        <f t="shared" si="193"/>
        <v>2.9541764305073548E-3</v>
      </c>
      <c r="I2846" s="8">
        <f t="shared" si="197"/>
        <v>5.4368801942998243E-4</v>
      </c>
    </row>
    <row r="2847" spans="1:9" x14ac:dyDescent="0.2">
      <c r="A2847" s="3">
        <v>33333</v>
      </c>
      <c r="B2847" s="4">
        <v>375.36</v>
      </c>
      <c r="C2847" s="6">
        <f t="shared" si="194"/>
        <v>-1.1680240851735883E-2</v>
      </c>
      <c r="D2847" s="7">
        <f t="shared" si="191"/>
        <v>2.2063823985686272E-2</v>
      </c>
      <c r="E2847" s="7">
        <f t="shared" si="195"/>
        <v>2.5674344021166414E-2</v>
      </c>
      <c r="F2847" s="7">
        <f t="shared" si="192"/>
        <v>2.4996739494982476E-2</v>
      </c>
      <c r="G2847" s="7">
        <f t="shared" si="196"/>
        <v>2.620492873928533E-2</v>
      </c>
      <c r="H2847" s="8">
        <f t="shared" si="193"/>
        <v>2.9329155092962036E-3</v>
      </c>
      <c r="I2847" s="8">
        <f t="shared" si="197"/>
        <v>5.3058471811891564E-4</v>
      </c>
    </row>
    <row r="2848" spans="1:9" x14ac:dyDescent="0.2">
      <c r="A2848" s="3">
        <v>33336</v>
      </c>
      <c r="B2848" s="4">
        <v>378.66</v>
      </c>
      <c r="C2848" s="6">
        <f t="shared" si="194"/>
        <v>8.7531393590925943E-3</v>
      </c>
      <c r="D2848" s="7">
        <f t="shared" si="191"/>
        <v>2.2033379259783856E-2</v>
      </c>
      <c r="E2848" s="7">
        <f t="shared" si="195"/>
        <v>2.5672464270776796E-2</v>
      </c>
      <c r="F2848" s="7">
        <f t="shared" si="192"/>
        <v>2.4996739494982476E-2</v>
      </c>
      <c r="G2848" s="7">
        <f t="shared" si="196"/>
        <v>2.620492873928533E-2</v>
      </c>
      <c r="H2848" s="8">
        <f t="shared" si="193"/>
        <v>2.9633602351986192E-3</v>
      </c>
      <c r="I2848" s="8">
        <f t="shared" si="197"/>
        <v>5.3246446850853391E-4</v>
      </c>
    </row>
    <row r="2849" spans="1:9" x14ac:dyDescent="0.2">
      <c r="A2849" s="3">
        <v>33337</v>
      </c>
      <c r="B2849" s="4">
        <v>373.56</v>
      </c>
      <c r="C2849" s="6">
        <f t="shared" si="194"/>
        <v>-1.356007058268616E-2</v>
      </c>
      <c r="D2849" s="7">
        <f t="shared" si="191"/>
        <v>2.2109973900479966E-2</v>
      </c>
      <c r="E2849" s="7">
        <f t="shared" si="195"/>
        <v>2.5689781119653726E-2</v>
      </c>
      <c r="F2849" s="7">
        <f t="shared" si="192"/>
        <v>2.4996739494982476E-2</v>
      </c>
      <c r="G2849" s="7">
        <f t="shared" si="196"/>
        <v>2.620492873928533E-2</v>
      </c>
      <c r="H2849" s="8">
        <f t="shared" si="193"/>
        <v>2.8867655945025092E-3</v>
      </c>
      <c r="I2849" s="8">
        <f t="shared" si="197"/>
        <v>5.1514761963160349E-4</v>
      </c>
    </row>
    <row r="2850" spans="1:9" x14ac:dyDescent="0.2">
      <c r="A2850" s="3">
        <v>33338</v>
      </c>
      <c r="B2850" s="4">
        <v>373.15</v>
      </c>
      <c r="C2850" s="6">
        <f t="shared" si="194"/>
        <v>-1.0981506641207324E-3</v>
      </c>
      <c r="D2850" s="7">
        <f t="shared" si="191"/>
        <v>2.2095557152547782E-2</v>
      </c>
      <c r="E2850" s="7">
        <f t="shared" si="195"/>
        <v>2.568533749186554E-2</v>
      </c>
      <c r="F2850" s="7">
        <f t="shared" si="192"/>
        <v>2.4996739494982476E-2</v>
      </c>
      <c r="G2850" s="7">
        <f t="shared" si="196"/>
        <v>2.620492873928533E-2</v>
      </c>
      <c r="H2850" s="8">
        <f t="shared" si="193"/>
        <v>2.9011823424346939E-3</v>
      </c>
      <c r="I2850" s="8">
        <f t="shared" si="197"/>
        <v>5.1959124741978932E-4</v>
      </c>
    </row>
    <row r="2851" spans="1:9" x14ac:dyDescent="0.2">
      <c r="A2851" s="3">
        <v>33339</v>
      </c>
      <c r="B2851" s="4">
        <v>377.63</v>
      </c>
      <c r="C2851" s="6">
        <f t="shared" si="194"/>
        <v>1.193439669057493E-2</v>
      </c>
      <c r="D2851" s="7">
        <f t="shared" si="191"/>
        <v>2.2108493905218241E-2</v>
      </c>
      <c r="E2851" s="7">
        <f t="shared" si="195"/>
        <v>2.5682941759512981E-2</v>
      </c>
      <c r="F2851" s="7">
        <f t="shared" si="192"/>
        <v>2.4996739494982476E-2</v>
      </c>
      <c r="G2851" s="7">
        <f t="shared" si="196"/>
        <v>2.620492873928533E-2</v>
      </c>
      <c r="H2851" s="8">
        <f t="shared" si="193"/>
        <v>2.8882455897642351E-3</v>
      </c>
      <c r="I2851" s="8">
        <f t="shared" si="197"/>
        <v>5.2198697977234865E-4</v>
      </c>
    </row>
    <row r="2852" spans="1:9" x14ac:dyDescent="0.2">
      <c r="A2852" s="3">
        <v>33340</v>
      </c>
      <c r="B2852" s="4">
        <v>380.4</v>
      </c>
      <c r="C2852" s="6">
        <f t="shared" si="194"/>
        <v>7.3084504032638635E-3</v>
      </c>
      <c r="D2852" s="7">
        <f t="shared" si="191"/>
        <v>2.2095986600601806E-2</v>
      </c>
      <c r="E2852" s="7">
        <f t="shared" si="195"/>
        <v>2.5683086108371424E-2</v>
      </c>
      <c r="F2852" s="7">
        <f t="shared" si="192"/>
        <v>2.4996739494982476E-2</v>
      </c>
      <c r="G2852" s="7">
        <f t="shared" si="196"/>
        <v>2.620492873928533E-2</v>
      </c>
      <c r="H2852" s="8">
        <f t="shared" si="193"/>
        <v>2.9007528943806697E-3</v>
      </c>
      <c r="I2852" s="8">
        <f t="shared" si="197"/>
        <v>5.2184263091390598E-4</v>
      </c>
    </row>
    <row r="2853" spans="1:9" x14ac:dyDescent="0.2">
      <c r="A2853" s="3">
        <v>33343</v>
      </c>
      <c r="B2853" s="4">
        <v>381.19</v>
      </c>
      <c r="C2853" s="6">
        <f t="shared" si="194"/>
        <v>2.0746078161387148E-3</v>
      </c>
      <c r="D2853" s="7">
        <f t="shared" si="191"/>
        <v>2.2087224542124535E-2</v>
      </c>
      <c r="E2853" s="7">
        <f t="shared" si="195"/>
        <v>2.5672791944803805E-2</v>
      </c>
      <c r="F2853" s="7">
        <f t="shared" si="192"/>
        <v>2.4996739494982476E-2</v>
      </c>
      <c r="G2853" s="7">
        <f t="shared" si="196"/>
        <v>2.620492873928533E-2</v>
      </c>
      <c r="H2853" s="8">
        <f t="shared" si="193"/>
        <v>2.9095149528579403E-3</v>
      </c>
      <c r="I2853" s="8">
        <f t="shared" si="197"/>
        <v>5.3213679448152473E-4</v>
      </c>
    </row>
    <row r="2854" spans="1:9" x14ac:dyDescent="0.2">
      <c r="A2854" s="3">
        <v>33344</v>
      </c>
      <c r="B2854" s="4">
        <v>387.62</v>
      </c>
      <c r="C2854" s="6">
        <f t="shared" si="194"/>
        <v>1.6727539785227778E-2</v>
      </c>
      <c r="D2854" s="7">
        <f t="shared" si="191"/>
        <v>2.2108891251254478E-2</v>
      </c>
      <c r="E2854" s="7">
        <f t="shared" si="195"/>
        <v>2.5679042644268398E-2</v>
      </c>
      <c r="F2854" s="7">
        <f t="shared" si="192"/>
        <v>2.4996739494982476E-2</v>
      </c>
      <c r="G2854" s="7">
        <f t="shared" si="196"/>
        <v>2.620492873928533E-2</v>
      </c>
      <c r="H2854" s="8">
        <f t="shared" si="193"/>
        <v>2.887848243727998E-3</v>
      </c>
      <c r="I2854" s="8">
        <f t="shared" si="197"/>
        <v>5.2588609501693154E-4</v>
      </c>
    </row>
    <row r="2855" spans="1:9" x14ac:dyDescent="0.2">
      <c r="A2855" s="3">
        <v>33345</v>
      </c>
      <c r="B2855" s="4">
        <v>390.45</v>
      </c>
      <c r="C2855" s="6">
        <f t="shared" si="194"/>
        <v>7.2744418360825239E-3</v>
      </c>
      <c r="D2855" s="7">
        <f t="shared" si="191"/>
        <v>2.2081838144317533E-2</v>
      </c>
      <c r="E2855" s="7">
        <f t="shared" si="195"/>
        <v>2.5675979751193196E-2</v>
      </c>
      <c r="F2855" s="7">
        <f t="shared" si="192"/>
        <v>2.4996739494982476E-2</v>
      </c>
      <c r="G2855" s="7">
        <f t="shared" si="196"/>
        <v>2.620492873928533E-2</v>
      </c>
      <c r="H2855" s="8">
        <f t="shared" si="193"/>
        <v>2.9149013506649425E-3</v>
      </c>
      <c r="I2855" s="8">
        <f t="shared" si="197"/>
        <v>5.2894898809213373E-4</v>
      </c>
    </row>
    <row r="2856" spans="1:9" x14ac:dyDescent="0.2">
      <c r="A2856" s="3">
        <v>33346</v>
      </c>
      <c r="B2856" s="4">
        <v>388.46</v>
      </c>
      <c r="C2856" s="6">
        <f t="shared" si="194"/>
        <v>-5.1097157046972822E-3</v>
      </c>
      <c r="D2856" s="7">
        <f t="shared" si="191"/>
        <v>2.2100727065734516E-2</v>
      </c>
      <c r="E2856" s="7">
        <f t="shared" si="195"/>
        <v>2.5672616345668212E-2</v>
      </c>
      <c r="F2856" s="7">
        <f t="shared" si="192"/>
        <v>2.4996739494982476E-2</v>
      </c>
      <c r="G2856" s="7">
        <f t="shared" si="196"/>
        <v>2.620492873928533E-2</v>
      </c>
      <c r="H2856" s="8">
        <f t="shared" si="193"/>
        <v>2.89601242924796E-3</v>
      </c>
      <c r="I2856" s="8">
        <f t="shared" si="197"/>
        <v>5.3231239361711813E-4</v>
      </c>
    </row>
    <row r="2857" spans="1:9" x14ac:dyDescent="0.2">
      <c r="A2857" s="3">
        <v>33347</v>
      </c>
      <c r="B2857" s="4">
        <v>384.2</v>
      </c>
      <c r="C2857" s="6">
        <f t="shared" si="194"/>
        <v>-1.1026954069530456E-2</v>
      </c>
      <c r="D2857" s="7">
        <f t="shared" si="191"/>
        <v>2.2155683282057002E-2</v>
      </c>
      <c r="E2857" s="7">
        <f t="shared" si="195"/>
        <v>2.5685389531230299E-2</v>
      </c>
      <c r="F2857" s="7">
        <f t="shared" si="192"/>
        <v>2.4996739494982476E-2</v>
      </c>
      <c r="G2857" s="7">
        <f t="shared" si="196"/>
        <v>2.620492873928533E-2</v>
      </c>
      <c r="H2857" s="8">
        <f t="shared" si="193"/>
        <v>2.8410562129254739E-3</v>
      </c>
      <c r="I2857" s="8">
        <f t="shared" si="197"/>
        <v>5.1953920805503095E-4</v>
      </c>
    </row>
    <row r="2858" spans="1:9" x14ac:dyDescent="0.2">
      <c r="A2858" s="3">
        <v>33350</v>
      </c>
      <c r="B2858" s="4">
        <v>380.95</v>
      </c>
      <c r="C2858" s="6">
        <f t="shared" si="194"/>
        <v>-8.4951174154376252E-3</v>
      </c>
      <c r="D2858" s="7">
        <f t="shared" si="191"/>
        <v>2.2192135226135674E-2</v>
      </c>
      <c r="E2858" s="7">
        <f t="shared" si="195"/>
        <v>2.5694812110653428E-2</v>
      </c>
      <c r="F2858" s="7">
        <f t="shared" si="192"/>
        <v>2.4996739494982476E-2</v>
      </c>
      <c r="G2858" s="7">
        <f t="shared" si="196"/>
        <v>2.620492873928533E-2</v>
      </c>
      <c r="H2858" s="8">
        <f t="shared" si="193"/>
        <v>2.8046042688468012E-3</v>
      </c>
      <c r="I2858" s="8">
        <f t="shared" si="197"/>
        <v>5.1011662863190144E-4</v>
      </c>
    </row>
    <row r="2859" spans="1:9" x14ac:dyDescent="0.2">
      <c r="A2859" s="3">
        <v>33351</v>
      </c>
      <c r="B2859" s="4">
        <v>381.76</v>
      </c>
      <c r="C2859" s="6">
        <f t="shared" si="194"/>
        <v>2.1240059905327513E-3</v>
      </c>
      <c r="D2859" s="7">
        <f t="shared" si="191"/>
        <v>2.2184166590304536E-2</v>
      </c>
      <c r="E2859" s="7">
        <f t="shared" si="195"/>
        <v>2.569233445496882E-2</v>
      </c>
      <c r="F2859" s="7">
        <f t="shared" si="192"/>
        <v>2.4996739494982476E-2</v>
      </c>
      <c r="G2859" s="7">
        <f t="shared" si="196"/>
        <v>2.620492873928533E-2</v>
      </c>
      <c r="H2859" s="8">
        <f t="shared" si="193"/>
        <v>2.8125729046779395E-3</v>
      </c>
      <c r="I2859" s="8">
        <f t="shared" si="197"/>
        <v>5.1259428431650947E-4</v>
      </c>
    </row>
    <row r="2860" spans="1:9" x14ac:dyDescent="0.2">
      <c r="A2860" s="3">
        <v>33352</v>
      </c>
      <c r="B2860" s="4">
        <v>382.76</v>
      </c>
      <c r="C2860" s="6">
        <f t="shared" si="194"/>
        <v>2.6160220015107867E-3</v>
      </c>
      <c r="D2860" s="7">
        <f t="shared" si="191"/>
        <v>2.2170374658684804E-2</v>
      </c>
      <c r="E2860" s="7">
        <f t="shared" si="195"/>
        <v>2.5692616595695855E-2</v>
      </c>
      <c r="F2860" s="7">
        <f t="shared" si="192"/>
        <v>2.4996739494982476E-2</v>
      </c>
      <c r="G2860" s="7">
        <f t="shared" si="196"/>
        <v>2.620492873928533E-2</v>
      </c>
      <c r="H2860" s="8">
        <f t="shared" si="193"/>
        <v>2.8263648362976714E-3</v>
      </c>
      <c r="I2860" s="8">
        <f t="shared" si="197"/>
        <v>5.1231214358947452E-4</v>
      </c>
    </row>
    <row r="2861" spans="1:9" x14ac:dyDescent="0.2">
      <c r="A2861" s="3">
        <v>33353</v>
      </c>
      <c r="B2861" s="4">
        <v>379.25</v>
      </c>
      <c r="C2861" s="6">
        <f t="shared" si="194"/>
        <v>-9.2125426824205062E-3</v>
      </c>
      <c r="D2861" s="7">
        <f t="shared" si="191"/>
        <v>2.221130765421506E-2</v>
      </c>
      <c r="E2861" s="7">
        <f t="shared" si="195"/>
        <v>2.5698624835962813E-2</v>
      </c>
      <c r="F2861" s="7">
        <f t="shared" si="192"/>
        <v>2.4996739494982476E-2</v>
      </c>
      <c r="G2861" s="7">
        <f t="shared" si="196"/>
        <v>2.620492873928533E-2</v>
      </c>
      <c r="H2861" s="8">
        <f t="shared" si="193"/>
        <v>2.7854318407674154E-3</v>
      </c>
      <c r="I2861" s="8">
        <f t="shared" si="197"/>
        <v>5.063039033225171E-4</v>
      </c>
    </row>
    <row r="2862" spans="1:9" x14ac:dyDescent="0.2">
      <c r="A2862" s="3">
        <v>33354</v>
      </c>
      <c r="B2862" s="4">
        <v>379.02</v>
      </c>
      <c r="C2862" s="6">
        <f t="shared" si="194"/>
        <v>-6.0664408997764983E-4</v>
      </c>
      <c r="D2862" s="7">
        <f t="shared" si="191"/>
        <v>2.2209560539537144E-2</v>
      </c>
      <c r="E2862" s="7">
        <f t="shared" si="195"/>
        <v>2.5693633421970365E-2</v>
      </c>
      <c r="F2862" s="7">
        <f t="shared" si="192"/>
        <v>2.4996739494982476E-2</v>
      </c>
      <c r="G2862" s="7">
        <f t="shared" si="196"/>
        <v>2.620492873928533E-2</v>
      </c>
      <c r="H2862" s="8">
        <f t="shared" si="193"/>
        <v>2.7871789554453318E-3</v>
      </c>
      <c r="I2862" s="8">
        <f t="shared" si="197"/>
        <v>5.1129531731496439E-4</v>
      </c>
    </row>
    <row r="2863" spans="1:9" x14ac:dyDescent="0.2">
      <c r="A2863" s="3">
        <v>33357</v>
      </c>
      <c r="B2863" s="4">
        <v>373.66</v>
      </c>
      <c r="C2863" s="6">
        <f t="shared" si="194"/>
        <v>-1.4242681106972563E-2</v>
      </c>
      <c r="D2863" s="7">
        <f t="shared" si="191"/>
        <v>2.228815012011574E-2</v>
      </c>
      <c r="E2863" s="7">
        <f t="shared" si="195"/>
        <v>2.5696688329071279E-2</v>
      </c>
      <c r="F2863" s="7">
        <f t="shared" si="192"/>
        <v>2.4996739494982476E-2</v>
      </c>
      <c r="G2863" s="7">
        <f t="shared" si="196"/>
        <v>2.620492873928533E-2</v>
      </c>
      <c r="H2863" s="8">
        <f t="shared" si="193"/>
        <v>2.7085893748667357E-3</v>
      </c>
      <c r="I2863" s="8">
        <f t="shared" si="197"/>
        <v>5.0824041021405031E-4</v>
      </c>
    </row>
    <row r="2864" spans="1:9" x14ac:dyDescent="0.2">
      <c r="A2864" s="3">
        <v>33358</v>
      </c>
      <c r="B2864" s="4">
        <v>375.34</v>
      </c>
      <c r="C2864" s="6">
        <f t="shared" si="194"/>
        <v>4.4859888314350135E-3</v>
      </c>
      <c r="D2864" s="7">
        <f t="shared" si="191"/>
        <v>2.2265053450412162E-2</v>
      </c>
      <c r="E2864" s="7">
        <f t="shared" si="195"/>
        <v>2.569577906454441E-2</v>
      </c>
      <c r="F2864" s="7">
        <f t="shared" si="192"/>
        <v>2.4996739494982476E-2</v>
      </c>
      <c r="G2864" s="7">
        <f t="shared" si="196"/>
        <v>2.620492873928533E-2</v>
      </c>
      <c r="H2864" s="8">
        <f t="shared" si="193"/>
        <v>2.7316860445703132E-3</v>
      </c>
      <c r="I2864" s="8">
        <f t="shared" si="197"/>
        <v>5.0914967474091979E-4</v>
      </c>
    </row>
    <row r="2865" spans="1:9" x14ac:dyDescent="0.2">
      <c r="A2865" s="3">
        <v>33359</v>
      </c>
      <c r="B2865" s="4">
        <v>380.29</v>
      </c>
      <c r="C2865" s="6">
        <f t="shared" si="194"/>
        <v>1.3101837695127913E-2</v>
      </c>
      <c r="D2865" s="7">
        <f t="shared" si="191"/>
        <v>2.2269697690168466E-2</v>
      </c>
      <c r="E2865" s="7">
        <f t="shared" si="195"/>
        <v>2.5698339596901421E-2</v>
      </c>
      <c r="F2865" s="7">
        <f t="shared" si="192"/>
        <v>2.4996739494982476E-2</v>
      </c>
      <c r="G2865" s="7">
        <f t="shared" si="196"/>
        <v>2.620492873928533E-2</v>
      </c>
      <c r="H2865" s="8">
        <f t="shared" si="193"/>
        <v>2.7270418048140101E-3</v>
      </c>
      <c r="I2865" s="8">
        <f t="shared" si="197"/>
        <v>5.0658914238390848E-4</v>
      </c>
    </row>
    <row r="2866" spans="1:9" x14ac:dyDescent="0.2">
      <c r="A2866" s="3">
        <v>33360</v>
      </c>
      <c r="B2866" s="4">
        <v>380.52</v>
      </c>
      <c r="C2866" s="6">
        <f t="shared" si="194"/>
        <v>6.0461878000191605E-4</v>
      </c>
      <c r="D2866" s="7">
        <f t="shared" si="191"/>
        <v>2.2271908813834861E-2</v>
      </c>
      <c r="E2866" s="7">
        <f t="shared" si="195"/>
        <v>2.569911427025548E-2</v>
      </c>
      <c r="F2866" s="7">
        <f t="shared" si="192"/>
        <v>2.4996739494982476E-2</v>
      </c>
      <c r="G2866" s="7">
        <f t="shared" si="196"/>
        <v>2.620492873928533E-2</v>
      </c>
      <c r="H2866" s="8">
        <f t="shared" si="193"/>
        <v>2.724830681147615E-3</v>
      </c>
      <c r="I2866" s="8">
        <f t="shared" si="197"/>
        <v>5.0581446902984994E-4</v>
      </c>
    </row>
    <row r="2867" spans="1:9" x14ac:dyDescent="0.2">
      <c r="A2867" s="3">
        <v>33361</v>
      </c>
      <c r="B2867" s="4">
        <v>380.8</v>
      </c>
      <c r="C2867" s="6">
        <f t="shared" si="194"/>
        <v>7.3556457895413265E-4</v>
      </c>
      <c r="D2867" s="7">
        <f t="shared" si="191"/>
        <v>2.2275335305433588E-2</v>
      </c>
      <c r="E2867" s="7">
        <f t="shared" si="195"/>
        <v>2.5699774560075401E-2</v>
      </c>
      <c r="F2867" s="7">
        <f t="shared" si="192"/>
        <v>2.4996739494982476E-2</v>
      </c>
      <c r="G2867" s="7">
        <f t="shared" si="196"/>
        <v>2.620492873928533E-2</v>
      </c>
      <c r="H2867" s="8">
        <f t="shared" si="193"/>
        <v>2.7214041895488872E-3</v>
      </c>
      <c r="I2867" s="8">
        <f t="shared" si="197"/>
        <v>5.0515417920992886E-4</v>
      </c>
    </row>
    <row r="2868" spans="1:9" x14ac:dyDescent="0.2">
      <c r="A2868" s="3">
        <v>33364</v>
      </c>
      <c r="B2868" s="4">
        <v>380.08</v>
      </c>
      <c r="C2868" s="6">
        <f t="shared" si="194"/>
        <v>-1.8925460385444679E-3</v>
      </c>
      <c r="D2868" s="7">
        <f t="shared" si="191"/>
        <v>2.2211095808667487E-2</v>
      </c>
      <c r="E2868" s="7">
        <f t="shared" si="195"/>
        <v>2.5685952809023676E-2</v>
      </c>
      <c r="F2868" s="7">
        <f t="shared" si="192"/>
        <v>2.4996739494982476E-2</v>
      </c>
      <c r="G2868" s="7">
        <f t="shared" si="196"/>
        <v>2.620492873928533E-2</v>
      </c>
      <c r="H2868" s="8">
        <f t="shared" si="193"/>
        <v>2.7856436863149883E-3</v>
      </c>
      <c r="I2868" s="8">
        <f t="shared" si="197"/>
        <v>5.1897593026165381E-4</v>
      </c>
    </row>
    <row r="2869" spans="1:9" x14ac:dyDescent="0.2">
      <c r="A2869" s="3">
        <v>33365</v>
      </c>
      <c r="B2869" s="4">
        <v>377.32</v>
      </c>
      <c r="C2869" s="6">
        <f t="shared" si="194"/>
        <v>-7.2881230970133805E-3</v>
      </c>
      <c r="D2869" s="7">
        <f t="shared" si="191"/>
        <v>2.2242722238253122E-2</v>
      </c>
      <c r="E2869" s="7">
        <f t="shared" si="195"/>
        <v>2.5684014035393807E-2</v>
      </c>
      <c r="F2869" s="7">
        <f t="shared" si="192"/>
        <v>2.4996739494982476E-2</v>
      </c>
      <c r="G2869" s="7">
        <f t="shared" si="196"/>
        <v>2.620492873928533E-2</v>
      </c>
      <c r="H2869" s="8">
        <f t="shared" si="193"/>
        <v>2.754017256729354E-3</v>
      </c>
      <c r="I2869" s="8">
        <f t="shared" si="197"/>
        <v>5.2091470389152225E-4</v>
      </c>
    </row>
    <row r="2870" spans="1:9" x14ac:dyDescent="0.2">
      <c r="A2870" s="3">
        <v>33366</v>
      </c>
      <c r="B2870" s="4">
        <v>378.51</v>
      </c>
      <c r="C2870" s="6">
        <f t="shared" si="194"/>
        <v>3.1488588261071237E-3</v>
      </c>
      <c r="D2870" s="7">
        <f t="shared" ref="D2870:D2933" si="198">NORMSINV(1-1%)*STDEV(C2371:C2870) - AVERAGE(C2371:C2870)</f>
        <v>2.223034041740999E-2</v>
      </c>
      <c r="E2870" s="7">
        <f t="shared" si="195"/>
        <v>2.5683958756142291E-2</v>
      </c>
      <c r="F2870" s="7">
        <f t="shared" ref="F2870:F2933" si="199">-PERCENTILE(C2371:C2870, 1%)</f>
        <v>2.4996739494982476E-2</v>
      </c>
      <c r="G2870" s="7">
        <f t="shared" si="196"/>
        <v>2.620492873928533E-2</v>
      </c>
      <c r="H2870" s="8">
        <f t="shared" ref="H2870:H2933" si="200">F2870-D2870</f>
        <v>2.7663990775724859E-3</v>
      </c>
      <c r="I2870" s="8">
        <f t="shared" si="197"/>
        <v>5.209699831430388E-4</v>
      </c>
    </row>
    <row r="2871" spans="1:9" x14ac:dyDescent="0.2">
      <c r="A2871" s="3">
        <v>33367</v>
      </c>
      <c r="B2871" s="4">
        <v>383.25</v>
      </c>
      <c r="C2871" s="6">
        <f t="shared" si="194"/>
        <v>1.2445025144163955E-2</v>
      </c>
      <c r="D2871" s="7">
        <f t="shared" si="198"/>
        <v>2.2243931052154858E-2</v>
      </c>
      <c r="E2871" s="7">
        <f t="shared" si="195"/>
        <v>2.5686643067094745E-2</v>
      </c>
      <c r="F2871" s="7">
        <f t="shared" si="199"/>
        <v>2.4996739494982476E-2</v>
      </c>
      <c r="G2871" s="7">
        <f t="shared" si="196"/>
        <v>2.620492873928533E-2</v>
      </c>
      <c r="H2871" s="8">
        <f t="shared" si="200"/>
        <v>2.7528084428276173E-3</v>
      </c>
      <c r="I2871" s="8">
        <f t="shared" si="197"/>
        <v>5.1828567219058472E-4</v>
      </c>
    </row>
    <row r="2872" spans="1:9" x14ac:dyDescent="0.2">
      <c r="A2872" s="3">
        <v>33368</v>
      </c>
      <c r="B2872" s="4">
        <v>375.74</v>
      </c>
      <c r="C2872" s="6">
        <f t="shared" si="194"/>
        <v>-1.9790102912770596E-2</v>
      </c>
      <c r="D2872" s="7">
        <f t="shared" si="198"/>
        <v>2.2383340362294862E-2</v>
      </c>
      <c r="E2872" s="7">
        <f t="shared" si="195"/>
        <v>2.5715849334083999E-2</v>
      </c>
      <c r="F2872" s="7">
        <f t="shared" si="199"/>
        <v>2.4996739494982476E-2</v>
      </c>
      <c r="G2872" s="7">
        <f t="shared" si="196"/>
        <v>2.620492873928533E-2</v>
      </c>
      <c r="H2872" s="8">
        <f t="shared" si="200"/>
        <v>2.6133991326876133E-3</v>
      </c>
      <c r="I2872" s="8">
        <f t="shared" si="197"/>
        <v>4.8907940520133072E-4</v>
      </c>
    </row>
    <row r="2873" spans="1:9" x14ac:dyDescent="0.2">
      <c r="A2873" s="3">
        <v>33371</v>
      </c>
      <c r="B2873" s="4">
        <v>376.76</v>
      </c>
      <c r="C2873" s="6">
        <f t="shared" si="194"/>
        <v>2.7109651154634015E-3</v>
      </c>
      <c r="D2873" s="7">
        <f t="shared" si="198"/>
        <v>2.2376308271971828E-2</v>
      </c>
      <c r="E2873" s="7">
        <f t="shared" si="195"/>
        <v>2.5716121721932259E-2</v>
      </c>
      <c r="F2873" s="7">
        <f t="shared" si="199"/>
        <v>2.4996739494982476E-2</v>
      </c>
      <c r="G2873" s="7">
        <f t="shared" si="196"/>
        <v>2.620492873928533E-2</v>
      </c>
      <c r="H2873" s="8">
        <f t="shared" si="200"/>
        <v>2.6204312230106476E-3</v>
      </c>
      <c r="I2873" s="8">
        <f t="shared" si="197"/>
        <v>4.8880701735307119E-4</v>
      </c>
    </row>
    <row r="2874" spans="1:9" x14ac:dyDescent="0.2">
      <c r="A2874" s="3">
        <v>33372</v>
      </c>
      <c r="B2874" s="4">
        <v>371.62</v>
      </c>
      <c r="C2874" s="6">
        <f t="shared" si="194"/>
        <v>-1.3736553150007731E-2</v>
      </c>
      <c r="D2874" s="7">
        <f t="shared" si="198"/>
        <v>2.2454478031516081E-2</v>
      </c>
      <c r="E2874" s="7">
        <f t="shared" si="195"/>
        <v>2.5733789136437014E-2</v>
      </c>
      <c r="F2874" s="7">
        <f t="shared" si="199"/>
        <v>2.4996739494982476E-2</v>
      </c>
      <c r="G2874" s="7">
        <f t="shared" si="196"/>
        <v>2.620492873928533E-2</v>
      </c>
      <c r="H2874" s="8">
        <f t="shared" si="200"/>
        <v>2.5422614634663943E-3</v>
      </c>
      <c r="I2874" s="8">
        <f t="shared" si="197"/>
        <v>4.711396028483153E-4</v>
      </c>
    </row>
    <row r="2875" spans="1:9" x14ac:dyDescent="0.2">
      <c r="A2875" s="3">
        <v>33373</v>
      </c>
      <c r="B2875" s="4">
        <v>368.57</v>
      </c>
      <c r="C2875" s="6">
        <f t="shared" si="194"/>
        <v>-8.2411739207626181E-3</v>
      </c>
      <c r="D2875" s="7">
        <f t="shared" si="198"/>
        <v>2.243267926929848E-2</v>
      </c>
      <c r="E2875" s="7">
        <f t="shared" si="195"/>
        <v>2.5740785556953368E-2</v>
      </c>
      <c r="F2875" s="7">
        <f t="shared" si="199"/>
        <v>2.4996739494982476E-2</v>
      </c>
      <c r="G2875" s="7">
        <f t="shared" si="196"/>
        <v>2.620492873928533E-2</v>
      </c>
      <c r="H2875" s="8">
        <f t="shared" si="200"/>
        <v>2.5640602256839957E-3</v>
      </c>
      <c r="I2875" s="8">
        <f t="shared" si="197"/>
        <v>4.6414318233196222E-4</v>
      </c>
    </row>
    <row r="2876" spans="1:9" x14ac:dyDescent="0.2">
      <c r="A2876" s="3">
        <v>33374</v>
      </c>
      <c r="B2876" s="4">
        <v>372.19</v>
      </c>
      <c r="C2876" s="6">
        <f t="shared" si="194"/>
        <v>9.7738236877143898E-3</v>
      </c>
      <c r="D2876" s="7">
        <f t="shared" si="198"/>
        <v>2.243845095129687E-2</v>
      </c>
      <c r="E2876" s="7">
        <f t="shared" si="195"/>
        <v>2.5740417950750702E-2</v>
      </c>
      <c r="F2876" s="7">
        <f t="shared" si="199"/>
        <v>2.4996739494982476E-2</v>
      </c>
      <c r="G2876" s="7">
        <f t="shared" si="196"/>
        <v>2.620492873928533E-2</v>
      </c>
      <c r="H2876" s="8">
        <f t="shared" si="200"/>
        <v>2.5582885436856058E-3</v>
      </c>
      <c r="I2876" s="8">
        <f t="shared" si="197"/>
        <v>4.6451078853462779E-4</v>
      </c>
    </row>
    <row r="2877" spans="1:9" x14ac:dyDescent="0.2">
      <c r="A2877" s="3">
        <v>33375</v>
      </c>
      <c r="B2877" s="4">
        <v>372.39</v>
      </c>
      <c r="C2877" s="6">
        <f t="shared" si="194"/>
        <v>5.3721562440576989E-4</v>
      </c>
      <c r="D2877" s="7">
        <f t="shared" si="198"/>
        <v>2.2437566125647224E-2</v>
      </c>
      <c r="E2877" s="7">
        <f t="shared" si="195"/>
        <v>2.5739768505940328E-2</v>
      </c>
      <c r="F2877" s="7">
        <f t="shared" si="199"/>
        <v>2.4996739494982476E-2</v>
      </c>
      <c r="G2877" s="7">
        <f t="shared" si="196"/>
        <v>2.620492873928533E-2</v>
      </c>
      <c r="H2877" s="8">
        <f t="shared" si="200"/>
        <v>2.5591733693352513E-3</v>
      </c>
      <c r="I2877" s="8">
        <f t="shared" si="197"/>
        <v>4.6516023334500223E-4</v>
      </c>
    </row>
    <row r="2878" spans="1:9" x14ac:dyDescent="0.2">
      <c r="A2878" s="3">
        <v>33378</v>
      </c>
      <c r="B2878" s="4">
        <v>372.28</v>
      </c>
      <c r="C2878" s="6">
        <f t="shared" si="194"/>
        <v>-2.9543287845642543E-4</v>
      </c>
      <c r="D2878" s="7">
        <f t="shared" si="198"/>
        <v>2.2440803984466007E-2</v>
      </c>
      <c r="E2878" s="7">
        <f t="shared" si="195"/>
        <v>2.5740644041779132E-2</v>
      </c>
      <c r="F2878" s="7">
        <f t="shared" si="199"/>
        <v>2.4996739494982476E-2</v>
      </c>
      <c r="G2878" s="7">
        <f t="shared" si="196"/>
        <v>2.620492873928533E-2</v>
      </c>
      <c r="H2878" s="8">
        <f t="shared" si="200"/>
        <v>2.5559355105164681E-3</v>
      </c>
      <c r="I2878" s="8">
        <f t="shared" si="197"/>
        <v>4.6428469750619747E-4</v>
      </c>
    </row>
    <row r="2879" spans="1:9" x14ac:dyDescent="0.2">
      <c r="A2879" s="3">
        <v>33379</v>
      </c>
      <c r="B2879" s="4">
        <v>375.35</v>
      </c>
      <c r="C2879" s="6">
        <f t="shared" si="194"/>
        <v>8.2126647015017921E-3</v>
      </c>
      <c r="D2879" s="7">
        <f t="shared" si="198"/>
        <v>2.2407230606856031E-2</v>
      </c>
      <c r="E2879" s="7">
        <f t="shared" si="195"/>
        <v>2.5740778523102928E-2</v>
      </c>
      <c r="F2879" s="7">
        <f t="shared" si="199"/>
        <v>2.4996739494982476E-2</v>
      </c>
      <c r="G2879" s="7">
        <f t="shared" si="196"/>
        <v>2.620492873928533E-2</v>
      </c>
      <c r="H2879" s="8">
        <f t="shared" si="200"/>
        <v>2.5895088881264447E-3</v>
      </c>
      <c r="I2879" s="8">
        <f t="shared" si="197"/>
        <v>4.6415021618240182E-4</v>
      </c>
    </row>
    <row r="2880" spans="1:9" x14ac:dyDescent="0.2">
      <c r="A2880" s="3">
        <v>33380</v>
      </c>
      <c r="B2880" s="4">
        <v>376.19</v>
      </c>
      <c r="C2880" s="6">
        <f t="shared" si="194"/>
        <v>2.2354108890924084E-3</v>
      </c>
      <c r="D2880" s="7">
        <f t="shared" si="198"/>
        <v>2.2408468008326684E-2</v>
      </c>
      <c r="E2880" s="7">
        <f t="shared" si="195"/>
        <v>2.5738184954160467E-2</v>
      </c>
      <c r="F2880" s="7">
        <f t="shared" si="199"/>
        <v>2.4996739494982476E-2</v>
      </c>
      <c r="G2880" s="7">
        <f t="shared" si="196"/>
        <v>2.620492873928533E-2</v>
      </c>
      <c r="H2880" s="8">
        <f t="shared" si="200"/>
        <v>2.5882714866557917E-3</v>
      </c>
      <c r="I2880" s="8">
        <f t="shared" si="197"/>
        <v>4.6674378512486306E-4</v>
      </c>
    </row>
    <row r="2881" spans="1:9" x14ac:dyDescent="0.2">
      <c r="A2881" s="3">
        <v>33381</v>
      </c>
      <c r="B2881" s="4">
        <v>374.96</v>
      </c>
      <c r="C2881" s="6">
        <f t="shared" si="194"/>
        <v>-3.2749812936532893E-3</v>
      </c>
      <c r="D2881" s="7">
        <f t="shared" si="198"/>
        <v>2.242290493202153E-2</v>
      </c>
      <c r="E2881" s="7">
        <f t="shared" si="195"/>
        <v>2.5739958716658261E-2</v>
      </c>
      <c r="F2881" s="7">
        <f t="shared" si="199"/>
        <v>2.4996739494982476E-2</v>
      </c>
      <c r="G2881" s="7">
        <f t="shared" si="196"/>
        <v>2.620492873928533E-2</v>
      </c>
      <c r="H2881" s="8">
        <f t="shared" si="200"/>
        <v>2.5738345629609458E-3</v>
      </c>
      <c r="I2881" s="8">
        <f t="shared" si="197"/>
        <v>4.6497002262706894E-4</v>
      </c>
    </row>
    <row r="2882" spans="1:9" x14ac:dyDescent="0.2">
      <c r="A2882" s="3">
        <v>33382</v>
      </c>
      <c r="B2882" s="4">
        <v>377.49</v>
      </c>
      <c r="C2882" s="6">
        <f t="shared" si="194"/>
        <v>6.7247246575356948E-3</v>
      </c>
      <c r="D2882" s="7">
        <f t="shared" si="198"/>
        <v>2.2414088282680458E-2</v>
      </c>
      <c r="E2882" s="7">
        <f t="shared" si="195"/>
        <v>2.5725569547955171E-2</v>
      </c>
      <c r="F2882" s="7">
        <f t="shared" si="199"/>
        <v>2.4996739494982476E-2</v>
      </c>
      <c r="G2882" s="7">
        <f t="shared" si="196"/>
        <v>2.620492873928533E-2</v>
      </c>
      <c r="H2882" s="8">
        <f t="shared" si="200"/>
        <v>2.582651212302018E-3</v>
      </c>
      <c r="I2882" s="8">
        <f t="shared" si="197"/>
        <v>4.793591913301587E-4</v>
      </c>
    </row>
    <row r="2883" spans="1:9" x14ac:dyDescent="0.2">
      <c r="A2883" s="3">
        <v>33386</v>
      </c>
      <c r="B2883" s="4">
        <v>381.94</v>
      </c>
      <c r="C2883" s="6">
        <f t="shared" si="194"/>
        <v>1.1719449935281687E-2</v>
      </c>
      <c r="D2883" s="7">
        <f t="shared" si="198"/>
        <v>2.2370717512734582E-2</v>
      </c>
      <c r="E2883" s="7">
        <f t="shared" si="195"/>
        <v>2.5702952660961401E-2</v>
      </c>
      <c r="F2883" s="7">
        <f t="shared" si="199"/>
        <v>2.4996739494982476E-2</v>
      </c>
      <c r="G2883" s="7">
        <f t="shared" si="196"/>
        <v>2.620492873928533E-2</v>
      </c>
      <c r="H2883" s="8">
        <f t="shared" si="200"/>
        <v>2.6260219822478933E-3</v>
      </c>
      <c r="I2883" s="8">
        <f t="shared" si="197"/>
        <v>5.019760783239284E-4</v>
      </c>
    </row>
    <row r="2884" spans="1:9" x14ac:dyDescent="0.2">
      <c r="A2884" s="3">
        <v>33387</v>
      </c>
      <c r="B2884" s="4">
        <v>382.79</v>
      </c>
      <c r="C2884" s="6">
        <f t="shared" ref="C2884:C2947" si="201">LN(B2884/B2883)</f>
        <v>2.2230077283265787E-3</v>
      </c>
      <c r="D2884" s="7">
        <f t="shared" si="198"/>
        <v>2.2370701877146206E-2</v>
      </c>
      <c r="E2884" s="7">
        <f t="shared" si="195"/>
        <v>2.5703409656516372E-2</v>
      </c>
      <c r="F2884" s="7">
        <f t="shared" si="199"/>
        <v>2.4996739494982476E-2</v>
      </c>
      <c r="G2884" s="7">
        <f t="shared" si="196"/>
        <v>2.620492873928533E-2</v>
      </c>
      <c r="H2884" s="8">
        <f t="shared" si="200"/>
        <v>2.6260376178362695E-3</v>
      </c>
      <c r="I2884" s="8">
        <f t="shared" si="197"/>
        <v>5.0151908276895724E-4</v>
      </c>
    </row>
    <row r="2885" spans="1:9" x14ac:dyDescent="0.2">
      <c r="A2885" s="3">
        <v>33388</v>
      </c>
      <c r="B2885" s="4">
        <v>386.96</v>
      </c>
      <c r="C2885" s="6">
        <f t="shared" si="201"/>
        <v>1.0834792579133234E-2</v>
      </c>
      <c r="D2885" s="7">
        <f t="shared" si="198"/>
        <v>2.2376767673070744E-2</v>
      </c>
      <c r="E2885" s="7">
        <f t="shared" si="195"/>
        <v>2.5705002523513362E-2</v>
      </c>
      <c r="F2885" s="7">
        <f t="shared" si="199"/>
        <v>2.4996739494982476E-2</v>
      </c>
      <c r="G2885" s="7">
        <f t="shared" si="196"/>
        <v>2.620492873928533E-2</v>
      </c>
      <c r="H2885" s="8">
        <f t="shared" si="200"/>
        <v>2.6199718219117318E-3</v>
      </c>
      <c r="I2885" s="8">
        <f t="shared" si="197"/>
        <v>4.999262157719675E-4</v>
      </c>
    </row>
    <row r="2886" spans="1:9" x14ac:dyDescent="0.2">
      <c r="A2886" s="3">
        <v>33389</v>
      </c>
      <c r="B2886" s="4">
        <v>389.83</v>
      </c>
      <c r="C2886" s="6">
        <f t="shared" si="201"/>
        <v>7.3894181421628414E-3</v>
      </c>
      <c r="D2886" s="7">
        <f t="shared" si="198"/>
        <v>2.2372390637261121E-2</v>
      </c>
      <c r="E2886" s="7">
        <f t="shared" si="195"/>
        <v>2.5705215492583863E-2</v>
      </c>
      <c r="F2886" s="7">
        <f t="shared" si="199"/>
        <v>2.4996739494982476E-2</v>
      </c>
      <c r="G2886" s="7">
        <f t="shared" si="196"/>
        <v>2.620492873928533E-2</v>
      </c>
      <c r="H2886" s="8">
        <f t="shared" si="200"/>
        <v>2.6243488577213543E-3</v>
      </c>
      <c r="I2886" s="8">
        <f t="shared" si="197"/>
        <v>4.9971324670146713E-4</v>
      </c>
    </row>
    <row r="2887" spans="1:9" x14ac:dyDescent="0.2">
      <c r="A2887" s="3">
        <v>33392</v>
      </c>
      <c r="B2887" s="4">
        <v>388.06</v>
      </c>
      <c r="C2887" s="6">
        <f t="shared" si="201"/>
        <v>-4.5507798137641286E-3</v>
      </c>
      <c r="D2887" s="7">
        <f t="shared" si="198"/>
        <v>2.2386784556647589E-2</v>
      </c>
      <c r="E2887" s="7">
        <f t="shared" si="195"/>
        <v>2.5694470352852456E-2</v>
      </c>
      <c r="F2887" s="7">
        <f t="shared" si="199"/>
        <v>2.4996739494982476E-2</v>
      </c>
      <c r="G2887" s="7">
        <f t="shared" si="196"/>
        <v>2.620492873928533E-2</v>
      </c>
      <c r="H2887" s="8">
        <f t="shared" si="200"/>
        <v>2.6099549383348866E-3</v>
      </c>
      <c r="I2887" s="8">
        <f t="shared" si="197"/>
        <v>5.1045838643287364E-4</v>
      </c>
    </row>
    <row r="2888" spans="1:9" x14ac:dyDescent="0.2">
      <c r="A2888" s="3">
        <v>33393</v>
      </c>
      <c r="B2888" s="4">
        <v>387.74</v>
      </c>
      <c r="C2888" s="6">
        <f t="shared" si="201"/>
        <v>-8.2495493206504464E-4</v>
      </c>
      <c r="D2888" s="7">
        <f t="shared" si="198"/>
        <v>2.238529568657412E-2</v>
      </c>
      <c r="E2888" s="7">
        <f t="shared" si="195"/>
        <v>2.5694525955595765E-2</v>
      </c>
      <c r="F2888" s="7">
        <f t="shared" si="199"/>
        <v>2.4996739494982476E-2</v>
      </c>
      <c r="G2888" s="7">
        <f t="shared" si="196"/>
        <v>2.620492873928533E-2</v>
      </c>
      <c r="H2888" s="8">
        <f t="shared" si="200"/>
        <v>2.6114438084083556E-3</v>
      </c>
      <c r="I2888" s="8">
        <f t="shared" si="197"/>
        <v>5.1040278368956471E-4</v>
      </c>
    </row>
    <row r="2889" spans="1:9" x14ac:dyDescent="0.2">
      <c r="A2889" s="3">
        <v>33394</v>
      </c>
      <c r="B2889" s="4">
        <v>385.09</v>
      </c>
      <c r="C2889" s="6">
        <f t="shared" si="201"/>
        <v>-6.8579387085796108E-3</v>
      </c>
      <c r="D2889" s="7">
        <f t="shared" si="198"/>
        <v>2.2383589092380338E-2</v>
      </c>
      <c r="E2889" s="7">
        <f t="shared" si="195"/>
        <v>2.5696160697282516E-2</v>
      </c>
      <c r="F2889" s="7">
        <f t="shared" si="199"/>
        <v>2.4996739494982476E-2</v>
      </c>
      <c r="G2889" s="7">
        <f t="shared" si="196"/>
        <v>2.620492873928533E-2</v>
      </c>
      <c r="H2889" s="8">
        <f t="shared" si="200"/>
        <v>2.6131504026021372E-3</v>
      </c>
      <c r="I2889" s="8">
        <f t="shared" si="197"/>
        <v>5.0876804200281414E-4</v>
      </c>
    </row>
    <row r="2890" spans="1:9" x14ac:dyDescent="0.2">
      <c r="A2890" s="3">
        <v>33395</v>
      </c>
      <c r="B2890" s="4">
        <v>383.63</v>
      </c>
      <c r="C2890" s="6">
        <f t="shared" si="201"/>
        <v>-3.7985267860970512E-3</v>
      </c>
      <c r="D2890" s="7">
        <f t="shared" si="198"/>
        <v>2.2394699933116952E-2</v>
      </c>
      <c r="E2890" s="7">
        <f t="shared" si="195"/>
        <v>2.5696987022235555E-2</v>
      </c>
      <c r="F2890" s="7">
        <f t="shared" si="199"/>
        <v>2.4996739494982476E-2</v>
      </c>
      <c r="G2890" s="7">
        <f t="shared" si="196"/>
        <v>2.620492873928533E-2</v>
      </c>
      <c r="H2890" s="8">
        <f t="shared" si="200"/>
        <v>2.6020395618655233E-3</v>
      </c>
      <c r="I2890" s="8">
        <f t="shared" si="197"/>
        <v>5.0794171704977506E-4</v>
      </c>
    </row>
    <row r="2891" spans="1:9" x14ac:dyDescent="0.2">
      <c r="A2891" s="3">
        <v>33396</v>
      </c>
      <c r="B2891" s="4">
        <v>379.43</v>
      </c>
      <c r="C2891" s="6">
        <f t="shared" si="201"/>
        <v>-1.1008419822220469E-2</v>
      </c>
      <c r="D2891" s="7">
        <f t="shared" si="198"/>
        <v>2.2389862532047364E-2</v>
      </c>
      <c r="E2891" s="7">
        <f t="shared" si="195"/>
        <v>2.5710619294051204E-2</v>
      </c>
      <c r="F2891" s="7">
        <f t="shared" si="199"/>
        <v>2.4996739494982476E-2</v>
      </c>
      <c r="G2891" s="7">
        <f t="shared" si="196"/>
        <v>2.620492873928533E-2</v>
      </c>
      <c r="H2891" s="8">
        <f t="shared" si="200"/>
        <v>2.6068769629351111E-3</v>
      </c>
      <c r="I2891" s="8">
        <f t="shared" si="197"/>
        <v>4.9430944523412568E-4</v>
      </c>
    </row>
    <row r="2892" spans="1:9" x14ac:dyDescent="0.2">
      <c r="A2892" s="3">
        <v>33399</v>
      </c>
      <c r="B2892" s="4">
        <v>378.57</v>
      </c>
      <c r="C2892" s="6">
        <f t="shared" si="201"/>
        <v>-2.2691302612354121E-3</v>
      </c>
      <c r="D2892" s="7">
        <f t="shared" si="198"/>
        <v>2.240080054726868E-2</v>
      </c>
      <c r="E2892" s="7">
        <f t="shared" si="195"/>
        <v>2.5691325818952379E-2</v>
      </c>
      <c r="F2892" s="7">
        <f t="shared" si="199"/>
        <v>2.4996739494982476E-2</v>
      </c>
      <c r="G2892" s="7">
        <f t="shared" si="196"/>
        <v>2.620492873928533E-2</v>
      </c>
      <c r="H2892" s="8">
        <f t="shared" si="200"/>
        <v>2.5959389477137954E-3</v>
      </c>
      <c r="I2892" s="8">
        <f t="shared" si="197"/>
        <v>5.1360292033295063E-4</v>
      </c>
    </row>
    <row r="2893" spans="1:9" x14ac:dyDescent="0.2">
      <c r="A2893" s="3">
        <v>33400</v>
      </c>
      <c r="B2893" s="4">
        <v>381.05</v>
      </c>
      <c r="C2893" s="6">
        <f t="shared" si="201"/>
        <v>6.5296037791976597E-3</v>
      </c>
      <c r="D2893" s="7">
        <f t="shared" si="198"/>
        <v>2.2399827607842027E-2</v>
      </c>
      <c r="E2893" s="7">
        <f t="shared" si="195"/>
        <v>2.5689751530979861E-2</v>
      </c>
      <c r="F2893" s="7">
        <f t="shared" si="199"/>
        <v>2.4996739494982476E-2</v>
      </c>
      <c r="G2893" s="7">
        <f t="shared" si="196"/>
        <v>2.620492873928533E-2</v>
      </c>
      <c r="H2893" s="8">
        <f t="shared" si="200"/>
        <v>2.5969118871404483E-3</v>
      </c>
      <c r="I2893" s="8">
        <f t="shared" si="197"/>
        <v>5.151772083054687E-4</v>
      </c>
    </row>
    <row r="2894" spans="1:9" x14ac:dyDescent="0.2">
      <c r="A2894" s="3">
        <v>33401</v>
      </c>
      <c r="B2894" s="4">
        <v>376.65</v>
      </c>
      <c r="C2894" s="6">
        <f t="shared" si="201"/>
        <v>-1.161422584042281E-2</v>
      </c>
      <c r="D2894" s="7">
        <f t="shared" si="198"/>
        <v>2.2451782974364211E-2</v>
      </c>
      <c r="E2894" s="7">
        <f t="shared" si="195"/>
        <v>2.5704280175399469E-2</v>
      </c>
      <c r="F2894" s="7">
        <f t="shared" si="199"/>
        <v>2.4996739494982476E-2</v>
      </c>
      <c r="G2894" s="7">
        <f t="shared" si="196"/>
        <v>2.620492873928533E-2</v>
      </c>
      <c r="H2894" s="8">
        <f t="shared" si="200"/>
        <v>2.5449565206182648E-3</v>
      </c>
      <c r="I2894" s="8">
        <f t="shared" si="197"/>
        <v>5.0064856388586099E-4</v>
      </c>
    </row>
    <row r="2895" spans="1:9" x14ac:dyDescent="0.2">
      <c r="A2895" s="3">
        <v>33402</v>
      </c>
      <c r="B2895" s="4">
        <v>377.63</v>
      </c>
      <c r="C2895" s="6">
        <f t="shared" si="201"/>
        <v>2.5985059962676418E-3</v>
      </c>
      <c r="D2895" s="7">
        <f t="shared" si="198"/>
        <v>2.2441253575610498E-2</v>
      </c>
      <c r="E2895" s="7">
        <f t="shared" si="195"/>
        <v>2.569194314457867E-2</v>
      </c>
      <c r="F2895" s="7">
        <f t="shared" si="199"/>
        <v>2.4996739494982476E-2</v>
      </c>
      <c r="G2895" s="7">
        <f t="shared" si="196"/>
        <v>2.620492873928533E-2</v>
      </c>
      <c r="H2895" s="8">
        <f t="shared" si="200"/>
        <v>2.5554859193719776E-3</v>
      </c>
      <c r="I2895" s="8">
        <f t="shared" si="197"/>
        <v>5.1298559470665944E-4</v>
      </c>
    </row>
    <row r="2896" spans="1:9" x14ac:dyDescent="0.2">
      <c r="A2896" s="3">
        <v>33403</v>
      </c>
      <c r="B2896" s="4">
        <v>382.29</v>
      </c>
      <c r="C2896" s="6">
        <f t="shared" si="201"/>
        <v>1.2264602624326377E-2</v>
      </c>
      <c r="D2896" s="7">
        <f t="shared" si="198"/>
        <v>2.2455133908579037E-2</v>
      </c>
      <c r="E2896" s="7">
        <f t="shared" si="195"/>
        <v>2.5691726595768329E-2</v>
      </c>
      <c r="F2896" s="7">
        <f t="shared" si="199"/>
        <v>2.4996739494982476E-2</v>
      </c>
      <c r="G2896" s="7">
        <f t="shared" si="196"/>
        <v>2.620492873928533E-2</v>
      </c>
      <c r="H2896" s="8">
        <f t="shared" si="200"/>
        <v>2.5416055864034386E-3</v>
      </c>
      <c r="I2896" s="8">
        <f t="shared" si="197"/>
        <v>5.1320214351700116E-4</v>
      </c>
    </row>
    <row r="2897" spans="1:9" x14ac:dyDescent="0.2">
      <c r="A2897" s="3">
        <v>33406</v>
      </c>
      <c r="B2897" s="4">
        <v>380.13</v>
      </c>
      <c r="C2897" s="6">
        <f t="shared" si="201"/>
        <v>-5.6661834133709572E-3</v>
      </c>
      <c r="D2897" s="7">
        <f t="shared" si="198"/>
        <v>2.2439869482615241E-2</v>
      </c>
      <c r="E2897" s="7">
        <f t="shared" si="195"/>
        <v>2.5697895988695069E-2</v>
      </c>
      <c r="F2897" s="7">
        <f t="shared" si="199"/>
        <v>2.4996739494982476E-2</v>
      </c>
      <c r="G2897" s="7">
        <f t="shared" si="196"/>
        <v>2.620492873928533E-2</v>
      </c>
      <c r="H2897" s="8">
        <f t="shared" si="200"/>
        <v>2.556870012367235E-3</v>
      </c>
      <c r="I2897" s="8">
        <f t="shared" si="197"/>
        <v>5.0703275059026109E-4</v>
      </c>
    </row>
    <row r="2898" spans="1:9" x14ac:dyDescent="0.2">
      <c r="A2898" s="3">
        <v>33407</v>
      </c>
      <c r="B2898" s="4">
        <v>378.59</v>
      </c>
      <c r="C2898" s="6">
        <f t="shared" si="201"/>
        <v>-4.059474153434342E-3</v>
      </c>
      <c r="D2898" s="7">
        <f t="shared" si="198"/>
        <v>2.2438969469526327E-2</v>
      </c>
      <c r="E2898" s="7">
        <f t="shared" ref="E2898:E2961" si="202">NORMSINV(1-1%)*STDEV(C899:C2898)-AVERAGE(C899:C2898)</f>
        <v>2.5678331139519981E-2</v>
      </c>
      <c r="F2898" s="7">
        <f t="shared" si="199"/>
        <v>2.4996739494982476E-2</v>
      </c>
      <c r="G2898" s="7">
        <f t="shared" ref="G2898:G2961" si="203">-PERCENTILE(C899:C2898, 1%)</f>
        <v>2.620492873928533E-2</v>
      </c>
      <c r="H2898" s="8">
        <f t="shared" si="200"/>
        <v>2.5577700254561485E-3</v>
      </c>
      <c r="I2898" s="8">
        <f t="shared" ref="I2898:I2961" si="204">G2898-E2898</f>
        <v>5.2659759976534867E-4</v>
      </c>
    </row>
    <row r="2899" spans="1:9" x14ac:dyDescent="0.2">
      <c r="A2899" s="3">
        <v>33408</v>
      </c>
      <c r="B2899" s="4">
        <v>375.09</v>
      </c>
      <c r="C2899" s="6">
        <f t="shared" si="201"/>
        <v>-9.2878281504743497E-3</v>
      </c>
      <c r="D2899" s="7">
        <f t="shared" si="198"/>
        <v>2.2483818750661889E-2</v>
      </c>
      <c r="E2899" s="7">
        <f t="shared" si="202"/>
        <v>2.5687005768199645E-2</v>
      </c>
      <c r="F2899" s="7">
        <f t="shared" si="199"/>
        <v>2.4996739494982476E-2</v>
      </c>
      <c r="G2899" s="7">
        <f t="shared" si="203"/>
        <v>2.620492873928533E-2</v>
      </c>
      <c r="H2899" s="8">
        <f t="shared" si="200"/>
        <v>2.5129207443205862E-3</v>
      </c>
      <c r="I2899" s="8">
        <f t="shared" si="204"/>
        <v>5.1792297108568461E-4</v>
      </c>
    </row>
    <row r="2900" spans="1:9" x14ac:dyDescent="0.2">
      <c r="A2900" s="3">
        <v>33409</v>
      </c>
      <c r="B2900" s="4">
        <v>375.42</v>
      </c>
      <c r="C2900" s="6">
        <f t="shared" si="201"/>
        <v>8.7940206330926359E-4</v>
      </c>
      <c r="D2900" s="7">
        <f t="shared" si="198"/>
        <v>2.244958376793816E-2</v>
      </c>
      <c r="E2900" s="7">
        <f t="shared" si="202"/>
        <v>2.5685972576792528E-2</v>
      </c>
      <c r="F2900" s="7">
        <f t="shared" si="199"/>
        <v>2.4996739494982476E-2</v>
      </c>
      <c r="G2900" s="7">
        <f t="shared" si="203"/>
        <v>2.620492873928533E-2</v>
      </c>
      <c r="H2900" s="8">
        <f t="shared" si="200"/>
        <v>2.547155727044316E-3</v>
      </c>
      <c r="I2900" s="8">
        <f t="shared" si="204"/>
        <v>5.1895616249280144E-4</v>
      </c>
    </row>
    <row r="2901" spans="1:9" x14ac:dyDescent="0.2">
      <c r="A2901" s="3">
        <v>33410</v>
      </c>
      <c r="B2901" s="4">
        <v>377.75</v>
      </c>
      <c r="C2901" s="6">
        <f t="shared" si="201"/>
        <v>6.1872019145218131E-3</v>
      </c>
      <c r="D2901" s="7">
        <f t="shared" si="198"/>
        <v>2.2318444284509929E-2</v>
      </c>
      <c r="E2901" s="7">
        <f t="shared" si="202"/>
        <v>2.5685914432257956E-2</v>
      </c>
      <c r="F2901" s="7">
        <f t="shared" si="199"/>
        <v>2.4996739494982476E-2</v>
      </c>
      <c r="G2901" s="7">
        <f t="shared" si="203"/>
        <v>2.620492873928533E-2</v>
      </c>
      <c r="H2901" s="8">
        <f t="shared" si="200"/>
        <v>2.6782952104725463E-3</v>
      </c>
      <c r="I2901" s="8">
        <f t="shared" si="204"/>
        <v>5.1901430702737394E-4</v>
      </c>
    </row>
    <row r="2902" spans="1:9" x14ac:dyDescent="0.2">
      <c r="A2902" s="3">
        <v>33413</v>
      </c>
      <c r="B2902" s="4">
        <v>370.94</v>
      </c>
      <c r="C2902" s="6">
        <f t="shared" si="201"/>
        <v>-1.819227669170807E-2</v>
      </c>
      <c r="D2902" s="7">
        <f t="shared" si="198"/>
        <v>2.2418441807562389E-2</v>
      </c>
      <c r="E2902" s="7">
        <f t="shared" si="202"/>
        <v>2.5714310752616664E-2</v>
      </c>
      <c r="F2902" s="7">
        <f t="shared" si="199"/>
        <v>2.4996739494982476E-2</v>
      </c>
      <c r="G2902" s="7">
        <f t="shared" si="203"/>
        <v>2.620492873928533E-2</v>
      </c>
      <c r="H2902" s="8">
        <f t="shared" si="200"/>
        <v>2.5782976874200864E-3</v>
      </c>
      <c r="I2902" s="8">
        <f t="shared" si="204"/>
        <v>4.9061798666866566E-4</v>
      </c>
    </row>
    <row r="2903" spans="1:9" x14ac:dyDescent="0.2">
      <c r="A2903" s="3">
        <v>33414</v>
      </c>
      <c r="B2903" s="4">
        <v>370.65</v>
      </c>
      <c r="C2903" s="6">
        <f t="shared" si="201"/>
        <v>-7.8210335841214439E-4</v>
      </c>
      <c r="D2903" s="7">
        <f t="shared" si="198"/>
        <v>2.2425006959793294E-2</v>
      </c>
      <c r="E2903" s="7">
        <f t="shared" si="202"/>
        <v>2.5689672707204389E-2</v>
      </c>
      <c r="F2903" s="7">
        <f t="shared" si="199"/>
        <v>2.4996739494982476E-2</v>
      </c>
      <c r="G2903" s="7">
        <f t="shared" si="203"/>
        <v>2.620492873928533E-2</v>
      </c>
      <c r="H2903" s="8">
        <f t="shared" si="200"/>
        <v>2.5717325351891814E-3</v>
      </c>
      <c r="I2903" s="8">
        <f t="shared" si="204"/>
        <v>5.1525603208094073E-4</v>
      </c>
    </row>
    <row r="2904" spans="1:9" x14ac:dyDescent="0.2">
      <c r="A2904" s="3">
        <v>33415</v>
      </c>
      <c r="B2904" s="4">
        <v>371.59</v>
      </c>
      <c r="C2904" s="6">
        <f t="shared" si="201"/>
        <v>2.5328748182364275E-3</v>
      </c>
      <c r="D2904" s="7">
        <f t="shared" si="198"/>
        <v>2.2425916762336674E-2</v>
      </c>
      <c r="E2904" s="7">
        <f t="shared" si="202"/>
        <v>2.566812666803105E-2</v>
      </c>
      <c r="F2904" s="7">
        <f t="shared" si="199"/>
        <v>2.4996739494982476E-2</v>
      </c>
      <c r="G2904" s="7">
        <f t="shared" si="203"/>
        <v>2.620492873928533E-2</v>
      </c>
      <c r="H2904" s="8">
        <f t="shared" si="200"/>
        <v>2.5708227326458021E-3</v>
      </c>
      <c r="I2904" s="8">
        <f t="shared" si="204"/>
        <v>5.3680207125427967E-4</v>
      </c>
    </row>
    <row r="2905" spans="1:9" x14ac:dyDescent="0.2">
      <c r="A2905" s="3">
        <v>33416</v>
      </c>
      <c r="B2905" s="4">
        <v>374.4</v>
      </c>
      <c r="C2905" s="6">
        <f t="shared" si="201"/>
        <v>7.5336486824717731E-3</v>
      </c>
      <c r="D2905" s="7">
        <f t="shared" si="198"/>
        <v>2.2427471600503606E-2</v>
      </c>
      <c r="E2905" s="7">
        <f t="shared" si="202"/>
        <v>2.5646864160359006E-2</v>
      </c>
      <c r="F2905" s="7">
        <f t="shared" si="199"/>
        <v>2.4996739494982476E-2</v>
      </c>
      <c r="G2905" s="7">
        <f t="shared" si="203"/>
        <v>2.620492873928533E-2</v>
      </c>
      <c r="H2905" s="8">
        <f t="shared" si="200"/>
        <v>2.5692678944788695E-3</v>
      </c>
      <c r="I2905" s="8">
        <f t="shared" si="204"/>
        <v>5.5806457892632402E-4</v>
      </c>
    </row>
    <row r="2906" spans="1:9" x14ac:dyDescent="0.2">
      <c r="A2906" s="3">
        <v>33417</v>
      </c>
      <c r="B2906" s="4">
        <v>371.16</v>
      </c>
      <c r="C2906" s="6">
        <f t="shared" si="201"/>
        <v>-8.6915081184582802E-3</v>
      </c>
      <c r="D2906" s="7">
        <f t="shared" si="198"/>
        <v>2.2460484944611777E-2</v>
      </c>
      <c r="E2906" s="7">
        <f t="shared" si="202"/>
        <v>2.5653234880570905E-2</v>
      </c>
      <c r="F2906" s="7">
        <f t="shared" si="199"/>
        <v>2.4996739494982476E-2</v>
      </c>
      <c r="G2906" s="7">
        <f t="shared" si="203"/>
        <v>2.620492873928533E-2</v>
      </c>
      <c r="H2906" s="8">
        <f t="shared" si="200"/>
        <v>2.5362545503706986E-3</v>
      </c>
      <c r="I2906" s="8">
        <f t="shared" si="204"/>
        <v>5.5169385871442489E-4</v>
      </c>
    </row>
    <row r="2907" spans="1:9" x14ac:dyDescent="0.2">
      <c r="A2907" s="3">
        <v>33420</v>
      </c>
      <c r="B2907" s="4">
        <v>377.92</v>
      </c>
      <c r="C2907" s="6">
        <f t="shared" si="201"/>
        <v>1.8049296524018852E-2</v>
      </c>
      <c r="D2907" s="7">
        <f t="shared" si="198"/>
        <v>2.2503287216409054E-2</v>
      </c>
      <c r="E2907" s="7">
        <f t="shared" si="202"/>
        <v>2.5660234574053968E-2</v>
      </c>
      <c r="F2907" s="7">
        <f t="shared" si="199"/>
        <v>2.4996739494982476E-2</v>
      </c>
      <c r="G2907" s="7">
        <f t="shared" si="203"/>
        <v>2.620492873928533E-2</v>
      </c>
      <c r="H2907" s="8">
        <f t="shared" si="200"/>
        <v>2.4934522785734214E-3</v>
      </c>
      <c r="I2907" s="8">
        <f t="shared" si="204"/>
        <v>5.4469416523136166E-4</v>
      </c>
    </row>
    <row r="2908" spans="1:9" x14ac:dyDescent="0.2">
      <c r="A2908" s="3">
        <v>33421</v>
      </c>
      <c r="B2908" s="4">
        <v>377.47</v>
      </c>
      <c r="C2908" s="6">
        <f t="shared" si="201"/>
        <v>-1.1914376765170553E-3</v>
      </c>
      <c r="D2908" s="7">
        <f t="shared" si="198"/>
        <v>2.2510828347834726E-2</v>
      </c>
      <c r="E2908" s="7">
        <f t="shared" si="202"/>
        <v>2.5661725955977436E-2</v>
      </c>
      <c r="F2908" s="7">
        <f t="shared" si="199"/>
        <v>2.4996739494982476E-2</v>
      </c>
      <c r="G2908" s="7">
        <f t="shared" si="203"/>
        <v>2.620492873928533E-2</v>
      </c>
      <c r="H2908" s="8">
        <f t="shared" si="200"/>
        <v>2.4859111471477492E-3</v>
      </c>
      <c r="I2908" s="8">
        <f t="shared" si="204"/>
        <v>5.4320278330789382E-4</v>
      </c>
    </row>
    <row r="2909" spans="1:9" x14ac:dyDescent="0.2">
      <c r="A2909" s="3">
        <v>33422</v>
      </c>
      <c r="B2909" s="4">
        <v>373.33</v>
      </c>
      <c r="C2909" s="6">
        <f t="shared" si="201"/>
        <v>-1.1028348322738449E-2</v>
      </c>
      <c r="D2909" s="7">
        <f t="shared" si="198"/>
        <v>2.2567504054855931E-2</v>
      </c>
      <c r="E2909" s="7">
        <f t="shared" si="202"/>
        <v>2.5658206669187906E-2</v>
      </c>
      <c r="F2909" s="7">
        <f t="shared" si="199"/>
        <v>2.4996739494982476E-2</v>
      </c>
      <c r="G2909" s="7">
        <f t="shared" si="203"/>
        <v>2.620492873928533E-2</v>
      </c>
      <c r="H2909" s="8">
        <f t="shared" si="200"/>
        <v>2.4292354401265447E-3</v>
      </c>
      <c r="I2909" s="8">
        <f t="shared" si="204"/>
        <v>5.4672207009742388E-4</v>
      </c>
    </row>
    <row r="2910" spans="1:9" x14ac:dyDescent="0.2">
      <c r="A2910" s="3">
        <v>33424</v>
      </c>
      <c r="B2910" s="4">
        <v>374.08</v>
      </c>
      <c r="C2910" s="6">
        <f t="shared" si="201"/>
        <v>2.0069312739615496E-3</v>
      </c>
      <c r="D2910" s="7">
        <f t="shared" si="198"/>
        <v>2.2565065809926604E-2</v>
      </c>
      <c r="E2910" s="7">
        <f t="shared" si="202"/>
        <v>2.5658370077611212E-2</v>
      </c>
      <c r="F2910" s="7">
        <f t="shared" si="199"/>
        <v>2.4996739494982476E-2</v>
      </c>
      <c r="G2910" s="7">
        <f t="shared" si="203"/>
        <v>2.620492873928533E-2</v>
      </c>
      <c r="H2910" s="8">
        <f t="shared" si="200"/>
        <v>2.4316736850558719E-3</v>
      </c>
      <c r="I2910" s="8">
        <f t="shared" si="204"/>
        <v>5.4655866167411735E-4</v>
      </c>
    </row>
    <row r="2911" spans="1:9" x14ac:dyDescent="0.2">
      <c r="A2911" s="3">
        <v>33427</v>
      </c>
      <c r="B2911" s="4">
        <v>377.94</v>
      </c>
      <c r="C2911" s="6">
        <f t="shared" si="201"/>
        <v>1.0265774578189132E-2</v>
      </c>
      <c r="D2911" s="7">
        <f t="shared" si="198"/>
        <v>2.2572691725054064E-2</v>
      </c>
      <c r="E2911" s="7">
        <f t="shared" si="202"/>
        <v>2.5636356751076648E-2</v>
      </c>
      <c r="F2911" s="7">
        <f t="shared" si="199"/>
        <v>2.4996739494982476E-2</v>
      </c>
      <c r="G2911" s="7">
        <f t="shared" si="203"/>
        <v>2.620492873928533E-2</v>
      </c>
      <c r="H2911" s="8">
        <f t="shared" si="200"/>
        <v>2.4240477699284113E-3</v>
      </c>
      <c r="I2911" s="8">
        <f t="shared" si="204"/>
        <v>5.6857198820868191E-4</v>
      </c>
    </row>
    <row r="2912" spans="1:9" x14ac:dyDescent="0.2">
      <c r="A2912" s="3">
        <v>33428</v>
      </c>
      <c r="B2912" s="4">
        <v>376.11</v>
      </c>
      <c r="C2912" s="6">
        <f t="shared" si="201"/>
        <v>-4.8537990658492035E-3</v>
      </c>
      <c r="D2912" s="7">
        <f t="shared" si="198"/>
        <v>2.2591633804556727E-2</v>
      </c>
      <c r="E2912" s="7">
        <f t="shared" si="202"/>
        <v>2.564162572185899E-2</v>
      </c>
      <c r="F2912" s="7">
        <f t="shared" si="199"/>
        <v>2.4996739494982476E-2</v>
      </c>
      <c r="G2912" s="7">
        <f t="shared" si="203"/>
        <v>2.620492873928533E-2</v>
      </c>
      <c r="H2912" s="8">
        <f t="shared" si="200"/>
        <v>2.405105690425749E-3</v>
      </c>
      <c r="I2912" s="8">
        <f t="shared" si="204"/>
        <v>5.6330301742633926E-4</v>
      </c>
    </row>
    <row r="2913" spans="1:9" x14ac:dyDescent="0.2">
      <c r="A2913" s="3">
        <v>33429</v>
      </c>
      <c r="B2913" s="4">
        <v>375.74</v>
      </c>
      <c r="C2913" s="6">
        <f t="shared" si="201"/>
        <v>-9.8423895689045719E-4</v>
      </c>
      <c r="D2913" s="7">
        <f t="shared" si="198"/>
        <v>2.2584430719605277E-2</v>
      </c>
      <c r="E2913" s="7">
        <f t="shared" si="202"/>
        <v>2.5642990290965575E-2</v>
      </c>
      <c r="F2913" s="7">
        <f t="shared" si="199"/>
        <v>2.4996739494982476E-2</v>
      </c>
      <c r="G2913" s="7">
        <f t="shared" si="203"/>
        <v>2.620492873928533E-2</v>
      </c>
      <c r="H2913" s="8">
        <f t="shared" si="200"/>
        <v>2.4123087753771984E-3</v>
      </c>
      <c r="I2913" s="8">
        <f t="shared" si="204"/>
        <v>5.6193844831975426E-4</v>
      </c>
    </row>
    <row r="2914" spans="1:9" x14ac:dyDescent="0.2">
      <c r="A2914" s="3">
        <v>33430</v>
      </c>
      <c r="B2914" s="4">
        <v>376.97</v>
      </c>
      <c r="C2914" s="6">
        <f t="shared" si="201"/>
        <v>3.2681938457352049E-3</v>
      </c>
      <c r="D2914" s="7">
        <f t="shared" si="198"/>
        <v>2.2566844919223266E-2</v>
      </c>
      <c r="E2914" s="7">
        <f t="shared" si="202"/>
        <v>2.5641767344432201E-2</v>
      </c>
      <c r="F2914" s="7">
        <f t="shared" si="199"/>
        <v>2.4996739494982476E-2</v>
      </c>
      <c r="G2914" s="7">
        <f t="shared" si="203"/>
        <v>2.620492873928533E-2</v>
      </c>
      <c r="H2914" s="8">
        <f t="shared" si="200"/>
        <v>2.4298945757592096E-3</v>
      </c>
      <c r="I2914" s="8">
        <f t="shared" si="204"/>
        <v>5.6316139485312888E-4</v>
      </c>
    </row>
    <row r="2915" spans="1:9" x14ac:dyDescent="0.2">
      <c r="A2915" s="3">
        <v>33431</v>
      </c>
      <c r="B2915" s="4">
        <v>380.25</v>
      </c>
      <c r="C2915" s="6">
        <f t="shared" si="201"/>
        <v>8.66332245451416E-3</v>
      </c>
      <c r="D2915" s="7">
        <f t="shared" si="198"/>
        <v>2.2541833620852905E-2</v>
      </c>
      <c r="E2915" s="7">
        <f t="shared" si="202"/>
        <v>2.5642273227568475E-2</v>
      </c>
      <c r="F2915" s="7">
        <f t="shared" si="199"/>
        <v>2.4996739494982476E-2</v>
      </c>
      <c r="G2915" s="7">
        <f t="shared" si="203"/>
        <v>2.620492873928533E-2</v>
      </c>
      <c r="H2915" s="8">
        <f t="shared" si="200"/>
        <v>2.4549058741295711E-3</v>
      </c>
      <c r="I2915" s="8">
        <f t="shared" si="204"/>
        <v>5.626555117168551E-4</v>
      </c>
    </row>
    <row r="2916" spans="1:9" x14ac:dyDescent="0.2">
      <c r="A2916" s="3">
        <v>33434</v>
      </c>
      <c r="B2916" s="4">
        <v>382.39</v>
      </c>
      <c r="C2916" s="6">
        <f t="shared" si="201"/>
        <v>5.6120990682952884E-3</v>
      </c>
      <c r="D2916" s="7">
        <f t="shared" si="198"/>
        <v>2.2540444458833887E-2</v>
      </c>
      <c r="E2916" s="7">
        <f t="shared" si="202"/>
        <v>2.5641358889567725E-2</v>
      </c>
      <c r="F2916" s="7">
        <f t="shared" si="199"/>
        <v>2.4996739494982476E-2</v>
      </c>
      <c r="G2916" s="7">
        <f t="shared" si="203"/>
        <v>2.620492873928533E-2</v>
      </c>
      <c r="H2916" s="8">
        <f t="shared" si="200"/>
        <v>2.4562950361485883E-3</v>
      </c>
      <c r="I2916" s="8">
        <f t="shared" si="204"/>
        <v>5.6356984971760518E-4</v>
      </c>
    </row>
    <row r="2917" spans="1:9" x14ac:dyDescent="0.2">
      <c r="A2917" s="3">
        <v>33435</v>
      </c>
      <c r="B2917" s="4">
        <v>381.54</v>
      </c>
      <c r="C2917" s="6">
        <f t="shared" si="201"/>
        <v>-2.2253357003260391E-3</v>
      </c>
      <c r="D2917" s="7">
        <f t="shared" si="198"/>
        <v>2.25216395044711E-2</v>
      </c>
      <c r="E2917" s="7">
        <f t="shared" si="202"/>
        <v>2.5641698830379939E-2</v>
      </c>
      <c r="F2917" s="7">
        <f t="shared" si="199"/>
        <v>2.4996739494982476E-2</v>
      </c>
      <c r="G2917" s="7">
        <f t="shared" si="203"/>
        <v>2.620492873928533E-2</v>
      </c>
      <c r="H2917" s="8">
        <f t="shared" si="200"/>
        <v>2.4750999905113757E-3</v>
      </c>
      <c r="I2917" s="8">
        <f t="shared" si="204"/>
        <v>5.6322990890539035E-4</v>
      </c>
    </row>
    <row r="2918" spans="1:9" x14ac:dyDescent="0.2">
      <c r="A2918" s="3">
        <v>33436</v>
      </c>
      <c r="B2918" s="4">
        <v>381.18</v>
      </c>
      <c r="C2918" s="6">
        <f t="shared" si="201"/>
        <v>-9.4399000087459566E-4</v>
      </c>
      <c r="D2918" s="7">
        <f t="shared" si="198"/>
        <v>2.2525103217914715E-2</v>
      </c>
      <c r="E2918" s="7">
        <f t="shared" si="202"/>
        <v>2.5641681721024497E-2</v>
      </c>
      <c r="F2918" s="7">
        <f t="shared" si="199"/>
        <v>2.4996739494982476E-2</v>
      </c>
      <c r="G2918" s="7">
        <f t="shared" si="203"/>
        <v>2.620492873928533E-2</v>
      </c>
      <c r="H2918" s="8">
        <f t="shared" si="200"/>
        <v>2.4716362770677604E-3</v>
      </c>
      <c r="I2918" s="8">
        <f t="shared" si="204"/>
        <v>5.6324701826083318E-4</v>
      </c>
    </row>
    <row r="2919" spans="1:9" x14ac:dyDescent="0.2">
      <c r="A2919" s="3">
        <v>33437</v>
      </c>
      <c r="B2919" s="4">
        <v>385.37</v>
      </c>
      <c r="C2919" s="6">
        <f t="shared" si="201"/>
        <v>1.093220724004142E-2</v>
      </c>
      <c r="D2919" s="7">
        <f t="shared" si="198"/>
        <v>2.2520026675041729E-2</v>
      </c>
      <c r="E2919" s="7">
        <f t="shared" si="202"/>
        <v>2.5630368935518968E-2</v>
      </c>
      <c r="F2919" s="7">
        <f t="shared" si="199"/>
        <v>2.4996739494982476E-2</v>
      </c>
      <c r="G2919" s="7">
        <f t="shared" si="203"/>
        <v>2.620492873928533E-2</v>
      </c>
      <c r="H2919" s="8">
        <f t="shared" si="200"/>
        <v>2.4767128199407462E-3</v>
      </c>
      <c r="I2919" s="8">
        <f t="shared" si="204"/>
        <v>5.7455980376636129E-4</v>
      </c>
    </row>
    <row r="2920" spans="1:9" x14ac:dyDescent="0.2">
      <c r="A2920" s="3">
        <v>33438</v>
      </c>
      <c r="B2920" s="4">
        <v>384.22</v>
      </c>
      <c r="C2920" s="6">
        <f t="shared" si="201"/>
        <v>-2.9886065462416114E-3</v>
      </c>
      <c r="D2920" s="7">
        <f t="shared" si="198"/>
        <v>2.2521044000553402E-2</v>
      </c>
      <c r="E2920" s="7">
        <f t="shared" si="202"/>
        <v>2.5633531069615904E-2</v>
      </c>
      <c r="F2920" s="7">
        <f t="shared" si="199"/>
        <v>2.4996739494982476E-2</v>
      </c>
      <c r="G2920" s="7">
        <f t="shared" si="203"/>
        <v>2.620492873928533E-2</v>
      </c>
      <c r="H2920" s="8">
        <f t="shared" si="200"/>
        <v>2.4756954944290741E-3</v>
      </c>
      <c r="I2920" s="8">
        <f t="shared" si="204"/>
        <v>5.7139766966942535E-4</v>
      </c>
    </row>
    <row r="2921" spans="1:9" x14ac:dyDescent="0.2">
      <c r="A2921" s="3">
        <v>33441</v>
      </c>
      <c r="B2921" s="4">
        <v>382.88</v>
      </c>
      <c r="C2921" s="6">
        <f t="shared" si="201"/>
        <v>-3.4936810402335216E-3</v>
      </c>
      <c r="D2921" s="7">
        <f t="shared" si="198"/>
        <v>2.2532255585121518E-2</v>
      </c>
      <c r="E2921" s="7">
        <f t="shared" si="202"/>
        <v>2.5637009292230346E-2</v>
      </c>
      <c r="F2921" s="7">
        <f t="shared" si="199"/>
        <v>2.4996739494982476E-2</v>
      </c>
      <c r="G2921" s="7">
        <f t="shared" si="203"/>
        <v>2.620492873928533E-2</v>
      </c>
      <c r="H2921" s="8">
        <f t="shared" si="200"/>
        <v>2.4644839098609574E-3</v>
      </c>
      <c r="I2921" s="8">
        <f t="shared" si="204"/>
        <v>5.6791944705498337E-4</v>
      </c>
    </row>
    <row r="2922" spans="1:9" x14ac:dyDescent="0.2">
      <c r="A2922" s="3">
        <v>33442</v>
      </c>
      <c r="B2922" s="4">
        <v>379.42</v>
      </c>
      <c r="C2922" s="6">
        <f t="shared" si="201"/>
        <v>-9.0778532356637805E-3</v>
      </c>
      <c r="D2922" s="7">
        <f t="shared" si="198"/>
        <v>2.2563804180914786E-2</v>
      </c>
      <c r="E2922" s="7">
        <f t="shared" si="202"/>
        <v>2.5636219773242059E-2</v>
      </c>
      <c r="F2922" s="7">
        <f t="shared" si="199"/>
        <v>2.4996739494982476E-2</v>
      </c>
      <c r="G2922" s="7">
        <f t="shared" si="203"/>
        <v>2.620492873928533E-2</v>
      </c>
      <c r="H2922" s="8">
        <f t="shared" si="200"/>
        <v>2.4329353140676892E-3</v>
      </c>
      <c r="I2922" s="8">
        <f t="shared" si="204"/>
        <v>5.6870896604327079E-4</v>
      </c>
    </row>
    <row r="2923" spans="1:9" x14ac:dyDescent="0.2">
      <c r="A2923" s="3">
        <v>33443</v>
      </c>
      <c r="B2923" s="4">
        <v>378.64</v>
      </c>
      <c r="C2923" s="6">
        <f t="shared" si="201"/>
        <v>-2.0578853264068319E-3</v>
      </c>
      <c r="D2923" s="7">
        <f t="shared" si="198"/>
        <v>2.2544115487951311E-2</v>
      </c>
      <c r="E2923" s="7">
        <f t="shared" si="202"/>
        <v>2.5627881307973218E-2</v>
      </c>
      <c r="F2923" s="7">
        <f t="shared" si="199"/>
        <v>2.4996739494982476E-2</v>
      </c>
      <c r="G2923" s="7">
        <f t="shared" si="203"/>
        <v>2.620492873928533E-2</v>
      </c>
      <c r="H2923" s="8">
        <f t="shared" si="200"/>
        <v>2.4526240070311643E-3</v>
      </c>
      <c r="I2923" s="8">
        <f t="shared" si="204"/>
        <v>5.770474313121117E-4</v>
      </c>
    </row>
    <row r="2924" spans="1:9" x14ac:dyDescent="0.2">
      <c r="A2924" s="3">
        <v>33444</v>
      </c>
      <c r="B2924" s="4">
        <v>380.96</v>
      </c>
      <c r="C2924" s="6">
        <f t="shared" si="201"/>
        <v>6.1084971405601374E-3</v>
      </c>
      <c r="D2924" s="7">
        <f t="shared" si="198"/>
        <v>2.2543110267232047E-2</v>
      </c>
      <c r="E2924" s="7">
        <f t="shared" si="202"/>
        <v>2.5624770195386622E-2</v>
      </c>
      <c r="F2924" s="7">
        <f t="shared" si="199"/>
        <v>2.4996739494982476E-2</v>
      </c>
      <c r="G2924" s="7">
        <f t="shared" si="203"/>
        <v>2.620492873928533E-2</v>
      </c>
      <c r="H2924" s="8">
        <f t="shared" si="200"/>
        <v>2.4536292277504285E-3</v>
      </c>
      <c r="I2924" s="8">
        <f t="shared" si="204"/>
        <v>5.8015854389870808E-4</v>
      </c>
    </row>
    <row r="2925" spans="1:9" x14ac:dyDescent="0.2">
      <c r="A2925" s="3">
        <v>33445</v>
      </c>
      <c r="B2925" s="4">
        <v>380.93</v>
      </c>
      <c r="C2925" s="6">
        <f t="shared" si="201"/>
        <v>-7.8751525851429653E-5</v>
      </c>
      <c r="D2925" s="7">
        <f t="shared" si="198"/>
        <v>2.2545388593356159E-2</v>
      </c>
      <c r="E2925" s="7">
        <f t="shared" si="202"/>
        <v>2.5625830522561257E-2</v>
      </c>
      <c r="F2925" s="7">
        <f t="shared" si="199"/>
        <v>2.4996739494982476E-2</v>
      </c>
      <c r="G2925" s="7">
        <f t="shared" si="203"/>
        <v>2.620492873928533E-2</v>
      </c>
      <c r="H2925" s="8">
        <f t="shared" si="200"/>
        <v>2.4513509016263167E-3</v>
      </c>
      <c r="I2925" s="8">
        <f t="shared" si="204"/>
        <v>5.7909821672407283E-4</v>
      </c>
    </row>
    <row r="2926" spans="1:9" x14ac:dyDescent="0.2">
      <c r="A2926" s="3">
        <v>33448</v>
      </c>
      <c r="B2926" s="4">
        <v>383.15</v>
      </c>
      <c r="C2926" s="6">
        <f t="shared" si="201"/>
        <v>5.810926203712102E-3</v>
      </c>
      <c r="D2926" s="7">
        <f t="shared" si="198"/>
        <v>2.2534889592105437E-2</v>
      </c>
      <c r="E2926" s="7">
        <f t="shared" si="202"/>
        <v>2.5624766191431628E-2</v>
      </c>
      <c r="F2926" s="7">
        <f t="shared" si="199"/>
        <v>2.4996739494982476E-2</v>
      </c>
      <c r="G2926" s="7">
        <f t="shared" si="203"/>
        <v>2.620492873928533E-2</v>
      </c>
      <c r="H2926" s="8">
        <f t="shared" si="200"/>
        <v>2.4618499028770391E-3</v>
      </c>
      <c r="I2926" s="8">
        <f t="shared" si="204"/>
        <v>5.8016254785370203E-4</v>
      </c>
    </row>
    <row r="2927" spans="1:9" x14ac:dyDescent="0.2">
      <c r="A2927" s="3">
        <v>33449</v>
      </c>
      <c r="B2927" s="4">
        <v>386.69</v>
      </c>
      <c r="C2927" s="6">
        <f t="shared" si="201"/>
        <v>9.1967810227977717E-3</v>
      </c>
      <c r="D2927" s="7">
        <f t="shared" si="198"/>
        <v>2.2509178450958969E-2</v>
      </c>
      <c r="E2927" s="7">
        <f t="shared" si="202"/>
        <v>2.5625042111728974E-2</v>
      </c>
      <c r="F2927" s="7">
        <f t="shared" si="199"/>
        <v>2.4996739494982476E-2</v>
      </c>
      <c r="G2927" s="7">
        <f t="shared" si="203"/>
        <v>2.620492873928533E-2</v>
      </c>
      <c r="H2927" s="8">
        <f t="shared" si="200"/>
        <v>2.4875610440235063E-3</v>
      </c>
      <c r="I2927" s="8">
        <f t="shared" si="204"/>
        <v>5.7988662755635578E-4</v>
      </c>
    </row>
    <row r="2928" spans="1:9" x14ac:dyDescent="0.2">
      <c r="A2928" s="3">
        <v>33450</v>
      </c>
      <c r="B2928" s="4">
        <v>387.81</v>
      </c>
      <c r="C2928" s="6">
        <f t="shared" si="201"/>
        <v>2.8921905247551245E-3</v>
      </c>
      <c r="D2928" s="7">
        <f t="shared" si="198"/>
        <v>2.250473955362468E-2</v>
      </c>
      <c r="E2928" s="7">
        <f t="shared" si="202"/>
        <v>2.5623527506414195E-2</v>
      </c>
      <c r="F2928" s="7">
        <f t="shared" si="199"/>
        <v>2.4996739494982476E-2</v>
      </c>
      <c r="G2928" s="7">
        <f t="shared" si="203"/>
        <v>2.620492873928533E-2</v>
      </c>
      <c r="H2928" s="8">
        <f t="shared" si="200"/>
        <v>2.4919999413577955E-3</v>
      </c>
      <c r="I2928" s="8">
        <f t="shared" si="204"/>
        <v>5.8140123287113432E-4</v>
      </c>
    </row>
    <row r="2929" spans="1:9" x14ac:dyDescent="0.2">
      <c r="A2929" s="3">
        <v>33451</v>
      </c>
      <c r="B2929" s="4">
        <v>387.12</v>
      </c>
      <c r="C2929" s="6">
        <f t="shared" si="201"/>
        <v>-1.7808064789029223E-3</v>
      </c>
      <c r="D2929" s="7">
        <f t="shared" si="198"/>
        <v>2.2483244596044623E-2</v>
      </c>
      <c r="E2929" s="7">
        <f t="shared" si="202"/>
        <v>2.5624043028090619E-2</v>
      </c>
      <c r="F2929" s="7">
        <f t="shared" si="199"/>
        <v>2.4996739494982476E-2</v>
      </c>
      <c r="G2929" s="7">
        <f t="shared" si="203"/>
        <v>2.620492873928533E-2</v>
      </c>
      <c r="H2929" s="8">
        <f t="shared" si="200"/>
        <v>2.5134948989378528E-3</v>
      </c>
      <c r="I2929" s="8">
        <f t="shared" si="204"/>
        <v>5.808857111947105E-4</v>
      </c>
    </row>
    <row r="2930" spans="1:9" x14ac:dyDescent="0.2">
      <c r="A2930" s="3">
        <v>33452</v>
      </c>
      <c r="B2930" s="4">
        <v>387.18</v>
      </c>
      <c r="C2930" s="6">
        <f t="shared" si="201"/>
        <v>1.5497869074031627E-4</v>
      </c>
      <c r="D2930" s="7">
        <f t="shared" si="198"/>
        <v>2.2487457134758391E-2</v>
      </c>
      <c r="E2930" s="7">
        <f t="shared" si="202"/>
        <v>2.5625369692748229E-2</v>
      </c>
      <c r="F2930" s="7">
        <f t="shared" si="199"/>
        <v>2.4996739494982476E-2</v>
      </c>
      <c r="G2930" s="7">
        <f t="shared" si="203"/>
        <v>2.620492873928533E-2</v>
      </c>
      <c r="H2930" s="8">
        <f t="shared" si="200"/>
        <v>2.5092823602240848E-3</v>
      </c>
      <c r="I2930" s="8">
        <f t="shared" si="204"/>
        <v>5.7955904653710089E-4</v>
      </c>
    </row>
    <row r="2931" spans="1:9" x14ac:dyDescent="0.2">
      <c r="A2931" s="3">
        <v>33455</v>
      </c>
      <c r="B2931" s="4">
        <v>385.06</v>
      </c>
      <c r="C2931" s="6">
        <f t="shared" si="201"/>
        <v>-5.4905348746139117E-3</v>
      </c>
      <c r="D2931" s="7">
        <f t="shared" si="198"/>
        <v>2.2460377588070932E-2</v>
      </c>
      <c r="E2931" s="7">
        <f t="shared" si="202"/>
        <v>2.5623693613414999E-2</v>
      </c>
      <c r="F2931" s="7">
        <f t="shared" si="199"/>
        <v>2.4996739494982476E-2</v>
      </c>
      <c r="G2931" s="7">
        <f t="shared" si="203"/>
        <v>2.620492873928533E-2</v>
      </c>
      <c r="H2931" s="8">
        <f t="shared" si="200"/>
        <v>2.5363619069115433E-3</v>
      </c>
      <c r="I2931" s="8">
        <f t="shared" si="204"/>
        <v>5.8123512587033091E-4</v>
      </c>
    </row>
    <row r="2932" spans="1:9" x14ac:dyDescent="0.2">
      <c r="A2932" s="3">
        <v>33456</v>
      </c>
      <c r="B2932" s="4">
        <v>390.62</v>
      </c>
      <c r="C2932" s="6">
        <f t="shared" si="201"/>
        <v>1.4336054107555826E-2</v>
      </c>
      <c r="D2932" s="7">
        <f t="shared" si="198"/>
        <v>2.2463118882764803E-2</v>
      </c>
      <c r="E2932" s="7">
        <f t="shared" si="202"/>
        <v>2.5626801634975625E-2</v>
      </c>
      <c r="F2932" s="7">
        <f t="shared" si="199"/>
        <v>2.4996739494982476E-2</v>
      </c>
      <c r="G2932" s="7">
        <f t="shared" si="203"/>
        <v>2.620492873928533E-2</v>
      </c>
      <c r="H2932" s="8">
        <f t="shared" si="200"/>
        <v>2.5336206122176727E-3</v>
      </c>
      <c r="I2932" s="8">
        <f t="shared" si="204"/>
        <v>5.7812710430970443E-4</v>
      </c>
    </row>
    <row r="2933" spans="1:9" x14ac:dyDescent="0.2">
      <c r="A2933" s="3">
        <v>33457</v>
      </c>
      <c r="B2933" s="4">
        <v>390.56</v>
      </c>
      <c r="C2933" s="6">
        <f t="shared" si="201"/>
        <v>-1.5361376409528434E-4</v>
      </c>
      <c r="D2933" s="7">
        <f t="shared" si="198"/>
        <v>2.2468135304634696E-2</v>
      </c>
      <c r="E2933" s="7">
        <f t="shared" si="202"/>
        <v>2.562620423213622E-2</v>
      </c>
      <c r="F2933" s="7">
        <f t="shared" si="199"/>
        <v>2.4996739494982476E-2</v>
      </c>
      <c r="G2933" s="7">
        <f t="shared" si="203"/>
        <v>2.620492873928533E-2</v>
      </c>
      <c r="H2933" s="8">
        <f t="shared" si="200"/>
        <v>2.5286041903477795E-3</v>
      </c>
      <c r="I2933" s="8">
        <f t="shared" si="204"/>
        <v>5.7872450714911011E-4</v>
      </c>
    </row>
    <row r="2934" spans="1:9" x14ac:dyDescent="0.2">
      <c r="A2934" s="3">
        <v>33458</v>
      </c>
      <c r="B2934" s="4">
        <v>389.32</v>
      </c>
      <c r="C2934" s="6">
        <f t="shared" si="201"/>
        <v>-3.1799790863571513E-3</v>
      </c>
      <c r="D2934" s="7">
        <f t="shared" ref="D2934:D2997" si="205">NORMSINV(1-1%)*STDEV(C2435:C2934) - AVERAGE(C2435:C2934)</f>
        <v>2.2481295835325262E-2</v>
      </c>
      <c r="E2934" s="7">
        <f t="shared" si="202"/>
        <v>2.5624355827001264E-2</v>
      </c>
      <c r="F2934" s="7">
        <f t="shared" ref="F2934:F2997" si="206">-PERCENTILE(C2435:C2934, 1%)</f>
        <v>2.4996739494982476E-2</v>
      </c>
      <c r="G2934" s="7">
        <f t="shared" si="203"/>
        <v>2.620492873928533E-2</v>
      </c>
      <c r="H2934" s="8">
        <f t="shared" ref="H2934:H2997" si="207">F2934-D2934</f>
        <v>2.5154436596572134E-3</v>
      </c>
      <c r="I2934" s="8">
        <f t="shared" si="204"/>
        <v>5.8057291228406568E-4</v>
      </c>
    </row>
    <row r="2935" spans="1:9" x14ac:dyDescent="0.2">
      <c r="A2935" s="3">
        <v>33459</v>
      </c>
      <c r="B2935" s="4">
        <v>387.12</v>
      </c>
      <c r="C2935" s="6">
        <f t="shared" si="201"/>
        <v>-5.666905073229693E-3</v>
      </c>
      <c r="D2935" s="7">
        <f t="shared" si="205"/>
        <v>2.2490588825146166E-2</v>
      </c>
      <c r="E2935" s="7">
        <f t="shared" si="202"/>
        <v>2.5620492500696222E-2</v>
      </c>
      <c r="F2935" s="7">
        <f t="shared" si="206"/>
        <v>2.4996739494982476E-2</v>
      </c>
      <c r="G2935" s="7">
        <f t="shared" si="203"/>
        <v>2.620492873928533E-2</v>
      </c>
      <c r="H2935" s="8">
        <f t="shared" si="207"/>
        <v>2.5061506698363101E-3</v>
      </c>
      <c r="I2935" s="8">
        <f t="shared" si="204"/>
        <v>5.8443623858910748E-4</v>
      </c>
    </row>
    <row r="2936" spans="1:9" x14ac:dyDescent="0.2">
      <c r="A2936" s="3">
        <v>33462</v>
      </c>
      <c r="B2936" s="4">
        <v>388.02</v>
      </c>
      <c r="C2936" s="6">
        <f t="shared" si="201"/>
        <v>2.3221622014932496E-3</v>
      </c>
      <c r="D2936" s="7">
        <f t="shared" si="205"/>
        <v>2.2491634909355369E-2</v>
      </c>
      <c r="E2936" s="7">
        <f t="shared" si="202"/>
        <v>2.5616386039155413E-2</v>
      </c>
      <c r="F2936" s="7">
        <f t="shared" si="206"/>
        <v>2.4996739494982476E-2</v>
      </c>
      <c r="G2936" s="7">
        <f t="shared" si="203"/>
        <v>2.620492873928533E-2</v>
      </c>
      <c r="H2936" s="8">
        <f t="shared" si="207"/>
        <v>2.5051045856271069E-3</v>
      </c>
      <c r="I2936" s="8">
        <f t="shared" si="204"/>
        <v>5.8854270012991677E-4</v>
      </c>
    </row>
    <row r="2937" spans="1:9" x14ac:dyDescent="0.2">
      <c r="A2937" s="3">
        <v>33463</v>
      </c>
      <c r="B2937" s="4">
        <v>389.62</v>
      </c>
      <c r="C2937" s="6">
        <f t="shared" si="201"/>
        <v>4.1150204665015783E-3</v>
      </c>
      <c r="D2937" s="7">
        <f t="shared" si="205"/>
        <v>2.2395644830878414E-2</v>
      </c>
      <c r="E2937" s="7">
        <f t="shared" si="202"/>
        <v>2.561626269813887E-2</v>
      </c>
      <c r="F2937" s="7">
        <f t="shared" si="206"/>
        <v>2.4996739494982476E-2</v>
      </c>
      <c r="G2937" s="7">
        <f t="shared" si="203"/>
        <v>2.620492873928533E-2</v>
      </c>
      <c r="H2937" s="8">
        <f t="shared" si="207"/>
        <v>2.6010946641040616E-3</v>
      </c>
      <c r="I2937" s="8">
        <f t="shared" si="204"/>
        <v>5.8866604114645935E-4</v>
      </c>
    </row>
    <row r="2938" spans="1:9" x14ac:dyDescent="0.2">
      <c r="A2938" s="3">
        <v>33464</v>
      </c>
      <c r="B2938" s="4">
        <v>389.9</v>
      </c>
      <c r="C2938" s="6">
        <f t="shared" si="201"/>
        <v>7.1839083549365382E-4</v>
      </c>
      <c r="D2938" s="7">
        <f t="shared" si="205"/>
        <v>2.2396928754926881E-2</v>
      </c>
      <c r="E2938" s="7">
        <f t="shared" si="202"/>
        <v>2.561089402191985E-2</v>
      </c>
      <c r="F2938" s="7">
        <f t="shared" si="206"/>
        <v>2.4996739494982476E-2</v>
      </c>
      <c r="G2938" s="7">
        <f t="shared" si="203"/>
        <v>2.620492873928533E-2</v>
      </c>
      <c r="H2938" s="8">
        <f t="shared" si="207"/>
        <v>2.5998107400555942E-3</v>
      </c>
      <c r="I2938" s="8">
        <f t="shared" si="204"/>
        <v>5.9403471736547975E-4</v>
      </c>
    </row>
    <row r="2939" spans="1:9" x14ac:dyDescent="0.2">
      <c r="A2939" s="3">
        <v>33465</v>
      </c>
      <c r="B2939" s="4">
        <v>389.33</v>
      </c>
      <c r="C2939" s="6">
        <f t="shared" si="201"/>
        <v>-1.4629829489755991E-3</v>
      </c>
      <c r="D2939" s="7">
        <f t="shared" si="205"/>
        <v>2.2397189102430583E-2</v>
      </c>
      <c r="E2939" s="7">
        <f t="shared" si="202"/>
        <v>2.5611310268156419E-2</v>
      </c>
      <c r="F2939" s="7">
        <f t="shared" si="206"/>
        <v>2.4996739494982476E-2</v>
      </c>
      <c r="G2939" s="7">
        <f t="shared" si="203"/>
        <v>2.620492873928533E-2</v>
      </c>
      <c r="H2939" s="8">
        <f t="shared" si="207"/>
        <v>2.5995503925518929E-3</v>
      </c>
      <c r="I2939" s="8">
        <f t="shared" si="204"/>
        <v>5.9361847112891081E-4</v>
      </c>
    </row>
    <row r="2940" spans="1:9" x14ac:dyDescent="0.2">
      <c r="A2940" s="3">
        <v>33466</v>
      </c>
      <c r="B2940" s="4">
        <v>385.58</v>
      </c>
      <c r="C2940" s="6">
        <f t="shared" si="201"/>
        <v>-9.6786188682531603E-3</v>
      </c>
      <c r="D2940" s="7">
        <f t="shared" si="205"/>
        <v>2.2389135617375207E-2</v>
      </c>
      <c r="E2940" s="7">
        <f t="shared" si="202"/>
        <v>2.5622404402711834E-2</v>
      </c>
      <c r="F2940" s="7">
        <f t="shared" si="206"/>
        <v>2.4996739494982476E-2</v>
      </c>
      <c r="G2940" s="7">
        <f t="shared" si="203"/>
        <v>2.620492873928533E-2</v>
      </c>
      <c r="H2940" s="8">
        <f t="shared" si="207"/>
        <v>2.6076038776072681E-3</v>
      </c>
      <c r="I2940" s="8">
        <f t="shared" si="204"/>
        <v>5.825243365734957E-4</v>
      </c>
    </row>
    <row r="2941" spans="1:9" x14ac:dyDescent="0.2">
      <c r="A2941" s="3">
        <v>33469</v>
      </c>
      <c r="B2941" s="4">
        <v>376.47</v>
      </c>
      <c r="C2941" s="6">
        <f t="shared" si="201"/>
        <v>-2.3910331380996179E-2</v>
      </c>
      <c r="D2941" s="7">
        <f t="shared" si="205"/>
        <v>2.2567888472600394E-2</v>
      </c>
      <c r="E2941" s="7">
        <f t="shared" si="202"/>
        <v>2.5665489316996425E-2</v>
      </c>
      <c r="F2941" s="7">
        <f t="shared" si="206"/>
        <v>2.4996739494982476E-2</v>
      </c>
      <c r="G2941" s="7">
        <f t="shared" si="203"/>
        <v>2.620492873928533E-2</v>
      </c>
      <c r="H2941" s="8">
        <f t="shared" si="207"/>
        <v>2.4288510223820815E-3</v>
      </c>
      <c r="I2941" s="8">
        <f t="shared" si="204"/>
        <v>5.3943942228890443E-4</v>
      </c>
    </row>
    <row r="2942" spans="1:9" x14ac:dyDescent="0.2">
      <c r="A2942" s="3">
        <v>33470</v>
      </c>
      <c r="B2942" s="4">
        <v>379.43</v>
      </c>
      <c r="C2942" s="6">
        <f t="shared" si="201"/>
        <v>7.831763803837849E-3</v>
      </c>
      <c r="D2942" s="7">
        <f t="shared" si="205"/>
        <v>2.2570802905984858E-2</v>
      </c>
      <c r="E2942" s="7">
        <f t="shared" si="202"/>
        <v>2.5660511836133441E-2</v>
      </c>
      <c r="F2942" s="7">
        <f t="shared" si="206"/>
        <v>2.4996739494982476E-2</v>
      </c>
      <c r="G2942" s="7">
        <f t="shared" si="203"/>
        <v>2.620492873928533E-2</v>
      </c>
      <c r="H2942" s="8">
        <f t="shared" si="207"/>
        <v>2.4259365889976181E-3</v>
      </c>
      <c r="I2942" s="8">
        <f t="shared" si="204"/>
        <v>5.4441690315188904E-4</v>
      </c>
    </row>
    <row r="2943" spans="1:9" x14ac:dyDescent="0.2">
      <c r="A2943" s="3">
        <v>33471</v>
      </c>
      <c r="B2943" s="4">
        <v>390.59</v>
      </c>
      <c r="C2943" s="6">
        <f t="shared" si="201"/>
        <v>2.8988289882181831E-2</v>
      </c>
      <c r="D2943" s="7">
        <f t="shared" si="205"/>
        <v>2.2686863145082052E-2</v>
      </c>
      <c r="E2943" s="7">
        <f t="shared" si="202"/>
        <v>2.568941032349497E-2</v>
      </c>
      <c r="F2943" s="7">
        <f t="shared" si="206"/>
        <v>2.4996739494982476E-2</v>
      </c>
      <c r="G2943" s="7">
        <f t="shared" si="203"/>
        <v>2.620492873928533E-2</v>
      </c>
      <c r="H2943" s="8">
        <f t="shared" si="207"/>
        <v>2.3098763499004235E-3</v>
      </c>
      <c r="I2943" s="8">
        <f t="shared" si="204"/>
        <v>5.1551841579036001E-4</v>
      </c>
    </row>
    <row r="2944" spans="1:9" x14ac:dyDescent="0.2">
      <c r="A2944" s="3">
        <v>33472</v>
      </c>
      <c r="B2944" s="4">
        <v>391.33</v>
      </c>
      <c r="C2944" s="6">
        <f t="shared" si="201"/>
        <v>1.8927773197447454E-3</v>
      </c>
      <c r="D2944" s="7">
        <f t="shared" si="205"/>
        <v>2.2687328630463161E-2</v>
      </c>
      <c r="E2944" s="7">
        <f t="shared" si="202"/>
        <v>2.5687654452846004E-2</v>
      </c>
      <c r="F2944" s="7">
        <f t="shared" si="206"/>
        <v>2.4996739494982476E-2</v>
      </c>
      <c r="G2944" s="7">
        <f t="shared" si="203"/>
        <v>2.620492873928533E-2</v>
      </c>
      <c r="H2944" s="8">
        <f t="shared" si="207"/>
        <v>2.3094108645193151E-3</v>
      </c>
      <c r="I2944" s="8">
        <f t="shared" si="204"/>
        <v>5.1727428643932524E-4</v>
      </c>
    </row>
    <row r="2945" spans="1:9" x14ac:dyDescent="0.2">
      <c r="A2945" s="3">
        <v>33473</v>
      </c>
      <c r="B2945" s="4">
        <v>394.17</v>
      </c>
      <c r="C2945" s="6">
        <f t="shared" si="201"/>
        <v>7.231094525749767E-3</v>
      </c>
      <c r="D2945" s="7">
        <f t="shared" si="205"/>
        <v>2.2688044314232686E-2</v>
      </c>
      <c r="E2945" s="7">
        <f t="shared" si="202"/>
        <v>2.568766414193243E-2</v>
      </c>
      <c r="F2945" s="7">
        <f t="shared" si="206"/>
        <v>2.4996739494982476E-2</v>
      </c>
      <c r="G2945" s="7">
        <f t="shared" si="203"/>
        <v>2.620492873928533E-2</v>
      </c>
      <c r="H2945" s="8">
        <f t="shared" si="207"/>
        <v>2.3086951807497896E-3</v>
      </c>
      <c r="I2945" s="8">
        <f t="shared" si="204"/>
        <v>5.172645973528997E-4</v>
      </c>
    </row>
    <row r="2946" spans="1:9" x14ac:dyDescent="0.2">
      <c r="A2946" s="3">
        <v>33476</v>
      </c>
      <c r="B2946" s="4">
        <v>393.85</v>
      </c>
      <c r="C2946" s="6">
        <f t="shared" si="201"/>
        <v>-8.1216217250713342E-4</v>
      </c>
      <c r="D2946" s="7">
        <f t="shared" si="205"/>
        <v>2.2693626785811948E-2</v>
      </c>
      <c r="E2946" s="7">
        <f t="shared" si="202"/>
        <v>2.5678001776814639E-2</v>
      </c>
      <c r="F2946" s="7">
        <f t="shared" si="206"/>
        <v>2.4996739494982476E-2</v>
      </c>
      <c r="G2946" s="7">
        <f t="shared" si="203"/>
        <v>2.620492873928533E-2</v>
      </c>
      <c r="H2946" s="8">
        <f t="shared" si="207"/>
        <v>2.3031127091705274E-3</v>
      </c>
      <c r="I2946" s="8">
        <f t="shared" si="204"/>
        <v>5.2692696247069043E-4</v>
      </c>
    </row>
    <row r="2947" spans="1:9" x14ac:dyDescent="0.2">
      <c r="A2947" s="3">
        <v>33477</v>
      </c>
      <c r="B2947" s="4">
        <v>393.06</v>
      </c>
      <c r="C2947" s="6">
        <f t="shared" si="201"/>
        <v>-2.0078541774933749E-3</v>
      </c>
      <c r="D2947" s="7">
        <f t="shared" si="205"/>
        <v>2.2689238670513728E-2</v>
      </c>
      <c r="E2947" s="7">
        <f t="shared" si="202"/>
        <v>2.567757361134114E-2</v>
      </c>
      <c r="F2947" s="7">
        <f t="shared" si="206"/>
        <v>2.4996739494982476E-2</v>
      </c>
      <c r="G2947" s="7">
        <f t="shared" si="203"/>
        <v>2.620492873928533E-2</v>
      </c>
      <c r="H2947" s="8">
        <f t="shared" si="207"/>
        <v>2.3075008244687473E-3</v>
      </c>
      <c r="I2947" s="8">
        <f t="shared" si="204"/>
        <v>5.2735512794419015E-4</v>
      </c>
    </row>
    <row r="2948" spans="1:9" x14ac:dyDescent="0.2">
      <c r="A2948" s="3">
        <v>33478</v>
      </c>
      <c r="B2948" s="4">
        <v>396.64</v>
      </c>
      <c r="C2948" s="6">
        <f t="shared" ref="C2948:C3011" si="208">LN(B2948/B2947)</f>
        <v>9.0667963150403916E-3</v>
      </c>
      <c r="D2948" s="7">
        <f t="shared" si="205"/>
        <v>2.2648380396216833E-2</v>
      </c>
      <c r="E2948" s="7">
        <f t="shared" si="202"/>
        <v>2.567330489467733E-2</v>
      </c>
      <c r="F2948" s="7">
        <f t="shared" si="206"/>
        <v>2.4996739494982476E-2</v>
      </c>
      <c r="G2948" s="7">
        <f t="shared" si="203"/>
        <v>2.620492873928533E-2</v>
      </c>
      <c r="H2948" s="8">
        <f t="shared" si="207"/>
        <v>2.3483590987656427E-3</v>
      </c>
      <c r="I2948" s="8">
        <f t="shared" si="204"/>
        <v>5.3162384460800002E-4</v>
      </c>
    </row>
    <row r="2949" spans="1:9" x14ac:dyDescent="0.2">
      <c r="A2949" s="3">
        <v>33479</v>
      </c>
      <c r="B2949" s="4">
        <v>396.47</v>
      </c>
      <c r="C2949" s="6">
        <f t="shared" si="208"/>
        <v>-4.2869211736948462E-4</v>
      </c>
      <c r="D2949" s="7">
        <f t="shared" si="205"/>
        <v>2.2642378328629607E-2</v>
      </c>
      <c r="E2949" s="7">
        <f t="shared" si="202"/>
        <v>2.5667242217814867E-2</v>
      </c>
      <c r="F2949" s="7">
        <f t="shared" si="206"/>
        <v>2.4996739494982476E-2</v>
      </c>
      <c r="G2949" s="7">
        <f t="shared" si="203"/>
        <v>2.620492873928533E-2</v>
      </c>
      <c r="H2949" s="8">
        <f t="shared" si="207"/>
        <v>2.3543611663528682E-3</v>
      </c>
      <c r="I2949" s="8">
        <f t="shared" si="204"/>
        <v>5.3768652147046306E-4</v>
      </c>
    </row>
    <row r="2950" spans="1:9" x14ac:dyDescent="0.2">
      <c r="A2950" s="3">
        <v>33480</v>
      </c>
      <c r="B2950" s="4">
        <v>395.43</v>
      </c>
      <c r="C2950" s="6">
        <f t="shared" si="208"/>
        <v>-2.6265957770267526E-3</v>
      </c>
      <c r="D2950" s="7">
        <f t="shared" si="205"/>
        <v>2.2651749210739796E-2</v>
      </c>
      <c r="E2950" s="7">
        <f t="shared" si="202"/>
        <v>2.5668050359046519E-2</v>
      </c>
      <c r="F2950" s="7">
        <f t="shared" si="206"/>
        <v>2.4996739494982476E-2</v>
      </c>
      <c r="G2950" s="7">
        <f t="shared" si="203"/>
        <v>2.620492873928533E-2</v>
      </c>
      <c r="H2950" s="8">
        <f t="shared" si="207"/>
        <v>2.3449902842426797E-3</v>
      </c>
      <c r="I2950" s="8">
        <f t="shared" si="204"/>
        <v>5.3687838023881024E-4</v>
      </c>
    </row>
    <row r="2951" spans="1:9" x14ac:dyDescent="0.2">
      <c r="A2951" s="3">
        <v>33484</v>
      </c>
      <c r="B2951" s="4">
        <v>392.15</v>
      </c>
      <c r="C2951" s="6">
        <f t="shared" si="208"/>
        <v>-8.3293607338086311E-3</v>
      </c>
      <c r="D2951" s="7">
        <f t="shared" si="205"/>
        <v>2.2676751434599442E-2</v>
      </c>
      <c r="E2951" s="7">
        <f t="shared" si="202"/>
        <v>2.5677296928086076E-2</v>
      </c>
      <c r="F2951" s="7">
        <f t="shared" si="206"/>
        <v>2.4996739494982476E-2</v>
      </c>
      <c r="G2951" s="7">
        <f t="shared" si="203"/>
        <v>2.620492873928533E-2</v>
      </c>
      <c r="H2951" s="8">
        <f t="shared" si="207"/>
        <v>2.3199880603830339E-3</v>
      </c>
      <c r="I2951" s="8">
        <f t="shared" si="204"/>
        <v>5.2763181119925423E-4</v>
      </c>
    </row>
    <row r="2952" spans="1:9" x14ac:dyDescent="0.2">
      <c r="A2952" s="3">
        <v>33485</v>
      </c>
      <c r="B2952" s="4">
        <v>389.97</v>
      </c>
      <c r="C2952" s="6">
        <f t="shared" si="208"/>
        <v>-5.5746065706379321E-3</v>
      </c>
      <c r="D2952" s="7">
        <f t="shared" si="205"/>
        <v>2.2700056977474188E-2</v>
      </c>
      <c r="E2952" s="7">
        <f t="shared" si="202"/>
        <v>2.5682713506913524E-2</v>
      </c>
      <c r="F2952" s="7">
        <f t="shared" si="206"/>
        <v>2.4996739494982476E-2</v>
      </c>
      <c r="G2952" s="7">
        <f t="shared" si="203"/>
        <v>2.620492873928533E-2</v>
      </c>
      <c r="H2952" s="8">
        <f t="shared" si="207"/>
        <v>2.2966825175082875E-3</v>
      </c>
      <c r="I2952" s="8">
        <f t="shared" si="204"/>
        <v>5.2221523237180531E-4</v>
      </c>
    </row>
    <row r="2953" spans="1:9" x14ac:dyDescent="0.2">
      <c r="A2953" s="3">
        <v>33486</v>
      </c>
      <c r="B2953" s="4">
        <v>389.14</v>
      </c>
      <c r="C2953" s="6">
        <f t="shared" si="208"/>
        <v>-2.1306370448075191E-3</v>
      </c>
      <c r="D2953" s="7">
        <f t="shared" si="205"/>
        <v>2.2665311466695051E-2</v>
      </c>
      <c r="E2953" s="7">
        <f t="shared" si="202"/>
        <v>2.5680557072441202E-2</v>
      </c>
      <c r="F2953" s="7">
        <f t="shared" si="206"/>
        <v>2.4996739494982476E-2</v>
      </c>
      <c r="G2953" s="7">
        <f t="shared" si="203"/>
        <v>2.620492873928533E-2</v>
      </c>
      <c r="H2953" s="8">
        <f t="shared" si="207"/>
        <v>2.3314280282874245E-3</v>
      </c>
      <c r="I2953" s="8">
        <f t="shared" si="204"/>
        <v>5.243716668441277E-4</v>
      </c>
    </row>
    <row r="2954" spans="1:9" x14ac:dyDescent="0.2">
      <c r="A2954" s="3">
        <v>33487</v>
      </c>
      <c r="B2954" s="4">
        <v>389.1</v>
      </c>
      <c r="C2954" s="6">
        <f t="shared" si="208"/>
        <v>-1.0279605272198496E-4</v>
      </c>
      <c r="D2954" s="7">
        <f t="shared" si="205"/>
        <v>2.2640829323487294E-2</v>
      </c>
      <c r="E2954" s="7">
        <f t="shared" si="202"/>
        <v>2.5681786162311867E-2</v>
      </c>
      <c r="F2954" s="7">
        <f t="shared" si="206"/>
        <v>2.4996739494982476E-2</v>
      </c>
      <c r="G2954" s="7">
        <f t="shared" si="203"/>
        <v>2.620492873928533E-2</v>
      </c>
      <c r="H2954" s="8">
        <f t="shared" si="207"/>
        <v>2.3559101714951819E-3</v>
      </c>
      <c r="I2954" s="8">
        <f t="shared" si="204"/>
        <v>5.2314257697346281E-4</v>
      </c>
    </row>
    <row r="2955" spans="1:9" x14ac:dyDescent="0.2">
      <c r="A2955" s="3">
        <v>33490</v>
      </c>
      <c r="B2955" s="4">
        <v>388.57</v>
      </c>
      <c r="C2955" s="6">
        <f t="shared" si="208"/>
        <v>-1.3630462331247171E-3</v>
      </c>
      <c r="D2955" s="7">
        <f t="shared" si="205"/>
        <v>2.2648613037641249E-2</v>
      </c>
      <c r="E2955" s="7">
        <f t="shared" si="202"/>
        <v>2.5682443748956521E-2</v>
      </c>
      <c r="F2955" s="7">
        <f t="shared" si="206"/>
        <v>2.4996739494982476E-2</v>
      </c>
      <c r="G2955" s="7">
        <f t="shared" si="203"/>
        <v>2.620492873928533E-2</v>
      </c>
      <c r="H2955" s="8">
        <f t="shared" si="207"/>
        <v>2.3481264573412264E-3</v>
      </c>
      <c r="I2955" s="8">
        <f t="shared" si="204"/>
        <v>5.2248499032880868E-4</v>
      </c>
    </row>
    <row r="2956" spans="1:9" x14ac:dyDescent="0.2">
      <c r="A2956" s="3">
        <v>33491</v>
      </c>
      <c r="B2956" s="4">
        <v>384.56</v>
      </c>
      <c r="C2956" s="6">
        <f t="shared" si="208"/>
        <v>-1.0373510171677931E-2</v>
      </c>
      <c r="D2956" s="7">
        <f t="shared" si="205"/>
        <v>2.2700581805346527E-2</v>
      </c>
      <c r="E2956" s="7">
        <f t="shared" si="202"/>
        <v>2.5676933713522351E-2</v>
      </c>
      <c r="F2956" s="7">
        <f t="shared" si="206"/>
        <v>2.4996739494982476E-2</v>
      </c>
      <c r="G2956" s="7">
        <f t="shared" si="203"/>
        <v>2.620492873928533E-2</v>
      </c>
      <c r="H2956" s="8">
        <f t="shared" si="207"/>
        <v>2.2961576896359491E-3</v>
      </c>
      <c r="I2956" s="8">
        <f t="shared" si="204"/>
        <v>5.2799502576297841E-4</v>
      </c>
    </row>
    <row r="2957" spans="1:9" x14ac:dyDescent="0.2">
      <c r="A2957" s="3">
        <v>33492</v>
      </c>
      <c r="B2957" s="4">
        <v>385.09</v>
      </c>
      <c r="C2957" s="6">
        <f t="shared" si="208"/>
        <v>1.3772496167765837E-3</v>
      </c>
      <c r="D2957" s="7">
        <f t="shared" si="205"/>
        <v>2.2696986287924065E-2</v>
      </c>
      <c r="E2957" s="7">
        <f t="shared" si="202"/>
        <v>2.5673056474450257E-2</v>
      </c>
      <c r="F2957" s="7">
        <f t="shared" si="206"/>
        <v>2.4996739494982476E-2</v>
      </c>
      <c r="G2957" s="7">
        <f t="shared" si="203"/>
        <v>2.620492873928533E-2</v>
      </c>
      <c r="H2957" s="8">
        <f t="shared" si="207"/>
        <v>2.2997532070584102E-3</v>
      </c>
      <c r="I2957" s="8">
        <f t="shared" si="204"/>
        <v>5.3187226483507322E-4</v>
      </c>
    </row>
    <row r="2958" spans="1:9" x14ac:dyDescent="0.2">
      <c r="A2958" s="3">
        <v>33493</v>
      </c>
      <c r="B2958" s="4">
        <v>387.34</v>
      </c>
      <c r="C2958" s="6">
        <f t="shared" si="208"/>
        <v>5.8257870971040737E-3</v>
      </c>
      <c r="D2958" s="7">
        <f t="shared" si="205"/>
        <v>2.2692271246604043E-2</v>
      </c>
      <c r="E2958" s="7">
        <f t="shared" si="202"/>
        <v>2.5672343046008288E-2</v>
      </c>
      <c r="F2958" s="7">
        <f t="shared" si="206"/>
        <v>2.4996739494982476E-2</v>
      </c>
      <c r="G2958" s="7">
        <f t="shared" si="203"/>
        <v>2.620492873928533E-2</v>
      </c>
      <c r="H2958" s="8">
        <f t="shared" si="207"/>
        <v>2.3044682483784329E-3</v>
      </c>
      <c r="I2958" s="8">
        <f t="shared" si="204"/>
        <v>5.3258569327704203E-4</v>
      </c>
    </row>
    <row r="2959" spans="1:9" x14ac:dyDescent="0.2">
      <c r="A2959" s="3">
        <v>33494</v>
      </c>
      <c r="B2959" s="4">
        <v>383.59</v>
      </c>
      <c r="C2959" s="6">
        <f t="shared" si="208"/>
        <v>-9.7285864517895528E-3</v>
      </c>
      <c r="D2959" s="7">
        <f t="shared" si="205"/>
        <v>2.2729259211686819E-2</v>
      </c>
      <c r="E2959" s="7">
        <f t="shared" si="202"/>
        <v>2.5682499990514574E-2</v>
      </c>
      <c r="F2959" s="7">
        <f t="shared" si="206"/>
        <v>2.4996739494982476E-2</v>
      </c>
      <c r="G2959" s="7">
        <f t="shared" si="203"/>
        <v>2.620492873928533E-2</v>
      </c>
      <c r="H2959" s="8">
        <f t="shared" si="207"/>
        <v>2.2674802832956566E-3</v>
      </c>
      <c r="I2959" s="8">
        <f t="shared" si="204"/>
        <v>5.224287487707556E-4</v>
      </c>
    </row>
    <row r="2960" spans="1:9" x14ac:dyDescent="0.2">
      <c r="A2960" s="3">
        <v>33497</v>
      </c>
      <c r="B2960" s="4">
        <v>385.78</v>
      </c>
      <c r="C2960" s="6">
        <f t="shared" si="208"/>
        <v>5.6929849482978377E-3</v>
      </c>
      <c r="D2960" s="7">
        <f t="shared" si="205"/>
        <v>2.2729560786471443E-2</v>
      </c>
      <c r="E2960" s="7">
        <f t="shared" si="202"/>
        <v>2.5682328629487997E-2</v>
      </c>
      <c r="F2960" s="7">
        <f t="shared" si="206"/>
        <v>2.4996739494982476E-2</v>
      </c>
      <c r="G2960" s="7">
        <f t="shared" si="203"/>
        <v>2.620492873928533E-2</v>
      </c>
      <c r="H2960" s="8">
        <f t="shared" si="207"/>
        <v>2.2671787085110327E-3</v>
      </c>
      <c r="I2960" s="8">
        <f t="shared" si="204"/>
        <v>5.2260010979733248E-4</v>
      </c>
    </row>
    <row r="2961" spans="1:9" x14ac:dyDescent="0.2">
      <c r="A2961" s="3">
        <v>33498</v>
      </c>
      <c r="B2961" s="4">
        <v>385.5</v>
      </c>
      <c r="C2961" s="6">
        <f t="shared" si="208"/>
        <v>-7.2606579270987606E-4</v>
      </c>
      <c r="D2961" s="7">
        <f t="shared" si="205"/>
        <v>2.2698309692667482E-2</v>
      </c>
      <c r="E2961" s="7">
        <f t="shared" si="202"/>
        <v>2.5661885803359444E-2</v>
      </c>
      <c r="F2961" s="7">
        <f t="shared" si="206"/>
        <v>2.4996739494982476E-2</v>
      </c>
      <c r="G2961" s="7">
        <f t="shared" si="203"/>
        <v>2.620492873928533E-2</v>
      </c>
      <c r="H2961" s="8">
        <f t="shared" si="207"/>
        <v>2.2984298023149934E-3</v>
      </c>
      <c r="I2961" s="8">
        <f t="shared" si="204"/>
        <v>5.4304293592588593E-4</v>
      </c>
    </row>
    <row r="2962" spans="1:9" x14ac:dyDescent="0.2">
      <c r="A2962" s="3">
        <v>33499</v>
      </c>
      <c r="B2962" s="4">
        <v>386.94</v>
      </c>
      <c r="C2962" s="6">
        <f t="shared" si="208"/>
        <v>3.7284492469567311E-3</v>
      </c>
      <c r="D2962" s="7">
        <f t="shared" si="205"/>
        <v>2.2694327940354458E-2</v>
      </c>
      <c r="E2962" s="7">
        <f t="shared" ref="E2962:E3025" si="209">NORMSINV(1-1%)*STDEV(C963:C2962)-AVERAGE(C963:C2962)</f>
        <v>2.5654908402115775E-2</v>
      </c>
      <c r="F2962" s="7">
        <f t="shared" si="206"/>
        <v>2.4996739494982476E-2</v>
      </c>
      <c r="G2962" s="7">
        <f t="shared" ref="G2962:G3025" si="210">-PERCENTILE(C963:C2962, 1%)</f>
        <v>2.620492873928533E-2</v>
      </c>
      <c r="H2962" s="8">
        <f t="shared" si="207"/>
        <v>2.3024115546280179E-3</v>
      </c>
      <c r="I2962" s="8">
        <f t="shared" ref="I2962:I3025" si="211">G2962-E2962</f>
        <v>5.5002033716955445E-4</v>
      </c>
    </row>
    <row r="2963" spans="1:9" x14ac:dyDescent="0.2">
      <c r="A2963" s="3">
        <v>33500</v>
      </c>
      <c r="B2963" s="4">
        <v>387.56</v>
      </c>
      <c r="C2963" s="6">
        <f t="shared" si="208"/>
        <v>1.6010332664623042E-3</v>
      </c>
      <c r="D2963" s="7">
        <f t="shared" si="205"/>
        <v>2.2695089130770743E-2</v>
      </c>
      <c r="E2963" s="7">
        <f t="shared" si="209"/>
        <v>2.5654869077129345E-2</v>
      </c>
      <c r="F2963" s="7">
        <f t="shared" si="206"/>
        <v>2.4996739494982476E-2</v>
      </c>
      <c r="G2963" s="7">
        <f t="shared" si="210"/>
        <v>2.620492873928533E-2</v>
      </c>
      <c r="H2963" s="8">
        <f t="shared" si="207"/>
        <v>2.3016503642117325E-3</v>
      </c>
      <c r="I2963" s="8">
        <f t="shared" si="211"/>
        <v>5.5005966215598487E-4</v>
      </c>
    </row>
    <row r="2964" spans="1:9" x14ac:dyDescent="0.2">
      <c r="A2964" s="3">
        <v>33501</v>
      </c>
      <c r="B2964" s="4">
        <v>387.92</v>
      </c>
      <c r="C2964" s="6">
        <f t="shared" si="208"/>
        <v>9.2845728029348584E-4</v>
      </c>
      <c r="D2964" s="7">
        <f t="shared" si="205"/>
        <v>2.2690488593728575E-2</v>
      </c>
      <c r="E2964" s="7">
        <f t="shared" si="209"/>
        <v>2.5649055933058659E-2</v>
      </c>
      <c r="F2964" s="7">
        <f t="shared" si="206"/>
        <v>2.4996739494982476E-2</v>
      </c>
      <c r="G2964" s="7">
        <f t="shared" si="210"/>
        <v>2.620492873928533E-2</v>
      </c>
      <c r="H2964" s="8">
        <f t="shared" si="207"/>
        <v>2.3062509012539006E-3</v>
      </c>
      <c r="I2964" s="8">
        <f t="shared" si="211"/>
        <v>5.5587280622667115E-4</v>
      </c>
    </row>
    <row r="2965" spans="1:9" x14ac:dyDescent="0.2">
      <c r="A2965" s="3">
        <v>33504</v>
      </c>
      <c r="B2965" s="4">
        <v>385.92</v>
      </c>
      <c r="C2965" s="6">
        <f t="shared" si="208"/>
        <v>-5.1690386983308844E-3</v>
      </c>
      <c r="D2965" s="7">
        <f t="shared" si="205"/>
        <v>2.2710377438856896E-2</v>
      </c>
      <c r="E2965" s="7">
        <f t="shared" si="209"/>
        <v>2.5653382775813572E-2</v>
      </c>
      <c r="F2965" s="7">
        <f t="shared" si="206"/>
        <v>2.4996739494982476E-2</v>
      </c>
      <c r="G2965" s="7">
        <f t="shared" si="210"/>
        <v>2.620492873928533E-2</v>
      </c>
      <c r="H2965" s="8">
        <f t="shared" si="207"/>
        <v>2.28636205612558E-3</v>
      </c>
      <c r="I2965" s="8">
        <f t="shared" si="211"/>
        <v>5.5154596347175774E-4</v>
      </c>
    </row>
    <row r="2966" spans="1:9" x14ac:dyDescent="0.2">
      <c r="A2966" s="3">
        <v>33505</v>
      </c>
      <c r="B2966" s="4">
        <v>387.71</v>
      </c>
      <c r="C2966" s="6">
        <f t="shared" si="208"/>
        <v>4.6275433845051938E-3</v>
      </c>
      <c r="D2966" s="7">
        <f t="shared" si="205"/>
        <v>2.2710330491641468E-2</v>
      </c>
      <c r="E2966" s="7">
        <f t="shared" si="209"/>
        <v>2.5653115316095289E-2</v>
      </c>
      <c r="F2966" s="7">
        <f t="shared" si="206"/>
        <v>2.4996739494982476E-2</v>
      </c>
      <c r="G2966" s="7">
        <f t="shared" si="210"/>
        <v>2.620492873928533E-2</v>
      </c>
      <c r="H2966" s="8">
        <f t="shared" si="207"/>
        <v>2.2864090033410077E-3</v>
      </c>
      <c r="I2966" s="8">
        <f t="shared" si="211"/>
        <v>5.5181342319004026E-4</v>
      </c>
    </row>
    <row r="2967" spans="1:9" x14ac:dyDescent="0.2">
      <c r="A2967" s="3">
        <v>33506</v>
      </c>
      <c r="B2967" s="4">
        <v>386.88</v>
      </c>
      <c r="C2967" s="6">
        <f t="shared" si="208"/>
        <v>-2.1430700568432553E-3</v>
      </c>
      <c r="D2967" s="7">
        <f t="shared" si="205"/>
        <v>2.2710566397819786E-2</v>
      </c>
      <c r="E2967" s="7">
        <f t="shared" si="209"/>
        <v>2.5648705509434325E-2</v>
      </c>
      <c r="F2967" s="7">
        <f t="shared" si="206"/>
        <v>2.4996739494982476E-2</v>
      </c>
      <c r="G2967" s="7">
        <f t="shared" si="210"/>
        <v>2.620492873928533E-2</v>
      </c>
      <c r="H2967" s="8">
        <f t="shared" si="207"/>
        <v>2.2861730971626901E-3</v>
      </c>
      <c r="I2967" s="8">
        <f t="shared" si="211"/>
        <v>5.5622322985100434E-4</v>
      </c>
    </row>
    <row r="2968" spans="1:9" x14ac:dyDescent="0.2">
      <c r="A2968" s="3">
        <v>33507</v>
      </c>
      <c r="B2968" s="4">
        <v>386.49</v>
      </c>
      <c r="C2968" s="6">
        <f t="shared" si="208"/>
        <v>-1.0085729548847744E-3</v>
      </c>
      <c r="D2968" s="7">
        <f t="shared" si="205"/>
        <v>2.2716623635645378E-2</v>
      </c>
      <c r="E2968" s="7">
        <f t="shared" si="209"/>
        <v>2.5646972064389113E-2</v>
      </c>
      <c r="F2968" s="7">
        <f t="shared" si="206"/>
        <v>2.4996739494982476E-2</v>
      </c>
      <c r="G2968" s="7">
        <f t="shared" si="210"/>
        <v>2.620492873928533E-2</v>
      </c>
      <c r="H2968" s="8">
        <f t="shared" si="207"/>
        <v>2.2801158593370972E-3</v>
      </c>
      <c r="I2968" s="8">
        <f t="shared" si="211"/>
        <v>5.5795667489621711E-4</v>
      </c>
    </row>
    <row r="2969" spans="1:9" x14ac:dyDescent="0.2">
      <c r="A2969" s="3">
        <v>33508</v>
      </c>
      <c r="B2969" s="4">
        <v>385.9</v>
      </c>
      <c r="C2969" s="6">
        <f t="shared" si="208"/>
        <v>-1.5277259279700966E-3</v>
      </c>
      <c r="D2969" s="7">
        <f t="shared" si="205"/>
        <v>2.2720519085719985E-2</v>
      </c>
      <c r="E2969" s="7">
        <f t="shared" si="209"/>
        <v>2.5638881794229657E-2</v>
      </c>
      <c r="F2969" s="7">
        <f t="shared" si="206"/>
        <v>2.4996739494982476E-2</v>
      </c>
      <c r="G2969" s="7">
        <f t="shared" si="210"/>
        <v>2.620492873928533E-2</v>
      </c>
      <c r="H2969" s="8">
        <f t="shared" si="207"/>
        <v>2.2762204092624909E-3</v>
      </c>
      <c r="I2969" s="8">
        <f t="shared" si="211"/>
        <v>5.6604694505567321E-4</v>
      </c>
    </row>
    <row r="2970" spans="1:9" x14ac:dyDescent="0.2">
      <c r="A2970" s="3">
        <v>33511</v>
      </c>
      <c r="B2970" s="4">
        <v>387.86</v>
      </c>
      <c r="C2970" s="6">
        <f t="shared" si="208"/>
        <v>5.0661812245218138E-3</v>
      </c>
      <c r="D2970" s="7">
        <f t="shared" si="205"/>
        <v>2.2720521868555405E-2</v>
      </c>
      <c r="E2970" s="7">
        <f t="shared" si="209"/>
        <v>2.5637991678166671E-2</v>
      </c>
      <c r="F2970" s="7">
        <f t="shared" si="206"/>
        <v>2.4996739494982476E-2</v>
      </c>
      <c r="G2970" s="7">
        <f t="shared" si="210"/>
        <v>2.620492873928533E-2</v>
      </c>
      <c r="H2970" s="8">
        <f t="shared" si="207"/>
        <v>2.2762176264270705E-3</v>
      </c>
      <c r="I2970" s="8">
        <f t="shared" si="211"/>
        <v>5.6693706111865874E-4</v>
      </c>
    </row>
    <row r="2971" spans="1:9" x14ac:dyDescent="0.2">
      <c r="A2971" s="3">
        <v>33512</v>
      </c>
      <c r="B2971" s="4">
        <v>389.2</v>
      </c>
      <c r="C2971" s="6">
        <f t="shared" si="208"/>
        <v>3.4489005437552045E-3</v>
      </c>
      <c r="D2971" s="7">
        <f t="shared" si="205"/>
        <v>2.2720165824434663E-2</v>
      </c>
      <c r="E2971" s="7">
        <f t="shared" si="209"/>
        <v>2.5637072865532944E-2</v>
      </c>
      <c r="F2971" s="7">
        <f t="shared" si="206"/>
        <v>2.4996739494982476E-2</v>
      </c>
      <c r="G2971" s="7">
        <f t="shared" si="210"/>
        <v>2.620492873928533E-2</v>
      </c>
      <c r="H2971" s="8">
        <f t="shared" si="207"/>
        <v>2.2765736705478122E-3</v>
      </c>
      <c r="I2971" s="8">
        <f t="shared" si="211"/>
        <v>5.6785587375238547E-4</v>
      </c>
    </row>
    <row r="2972" spans="1:9" x14ac:dyDescent="0.2">
      <c r="A2972" s="3">
        <v>33513</v>
      </c>
      <c r="B2972" s="4">
        <v>388.26</v>
      </c>
      <c r="C2972" s="6">
        <f t="shared" si="208"/>
        <v>-2.4181320146202715E-3</v>
      </c>
      <c r="D2972" s="7">
        <f t="shared" si="205"/>
        <v>2.2721878007983993E-2</v>
      </c>
      <c r="E2972" s="7">
        <f t="shared" si="209"/>
        <v>2.5639927203337593E-2</v>
      </c>
      <c r="F2972" s="7">
        <f t="shared" si="206"/>
        <v>2.4996739494982476E-2</v>
      </c>
      <c r="G2972" s="7">
        <f t="shared" si="210"/>
        <v>2.620492873928533E-2</v>
      </c>
      <c r="H2972" s="8">
        <f t="shared" si="207"/>
        <v>2.2748614869984828E-3</v>
      </c>
      <c r="I2972" s="8">
        <f t="shared" si="211"/>
        <v>5.6500153594773658E-4</v>
      </c>
    </row>
    <row r="2973" spans="1:9" x14ac:dyDescent="0.2">
      <c r="A2973" s="3">
        <v>33514</v>
      </c>
      <c r="B2973" s="4">
        <v>384.47</v>
      </c>
      <c r="C2973" s="6">
        <f t="shared" si="208"/>
        <v>-9.8094558025373854E-3</v>
      </c>
      <c r="D2973" s="7">
        <f t="shared" si="205"/>
        <v>2.274415682779711E-2</v>
      </c>
      <c r="E2973" s="7">
        <f t="shared" si="209"/>
        <v>2.5641930449381178E-2</v>
      </c>
      <c r="F2973" s="7">
        <f t="shared" si="206"/>
        <v>2.4996739494982476E-2</v>
      </c>
      <c r="G2973" s="7">
        <f t="shared" si="210"/>
        <v>2.620492873928533E-2</v>
      </c>
      <c r="H2973" s="8">
        <f t="shared" si="207"/>
        <v>2.2525826671853655E-3</v>
      </c>
      <c r="I2973" s="8">
        <f t="shared" si="211"/>
        <v>5.6299828990415135E-4</v>
      </c>
    </row>
    <row r="2974" spans="1:9" x14ac:dyDescent="0.2">
      <c r="A2974" s="3">
        <v>33515</v>
      </c>
      <c r="B2974" s="4">
        <v>381.25</v>
      </c>
      <c r="C2974" s="6">
        <f t="shared" si="208"/>
        <v>-8.4104345730709081E-3</v>
      </c>
      <c r="D2974" s="7">
        <f t="shared" si="205"/>
        <v>2.2764234474906886E-2</v>
      </c>
      <c r="E2974" s="7">
        <f t="shared" si="209"/>
        <v>2.5644812440248903E-2</v>
      </c>
      <c r="F2974" s="7">
        <f t="shared" si="206"/>
        <v>2.4996739494982476E-2</v>
      </c>
      <c r="G2974" s="7">
        <f t="shared" si="210"/>
        <v>2.620492873928533E-2</v>
      </c>
      <c r="H2974" s="8">
        <f t="shared" si="207"/>
        <v>2.2325050200755897E-3</v>
      </c>
      <c r="I2974" s="8">
        <f t="shared" si="211"/>
        <v>5.6011629903642696E-4</v>
      </c>
    </row>
    <row r="2975" spans="1:9" x14ac:dyDescent="0.2">
      <c r="A2975" s="3">
        <v>33518</v>
      </c>
      <c r="B2975" s="4">
        <v>379.5</v>
      </c>
      <c r="C2975" s="6">
        <f t="shared" si="208"/>
        <v>-4.6007310859367719E-3</v>
      </c>
      <c r="D2975" s="7">
        <f t="shared" si="205"/>
        <v>2.1683044911921065E-2</v>
      </c>
      <c r="E2975" s="7">
        <f t="shared" si="209"/>
        <v>2.564608220874048E-2</v>
      </c>
      <c r="F2975" s="7">
        <f t="shared" si="206"/>
        <v>2.3921074023674414E-2</v>
      </c>
      <c r="G2975" s="7">
        <f t="shared" si="210"/>
        <v>2.620492873928533E-2</v>
      </c>
      <c r="H2975" s="8">
        <f t="shared" si="207"/>
        <v>2.2380291117533486E-3</v>
      </c>
      <c r="I2975" s="8">
        <f t="shared" si="211"/>
        <v>5.5884653054484937E-4</v>
      </c>
    </row>
    <row r="2976" spans="1:9" x14ac:dyDescent="0.2">
      <c r="A2976" s="3">
        <v>33519</v>
      </c>
      <c r="B2976" s="4">
        <v>380.67</v>
      </c>
      <c r="C2976" s="6">
        <f t="shared" si="208"/>
        <v>3.0782612412482125E-3</v>
      </c>
      <c r="D2976" s="7">
        <f t="shared" si="205"/>
        <v>2.1552826179275075E-2</v>
      </c>
      <c r="E2976" s="7">
        <f t="shared" si="209"/>
        <v>2.5644349466268979E-2</v>
      </c>
      <c r="F2976" s="7">
        <f t="shared" si="206"/>
        <v>2.3921074023674414E-2</v>
      </c>
      <c r="G2976" s="7">
        <f t="shared" si="210"/>
        <v>2.620492873928533E-2</v>
      </c>
      <c r="H2976" s="8">
        <f t="shared" si="207"/>
        <v>2.3682478443993391E-3</v>
      </c>
      <c r="I2976" s="8">
        <f t="shared" si="211"/>
        <v>5.6057927301635113E-4</v>
      </c>
    </row>
    <row r="2977" spans="1:9" x14ac:dyDescent="0.2">
      <c r="A2977" s="3">
        <v>33520</v>
      </c>
      <c r="B2977" s="4">
        <v>376.8</v>
      </c>
      <c r="C2977" s="6">
        <f t="shared" si="208"/>
        <v>-1.0218315374724908E-2</v>
      </c>
      <c r="D2977" s="7">
        <f t="shared" si="205"/>
        <v>2.1583840369940193E-2</v>
      </c>
      <c r="E2977" s="7">
        <f t="shared" si="209"/>
        <v>2.5653146416069451E-2</v>
      </c>
      <c r="F2977" s="7">
        <f t="shared" si="206"/>
        <v>2.3921074023674414E-2</v>
      </c>
      <c r="G2977" s="7">
        <f t="shared" si="210"/>
        <v>2.620492873928533E-2</v>
      </c>
      <c r="H2977" s="8">
        <f t="shared" si="207"/>
        <v>2.3372336537342206E-3</v>
      </c>
      <c r="I2977" s="8">
        <f t="shared" si="211"/>
        <v>5.5178232321587833E-4</v>
      </c>
    </row>
    <row r="2978" spans="1:9" x14ac:dyDescent="0.2">
      <c r="A2978" s="3">
        <v>33521</v>
      </c>
      <c r="B2978" s="4">
        <v>380.55</v>
      </c>
      <c r="C2978" s="6">
        <f t="shared" si="208"/>
        <v>9.9030320111925356E-3</v>
      </c>
      <c r="D2978" s="7">
        <f t="shared" si="205"/>
        <v>2.1590343413505211E-2</v>
      </c>
      <c r="E2978" s="7">
        <f t="shared" si="209"/>
        <v>2.5653940439139086E-2</v>
      </c>
      <c r="F2978" s="7">
        <f t="shared" si="206"/>
        <v>2.3921074023674414E-2</v>
      </c>
      <c r="G2978" s="7">
        <f t="shared" si="210"/>
        <v>2.620492873928533E-2</v>
      </c>
      <c r="H2978" s="8">
        <f t="shared" si="207"/>
        <v>2.330730610169203E-3</v>
      </c>
      <c r="I2978" s="8">
        <f t="shared" si="211"/>
        <v>5.5098830014624345E-4</v>
      </c>
    </row>
    <row r="2979" spans="1:9" x14ac:dyDescent="0.2">
      <c r="A2979" s="3">
        <v>33522</v>
      </c>
      <c r="B2979" s="4">
        <v>381.45</v>
      </c>
      <c r="C2979" s="6">
        <f t="shared" si="208"/>
        <v>2.3622058228376834E-3</v>
      </c>
      <c r="D2979" s="7">
        <f t="shared" si="205"/>
        <v>2.1558990962823214E-2</v>
      </c>
      <c r="E2979" s="7">
        <f t="shared" si="209"/>
        <v>2.5652412129286619E-2</v>
      </c>
      <c r="F2979" s="7">
        <f t="shared" si="206"/>
        <v>2.3921074023674414E-2</v>
      </c>
      <c r="G2979" s="7">
        <f t="shared" si="210"/>
        <v>2.620492873928533E-2</v>
      </c>
      <c r="H2979" s="8">
        <f t="shared" si="207"/>
        <v>2.3620830608512E-3</v>
      </c>
      <c r="I2979" s="8">
        <f t="shared" si="211"/>
        <v>5.5251660999871069E-4</v>
      </c>
    </row>
    <row r="2980" spans="1:9" x14ac:dyDescent="0.2">
      <c r="A2980" s="3">
        <v>33525</v>
      </c>
      <c r="B2980" s="4">
        <v>386.47</v>
      </c>
      <c r="C2980" s="6">
        <f t="shared" si="208"/>
        <v>1.3074464815028258E-2</v>
      </c>
      <c r="D2980" s="7">
        <f t="shared" si="205"/>
        <v>2.1574292578924646E-2</v>
      </c>
      <c r="E2980" s="7">
        <f t="shared" si="209"/>
        <v>2.5654972012841469E-2</v>
      </c>
      <c r="F2980" s="7">
        <f t="shared" si="206"/>
        <v>2.3921074023674414E-2</v>
      </c>
      <c r="G2980" s="7">
        <f t="shared" si="210"/>
        <v>2.620492873928533E-2</v>
      </c>
      <c r="H2980" s="8">
        <f t="shared" si="207"/>
        <v>2.3467814447497674E-3</v>
      </c>
      <c r="I2980" s="8">
        <f t="shared" si="211"/>
        <v>5.4995672644386068E-4</v>
      </c>
    </row>
    <row r="2981" spans="1:9" x14ac:dyDescent="0.2">
      <c r="A2981" s="3">
        <v>33526</v>
      </c>
      <c r="B2981" s="4">
        <v>391.01</v>
      </c>
      <c r="C2981" s="6">
        <f t="shared" si="208"/>
        <v>1.167888975462319E-2</v>
      </c>
      <c r="D2981" s="7">
        <f t="shared" si="205"/>
        <v>2.1557981077314815E-2</v>
      </c>
      <c r="E2981" s="7">
        <f t="shared" si="209"/>
        <v>2.5648891826979551E-2</v>
      </c>
      <c r="F2981" s="7">
        <f t="shared" si="206"/>
        <v>2.3921074023674414E-2</v>
      </c>
      <c r="G2981" s="7">
        <f t="shared" si="210"/>
        <v>2.620492873928533E-2</v>
      </c>
      <c r="H2981" s="8">
        <f t="shared" si="207"/>
        <v>2.363092946359599E-3</v>
      </c>
      <c r="I2981" s="8">
        <f t="shared" si="211"/>
        <v>5.5603691230577887E-4</v>
      </c>
    </row>
    <row r="2982" spans="1:9" x14ac:dyDescent="0.2">
      <c r="A2982" s="3">
        <v>33527</v>
      </c>
      <c r="B2982" s="4">
        <v>392.8</v>
      </c>
      <c r="C2982" s="6">
        <f t="shared" si="208"/>
        <v>4.5674413744208522E-3</v>
      </c>
      <c r="D2982" s="7">
        <f t="shared" si="205"/>
        <v>2.1543777786712681E-2</v>
      </c>
      <c r="E2982" s="7">
        <f t="shared" si="209"/>
        <v>2.5648873540991643E-2</v>
      </c>
      <c r="F2982" s="7">
        <f t="shared" si="206"/>
        <v>2.3921074023674414E-2</v>
      </c>
      <c r="G2982" s="7">
        <f t="shared" si="210"/>
        <v>2.620492873928533E-2</v>
      </c>
      <c r="H2982" s="8">
        <f t="shared" si="207"/>
        <v>2.3772962369617325E-3</v>
      </c>
      <c r="I2982" s="8">
        <f t="shared" si="211"/>
        <v>5.5605519829368677E-4</v>
      </c>
    </row>
    <row r="2983" spans="1:9" x14ac:dyDescent="0.2">
      <c r="A2983" s="3">
        <v>33528</v>
      </c>
      <c r="B2983" s="4">
        <v>391.92</v>
      </c>
      <c r="C2983" s="6">
        <f t="shared" si="208"/>
        <v>-2.2428391499914394E-3</v>
      </c>
      <c r="D2983" s="7">
        <f t="shared" si="205"/>
        <v>2.1539310229087602E-2</v>
      </c>
      <c r="E2983" s="7">
        <f t="shared" si="209"/>
        <v>2.5650515357629956E-2</v>
      </c>
      <c r="F2983" s="7">
        <f t="shared" si="206"/>
        <v>2.3921074023674414E-2</v>
      </c>
      <c r="G2983" s="7">
        <f t="shared" si="210"/>
        <v>2.620492873928533E-2</v>
      </c>
      <c r="H2983" s="8">
        <f t="shared" si="207"/>
        <v>2.3817637945868116E-3</v>
      </c>
      <c r="I2983" s="8">
        <f t="shared" si="211"/>
        <v>5.544133816553741E-4</v>
      </c>
    </row>
    <row r="2984" spans="1:9" x14ac:dyDescent="0.2">
      <c r="A2984" s="3">
        <v>33529</v>
      </c>
      <c r="B2984" s="4">
        <v>392.5</v>
      </c>
      <c r="C2984" s="6">
        <f t="shared" si="208"/>
        <v>1.4787998921436717E-3</v>
      </c>
      <c r="D2984" s="7">
        <f t="shared" si="205"/>
        <v>2.1463004807194184E-2</v>
      </c>
      <c r="E2984" s="7">
        <f t="shared" si="209"/>
        <v>2.5644355325991457E-2</v>
      </c>
      <c r="F2984" s="7">
        <f t="shared" si="206"/>
        <v>2.3921074023674414E-2</v>
      </c>
      <c r="G2984" s="7">
        <f t="shared" si="210"/>
        <v>2.620492873928533E-2</v>
      </c>
      <c r="H2984" s="8">
        <f t="shared" si="207"/>
        <v>2.4580692164802298E-3</v>
      </c>
      <c r="I2984" s="8">
        <f t="shared" si="211"/>
        <v>5.6057341329387306E-4</v>
      </c>
    </row>
    <row r="2985" spans="1:9" x14ac:dyDescent="0.2">
      <c r="A2985" s="3">
        <v>33532</v>
      </c>
      <c r="B2985" s="4">
        <v>390.02</v>
      </c>
      <c r="C2985" s="6">
        <f t="shared" si="208"/>
        <v>-6.33851736236846E-3</v>
      </c>
      <c r="D2985" s="7">
        <f t="shared" si="205"/>
        <v>2.1450176964746846E-2</v>
      </c>
      <c r="E2985" s="7">
        <f t="shared" si="209"/>
        <v>2.5651305863971598E-2</v>
      </c>
      <c r="F2985" s="7">
        <f t="shared" si="206"/>
        <v>2.3921074023674414E-2</v>
      </c>
      <c r="G2985" s="7">
        <f t="shared" si="210"/>
        <v>2.620492873928533E-2</v>
      </c>
      <c r="H2985" s="8">
        <f t="shared" si="207"/>
        <v>2.4708970589275674E-3</v>
      </c>
      <c r="I2985" s="8">
        <f t="shared" si="211"/>
        <v>5.5362287531373136E-4</v>
      </c>
    </row>
    <row r="2986" spans="1:9" x14ac:dyDescent="0.2">
      <c r="A2986" s="3">
        <v>33533</v>
      </c>
      <c r="B2986" s="4">
        <v>387.83</v>
      </c>
      <c r="C2986" s="6">
        <f t="shared" si="208"/>
        <v>-5.6309205799912566E-3</v>
      </c>
      <c r="D2986" s="7">
        <f t="shared" si="205"/>
        <v>2.1470241718392322E-2</v>
      </c>
      <c r="E2986" s="7">
        <f t="shared" si="209"/>
        <v>2.5657428127728303E-2</v>
      </c>
      <c r="F2986" s="7">
        <f t="shared" si="206"/>
        <v>2.3921074023674414E-2</v>
      </c>
      <c r="G2986" s="7">
        <f t="shared" si="210"/>
        <v>2.620492873928533E-2</v>
      </c>
      <c r="H2986" s="8">
        <f t="shared" si="207"/>
        <v>2.4508323052820913E-3</v>
      </c>
      <c r="I2986" s="8">
        <f t="shared" si="211"/>
        <v>5.4750061155702662E-4</v>
      </c>
    </row>
    <row r="2987" spans="1:9" x14ac:dyDescent="0.2">
      <c r="A2987" s="3">
        <v>33534</v>
      </c>
      <c r="B2987" s="4">
        <v>387.94</v>
      </c>
      <c r="C2987" s="6">
        <f t="shared" si="208"/>
        <v>2.8358921004224992E-4</v>
      </c>
      <c r="D2987" s="7">
        <f t="shared" si="205"/>
        <v>2.1441925746053029E-2</v>
      </c>
      <c r="E2987" s="7">
        <f t="shared" si="209"/>
        <v>2.5657642230402986E-2</v>
      </c>
      <c r="F2987" s="7">
        <f t="shared" si="206"/>
        <v>2.3921074023674414E-2</v>
      </c>
      <c r="G2987" s="7">
        <f t="shared" si="210"/>
        <v>2.620492873928533E-2</v>
      </c>
      <c r="H2987" s="8">
        <f t="shared" si="207"/>
        <v>2.4791482776213847E-3</v>
      </c>
      <c r="I2987" s="8">
        <f t="shared" si="211"/>
        <v>5.4728650888234351E-4</v>
      </c>
    </row>
    <row r="2988" spans="1:9" x14ac:dyDescent="0.2">
      <c r="A2988" s="3">
        <v>33535</v>
      </c>
      <c r="B2988" s="4">
        <v>385.07</v>
      </c>
      <c r="C2988" s="6">
        <f t="shared" si="208"/>
        <v>-7.4255525474656451E-3</v>
      </c>
      <c r="D2988" s="7">
        <f t="shared" si="205"/>
        <v>2.1475205601340263E-2</v>
      </c>
      <c r="E2988" s="7">
        <f t="shared" si="209"/>
        <v>2.5665165814619532E-2</v>
      </c>
      <c r="F2988" s="7">
        <f t="shared" si="206"/>
        <v>2.3921074023674414E-2</v>
      </c>
      <c r="G2988" s="7">
        <f t="shared" si="210"/>
        <v>2.620492873928533E-2</v>
      </c>
      <c r="H2988" s="8">
        <f t="shared" si="207"/>
        <v>2.4458684223341506E-3</v>
      </c>
      <c r="I2988" s="8">
        <f t="shared" si="211"/>
        <v>5.3976292466579798E-4</v>
      </c>
    </row>
    <row r="2989" spans="1:9" x14ac:dyDescent="0.2">
      <c r="A2989" s="3">
        <v>33536</v>
      </c>
      <c r="B2989" s="4">
        <v>384.2</v>
      </c>
      <c r="C2989" s="6">
        <f t="shared" si="208"/>
        <v>-2.2618856082237794E-3</v>
      </c>
      <c r="D2989" s="7">
        <f t="shared" si="205"/>
        <v>2.1448287660521526E-2</v>
      </c>
      <c r="E2989" s="7">
        <f t="shared" si="209"/>
        <v>2.5663812775239915E-2</v>
      </c>
      <c r="F2989" s="7">
        <f t="shared" si="206"/>
        <v>2.3921074023674414E-2</v>
      </c>
      <c r="G2989" s="7">
        <f t="shared" si="210"/>
        <v>2.620492873928533E-2</v>
      </c>
      <c r="H2989" s="8">
        <f t="shared" si="207"/>
        <v>2.4727863631528874E-3</v>
      </c>
      <c r="I2989" s="8">
        <f t="shared" si="211"/>
        <v>5.4111596404541468E-4</v>
      </c>
    </row>
    <row r="2990" spans="1:9" x14ac:dyDescent="0.2">
      <c r="A2990" s="3">
        <v>33539</v>
      </c>
      <c r="B2990" s="4">
        <v>389.52</v>
      </c>
      <c r="C2990" s="6">
        <f t="shared" si="208"/>
        <v>1.3751961539989204E-2</v>
      </c>
      <c r="D2990" s="7">
        <f t="shared" si="205"/>
        <v>2.1459094530288259E-2</v>
      </c>
      <c r="E2990" s="7">
        <f t="shared" si="209"/>
        <v>2.5667122101803306E-2</v>
      </c>
      <c r="F2990" s="7">
        <f t="shared" si="206"/>
        <v>2.3921074023674414E-2</v>
      </c>
      <c r="G2990" s="7">
        <f t="shared" si="210"/>
        <v>2.620492873928533E-2</v>
      </c>
      <c r="H2990" s="8">
        <f t="shared" si="207"/>
        <v>2.4619794933861544E-3</v>
      </c>
      <c r="I2990" s="8">
        <f t="shared" si="211"/>
        <v>5.3780663748202381E-4</v>
      </c>
    </row>
    <row r="2991" spans="1:9" x14ac:dyDescent="0.2">
      <c r="A2991" s="3">
        <v>33540</v>
      </c>
      <c r="B2991" s="4">
        <v>391.48</v>
      </c>
      <c r="C2991" s="6">
        <f t="shared" si="208"/>
        <v>5.0192166831734171E-3</v>
      </c>
      <c r="D2991" s="7">
        <f t="shared" si="205"/>
        <v>2.1366587639068686E-2</v>
      </c>
      <c r="E2991" s="7">
        <f t="shared" si="209"/>
        <v>2.5656549563126359E-2</v>
      </c>
      <c r="F2991" s="7">
        <f t="shared" si="206"/>
        <v>2.3921074023674414E-2</v>
      </c>
      <c r="G2991" s="7">
        <f t="shared" si="210"/>
        <v>2.620492873928533E-2</v>
      </c>
      <c r="H2991" s="8">
        <f t="shared" si="207"/>
        <v>2.5544863846057274E-3</v>
      </c>
      <c r="I2991" s="8">
        <f t="shared" si="211"/>
        <v>5.4837917615897097E-4</v>
      </c>
    </row>
    <row r="2992" spans="1:9" x14ac:dyDescent="0.2">
      <c r="A2992" s="3">
        <v>33541</v>
      </c>
      <c r="B2992" s="4">
        <v>392.96</v>
      </c>
      <c r="C2992" s="6">
        <f t="shared" si="208"/>
        <v>3.7733969611041061E-3</v>
      </c>
      <c r="D2992" s="7">
        <f t="shared" si="205"/>
        <v>2.1365374975285303E-2</v>
      </c>
      <c r="E2992" s="7">
        <f t="shared" si="209"/>
        <v>2.5655513158733708E-2</v>
      </c>
      <c r="F2992" s="7">
        <f t="shared" si="206"/>
        <v>2.3921074023674414E-2</v>
      </c>
      <c r="G2992" s="7">
        <f t="shared" si="210"/>
        <v>2.620492873928533E-2</v>
      </c>
      <c r="H2992" s="8">
        <f t="shared" si="207"/>
        <v>2.5556990483891102E-3</v>
      </c>
      <c r="I2992" s="8">
        <f t="shared" si="211"/>
        <v>5.4941558055162168E-4</v>
      </c>
    </row>
    <row r="2993" spans="1:9" x14ac:dyDescent="0.2">
      <c r="A2993" s="3">
        <v>33542</v>
      </c>
      <c r="B2993" s="4">
        <v>392.45</v>
      </c>
      <c r="C2993" s="6">
        <f t="shared" si="208"/>
        <v>-1.2986849459002479E-3</v>
      </c>
      <c r="D2993" s="7">
        <f t="shared" si="205"/>
        <v>2.1365330981211822E-2</v>
      </c>
      <c r="E2993" s="7">
        <f t="shared" si="209"/>
        <v>2.5650784734011872E-2</v>
      </c>
      <c r="F2993" s="7">
        <f t="shared" si="206"/>
        <v>2.3921074023674414E-2</v>
      </c>
      <c r="G2993" s="7">
        <f t="shared" si="210"/>
        <v>2.620492873928533E-2</v>
      </c>
      <c r="H2993" s="8">
        <f t="shared" si="207"/>
        <v>2.5557430424625917E-3</v>
      </c>
      <c r="I2993" s="8">
        <f t="shared" si="211"/>
        <v>5.5414400527345822E-4</v>
      </c>
    </row>
    <row r="2994" spans="1:9" x14ac:dyDescent="0.2">
      <c r="A2994" s="3">
        <v>33543</v>
      </c>
      <c r="B2994" s="4">
        <v>391.32</v>
      </c>
      <c r="C2994" s="6">
        <f t="shared" si="208"/>
        <v>-2.883500983594558E-3</v>
      </c>
      <c r="D2994" s="7">
        <f t="shared" si="205"/>
        <v>2.1358051435086321E-2</v>
      </c>
      <c r="E2994" s="7">
        <f t="shared" si="209"/>
        <v>2.5653645679963581E-2</v>
      </c>
      <c r="F2994" s="7">
        <f t="shared" si="206"/>
        <v>2.3921074023674414E-2</v>
      </c>
      <c r="G2994" s="7">
        <f t="shared" si="210"/>
        <v>2.620492873928533E-2</v>
      </c>
      <c r="H2994" s="8">
        <f t="shared" si="207"/>
        <v>2.5630225885880931E-3</v>
      </c>
      <c r="I2994" s="8">
        <f t="shared" si="211"/>
        <v>5.5128305932174854E-4</v>
      </c>
    </row>
    <row r="2995" spans="1:9" x14ac:dyDescent="0.2">
      <c r="A2995" s="3">
        <v>33546</v>
      </c>
      <c r="B2995" s="4">
        <v>390.28</v>
      </c>
      <c r="C2995" s="6">
        <f t="shared" si="208"/>
        <v>-2.6612093494788494E-3</v>
      </c>
      <c r="D2995" s="7">
        <f t="shared" si="205"/>
        <v>2.1367561228421553E-2</v>
      </c>
      <c r="E2995" s="7">
        <f t="shared" si="209"/>
        <v>2.565434972459623E-2</v>
      </c>
      <c r="F2995" s="7">
        <f t="shared" si="206"/>
        <v>2.3921074023674414E-2</v>
      </c>
      <c r="G2995" s="7">
        <f t="shared" si="210"/>
        <v>2.620492873928533E-2</v>
      </c>
      <c r="H2995" s="8">
        <f t="shared" si="207"/>
        <v>2.5535127952528609E-3</v>
      </c>
      <c r="I2995" s="8">
        <f t="shared" si="211"/>
        <v>5.5057901468909959E-4</v>
      </c>
    </row>
    <row r="2996" spans="1:9" x14ac:dyDescent="0.2">
      <c r="A2996" s="3">
        <v>33547</v>
      </c>
      <c r="B2996" s="4">
        <v>388.71</v>
      </c>
      <c r="C2996" s="6">
        <f t="shared" si="208"/>
        <v>-4.0308659309201116E-3</v>
      </c>
      <c r="D2996" s="7">
        <f t="shared" si="205"/>
        <v>2.1382644335804731E-2</v>
      </c>
      <c r="E2996" s="7">
        <f t="shared" si="209"/>
        <v>2.5658466762510931E-2</v>
      </c>
      <c r="F2996" s="7">
        <f t="shared" si="206"/>
        <v>2.3921074023674414E-2</v>
      </c>
      <c r="G2996" s="7">
        <f t="shared" si="210"/>
        <v>2.620492873928533E-2</v>
      </c>
      <c r="H2996" s="8">
        <f t="shared" si="207"/>
        <v>2.5384296878696831E-3</v>
      </c>
      <c r="I2996" s="8">
        <f t="shared" si="211"/>
        <v>5.4646197677439903E-4</v>
      </c>
    </row>
    <row r="2997" spans="1:9" x14ac:dyDescent="0.2">
      <c r="A2997" s="3">
        <v>33548</v>
      </c>
      <c r="B2997" s="4">
        <v>389.97</v>
      </c>
      <c r="C2997" s="6">
        <f t="shared" si="208"/>
        <v>3.2362487792083248E-3</v>
      </c>
      <c r="D2997" s="7">
        <f t="shared" si="205"/>
        <v>2.1363181182471127E-2</v>
      </c>
      <c r="E2997" s="7">
        <f t="shared" si="209"/>
        <v>2.5653959425637276E-2</v>
      </c>
      <c r="F2997" s="7">
        <f t="shared" si="206"/>
        <v>2.3921074023674414E-2</v>
      </c>
      <c r="G2997" s="7">
        <f t="shared" si="210"/>
        <v>2.620492873928533E-2</v>
      </c>
      <c r="H2997" s="8">
        <f t="shared" si="207"/>
        <v>2.5578928412032867E-3</v>
      </c>
      <c r="I2997" s="8">
        <f t="shared" si="211"/>
        <v>5.5096931364805382E-4</v>
      </c>
    </row>
    <row r="2998" spans="1:9" x14ac:dyDescent="0.2">
      <c r="A2998" s="3">
        <v>33549</v>
      </c>
      <c r="B2998" s="4">
        <v>393.72</v>
      </c>
      <c r="C2998" s="6">
        <f t="shared" si="208"/>
        <v>9.5701836729732044E-3</v>
      </c>
      <c r="D2998" s="7">
        <f t="shared" ref="D2998:D3061" si="212">NORMSINV(1-1%)*STDEV(C2499:C2998) - AVERAGE(C2499:C2998)</f>
        <v>2.1367565581680726E-2</v>
      </c>
      <c r="E2998" s="7">
        <f t="shared" si="209"/>
        <v>2.5653074683312418E-2</v>
      </c>
      <c r="F2998" s="7">
        <f t="shared" ref="F2998:F3061" si="213">-PERCENTILE(C2499:C2998, 1%)</f>
        <v>2.3921074023674414E-2</v>
      </c>
      <c r="G2998" s="7">
        <f t="shared" si="210"/>
        <v>2.620492873928533E-2</v>
      </c>
      <c r="H2998" s="8">
        <f t="shared" ref="H2998:H3061" si="214">F2998-D2998</f>
        <v>2.5535084419936876E-3</v>
      </c>
      <c r="I2998" s="8">
        <f t="shared" si="211"/>
        <v>5.5185405597291126E-4</v>
      </c>
    </row>
    <row r="2999" spans="1:9" x14ac:dyDescent="0.2">
      <c r="A2999" s="3">
        <v>33550</v>
      </c>
      <c r="B2999" s="4">
        <v>392.89</v>
      </c>
      <c r="C2999" s="6">
        <f t="shared" si="208"/>
        <v>-2.1103222893962673E-3</v>
      </c>
      <c r="D2999" s="7">
        <f t="shared" si="212"/>
        <v>2.1373453979365454E-2</v>
      </c>
      <c r="E2999" s="7">
        <f t="shared" si="209"/>
        <v>2.5655682138052086E-2</v>
      </c>
      <c r="F2999" s="7">
        <f t="shared" si="213"/>
        <v>2.3921074023674414E-2</v>
      </c>
      <c r="G2999" s="7">
        <f t="shared" si="210"/>
        <v>2.620492873928533E-2</v>
      </c>
      <c r="H2999" s="8">
        <f t="shared" si="214"/>
        <v>2.5476200443089597E-3</v>
      </c>
      <c r="I2999" s="8">
        <f t="shared" si="211"/>
        <v>5.4924660123324351E-4</v>
      </c>
    </row>
    <row r="3000" spans="1:9" x14ac:dyDescent="0.2">
      <c r="A3000" s="3">
        <v>33553</v>
      </c>
      <c r="B3000" s="4">
        <v>393.12</v>
      </c>
      <c r="C3000" s="6">
        <f t="shared" si="208"/>
        <v>5.8523430125461838E-4</v>
      </c>
      <c r="D3000" s="7">
        <f t="shared" si="212"/>
        <v>2.1376470964282312E-2</v>
      </c>
      <c r="E3000" s="7">
        <f t="shared" si="209"/>
        <v>2.565220149209476E-2</v>
      </c>
      <c r="F3000" s="7">
        <f t="shared" si="213"/>
        <v>2.3921074023674414E-2</v>
      </c>
      <c r="G3000" s="7">
        <f t="shared" si="210"/>
        <v>2.620492873928533E-2</v>
      </c>
      <c r="H3000" s="8">
        <f t="shared" si="214"/>
        <v>2.5446030593921018E-3</v>
      </c>
      <c r="I3000" s="8">
        <f t="shared" si="211"/>
        <v>5.5272724719056948E-4</v>
      </c>
    </row>
    <row r="3001" spans="1:9" x14ac:dyDescent="0.2">
      <c r="A3001" s="3">
        <v>33554</v>
      </c>
      <c r="B3001" s="4">
        <v>396.74</v>
      </c>
      <c r="C3001" s="6">
        <f t="shared" si="208"/>
        <v>9.1662455270936603E-3</v>
      </c>
      <c r="D3001" s="7">
        <f t="shared" si="212"/>
        <v>2.1352519292360494E-2</v>
      </c>
      <c r="E3001" s="7">
        <f t="shared" si="209"/>
        <v>2.5641310868847338E-2</v>
      </c>
      <c r="F3001" s="7">
        <f t="shared" si="213"/>
        <v>2.3921074023674414E-2</v>
      </c>
      <c r="G3001" s="7">
        <f t="shared" si="210"/>
        <v>2.620492873928533E-2</v>
      </c>
      <c r="H3001" s="8">
        <f t="shared" si="214"/>
        <v>2.5685547313139198E-3</v>
      </c>
      <c r="I3001" s="8">
        <f t="shared" si="211"/>
        <v>5.6361787043799141E-4</v>
      </c>
    </row>
    <row r="3002" spans="1:9" x14ac:dyDescent="0.2">
      <c r="A3002" s="3">
        <v>33555</v>
      </c>
      <c r="B3002" s="4">
        <v>397.41</v>
      </c>
      <c r="C3002" s="6">
        <f t="shared" si="208"/>
        <v>1.6873390643174567E-3</v>
      </c>
      <c r="D3002" s="7">
        <f t="shared" si="212"/>
        <v>2.135099225888222E-2</v>
      </c>
      <c r="E3002" s="7">
        <f t="shared" si="209"/>
        <v>2.5629439662502675E-2</v>
      </c>
      <c r="F3002" s="7">
        <f t="shared" si="213"/>
        <v>2.3921074023674414E-2</v>
      </c>
      <c r="G3002" s="7">
        <f t="shared" si="210"/>
        <v>2.620492873928533E-2</v>
      </c>
      <c r="H3002" s="8">
        <f t="shared" si="214"/>
        <v>2.5700817647921932E-3</v>
      </c>
      <c r="I3002" s="8">
        <f t="shared" si="211"/>
        <v>5.754890767826551E-4</v>
      </c>
    </row>
    <row r="3003" spans="1:9" x14ac:dyDescent="0.2">
      <c r="A3003" s="3">
        <v>33556</v>
      </c>
      <c r="B3003" s="4">
        <v>397.15</v>
      </c>
      <c r="C3003" s="6">
        <f t="shared" si="208"/>
        <v>-6.5445028513895303E-4</v>
      </c>
      <c r="D3003" s="7">
        <f t="shared" si="212"/>
        <v>2.1355567176804025E-2</v>
      </c>
      <c r="E3003" s="7">
        <f t="shared" si="209"/>
        <v>2.5631228414630738E-2</v>
      </c>
      <c r="F3003" s="7">
        <f t="shared" si="213"/>
        <v>2.3921074023674414E-2</v>
      </c>
      <c r="G3003" s="7">
        <f t="shared" si="210"/>
        <v>2.620492873928533E-2</v>
      </c>
      <c r="H3003" s="8">
        <f t="shared" si="214"/>
        <v>2.5655068468703884E-3</v>
      </c>
      <c r="I3003" s="8">
        <f t="shared" si="211"/>
        <v>5.7370032465459131E-4</v>
      </c>
    </row>
    <row r="3004" spans="1:9" x14ac:dyDescent="0.2">
      <c r="A3004" s="3">
        <v>33557</v>
      </c>
      <c r="B3004" s="4">
        <v>382.62</v>
      </c>
      <c r="C3004" s="6">
        <f t="shared" si="208"/>
        <v>-3.7271713523905722E-2</v>
      </c>
      <c r="D3004" s="7">
        <f t="shared" si="212"/>
        <v>2.1783817592469525E-2</v>
      </c>
      <c r="E3004" s="7">
        <f t="shared" si="209"/>
        <v>2.5723318127726266E-2</v>
      </c>
      <c r="F3004" s="7">
        <f t="shared" si="213"/>
        <v>2.4996739494982476E-2</v>
      </c>
      <c r="G3004" s="7">
        <f t="shared" si="210"/>
        <v>2.6796849112013427E-2</v>
      </c>
      <c r="H3004" s="8">
        <f t="shared" si="214"/>
        <v>3.2129219025129503E-3</v>
      </c>
      <c r="I3004" s="8">
        <f t="shared" si="211"/>
        <v>1.0735309842871618E-3</v>
      </c>
    </row>
    <row r="3005" spans="1:9" x14ac:dyDescent="0.2">
      <c r="A3005" s="3">
        <v>33560</v>
      </c>
      <c r="B3005" s="4">
        <v>385.24</v>
      </c>
      <c r="C3005" s="6">
        <f t="shared" si="208"/>
        <v>6.8241871374283827E-3</v>
      </c>
      <c r="D3005" s="7">
        <f t="shared" si="212"/>
        <v>2.1785365325743575E-2</v>
      </c>
      <c r="E3005" s="7">
        <f t="shared" si="209"/>
        <v>2.5720735732860073E-2</v>
      </c>
      <c r="F3005" s="7">
        <f t="shared" si="213"/>
        <v>2.4996739494982476E-2</v>
      </c>
      <c r="G3005" s="7">
        <f t="shared" si="210"/>
        <v>2.6796849112013427E-2</v>
      </c>
      <c r="H3005" s="8">
        <f t="shared" si="214"/>
        <v>3.2113741692389002E-3</v>
      </c>
      <c r="I3005" s="8">
        <f t="shared" si="211"/>
        <v>1.0761133791533546E-3</v>
      </c>
    </row>
    <row r="3006" spans="1:9" x14ac:dyDescent="0.2">
      <c r="A3006" s="3">
        <v>33561</v>
      </c>
      <c r="B3006" s="4">
        <v>379.42</v>
      </c>
      <c r="C3006" s="6">
        <f t="shared" si="208"/>
        <v>-1.5222745768264254E-2</v>
      </c>
      <c r="D3006" s="7">
        <f t="shared" si="212"/>
        <v>2.1875275969165893E-2</v>
      </c>
      <c r="E3006" s="7">
        <f t="shared" si="209"/>
        <v>2.5741474015680287E-2</v>
      </c>
      <c r="F3006" s="7">
        <f t="shared" si="213"/>
        <v>2.4996739494982476E-2</v>
      </c>
      <c r="G3006" s="7">
        <f t="shared" si="210"/>
        <v>2.6796849112013427E-2</v>
      </c>
      <c r="H3006" s="8">
        <f t="shared" si="214"/>
        <v>3.1214635258165827E-3</v>
      </c>
      <c r="I3006" s="8">
        <f t="shared" si="211"/>
        <v>1.0553750963331401E-3</v>
      </c>
    </row>
    <row r="3007" spans="1:9" x14ac:dyDescent="0.2">
      <c r="A3007" s="3">
        <v>33562</v>
      </c>
      <c r="B3007" s="4">
        <v>378.53</v>
      </c>
      <c r="C3007" s="6">
        <f t="shared" si="208"/>
        <v>-2.3484409500419672E-3</v>
      </c>
      <c r="D3007" s="7">
        <f t="shared" si="212"/>
        <v>2.185862493603986E-2</v>
      </c>
      <c r="E3007" s="7">
        <f t="shared" si="209"/>
        <v>2.574293427202342E-2</v>
      </c>
      <c r="F3007" s="7">
        <f t="shared" si="213"/>
        <v>2.4996739494982476E-2</v>
      </c>
      <c r="G3007" s="7">
        <f t="shared" si="210"/>
        <v>2.6796849112013427E-2</v>
      </c>
      <c r="H3007" s="8">
        <f t="shared" si="214"/>
        <v>3.1381145589426153E-3</v>
      </c>
      <c r="I3007" s="8">
        <f t="shared" si="211"/>
        <v>1.0539148399900077E-3</v>
      </c>
    </row>
    <row r="3008" spans="1:9" x14ac:dyDescent="0.2">
      <c r="A3008" s="3">
        <v>33563</v>
      </c>
      <c r="B3008" s="4">
        <v>380.06</v>
      </c>
      <c r="C3008" s="6">
        <f t="shared" si="208"/>
        <v>4.0338050188541948E-3</v>
      </c>
      <c r="D3008" s="7">
        <f t="shared" si="212"/>
        <v>2.1856877233465234E-2</v>
      </c>
      <c r="E3008" s="7">
        <f t="shared" si="209"/>
        <v>2.5740365756549709E-2</v>
      </c>
      <c r="F3008" s="7">
        <f t="shared" si="213"/>
        <v>2.4996739494982476E-2</v>
      </c>
      <c r="G3008" s="7">
        <f t="shared" si="210"/>
        <v>2.6796849112013427E-2</v>
      </c>
      <c r="H3008" s="8">
        <f t="shared" si="214"/>
        <v>3.1398622615172421E-3</v>
      </c>
      <c r="I3008" s="8">
        <f t="shared" si="211"/>
        <v>1.0564833554637179E-3</v>
      </c>
    </row>
    <row r="3009" spans="1:9" x14ac:dyDescent="0.2">
      <c r="A3009" s="3">
        <v>33564</v>
      </c>
      <c r="B3009" s="4">
        <v>376.14</v>
      </c>
      <c r="C3009" s="6">
        <f t="shared" si="208"/>
        <v>-1.0367720479279436E-2</v>
      </c>
      <c r="D3009" s="7">
        <f t="shared" si="212"/>
        <v>2.188895024498724E-2</v>
      </c>
      <c r="E3009" s="7">
        <f t="shared" si="209"/>
        <v>2.5752097579754551E-2</v>
      </c>
      <c r="F3009" s="7">
        <f t="shared" si="213"/>
        <v>2.4996739494982476E-2</v>
      </c>
      <c r="G3009" s="7">
        <f t="shared" si="210"/>
        <v>2.6796849112013427E-2</v>
      </c>
      <c r="H3009" s="8">
        <f t="shared" si="214"/>
        <v>3.107789249995236E-3</v>
      </c>
      <c r="I3009" s="8">
        <f t="shared" si="211"/>
        <v>1.0447515322588759E-3</v>
      </c>
    </row>
    <row r="3010" spans="1:9" x14ac:dyDescent="0.2">
      <c r="A3010" s="3">
        <v>33567</v>
      </c>
      <c r="B3010" s="4">
        <v>375.34</v>
      </c>
      <c r="C3010" s="6">
        <f t="shared" si="208"/>
        <v>-2.1291326508056539E-3</v>
      </c>
      <c r="D3010" s="7">
        <f t="shared" si="212"/>
        <v>2.189784469962807E-2</v>
      </c>
      <c r="E3010" s="7">
        <f t="shared" si="209"/>
        <v>2.5754755022216708E-2</v>
      </c>
      <c r="F3010" s="7">
        <f t="shared" si="213"/>
        <v>2.4996739494982476E-2</v>
      </c>
      <c r="G3010" s="7">
        <f t="shared" si="210"/>
        <v>2.6796849112013427E-2</v>
      </c>
      <c r="H3010" s="8">
        <f t="shared" si="214"/>
        <v>3.0988947953544052E-3</v>
      </c>
      <c r="I3010" s="8">
        <f t="shared" si="211"/>
        <v>1.042094089796719E-3</v>
      </c>
    </row>
    <row r="3011" spans="1:9" x14ac:dyDescent="0.2">
      <c r="A3011" s="3">
        <v>33568</v>
      </c>
      <c r="B3011" s="4">
        <v>377.96</v>
      </c>
      <c r="C3011" s="6">
        <f t="shared" si="208"/>
        <v>6.9560880512985809E-3</v>
      </c>
      <c r="D3011" s="7">
        <f t="shared" si="212"/>
        <v>2.187782717522746E-2</v>
      </c>
      <c r="E3011" s="7">
        <f t="shared" si="209"/>
        <v>2.5751468440922503E-2</v>
      </c>
      <c r="F3011" s="7">
        <f t="shared" si="213"/>
        <v>2.4996739494982476E-2</v>
      </c>
      <c r="G3011" s="7">
        <f t="shared" si="210"/>
        <v>2.6796849112013427E-2</v>
      </c>
      <c r="H3011" s="8">
        <f t="shared" si="214"/>
        <v>3.1189123197550156E-3</v>
      </c>
      <c r="I3011" s="8">
        <f t="shared" si="211"/>
        <v>1.0453806710909244E-3</v>
      </c>
    </row>
    <row r="3012" spans="1:9" x14ac:dyDescent="0.2">
      <c r="A3012" s="3">
        <v>33569</v>
      </c>
      <c r="B3012" s="4">
        <v>376.55</v>
      </c>
      <c r="C3012" s="6">
        <f t="shared" ref="C3012:C3075" si="215">LN(B3012/B3011)</f>
        <v>-3.7375293670643675E-3</v>
      </c>
      <c r="D3012" s="7">
        <f t="shared" si="212"/>
        <v>2.1880755945014308E-2</v>
      </c>
      <c r="E3012" s="7">
        <f t="shared" si="209"/>
        <v>2.575444097799259E-2</v>
      </c>
      <c r="F3012" s="7">
        <f t="shared" si="213"/>
        <v>2.4996739494982476E-2</v>
      </c>
      <c r="G3012" s="7">
        <f t="shared" si="210"/>
        <v>2.6796849112013427E-2</v>
      </c>
      <c r="H3012" s="8">
        <f t="shared" si="214"/>
        <v>3.1159835499681675E-3</v>
      </c>
      <c r="I3012" s="8">
        <f t="shared" si="211"/>
        <v>1.0424081340208377E-3</v>
      </c>
    </row>
    <row r="3013" spans="1:9" x14ac:dyDescent="0.2">
      <c r="A3013" s="3">
        <v>33571</v>
      </c>
      <c r="B3013" s="4">
        <v>375.22</v>
      </c>
      <c r="C3013" s="6">
        <f t="shared" si="215"/>
        <v>-3.5383199318958255E-3</v>
      </c>
      <c r="D3013" s="7">
        <f t="shared" si="212"/>
        <v>2.1883584461092336E-2</v>
      </c>
      <c r="E3013" s="7">
        <f t="shared" si="209"/>
        <v>2.5752557764659297E-2</v>
      </c>
      <c r="F3013" s="7">
        <f t="shared" si="213"/>
        <v>2.4996739494982476E-2</v>
      </c>
      <c r="G3013" s="7">
        <f t="shared" si="210"/>
        <v>2.6796849112013427E-2</v>
      </c>
      <c r="H3013" s="8">
        <f t="shared" si="214"/>
        <v>3.1131550338901401E-3</v>
      </c>
      <c r="I3013" s="8">
        <f t="shared" si="211"/>
        <v>1.0442913473541308E-3</v>
      </c>
    </row>
    <row r="3014" spans="1:9" x14ac:dyDescent="0.2">
      <c r="A3014" s="3">
        <v>33574</v>
      </c>
      <c r="B3014" s="4">
        <v>381.4</v>
      </c>
      <c r="C3014" s="6">
        <f t="shared" si="215"/>
        <v>1.6336172550853754E-2</v>
      </c>
      <c r="D3014" s="7">
        <f t="shared" si="212"/>
        <v>2.1919281144456008E-2</v>
      </c>
      <c r="E3014" s="7">
        <f t="shared" si="209"/>
        <v>2.5752292163897881E-2</v>
      </c>
      <c r="F3014" s="7">
        <f t="shared" si="213"/>
        <v>2.4996739494982476E-2</v>
      </c>
      <c r="G3014" s="7">
        <f t="shared" si="210"/>
        <v>2.6796849112013427E-2</v>
      </c>
      <c r="H3014" s="8">
        <f t="shared" si="214"/>
        <v>3.0774583505264672E-3</v>
      </c>
      <c r="I3014" s="8">
        <f t="shared" si="211"/>
        <v>1.0445569481155464E-3</v>
      </c>
    </row>
    <row r="3015" spans="1:9" x14ac:dyDescent="0.2">
      <c r="A3015" s="3">
        <v>33575</v>
      </c>
      <c r="B3015" s="4">
        <v>380.96</v>
      </c>
      <c r="C3015" s="6">
        <f t="shared" si="215"/>
        <v>-1.1543104277659956E-3</v>
      </c>
      <c r="D3015" s="7">
        <f t="shared" si="212"/>
        <v>2.192120529139592E-2</v>
      </c>
      <c r="E3015" s="7">
        <f t="shared" si="209"/>
        <v>2.5751976926959973E-2</v>
      </c>
      <c r="F3015" s="7">
        <f t="shared" si="213"/>
        <v>2.4996739494982476E-2</v>
      </c>
      <c r="G3015" s="7">
        <f t="shared" si="210"/>
        <v>2.6796849112013427E-2</v>
      </c>
      <c r="H3015" s="8">
        <f t="shared" si="214"/>
        <v>3.0755342035865552E-3</v>
      </c>
      <c r="I3015" s="8">
        <f t="shared" si="211"/>
        <v>1.044872185053454E-3</v>
      </c>
    </row>
    <row r="3016" spans="1:9" x14ac:dyDescent="0.2">
      <c r="A3016" s="3">
        <v>33576</v>
      </c>
      <c r="B3016" s="4">
        <v>380.07</v>
      </c>
      <c r="C3016" s="6">
        <f t="shared" si="215"/>
        <v>-2.3389364564810025E-3</v>
      </c>
      <c r="D3016" s="7">
        <f t="shared" si="212"/>
        <v>2.1926142553653705E-2</v>
      </c>
      <c r="E3016" s="7">
        <f t="shared" si="209"/>
        <v>2.5754634566244539E-2</v>
      </c>
      <c r="F3016" s="7">
        <f t="shared" si="213"/>
        <v>2.4996739494982476E-2</v>
      </c>
      <c r="G3016" s="7">
        <f t="shared" si="210"/>
        <v>2.6796849112013427E-2</v>
      </c>
      <c r="H3016" s="8">
        <f t="shared" si="214"/>
        <v>3.0705969413287702E-3</v>
      </c>
      <c r="I3016" s="8">
        <f t="shared" si="211"/>
        <v>1.0422145457688881E-3</v>
      </c>
    </row>
    <row r="3017" spans="1:9" x14ac:dyDescent="0.2">
      <c r="A3017" s="3">
        <v>33577</v>
      </c>
      <c r="B3017" s="4">
        <v>377.39</v>
      </c>
      <c r="C3017" s="6">
        <f t="shared" si="215"/>
        <v>-7.0763107839963493E-3</v>
      </c>
      <c r="D3017" s="7">
        <f t="shared" si="212"/>
        <v>2.1957032264623474E-2</v>
      </c>
      <c r="E3017" s="7">
        <f t="shared" si="209"/>
        <v>2.5759580280647138E-2</v>
      </c>
      <c r="F3017" s="7">
        <f t="shared" si="213"/>
        <v>2.4996739494982476E-2</v>
      </c>
      <c r="G3017" s="7">
        <f t="shared" si="210"/>
        <v>2.6796849112013427E-2</v>
      </c>
      <c r="H3017" s="8">
        <f t="shared" si="214"/>
        <v>3.0397072303590018E-3</v>
      </c>
      <c r="I3017" s="8">
        <f t="shared" si="211"/>
        <v>1.0372688313662892E-3</v>
      </c>
    </row>
    <row r="3018" spans="1:9" x14ac:dyDescent="0.2">
      <c r="A3018" s="3">
        <v>33578</v>
      </c>
      <c r="B3018" s="4">
        <v>379.1</v>
      </c>
      <c r="C3018" s="6">
        <f t="shared" si="215"/>
        <v>4.520887024213955E-3</v>
      </c>
      <c r="D3018" s="7">
        <f t="shared" si="212"/>
        <v>2.1935404760851498E-2</v>
      </c>
      <c r="E3018" s="7">
        <f t="shared" si="209"/>
        <v>2.5753485524099683E-2</v>
      </c>
      <c r="F3018" s="7">
        <f t="shared" si="213"/>
        <v>2.4996739494982476E-2</v>
      </c>
      <c r="G3018" s="7">
        <f t="shared" si="210"/>
        <v>2.6796849112013427E-2</v>
      </c>
      <c r="H3018" s="8">
        <f t="shared" si="214"/>
        <v>3.0613347341309771E-3</v>
      </c>
      <c r="I3018" s="8">
        <f t="shared" si="211"/>
        <v>1.043363587913744E-3</v>
      </c>
    </row>
    <row r="3019" spans="1:9" x14ac:dyDescent="0.2">
      <c r="A3019" s="3">
        <v>33581</v>
      </c>
      <c r="B3019" s="4">
        <v>378.26</v>
      </c>
      <c r="C3019" s="6">
        <f t="shared" si="215"/>
        <v>-2.2182326619808691E-3</v>
      </c>
      <c r="D3019" s="7">
        <f t="shared" si="212"/>
        <v>2.1935292204106057E-2</v>
      </c>
      <c r="E3019" s="7">
        <f t="shared" si="209"/>
        <v>2.5754416935663813E-2</v>
      </c>
      <c r="F3019" s="7">
        <f t="shared" si="213"/>
        <v>2.4996739494982476E-2</v>
      </c>
      <c r="G3019" s="7">
        <f t="shared" si="210"/>
        <v>2.6796849112013427E-2</v>
      </c>
      <c r="H3019" s="8">
        <f t="shared" si="214"/>
        <v>3.0614472908764186E-3</v>
      </c>
      <c r="I3019" s="8">
        <f t="shared" si="211"/>
        <v>1.0424321763496149E-3</v>
      </c>
    </row>
    <row r="3020" spans="1:9" x14ac:dyDescent="0.2">
      <c r="A3020" s="3">
        <v>33582</v>
      </c>
      <c r="B3020" s="4">
        <v>377.9</v>
      </c>
      <c r="C3020" s="6">
        <f t="shared" si="215"/>
        <v>-9.5217950486503795E-4</v>
      </c>
      <c r="D3020" s="7">
        <f t="shared" si="212"/>
        <v>2.1813709272484168E-2</v>
      </c>
      <c r="E3020" s="7">
        <f t="shared" si="209"/>
        <v>2.5754813834937093E-2</v>
      </c>
      <c r="F3020" s="7">
        <f t="shared" si="213"/>
        <v>2.4996739494982476E-2</v>
      </c>
      <c r="G3020" s="7">
        <f t="shared" si="210"/>
        <v>2.6796849112013427E-2</v>
      </c>
      <c r="H3020" s="8">
        <f t="shared" si="214"/>
        <v>3.1830302224983079E-3</v>
      </c>
      <c r="I3020" s="8">
        <f t="shared" si="211"/>
        <v>1.0420352770763343E-3</v>
      </c>
    </row>
    <row r="3021" spans="1:9" x14ac:dyDescent="0.2">
      <c r="A3021" s="3">
        <v>33583</v>
      </c>
      <c r="B3021" s="4">
        <v>377.7</v>
      </c>
      <c r="C3021" s="6">
        <f t="shared" si="215"/>
        <v>-5.2938063703204081E-4</v>
      </c>
      <c r="D3021" s="7">
        <f t="shared" si="212"/>
        <v>2.1804208117028143E-2</v>
      </c>
      <c r="E3021" s="7">
        <f t="shared" si="209"/>
        <v>2.5751766824272524E-2</v>
      </c>
      <c r="F3021" s="7">
        <f t="shared" si="213"/>
        <v>2.4996739494982476E-2</v>
      </c>
      <c r="G3021" s="7">
        <f t="shared" si="210"/>
        <v>2.6796849112013427E-2</v>
      </c>
      <c r="H3021" s="8">
        <f t="shared" si="214"/>
        <v>3.1925313779543329E-3</v>
      </c>
      <c r="I3021" s="8">
        <f t="shared" si="211"/>
        <v>1.0450822877409033E-3</v>
      </c>
    </row>
    <row r="3022" spans="1:9" x14ac:dyDescent="0.2">
      <c r="A3022" s="3">
        <v>33584</v>
      </c>
      <c r="B3022" s="4">
        <v>381.55</v>
      </c>
      <c r="C3022" s="6">
        <f t="shared" si="215"/>
        <v>1.014167401723106E-2</v>
      </c>
      <c r="D3022" s="7">
        <f t="shared" si="212"/>
        <v>2.181026597145054E-2</v>
      </c>
      <c r="E3022" s="7">
        <f t="shared" si="209"/>
        <v>2.5752059084284372E-2</v>
      </c>
      <c r="F3022" s="7">
        <f t="shared" si="213"/>
        <v>2.4996739494982476E-2</v>
      </c>
      <c r="G3022" s="7">
        <f t="shared" si="210"/>
        <v>2.6796849112013427E-2</v>
      </c>
      <c r="H3022" s="8">
        <f t="shared" si="214"/>
        <v>3.1864735235319352E-3</v>
      </c>
      <c r="I3022" s="8">
        <f t="shared" si="211"/>
        <v>1.0447900277290555E-3</v>
      </c>
    </row>
    <row r="3023" spans="1:9" x14ac:dyDescent="0.2">
      <c r="A3023" s="3">
        <v>33585</v>
      </c>
      <c r="B3023" s="4">
        <v>384.47</v>
      </c>
      <c r="C3023" s="6">
        <f t="shared" si="215"/>
        <v>7.6238587590500605E-3</v>
      </c>
      <c r="D3023" s="7">
        <f t="shared" si="212"/>
        <v>2.1812563483581265E-2</v>
      </c>
      <c r="E3023" s="7">
        <f t="shared" si="209"/>
        <v>2.5752255153198629E-2</v>
      </c>
      <c r="F3023" s="7">
        <f t="shared" si="213"/>
        <v>2.4996739494982476E-2</v>
      </c>
      <c r="G3023" s="7">
        <f t="shared" si="210"/>
        <v>2.6796849112013427E-2</v>
      </c>
      <c r="H3023" s="8">
        <f t="shared" si="214"/>
        <v>3.1841760114012102E-3</v>
      </c>
      <c r="I3023" s="8">
        <f t="shared" si="211"/>
        <v>1.0445939588147983E-3</v>
      </c>
    </row>
    <row r="3024" spans="1:9" x14ac:dyDescent="0.2">
      <c r="A3024" s="3">
        <v>33588</v>
      </c>
      <c r="B3024" s="4">
        <v>384.46</v>
      </c>
      <c r="C3024" s="6">
        <f t="shared" si="215"/>
        <v>-2.6010169978060883E-5</v>
      </c>
      <c r="D3024" s="7">
        <f t="shared" si="212"/>
        <v>2.1814337565515703E-2</v>
      </c>
      <c r="E3024" s="7">
        <f t="shared" si="209"/>
        <v>2.5751218531757769E-2</v>
      </c>
      <c r="F3024" s="7">
        <f t="shared" si="213"/>
        <v>2.4996739494982476E-2</v>
      </c>
      <c r="G3024" s="7">
        <f t="shared" si="210"/>
        <v>2.6796849112013427E-2</v>
      </c>
      <c r="H3024" s="8">
        <f t="shared" si="214"/>
        <v>3.1824019294667723E-3</v>
      </c>
      <c r="I3024" s="8">
        <f t="shared" si="211"/>
        <v>1.0456305802556583E-3</v>
      </c>
    </row>
    <row r="3025" spans="1:9" x14ac:dyDescent="0.2">
      <c r="A3025" s="3">
        <v>33589</v>
      </c>
      <c r="B3025" s="4">
        <v>382.74</v>
      </c>
      <c r="C3025" s="6">
        <f t="shared" si="215"/>
        <v>-4.4838448427952995E-3</v>
      </c>
      <c r="D3025" s="7">
        <f t="shared" si="212"/>
        <v>2.1824249739417712E-2</v>
      </c>
      <c r="E3025" s="7">
        <f t="shared" si="209"/>
        <v>2.5752557110545915E-2</v>
      </c>
      <c r="F3025" s="7">
        <f t="shared" si="213"/>
        <v>2.4996739494982476E-2</v>
      </c>
      <c r="G3025" s="7">
        <f t="shared" si="210"/>
        <v>2.6796849112013427E-2</v>
      </c>
      <c r="H3025" s="8">
        <f t="shared" si="214"/>
        <v>3.1724897555647641E-3</v>
      </c>
      <c r="I3025" s="8">
        <f t="shared" si="211"/>
        <v>1.0442920014675124E-3</v>
      </c>
    </row>
    <row r="3026" spans="1:9" x14ac:dyDescent="0.2">
      <c r="A3026" s="3">
        <v>33590</v>
      </c>
      <c r="B3026" s="4">
        <v>383.48</v>
      </c>
      <c r="C3026" s="6">
        <f t="shared" si="215"/>
        <v>1.9315607268770214E-3</v>
      </c>
      <c r="D3026" s="7">
        <f t="shared" si="212"/>
        <v>2.1825026071271323E-2</v>
      </c>
      <c r="E3026" s="7">
        <f t="shared" ref="E3026:E3089" si="216">NORMSINV(1-1%)*STDEV(C1027:C3026)-AVERAGE(C1027:C3026)</f>
        <v>2.5747712338394152E-2</v>
      </c>
      <c r="F3026" s="7">
        <f t="shared" si="213"/>
        <v>2.4996739494982476E-2</v>
      </c>
      <c r="G3026" s="7">
        <f t="shared" ref="G3026:G3089" si="217">-PERCENTILE(C1027:C3026, 1%)</f>
        <v>2.6796849112013427E-2</v>
      </c>
      <c r="H3026" s="8">
        <f t="shared" si="214"/>
        <v>3.1717134237111526E-3</v>
      </c>
      <c r="I3026" s="8">
        <f t="shared" ref="I3026:I3089" si="218">G3026-E3026</f>
        <v>1.0491367736192754E-3</v>
      </c>
    </row>
    <row r="3027" spans="1:9" x14ac:dyDescent="0.2">
      <c r="A3027" s="3">
        <v>33591</v>
      </c>
      <c r="B3027" s="4">
        <v>382.52</v>
      </c>
      <c r="C3027" s="6">
        <f t="shared" si="215"/>
        <v>-2.5065287274539561E-3</v>
      </c>
      <c r="D3027" s="7">
        <f t="shared" si="212"/>
        <v>2.1835956110916599E-2</v>
      </c>
      <c r="E3027" s="7">
        <f t="shared" si="216"/>
        <v>2.5741610669672312E-2</v>
      </c>
      <c r="F3027" s="7">
        <f t="shared" si="213"/>
        <v>2.4996739494982476E-2</v>
      </c>
      <c r="G3027" s="7">
        <f t="shared" si="217"/>
        <v>2.6796849112013427E-2</v>
      </c>
      <c r="H3027" s="8">
        <f t="shared" si="214"/>
        <v>3.1607833840658767E-3</v>
      </c>
      <c r="I3027" s="8">
        <f t="shared" si="218"/>
        <v>1.0552384423411151E-3</v>
      </c>
    </row>
    <row r="3028" spans="1:9" x14ac:dyDescent="0.2">
      <c r="A3028" s="3">
        <v>33592</v>
      </c>
      <c r="B3028" s="4">
        <v>387.04</v>
      </c>
      <c r="C3028" s="6">
        <f t="shared" si="215"/>
        <v>1.1747107380375245E-2</v>
      </c>
      <c r="D3028" s="7">
        <f t="shared" si="212"/>
        <v>2.1846795701256513E-2</v>
      </c>
      <c r="E3028" s="7">
        <f t="shared" si="216"/>
        <v>2.5743715274791378E-2</v>
      </c>
      <c r="F3028" s="7">
        <f t="shared" si="213"/>
        <v>2.4996739494982476E-2</v>
      </c>
      <c r="G3028" s="7">
        <f t="shared" si="217"/>
        <v>2.6796849112013427E-2</v>
      </c>
      <c r="H3028" s="8">
        <f t="shared" si="214"/>
        <v>3.1499437937259622E-3</v>
      </c>
      <c r="I3028" s="8">
        <f t="shared" si="218"/>
        <v>1.0531338372220499E-3</v>
      </c>
    </row>
    <row r="3029" spans="1:9" x14ac:dyDescent="0.2">
      <c r="A3029" s="3">
        <v>33595</v>
      </c>
      <c r="B3029" s="4">
        <v>396.82</v>
      </c>
      <c r="C3029" s="6">
        <f t="shared" si="215"/>
        <v>2.4954730504607118E-2</v>
      </c>
      <c r="D3029" s="7">
        <f t="shared" si="212"/>
        <v>2.1908039409130654E-2</v>
      </c>
      <c r="E3029" s="7">
        <f t="shared" si="216"/>
        <v>2.5756412864784885E-2</v>
      </c>
      <c r="F3029" s="7">
        <f t="shared" si="213"/>
        <v>2.4996739494982476E-2</v>
      </c>
      <c r="G3029" s="7">
        <f t="shared" si="217"/>
        <v>2.6796849112013427E-2</v>
      </c>
      <c r="H3029" s="8">
        <f t="shared" si="214"/>
        <v>3.088700085851822E-3</v>
      </c>
      <c r="I3029" s="8">
        <f t="shared" si="218"/>
        <v>1.0404362472285419E-3</v>
      </c>
    </row>
    <row r="3030" spans="1:9" x14ac:dyDescent="0.2">
      <c r="A3030" s="3">
        <v>33596</v>
      </c>
      <c r="B3030" s="4">
        <v>399.33</v>
      </c>
      <c r="C3030" s="6">
        <f t="shared" si="215"/>
        <v>6.3053653607131263E-3</v>
      </c>
      <c r="D3030" s="7">
        <f t="shared" si="212"/>
        <v>2.1897462630846371E-2</v>
      </c>
      <c r="E3030" s="7">
        <f t="shared" si="216"/>
        <v>2.5752349890483396E-2</v>
      </c>
      <c r="F3030" s="7">
        <f t="shared" si="213"/>
        <v>2.4996739494982476E-2</v>
      </c>
      <c r="G3030" s="7">
        <f t="shared" si="217"/>
        <v>2.6796849112013427E-2</v>
      </c>
      <c r="H3030" s="8">
        <f t="shared" si="214"/>
        <v>3.0992768641361045E-3</v>
      </c>
      <c r="I3030" s="8">
        <f t="shared" si="218"/>
        <v>1.0444992215300312E-3</v>
      </c>
    </row>
    <row r="3031" spans="1:9" x14ac:dyDescent="0.2">
      <c r="A3031" s="3">
        <v>33598</v>
      </c>
      <c r="B3031" s="4">
        <v>404.84</v>
      </c>
      <c r="C3031" s="6">
        <f t="shared" si="215"/>
        <v>1.3703784593663009E-2</v>
      </c>
      <c r="D3031" s="7">
        <f t="shared" si="212"/>
        <v>2.1877849848301562E-2</v>
      </c>
      <c r="E3031" s="7">
        <f t="shared" si="216"/>
        <v>2.5753394193863341E-2</v>
      </c>
      <c r="F3031" s="7">
        <f t="shared" si="213"/>
        <v>2.4996739494982476E-2</v>
      </c>
      <c r="G3031" s="7">
        <f t="shared" si="217"/>
        <v>2.6796849112013427E-2</v>
      </c>
      <c r="H3031" s="8">
        <f t="shared" si="214"/>
        <v>3.1188896466809134E-3</v>
      </c>
      <c r="I3031" s="8">
        <f t="shared" si="218"/>
        <v>1.0434549181500864E-3</v>
      </c>
    </row>
    <row r="3032" spans="1:9" x14ac:dyDescent="0.2">
      <c r="A3032" s="3">
        <v>33599</v>
      </c>
      <c r="B3032" s="4">
        <v>406.46</v>
      </c>
      <c r="C3032" s="6">
        <f t="shared" si="215"/>
        <v>3.9935958414604646E-3</v>
      </c>
      <c r="D3032" s="7">
        <f t="shared" si="212"/>
        <v>2.1828760624574135E-2</v>
      </c>
      <c r="E3032" s="7">
        <f t="shared" si="216"/>
        <v>2.574623704703002E-2</v>
      </c>
      <c r="F3032" s="7">
        <f t="shared" si="213"/>
        <v>2.4996739494982476E-2</v>
      </c>
      <c r="G3032" s="7">
        <f t="shared" si="217"/>
        <v>2.6796849112013427E-2</v>
      </c>
      <c r="H3032" s="8">
        <f t="shared" si="214"/>
        <v>3.167978870408341E-3</v>
      </c>
      <c r="I3032" s="8">
        <f t="shared" si="218"/>
        <v>1.0506120649834069E-3</v>
      </c>
    </row>
    <row r="3033" spans="1:9" x14ac:dyDescent="0.2">
      <c r="A3033" s="3">
        <v>33602</v>
      </c>
      <c r="B3033" s="4">
        <v>415.14</v>
      </c>
      <c r="C3033" s="6">
        <f t="shared" si="215"/>
        <v>2.1130289576613778E-2</v>
      </c>
      <c r="D3033" s="7">
        <f t="shared" si="212"/>
        <v>2.1897307728813532E-2</v>
      </c>
      <c r="E3033" s="7">
        <f t="shared" si="216"/>
        <v>2.5758967132854513E-2</v>
      </c>
      <c r="F3033" s="7">
        <f t="shared" si="213"/>
        <v>2.4996739494982476E-2</v>
      </c>
      <c r="G3033" s="7">
        <f t="shared" si="217"/>
        <v>2.6796849112013427E-2</v>
      </c>
      <c r="H3033" s="8">
        <f t="shared" si="214"/>
        <v>3.099431766168944E-3</v>
      </c>
      <c r="I3033" s="8">
        <f t="shared" si="218"/>
        <v>1.0378819791589146E-3</v>
      </c>
    </row>
    <row r="3034" spans="1:9" x14ac:dyDescent="0.2">
      <c r="A3034" s="3">
        <v>33603</v>
      </c>
      <c r="B3034" s="4">
        <v>417.09</v>
      </c>
      <c r="C3034" s="6">
        <f t="shared" si="215"/>
        <v>4.6862131107869368E-3</v>
      </c>
      <c r="D3034" s="7">
        <f t="shared" si="212"/>
        <v>2.1832530354407811E-2</v>
      </c>
      <c r="E3034" s="7">
        <f t="shared" si="216"/>
        <v>2.5754406746200789E-2</v>
      </c>
      <c r="F3034" s="7">
        <f t="shared" si="213"/>
        <v>2.4996739494982476E-2</v>
      </c>
      <c r="G3034" s="7">
        <f t="shared" si="217"/>
        <v>2.6796849112013427E-2</v>
      </c>
      <c r="H3034" s="8">
        <f t="shared" si="214"/>
        <v>3.1642091405746642E-3</v>
      </c>
      <c r="I3034" s="8">
        <f t="shared" si="218"/>
        <v>1.0424423658126382E-3</v>
      </c>
    </row>
    <row r="3035" spans="1:9" x14ac:dyDescent="0.2">
      <c r="A3035" s="3">
        <v>33605</v>
      </c>
      <c r="B3035" s="4">
        <v>417.26</v>
      </c>
      <c r="C3035" s="6">
        <f t="shared" si="215"/>
        <v>4.075028521664075E-4</v>
      </c>
      <c r="D3035" s="7">
        <f t="shared" si="212"/>
        <v>2.1806514987388011E-2</v>
      </c>
      <c r="E3035" s="7">
        <f t="shared" si="216"/>
        <v>2.5755531113213402E-2</v>
      </c>
      <c r="F3035" s="7">
        <f t="shared" si="213"/>
        <v>2.4996739494982476E-2</v>
      </c>
      <c r="G3035" s="7">
        <f t="shared" si="217"/>
        <v>2.6796849112013427E-2</v>
      </c>
      <c r="H3035" s="8">
        <f t="shared" si="214"/>
        <v>3.1902245075944649E-3</v>
      </c>
      <c r="I3035" s="8">
        <f t="shared" si="218"/>
        <v>1.0413179988000253E-3</v>
      </c>
    </row>
    <row r="3036" spans="1:9" x14ac:dyDescent="0.2">
      <c r="A3036" s="3">
        <v>33606</v>
      </c>
      <c r="B3036" s="4">
        <v>419.34</v>
      </c>
      <c r="C3036" s="6">
        <f t="shared" si="215"/>
        <v>4.9725180153646891E-3</v>
      </c>
      <c r="D3036" s="7">
        <f t="shared" si="212"/>
        <v>2.1806358575513968E-2</v>
      </c>
      <c r="E3036" s="7">
        <f t="shared" si="216"/>
        <v>2.5733993700835716E-2</v>
      </c>
      <c r="F3036" s="7">
        <f t="shared" si="213"/>
        <v>2.4996739494982476E-2</v>
      </c>
      <c r="G3036" s="7">
        <f t="shared" si="217"/>
        <v>2.6796849112013427E-2</v>
      </c>
      <c r="H3036" s="8">
        <f t="shared" si="214"/>
        <v>3.1903809194685079E-3</v>
      </c>
      <c r="I3036" s="8">
        <f t="shared" si="218"/>
        <v>1.0628554111777114E-3</v>
      </c>
    </row>
    <row r="3037" spans="1:9" x14ac:dyDescent="0.2">
      <c r="A3037" s="3">
        <v>33609</v>
      </c>
      <c r="B3037" s="4">
        <v>417.96</v>
      </c>
      <c r="C3037" s="6">
        <f t="shared" si="215"/>
        <v>-3.2963125511824586E-3</v>
      </c>
      <c r="D3037" s="7">
        <f t="shared" si="212"/>
        <v>2.1608303591522878E-2</v>
      </c>
      <c r="E3037" s="7">
        <f t="shared" si="216"/>
        <v>2.5710346860094213E-2</v>
      </c>
      <c r="F3037" s="7">
        <f t="shared" si="213"/>
        <v>2.3933217869837157E-2</v>
      </c>
      <c r="G3037" s="7">
        <f t="shared" si="217"/>
        <v>2.6796849112013427E-2</v>
      </c>
      <c r="H3037" s="8">
        <f t="shared" si="214"/>
        <v>2.3249142783142787E-3</v>
      </c>
      <c r="I3037" s="8">
        <f t="shared" si="218"/>
        <v>1.0865022519192143E-3</v>
      </c>
    </row>
    <row r="3038" spans="1:9" x14ac:dyDescent="0.2">
      <c r="A3038" s="3">
        <v>33610</v>
      </c>
      <c r="B3038" s="4">
        <v>417.4</v>
      </c>
      <c r="C3038" s="6">
        <f t="shared" si="215"/>
        <v>-1.3407395228097691E-3</v>
      </c>
      <c r="D3038" s="7">
        <f t="shared" si="212"/>
        <v>2.1574136307824145E-2</v>
      </c>
      <c r="E3038" s="7">
        <f t="shared" si="216"/>
        <v>2.5712572226410386E-2</v>
      </c>
      <c r="F3038" s="7">
        <f t="shared" si="213"/>
        <v>2.3933217869837157E-2</v>
      </c>
      <c r="G3038" s="7">
        <f t="shared" si="217"/>
        <v>2.6796849112013427E-2</v>
      </c>
      <c r="H3038" s="8">
        <f t="shared" si="214"/>
        <v>2.3590815620130115E-3</v>
      </c>
      <c r="I3038" s="8">
        <f t="shared" si="218"/>
        <v>1.0842768856030409E-3</v>
      </c>
    </row>
    <row r="3039" spans="1:9" x14ac:dyDescent="0.2">
      <c r="A3039" s="3">
        <v>33611</v>
      </c>
      <c r="B3039" s="4">
        <v>418.1</v>
      </c>
      <c r="C3039" s="6">
        <f t="shared" si="215"/>
        <v>1.6756437194190336E-3</v>
      </c>
      <c r="D3039" s="7">
        <f t="shared" si="212"/>
        <v>2.1565347398667629E-2</v>
      </c>
      <c r="E3039" s="7">
        <f t="shared" si="216"/>
        <v>2.5684229618803039E-2</v>
      </c>
      <c r="F3039" s="7">
        <f t="shared" si="213"/>
        <v>2.3933217869837157E-2</v>
      </c>
      <c r="G3039" s="7">
        <f t="shared" si="217"/>
        <v>2.6796849112013427E-2</v>
      </c>
      <c r="H3039" s="8">
        <f t="shared" si="214"/>
        <v>2.3678704711695281E-3</v>
      </c>
      <c r="I3039" s="8">
        <f t="shared" si="218"/>
        <v>1.1126194932103879E-3</v>
      </c>
    </row>
    <row r="3040" spans="1:9" x14ac:dyDescent="0.2">
      <c r="A3040" s="3">
        <v>33612</v>
      </c>
      <c r="B3040" s="4">
        <v>417.61</v>
      </c>
      <c r="C3040" s="6">
        <f t="shared" si="215"/>
        <v>-1.1726557206465803E-3</v>
      </c>
      <c r="D3040" s="7">
        <f t="shared" si="212"/>
        <v>2.1522373456986946E-2</v>
      </c>
      <c r="E3040" s="7">
        <f t="shared" si="216"/>
        <v>2.5683029671480246E-2</v>
      </c>
      <c r="F3040" s="7">
        <f t="shared" si="213"/>
        <v>2.3933217869837157E-2</v>
      </c>
      <c r="G3040" s="7">
        <f t="shared" si="217"/>
        <v>2.6796849112013427E-2</v>
      </c>
      <c r="H3040" s="8">
        <f t="shared" si="214"/>
        <v>2.4108444128502111E-3</v>
      </c>
      <c r="I3040" s="8">
        <f t="shared" si="218"/>
        <v>1.1138194405331814E-3</v>
      </c>
    </row>
    <row r="3041" spans="1:9" x14ac:dyDescent="0.2">
      <c r="A3041" s="3">
        <v>33613</v>
      </c>
      <c r="B3041" s="4">
        <v>415.1</v>
      </c>
      <c r="C3041" s="6">
        <f t="shared" si="215"/>
        <v>-6.0285275828796288E-3</v>
      </c>
      <c r="D3041" s="7">
        <f t="shared" si="212"/>
        <v>2.1548462590756184E-2</v>
      </c>
      <c r="E3041" s="7">
        <f t="shared" si="216"/>
        <v>2.5689691035503632E-2</v>
      </c>
      <c r="F3041" s="7">
        <f t="shared" si="213"/>
        <v>2.3933217869837157E-2</v>
      </c>
      <c r="G3041" s="7">
        <f t="shared" si="217"/>
        <v>2.6796849112013427E-2</v>
      </c>
      <c r="H3041" s="8">
        <f t="shared" si="214"/>
        <v>2.3847552790809724E-3</v>
      </c>
      <c r="I3041" s="8">
        <f t="shared" si="218"/>
        <v>1.1071580765097955E-3</v>
      </c>
    </row>
    <row r="3042" spans="1:9" x14ac:dyDescent="0.2">
      <c r="A3042" s="3">
        <v>33616</v>
      </c>
      <c r="B3042" s="4">
        <v>414.34</v>
      </c>
      <c r="C3042" s="6">
        <f t="shared" si="215"/>
        <v>-1.8325622412504626E-3</v>
      </c>
      <c r="D3042" s="7">
        <f t="shared" si="212"/>
        <v>2.1557575949470324E-2</v>
      </c>
      <c r="E3042" s="7">
        <f t="shared" si="216"/>
        <v>2.5682205294652351E-2</v>
      </c>
      <c r="F3042" s="7">
        <f t="shared" si="213"/>
        <v>2.3933217869837157E-2</v>
      </c>
      <c r="G3042" s="7">
        <f t="shared" si="217"/>
        <v>2.6796849112013427E-2</v>
      </c>
      <c r="H3042" s="8">
        <f t="shared" si="214"/>
        <v>2.3756419203668326E-3</v>
      </c>
      <c r="I3042" s="8">
        <f t="shared" si="218"/>
        <v>1.1146438173610766E-3</v>
      </c>
    </row>
    <row r="3043" spans="1:9" x14ac:dyDescent="0.2">
      <c r="A3043" s="3">
        <v>33617</v>
      </c>
      <c r="B3043" s="4">
        <v>420.44</v>
      </c>
      <c r="C3043" s="6">
        <f t="shared" si="215"/>
        <v>1.4614889137410944E-2</v>
      </c>
      <c r="D3043" s="7">
        <f t="shared" si="212"/>
        <v>2.1349930416249392E-2</v>
      </c>
      <c r="E3043" s="7">
        <f t="shared" si="216"/>
        <v>2.5685197551819972E-2</v>
      </c>
      <c r="F3043" s="7">
        <f t="shared" si="213"/>
        <v>2.2824066706892278E-2</v>
      </c>
      <c r="G3043" s="7">
        <f t="shared" si="217"/>
        <v>2.6796849112013427E-2</v>
      </c>
      <c r="H3043" s="8">
        <f t="shared" si="214"/>
        <v>1.4741362906428856E-3</v>
      </c>
      <c r="I3043" s="8">
        <f t="shared" si="218"/>
        <v>1.1116515601934558E-3</v>
      </c>
    </row>
    <row r="3044" spans="1:9" x14ac:dyDescent="0.2">
      <c r="A3044" s="3">
        <v>33618</v>
      </c>
      <c r="B3044" s="4">
        <v>420.77</v>
      </c>
      <c r="C3044" s="6">
        <f t="shared" si="215"/>
        <v>7.8458415123021396E-4</v>
      </c>
      <c r="D3044" s="7">
        <f t="shared" si="212"/>
        <v>2.1353213974302482E-2</v>
      </c>
      <c r="E3044" s="7">
        <f t="shared" si="216"/>
        <v>2.5683254732766364E-2</v>
      </c>
      <c r="F3044" s="7">
        <f t="shared" si="213"/>
        <v>2.2824066706892278E-2</v>
      </c>
      <c r="G3044" s="7">
        <f t="shared" si="217"/>
        <v>2.6796849112013427E-2</v>
      </c>
      <c r="H3044" s="8">
        <f t="shared" si="214"/>
        <v>1.470852732589796E-3</v>
      </c>
      <c r="I3044" s="8">
        <f t="shared" si="218"/>
        <v>1.1135943792470633E-3</v>
      </c>
    </row>
    <row r="3045" spans="1:9" x14ac:dyDescent="0.2">
      <c r="A3045" s="3">
        <v>33619</v>
      </c>
      <c r="B3045" s="4">
        <v>418.21</v>
      </c>
      <c r="C3045" s="6">
        <f t="shared" si="215"/>
        <v>-6.1026673939122691E-3</v>
      </c>
      <c r="D3045" s="7">
        <f t="shared" si="212"/>
        <v>2.1362854263627051E-2</v>
      </c>
      <c r="E3045" s="7">
        <f t="shared" si="216"/>
        <v>2.5688089568495689E-2</v>
      </c>
      <c r="F3045" s="7">
        <f t="shared" si="213"/>
        <v>2.2824066706892278E-2</v>
      </c>
      <c r="G3045" s="7">
        <f t="shared" si="217"/>
        <v>2.6796849112013427E-2</v>
      </c>
      <c r="H3045" s="8">
        <f t="shared" si="214"/>
        <v>1.4612124432652265E-3</v>
      </c>
      <c r="I3045" s="8">
        <f t="shared" si="218"/>
        <v>1.1087595435177386E-3</v>
      </c>
    </row>
    <row r="3046" spans="1:9" x14ac:dyDescent="0.2">
      <c r="A3046" s="3">
        <v>33620</v>
      </c>
      <c r="B3046" s="4">
        <v>418.86</v>
      </c>
      <c r="C3046" s="6">
        <f t="shared" si="215"/>
        <v>1.5530364978934635E-3</v>
      </c>
      <c r="D3046" s="7">
        <f t="shared" si="212"/>
        <v>2.1291083201736598E-2</v>
      </c>
      <c r="E3046" s="7">
        <f t="shared" si="216"/>
        <v>2.5685656856524245E-2</v>
      </c>
      <c r="F3046" s="7">
        <f t="shared" si="213"/>
        <v>2.2824066706892278E-2</v>
      </c>
      <c r="G3046" s="7">
        <f t="shared" si="217"/>
        <v>2.6796849112013427E-2</v>
      </c>
      <c r="H3046" s="8">
        <f t="shared" si="214"/>
        <v>1.5329835051556794E-3</v>
      </c>
      <c r="I3046" s="8">
        <f t="shared" si="218"/>
        <v>1.1111922554891823E-3</v>
      </c>
    </row>
    <row r="3047" spans="1:9" x14ac:dyDescent="0.2">
      <c r="A3047" s="3">
        <v>33623</v>
      </c>
      <c r="B3047" s="4">
        <v>416.36</v>
      </c>
      <c r="C3047" s="6">
        <f t="shared" si="215"/>
        <v>-5.9864645630974597E-3</v>
      </c>
      <c r="D3047" s="7">
        <f t="shared" si="212"/>
        <v>2.1311334885408557E-2</v>
      </c>
      <c r="E3047" s="7">
        <f t="shared" si="216"/>
        <v>2.5684304896366507E-2</v>
      </c>
      <c r="F3047" s="7">
        <f t="shared" si="213"/>
        <v>2.2824066706892278E-2</v>
      </c>
      <c r="G3047" s="7">
        <f t="shared" si="217"/>
        <v>2.6796849112013427E-2</v>
      </c>
      <c r="H3047" s="8">
        <f t="shared" si="214"/>
        <v>1.5127318214837211E-3</v>
      </c>
      <c r="I3047" s="8">
        <f t="shared" si="218"/>
        <v>1.1125442156469205E-3</v>
      </c>
    </row>
    <row r="3048" spans="1:9" x14ac:dyDescent="0.2">
      <c r="A3048" s="3">
        <v>33624</v>
      </c>
      <c r="B3048" s="4">
        <v>412.64</v>
      </c>
      <c r="C3048" s="6">
        <f t="shared" si="215"/>
        <v>-8.9747285142330723E-3</v>
      </c>
      <c r="D3048" s="7">
        <f t="shared" si="212"/>
        <v>2.134649146054237E-2</v>
      </c>
      <c r="E3048" s="7">
        <f t="shared" si="216"/>
        <v>2.5692001548204509E-2</v>
      </c>
      <c r="F3048" s="7">
        <f t="shared" si="213"/>
        <v>2.2824066706892278E-2</v>
      </c>
      <c r="G3048" s="7">
        <f t="shared" si="217"/>
        <v>2.6796849112013427E-2</v>
      </c>
      <c r="H3048" s="8">
        <f t="shared" si="214"/>
        <v>1.4775752463499076E-3</v>
      </c>
      <c r="I3048" s="8">
        <f t="shared" si="218"/>
        <v>1.1048475638089188E-3</v>
      </c>
    </row>
    <row r="3049" spans="1:9" x14ac:dyDescent="0.2">
      <c r="A3049" s="3">
        <v>33625</v>
      </c>
      <c r="B3049" s="4">
        <v>418.13</v>
      </c>
      <c r="C3049" s="6">
        <f t="shared" si="215"/>
        <v>1.3216846824447421E-2</v>
      </c>
      <c r="D3049" s="7">
        <f t="shared" si="212"/>
        <v>2.1333139310529031E-2</v>
      </c>
      <c r="E3049" s="7">
        <f t="shared" si="216"/>
        <v>2.5693673701921136E-2</v>
      </c>
      <c r="F3049" s="7">
        <f t="shared" si="213"/>
        <v>2.2824066706892278E-2</v>
      </c>
      <c r="G3049" s="7">
        <f t="shared" si="217"/>
        <v>2.6796849112013427E-2</v>
      </c>
      <c r="H3049" s="8">
        <f t="shared" si="214"/>
        <v>1.4909273963632473E-3</v>
      </c>
      <c r="I3049" s="8">
        <f t="shared" si="218"/>
        <v>1.1031754100922914E-3</v>
      </c>
    </row>
    <row r="3050" spans="1:9" x14ac:dyDescent="0.2">
      <c r="A3050" s="3">
        <v>33626</v>
      </c>
      <c r="B3050" s="4">
        <v>414.96</v>
      </c>
      <c r="C3050" s="6">
        <f t="shared" si="215"/>
        <v>-7.6102589143373645E-3</v>
      </c>
      <c r="D3050" s="7">
        <f t="shared" si="212"/>
        <v>2.1319571964944561E-2</v>
      </c>
      <c r="E3050" s="7">
        <f t="shared" si="216"/>
        <v>2.5690180455088894E-2</v>
      </c>
      <c r="F3050" s="7">
        <f t="shared" si="213"/>
        <v>2.2824066706892278E-2</v>
      </c>
      <c r="G3050" s="7">
        <f t="shared" si="217"/>
        <v>2.6796849112013427E-2</v>
      </c>
      <c r="H3050" s="8">
        <f t="shared" si="214"/>
        <v>1.5044947419477171E-3</v>
      </c>
      <c r="I3050" s="8">
        <f t="shared" si="218"/>
        <v>1.1066686569245338E-3</v>
      </c>
    </row>
    <row r="3051" spans="1:9" x14ac:dyDescent="0.2">
      <c r="A3051" s="3">
        <v>33627</v>
      </c>
      <c r="B3051" s="4">
        <v>415.48</v>
      </c>
      <c r="C3051" s="6">
        <f t="shared" si="215"/>
        <v>1.2523483164660952E-3</v>
      </c>
      <c r="D3051" s="7">
        <f t="shared" si="212"/>
        <v>2.1315005936776078E-2</v>
      </c>
      <c r="E3051" s="7">
        <f t="shared" si="216"/>
        <v>2.5689181623632075E-2</v>
      </c>
      <c r="F3051" s="7">
        <f t="shared" si="213"/>
        <v>2.2824066706892278E-2</v>
      </c>
      <c r="G3051" s="7">
        <f t="shared" si="217"/>
        <v>2.6796849112013427E-2</v>
      </c>
      <c r="H3051" s="8">
        <f t="shared" si="214"/>
        <v>1.5090607701161995E-3</v>
      </c>
      <c r="I3051" s="8">
        <f t="shared" si="218"/>
        <v>1.1076674883813524E-3</v>
      </c>
    </row>
    <row r="3052" spans="1:9" x14ac:dyDescent="0.2">
      <c r="A3052" s="3">
        <v>33630</v>
      </c>
      <c r="B3052" s="4">
        <v>414.99</v>
      </c>
      <c r="C3052" s="6">
        <f t="shared" si="215"/>
        <v>-1.1800548047770586E-3</v>
      </c>
      <c r="D3052" s="7">
        <f t="shared" si="212"/>
        <v>2.1321996171003655E-2</v>
      </c>
      <c r="E3052" s="7">
        <f t="shared" si="216"/>
        <v>2.566853479350761E-2</v>
      </c>
      <c r="F3052" s="7">
        <f t="shared" si="213"/>
        <v>2.2824066706892278E-2</v>
      </c>
      <c r="G3052" s="7">
        <f t="shared" si="217"/>
        <v>2.6796849112013427E-2</v>
      </c>
      <c r="H3052" s="8">
        <f t="shared" si="214"/>
        <v>1.5020705358886229E-3</v>
      </c>
      <c r="I3052" s="8">
        <f t="shared" si="218"/>
        <v>1.1283143185058173E-3</v>
      </c>
    </row>
    <row r="3053" spans="1:9" x14ac:dyDescent="0.2">
      <c r="A3053" s="3">
        <v>33631</v>
      </c>
      <c r="B3053" s="4">
        <v>414.96</v>
      </c>
      <c r="C3053" s="6">
        <f t="shared" si="215"/>
        <v>-7.2293511688911681E-5</v>
      </c>
      <c r="D3053" s="7">
        <f t="shared" si="212"/>
        <v>2.1326438467836013E-2</v>
      </c>
      <c r="E3053" s="7">
        <f t="shared" si="216"/>
        <v>2.566929539674127E-2</v>
      </c>
      <c r="F3053" s="7">
        <f t="shared" si="213"/>
        <v>2.2824066706892278E-2</v>
      </c>
      <c r="G3053" s="7">
        <f t="shared" si="217"/>
        <v>2.6796849112013427E-2</v>
      </c>
      <c r="H3053" s="8">
        <f t="shared" si="214"/>
        <v>1.4976282390562652E-3</v>
      </c>
      <c r="I3053" s="8">
        <f t="shared" si="218"/>
        <v>1.1275537152721574E-3</v>
      </c>
    </row>
    <row r="3054" spans="1:9" x14ac:dyDescent="0.2">
      <c r="A3054" s="3">
        <v>33632</v>
      </c>
      <c r="B3054" s="4">
        <v>410.34</v>
      </c>
      <c r="C3054" s="6">
        <f t="shared" si="215"/>
        <v>-1.1196045705085041E-2</v>
      </c>
      <c r="D3054" s="7">
        <f t="shared" si="212"/>
        <v>2.1356886298739511E-2</v>
      </c>
      <c r="E3054" s="7">
        <f t="shared" si="216"/>
        <v>2.5683219837885279E-2</v>
      </c>
      <c r="F3054" s="7">
        <f t="shared" si="213"/>
        <v>2.2824066706892278E-2</v>
      </c>
      <c r="G3054" s="7">
        <f t="shared" si="217"/>
        <v>2.6796849112013427E-2</v>
      </c>
      <c r="H3054" s="8">
        <f t="shared" si="214"/>
        <v>1.467180408152767E-3</v>
      </c>
      <c r="I3054" s="8">
        <f t="shared" si="218"/>
        <v>1.1136292741281487E-3</v>
      </c>
    </row>
    <row r="3055" spans="1:9" x14ac:dyDescent="0.2">
      <c r="A3055" s="3">
        <v>33633</v>
      </c>
      <c r="B3055" s="4">
        <v>411.62</v>
      </c>
      <c r="C3055" s="6">
        <f t="shared" si="215"/>
        <v>3.114509306254495E-3</v>
      </c>
      <c r="D3055" s="7">
        <f t="shared" si="212"/>
        <v>2.1341842911885185E-2</v>
      </c>
      <c r="E3055" s="7">
        <f t="shared" si="216"/>
        <v>2.5683379936038666E-2</v>
      </c>
      <c r="F3055" s="7">
        <f t="shared" si="213"/>
        <v>2.2824066706892278E-2</v>
      </c>
      <c r="G3055" s="7">
        <f t="shared" si="217"/>
        <v>2.6796849112013427E-2</v>
      </c>
      <c r="H3055" s="8">
        <f t="shared" si="214"/>
        <v>1.4822237950070927E-3</v>
      </c>
      <c r="I3055" s="8">
        <f t="shared" si="218"/>
        <v>1.1134691759747614E-3</v>
      </c>
    </row>
    <row r="3056" spans="1:9" x14ac:dyDescent="0.2">
      <c r="A3056" s="3">
        <v>33634</v>
      </c>
      <c r="B3056" s="4">
        <v>408.78</v>
      </c>
      <c r="C3056" s="6">
        <f t="shared" si="215"/>
        <v>-6.9234796306823542E-3</v>
      </c>
      <c r="D3056" s="7">
        <f t="shared" si="212"/>
        <v>2.1362434083787393E-2</v>
      </c>
      <c r="E3056" s="7">
        <f t="shared" si="216"/>
        <v>2.5681235923321884E-2</v>
      </c>
      <c r="F3056" s="7">
        <f t="shared" si="213"/>
        <v>2.2824066706892278E-2</v>
      </c>
      <c r="G3056" s="7">
        <f t="shared" si="217"/>
        <v>2.6796849112013427E-2</v>
      </c>
      <c r="H3056" s="8">
        <f t="shared" si="214"/>
        <v>1.4616326231048846E-3</v>
      </c>
      <c r="I3056" s="8">
        <f t="shared" si="218"/>
        <v>1.115613188691543E-3</v>
      </c>
    </row>
    <row r="3057" spans="1:9" x14ac:dyDescent="0.2">
      <c r="A3057" s="3">
        <v>33637</v>
      </c>
      <c r="B3057" s="4">
        <v>409.53</v>
      </c>
      <c r="C3057" s="6">
        <f t="shared" si="215"/>
        <v>1.833046669364355E-3</v>
      </c>
      <c r="D3057" s="7">
        <f t="shared" si="212"/>
        <v>2.1362618769876846E-2</v>
      </c>
      <c r="E3057" s="7">
        <f t="shared" si="216"/>
        <v>2.5669021812260495E-2</v>
      </c>
      <c r="F3057" s="7">
        <f t="shared" si="213"/>
        <v>2.2824066706892278E-2</v>
      </c>
      <c r="G3057" s="7">
        <f t="shared" si="217"/>
        <v>2.6796849112013427E-2</v>
      </c>
      <c r="H3057" s="8">
        <f t="shared" si="214"/>
        <v>1.4614479370154317E-3</v>
      </c>
      <c r="I3057" s="8">
        <f t="shared" si="218"/>
        <v>1.1278272997529322E-3</v>
      </c>
    </row>
    <row r="3058" spans="1:9" x14ac:dyDescent="0.2">
      <c r="A3058" s="3">
        <v>33638</v>
      </c>
      <c r="B3058" s="4">
        <v>413.85</v>
      </c>
      <c r="C3058" s="6">
        <f t="shared" si="215"/>
        <v>1.0493428648408748E-2</v>
      </c>
      <c r="D3058" s="7">
        <f t="shared" si="212"/>
        <v>2.1314833336262842E-2</v>
      </c>
      <c r="E3058" s="7">
        <f t="shared" si="216"/>
        <v>2.5656946307450183E-2</v>
      </c>
      <c r="F3058" s="7">
        <f t="shared" si="213"/>
        <v>2.2824066706892278E-2</v>
      </c>
      <c r="G3058" s="7">
        <f t="shared" si="217"/>
        <v>2.6796849112013427E-2</v>
      </c>
      <c r="H3058" s="8">
        <f t="shared" si="214"/>
        <v>1.5092333706294356E-3</v>
      </c>
      <c r="I3058" s="8">
        <f t="shared" si="218"/>
        <v>1.1399028045632441E-3</v>
      </c>
    </row>
    <row r="3059" spans="1:9" x14ac:dyDescent="0.2">
      <c r="A3059" s="3">
        <v>33639</v>
      </c>
      <c r="B3059" s="4">
        <v>413.84</v>
      </c>
      <c r="C3059" s="6">
        <f t="shared" si="215"/>
        <v>-2.4163636145266647E-5</v>
      </c>
      <c r="D3059" s="7">
        <f t="shared" si="212"/>
        <v>2.1319196876189883E-2</v>
      </c>
      <c r="E3059" s="7">
        <f t="shared" si="216"/>
        <v>2.5658335319969392E-2</v>
      </c>
      <c r="F3059" s="7">
        <f t="shared" si="213"/>
        <v>2.2824066706892278E-2</v>
      </c>
      <c r="G3059" s="7">
        <f t="shared" si="217"/>
        <v>2.6796849112013427E-2</v>
      </c>
      <c r="H3059" s="8">
        <f t="shared" si="214"/>
        <v>1.5048698307023947E-3</v>
      </c>
      <c r="I3059" s="8">
        <f t="shared" si="218"/>
        <v>1.1385137920440352E-3</v>
      </c>
    </row>
    <row r="3060" spans="1:9" x14ac:dyDescent="0.2">
      <c r="A3060" s="3">
        <v>33640</v>
      </c>
      <c r="B3060" s="4">
        <v>413.82</v>
      </c>
      <c r="C3060" s="6">
        <f t="shared" si="215"/>
        <v>-4.832902400472289E-5</v>
      </c>
      <c r="D3060" s="7">
        <f t="shared" si="212"/>
        <v>2.1323715540230336E-2</v>
      </c>
      <c r="E3060" s="7">
        <f t="shared" si="216"/>
        <v>2.5653847056070662E-2</v>
      </c>
      <c r="F3060" s="7">
        <f t="shared" si="213"/>
        <v>2.2824066706892278E-2</v>
      </c>
      <c r="G3060" s="7">
        <f t="shared" si="217"/>
        <v>2.6796849112013427E-2</v>
      </c>
      <c r="H3060" s="8">
        <f t="shared" si="214"/>
        <v>1.5003511666619417E-3</v>
      </c>
      <c r="I3060" s="8">
        <f t="shared" si="218"/>
        <v>1.1430020559427649E-3</v>
      </c>
    </row>
    <row r="3061" spans="1:9" x14ac:dyDescent="0.2">
      <c r="A3061" s="3">
        <v>33641</v>
      </c>
      <c r="B3061" s="4">
        <v>411.09</v>
      </c>
      <c r="C3061" s="6">
        <f t="shared" si="215"/>
        <v>-6.6189280450356224E-3</v>
      </c>
      <c r="D3061" s="7">
        <f t="shared" si="212"/>
        <v>2.1349788974222787E-2</v>
      </c>
      <c r="E3061" s="7">
        <f t="shared" si="216"/>
        <v>2.565831560861976E-2</v>
      </c>
      <c r="F3061" s="7">
        <f t="shared" si="213"/>
        <v>2.2824066706892278E-2</v>
      </c>
      <c r="G3061" s="7">
        <f t="shared" si="217"/>
        <v>2.6796849112013427E-2</v>
      </c>
      <c r="H3061" s="8">
        <f t="shared" si="214"/>
        <v>1.4742777326694906E-3</v>
      </c>
      <c r="I3061" s="8">
        <f t="shared" si="218"/>
        <v>1.1385335033936676E-3</v>
      </c>
    </row>
    <row r="3062" spans="1:9" x14ac:dyDescent="0.2">
      <c r="A3062" s="3">
        <v>33644</v>
      </c>
      <c r="B3062" s="4">
        <v>413.77</v>
      </c>
      <c r="C3062" s="6">
        <f t="shared" si="215"/>
        <v>6.4980952653721788E-3</v>
      </c>
      <c r="D3062" s="7">
        <f t="shared" ref="D3062:D3125" si="219">NORMSINV(1-1%)*STDEV(C2563:C3062) - AVERAGE(C2563:C3062)</f>
        <v>2.1321041425180709E-2</v>
      </c>
      <c r="E3062" s="7">
        <f t="shared" si="216"/>
        <v>2.5658064247097098E-2</v>
      </c>
      <c r="F3062" s="7">
        <f t="shared" ref="F3062:F3125" si="220">-PERCENTILE(C2563:C3062, 1%)</f>
        <v>2.2824066706892278E-2</v>
      </c>
      <c r="G3062" s="7">
        <f t="shared" si="217"/>
        <v>2.6796849112013427E-2</v>
      </c>
      <c r="H3062" s="8">
        <f t="shared" ref="H3062:H3125" si="221">F3062-D3062</f>
        <v>1.5030252817115689E-3</v>
      </c>
      <c r="I3062" s="8">
        <f t="shared" si="218"/>
        <v>1.1387848649163299E-3</v>
      </c>
    </row>
    <row r="3063" spans="1:9" x14ac:dyDescent="0.2">
      <c r="A3063" s="3">
        <v>33645</v>
      </c>
      <c r="B3063" s="4">
        <v>413.76</v>
      </c>
      <c r="C3063" s="6">
        <f t="shared" si="215"/>
        <v>-2.4168308098748641E-5</v>
      </c>
      <c r="D3063" s="7">
        <f t="shared" si="219"/>
        <v>2.1238080184391307E-2</v>
      </c>
      <c r="E3063" s="7">
        <f t="shared" si="216"/>
        <v>2.5658042267218753E-2</v>
      </c>
      <c r="F3063" s="7">
        <f t="shared" si="220"/>
        <v>2.2824066706892278E-2</v>
      </c>
      <c r="G3063" s="7">
        <f t="shared" si="217"/>
        <v>2.6796849112013427E-2</v>
      </c>
      <c r="H3063" s="8">
        <f t="shared" si="221"/>
        <v>1.5859865225009706E-3</v>
      </c>
      <c r="I3063" s="8">
        <f t="shared" si="218"/>
        <v>1.1388068447946743E-3</v>
      </c>
    </row>
    <row r="3064" spans="1:9" x14ac:dyDescent="0.2">
      <c r="A3064" s="3">
        <v>33646</v>
      </c>
      <c r="B3064" s="4">
        <v>417.13</v>
      </c>
      <c r="C3064" s="6">
        <f t="shared" si="215"/>
        <v>8.1118282307082162E-3</v>
      </c>
      <c r="D3064" s="7">
        <f t="shared" si="219"/>
        <v>2.1233951940265641E-2</v>
      </c>
      <c r="E3064" s="7">
        <f t="shared" si="216"/>
        <v>2.5658367639041009E-2</v>
      </c>
      <c r="F3064" s="7">
        <f t="shared" si="220"/>
        <v>2.2824066706892278E-2</v>
      </c>
      <c r="G3064" s="7">
        <f t="shared" si="217"/>
        <v>2.6796849112013427E-2</v>
      </c>
      <c r="H3064" s="8">
        <f t="shared" si="221"/>
        <v>1.5901147666266373E-3</v>
      </c>
      <c r="I3064" s="8">
        <f t="shared" si="218"/>
        <v>1.1384814729724184E-3</v>
      </c>
    </row>
    <row r="3065" spans="1:9" x14ac:dyDescent="0.2">
      <c r="A3065" s="3">
        <v>33647</v>
      </c>
      <c r="B3065" s="4">
        <v>413.69</v>
      </c>
      <c r="C3065" s="6">
        <f t="shared" si="215"/>
        <v>-8.2810227443754214E-3</v>
      </c>
      <c r="D3065" s="7">
        <f t="shared" si="219"/>
        <v>2.124703500878878E-2</v>
      </c>
      <c r="E3065" s="7">
        <f t="shared" si="216"/>
        <v>2.5665787714688897E-2</v>
      </c>
      <c r="F3065" s="7">
        <f t="shared" si="220"/>
        <v>2.2824066706892278E-2</v>
      </c>
      <c r="G3065" s="7">
        <f t="shared" si="217"/>
        <v>2.6796849112013427E-2</v>
      </c>
      <c r="H3065" s="8">
        <f t="shared" si="221"/>
        <v>1.5770316981034982E-3</v>
      </c>
      <c r="I3065" s="8">
        <f t="shared" si="218"/>
        <v>1.1310613973245301E-3</v>
      </c>
    </row>
    <row r="3066" spans="1:9" x14ac:dyDescent="0.2">
      <c r="A3066" s="3">
        <v>33648</v>
      </c>
      <c r="B3066" s="4">
        <v>412.48</v>
      </c>
      <c r="C3066" s="6">
        <f t="shared" si="215"/>
        <v>-2.9291813190027841E-3</v>
      </c>
      <c r="D3066" s="7">
        <f t="shared" si="219"/>
        <v>2.1239372627039618E-2</v>
      </c>
      <c r="E3066" s="7">
        <f t="shared" si="216"/>
        <v>2.5658101331774028E-2</v>
      </c>
      <c r="F3066" s="7">
        <f t="shared" si="220"/>
        <v>2.2824066706892278E-2</v>
      </c>
      <c r="G3066" s="7">
        <f t="shared" si="217"/>
        <v>2.6796849112013427E-2</v>
      </c>
      <c r="H3066" s="8">
        <f t="shared" si="221"/>
        <v>1.5846940798526603E-3</v>
      </c>
      <c r="I3066" s="8">
        <f t="shared" si="218"/>
        <v>1.1387477802393998E-3</v>
      </c>
    </row>
    <row r="3067" spans="1:9" x14ac:dyDescent="0.2">
      <c r="A3067" s="3">
        <v>33652</v>
      </c>
      <c r="B3067" s="4">
        <v>407.38</v>
      </c>
      <c r="C3067" s="6">
        <f t="shared" si="215"/>
        <v>-1.2441308964828245E-2</v>
      </c>
      <c r="D3067" s="7">
        <f t="shared" si="219"/>
        <v>2.1288700759504089E-2</v>
      </c>
      <c r="E3067" s="7">
        <f t="shared" si="216"/>
        <v>2.5674287094054501E-2</v>
      </c>
      <c r="F3067" s="7">
        <f t="shared" si="220"/>
        <v>2.2824066706892278E-2</v>
      </c>
      <c r="G3067" s="7">
        <f t="shared" si="217"/>
        <v>2.6796849112013427E-2</v>
      </c>
      <c r="H3067" s="8">
        <f t="shared" si="221"/>
        <v>1.5353659473881891E-3</v>
      </c>
      <c r="I3067" s="8">
        <f t="shared" si="218"/>
        <v>1.1225620179589266E-3</v>
      </c>
    </row>
    <row r="3068" spans="1:9" x14ac:dyDescent="0.2">
      <c r="A3068" s="3">
        <v>33653</v>
      </c>
      <c r="B3068" s="4">
        <v>408.26</v>
      </c>
      <c r="C3068" s="6">
        <f t="shared" si="215"/>
        <v>2.157815559443583E-3</v>
      </c>
      <c r="D3068" s="7">
        <f t="shared" si="219"/>
        <v>2.1289952600474612E-2</v>
      </c>
      <c r="E3068" s="7">
        <f t="shared" si="216"/>
        <v>2.5672570274984076E-2</v>
      </c>
      <c r="F3068" s="7">
        <f t="shared" si="220"/>
        <v>2.2824066706892278E-2</v>
      </c>
      <c r="G3068" s="7">
        <f t="shared" si="217"/>
        <v>2.6796849112013427E-2</v>
      </c>
      <c r="H3068" s="8">
        <f t="shared" si="221"/>
        <v>1.534114106417666E-3</v>
      </c>
      <c r="I3068" s="8">
        <f t="shared" si="218"/>
        <v>1.1242788370293515E-3</v>
      </c>
    </row>
    <row r="3069" spans="1:9" x14ac:dyDescent="0.2">
      <c r="A3069" s="3">
        <v>33654</v>
      </c>
      <c r="B3069" s="4">
        <v>413.9</v>
      </c>
      <c r="C3069" s="6">
        <f t="shared" si="215"/>
        <v>1.3720172409248631E-2</v>
      </c>
      <c r="D3069" s="7">
        <f t="shared" si="219"/>
        <v>2.1311379514564702E-2</v>
      </c>
      <c r="E3069" s="7">
        <f t="shared" si="216"/>
        <v>2.5659826420440832E-2</v>
      </c>
      <c r="F3069" s="7">
        <f t="shared" si="220"/>
        <v>2.2824066706892278E-2</v>
      </c>
      <c r="G3069" s="7">
        <f t="shared" si="217"/>
        <v>2.6796849112013427E-2</v>
      </c>
      <c r="H3069" s="8">
        <f t="shared" si="221"/>
        <v>1.5126871923275761E-3</v>
      </c>
      <c r="I3069" s="8">
        <f t="shared" si="218"/>
        <v>1.1370226915725958E-3</v>
      </c>
    </row>
    <row r="3070" spans="1:9" x14ac:dyDescent="0.2">
      <c r="A3070" s="3">
        <v>33655</v>
      </c>
      <c r="B3070" s="4">
        <v>411.43</v>
      </c>
      <c r="C3070" s="6">
        <f t="shared" si="215"/>
        <v>-5.9855024638142363E-3</v>
      </c>
      <c r="D3070" s="7">
        <f t="shared" si="219"/>
        <v>2.1337609067330315E-2</v>
      </c>
      <c r="E3070" s="7">
        <f t="shared" si="216"/>
        <v>2.5665509497107813E-2</v>
      </c>
      <c r="F3070" s="7">
        <f t="shared" si="220"/>
        <v>2.2824066706892278E-2</v>
      </c>
      <c r="G3070" s="7">
        <f t="shared" si="217"/>
        <v>2.6796849112013427E-2</v>
      </c>
      <c r="H3070" s="8">
        <f t="shared" si="221"/>
        <v>1.4864576395619625E-3</v>
      </c>
      <c r="I3070" s="8">
        <f t="shared" si="218"/>
        <v>1.1313396149056146E-3</v>
      </c>
    </row>
    <row r="3071" spans="1:9" x14ac:dyDescent="0.2">
      <c r="A3071" s="3">
        <v>33658</v>
      </c>
      <c r="B3071" s="4">
        <v>412.27</v>
      </c>
      <c r="C3071" s="6">
        <f t="shared" si="215"/>
        <v>2.039578223118765E-3</v>
      </c>
      <c r="D3071" s="7">
        <f t="shared" si="219"/>
        <v>2.1335144493955654E-2</v>
      </c>
      <c r="E3071" s="7">
        <f t="shared" si="216"/>
        <v>2.5663860418446809E-2</v>
      </c>
      <c r="F3071" s="7">
        <f t="shared" si="220"/>
        <v>2.2824066706892278E-2</v>
      </c>
      <c r="G3071" s="7">
        <f t="shared" si="217"/>
        <v>2.6796849112013427E-2</v>
      </c>
      <c r="H3071" s="8">
        <f t="shared" si="221"/>
        <v>1.4889222129366234E-3</v>
      </c>
      <c r="I3071" s="8">
        <f t="shared" si="218"/>
        <v>1.1329886935666188E-3</v>
      </c>
    </row>
    <row r="3072" spans="1:9" x14ac:dyDescent="0.2">
      <c r="A3072" s="3">
        <v>33659</v>
      </c>
      <c r="B3072" s="4">
        <v>410.45</v>
      </c>
      <c r="C3072" s="6">
        <f t="shared" si="215"/>
        <v>-4.4243557197161387E-3</v>
      </c>
      <c r="D3072" s="7">
        <f t="shared" si="219"/>
        <v>2.1330705219335437E-2</v>
      </c>
      <c r="E3072" s="7">
        <f t="shared" si="216"/>
        <v>2.5668679561227484E-2</v>
      </c>
      <c r="F3072" s="7">
        <f t="shared" si="220"/>
        <v>2.2824066706892278E-2</v>
      </c>
      <c r="G3072" s="7">
        <f t="shared" si="217"/>
        <v>2.6796849112013427E-2</v>
      </c>
      <c r="H3072" s="8">
        <f t="shared" si="221"/>
        <v>1.4933614875568407E-3</v>
      </c>
      <c r="I3072" s="8">
        <f t="shared" si="218"/>
        <v>1.1281695507859429E-3</v>
      </c>
    </row>
    <row r="3073" spans="1:9" x14ac:dyDescent="0.2">
      <c r="A3073" s="3">
        <v>33660</v>
      </c>
      <c r="B3073" s="4">
        <v>415.35</v>
      </c>
      <c r="C3073" s="6">
        <f t="shared" si="215"/>
        <v>1.186741949080536E-2</v>
      </c>
      <c r="D3073" s="7">
        <f t="shared" si="219"/>
        <v>2.132835077165433E-2</v>
      </c>
      <c r="E3073" s="7">
        <f t="shared" si="216"/>
        <v>2.5664686737400143E-2</v>
      </c>
      <c r="F3073" s="7">
        <f t="shared" si="220"/>
        <v>2.2824066706892278E-2</v>
      </c>
      <c r="G3073" s="7">
        <f t="shared" si="217"/>
        <v>2.6796849112013427E-2</v>
      </c>
      <c r="H3073" s="8">
        <f t="shared" si="221"/>
        <v>1.4957159352379477E-3</v>
      </c>
      <c r="I3073" s="8">
        <f t="shared" si="218"/>
        <v>1.1321623746132839E-3</v>
      </c>
    </row>
    <row r="3074" spans="1:9" x14ac:dyDescent="0.2">
      <c r="A3074" s="3">
        <v>33661</v>
      </c>
      <c r="B3074" s="4">
        <v>413.86</v>
      </c>
      <c r="C3074" s="6">
        <f t="shared" si="215"/>
        <v>-3.5937859013978912E-3</v>
      </c>
      <c r="D3074" s="7">
        <f t="shared" si="219"/>
        <v>2.1330989167803547E-2</v>
      </c>
      <c r="E3074" s="7">
        <f t="shared" si="216"/>
        <v>2.5665828323240051E-2</v>
      </c>
      <c r="F3074" s="7">
        <f t="shared" si="220"/>
        <v>2.2824066706892278E-2</v>
      </c>
      <c r="G3074" s="7">
        <f t="shared" si="217"/>
        <v>2.6796849112013427E-2</v>
      </c>
      <c r="H3074" s="8">
        <f t="shared" si="221"/>
        <v>1.4930775390887309E-3</v>
      </c>
      <c r="I3074" s="8">
        <f t="shared" si="218"/>
        <v>1.1310207887733764E-3</v>
      </c>
    </row>
    <row r="3075" spans="1:9" x14ac:dyDescent="0.2">
      <c r="A3075" s="3">
        <v>33662</v>
      </c>
      <c r="B3075" s="4">
        <v>412.7</v>
      </c>
      <c r="C3075" s="6">
        <f t="shared" si="215"/>
        <v>-2.8068156251466751E-3</v>
      </c>
      <c r="D3075" s="7">
        <f t="shared" si="219"/>
        <v>2.1336698874100325E-2</v>
      </c>
      <c r="E3075" s="7">
        <f t="shared" si="216"/>
        <v>2.566637031587159E-2</v>
      </c>
      <c r="F3075" s="7">
        <f t="shared" si="220"/>
        <v>2.2824066706892278E-2</v>
      </c>
      <c r="G3075" s="7">
        <f t="shared" si="217"/>
        <v>2.6796849112013427E-2</v>
      </c>
      <c r="H3075" s="8">
        <f t="shared" si="221"/>
        <v>1.4873678327919533E-3</v>
      </c>
      <c r="I3075" s="8">
        <f t="shared" si="218"/>
        <v>1.1304787961418372E-3</v>
      </c>
    </row>
    <row r="3076" spans="1:9" x14ac:dyDescent="0.2">
      <c r="A3076" s="3">
        <v>33665</v>
      </c>
      <c r="B3076" s="4">
        <v>412.45</v>
      </c>
      <c r="C3076" s="6">
        <f t="shared" ref="C3076:C3139" si="222">LN(B3076/B3075)</f>
        <v>-6.0595045179542514E-4</v>
      </c>
      <c r="D3076" s="7">
        <f t="shared" si="219"/>
        <v>2.1311077105228338E-2</v>
      </c>
      <c r="E3076" s="7">
        <f t="shared" si="216"/>
        <v>2.5659598843842849E-2</v>
      </c>
      <c r="F3076" s="7">
        <f t="shared" si="220"/>
        <v>2.2824066706892278E-2</v>
      </c>
      <c r="G3076" s="7">
        <f t="shared" si="217"/>
        <v>2.6796849112013427E-2</v>
      </c>
      <c r="H3076" s="8">
        <f t="shared" si="221"/>
        <v>1.5129896016639402E-3</v>
      </c>
      <c r="I3076" s="8">
        <f t="shared" si="218"/>
        <v>1.1372502681705789E-3</v>
      </c>
    </row>
    <row r="3077" spans="1:9" x14ac:dyDescent="0.2">
      <c r="A3077" s="3">
        <v>33666</v>
      </c>
      <c r="B3077" s="4">
        <v>412.85</v>
      </c>
      <c r="C3077" s="6">
        <f t="shared" si="222"/>
        <v>9.6934455669700742E-4</v>
      </c>
      <c r="D3077" s="7">
        <f t="shared" si="219"/>
        <v>2.1312794547356632E-2</v>
      </c>
      <c r="E3077" s="7">
        <f t="shared" si="216"/>
        <v>2.5657786939916851E-2</v>
      </c>
      <c r="F3077" s="7">
        <f t="shared" si="220"/>
        <v>2.2824066706892278E-2</v>
      </c>
      <c r="G3077" s="7">
        <f t="shared" si="217"/>
        <v>2.6796849112013427E-2</v>
      </c>
      <c r="H3077" s="8">
        <f t="shared" si="221"/>
        <v>1.5112721595356461E-3</v>
      </c>
      <c r="I3077" s="8">
        <f t="shared" si="218"/>
        <v>1.1390621720965763E-3</v>
      </c>
    </row>
    <row r="3078" spans="1:9" x14ac:dyDescent="0.2">
      <c r="A3078" s="3">
        <v>33667</v>
      </c>
      <c r="B3078" s="4">
        <v>409.33</v>
      </c>
      <c r="C3078" s="6">
        <f t="shared" si="222"/>
        <v>-8.5626541800922253E-3</v>
      </c>
      <c r="D3078" s="7">
        <f t="shared" si="219"/>
        <v>2.1316883247612731E-2</v>
      </c>
      <c r="E3078" s="7">
        <f t="shared" si="216"/>
        <v>2.5665841462208683E-2</v>
      </c>
      <c r="F3078" s="7">
        <f t="shared" si="220"/>
        <v>2.2824066706892278E-2</v>
      </c>
      <c r="G3078" s="7">
        <f t="shared" si="217"/>
        <v>2.6796849112013427E-2</v>
      </c>
      <c r="H3078" s="8">
        <f t="shared" si="221"/>
        <v>1.5071834592795472E-3</v>
      </c>
      <c r="I3078" s="8">
        <f t="shared" si="218"/>
        <v>1.1310076498047446E-3</v>
      </c>
    </row>
    <row r="3079" spans="1:9" x14ac:dyDescent="0.2">
      <c r="A3079" s="3">
        <v>33668</v>
      </c>
      <c r="B3079" s="4">
        <v>406.51</v>
      </c>
      <c r="C3079" s="6">
        <f t="shared" si="222"/>
        <v>-6.9131477520587882E-3</v>
      </c>
      <c r="D3079" s="7">
        <f t="shared" si="219"/>
        <v>2.1347972723661048E-2</v>
      </c>
      <c r="E3079" s="7">
        <f t="shared" si="216"/>
        <v>2.5650071866323947E-2</v>
      </c>
      <c r="F3079" s="7">
        <f t="shared" si="220"/>
        <v>2.2824066706892278E-2</v>
      </c>
      <c r="G3079" s="7">
        <f t="shared" si="217"/>
        <v>2.6796849112013427E-2</v>
      </c>
      <c r="H3079" s="8">
        <f t="shared" si="221"/>
        <v>1.4760939832312303E-3</v>
      </c>
      <c r="I3079" s="8">
        <f t="shared" si="218"/>
        <v>1.1467772456894808E-3</v>
      </c>
    </row>
    <row r="3080" spans="1:9" x14ac:dyDescent="0.2">
      <c r="A3080" s="3">
        <v>33669</v>
      </c>
      <c r="B3080" s="4">
        <v>404.44</v>
      </c>
      <c r="C3080" s="6">
        <f t="shared" si="222"/>
        <v>-5.1051347080883066E-3</v>
      </c>
      <c r="D3080" s="7">
        <f t="shared" si="219"/>
        <v>2.1370231243102417E-2</v>
      </c>
      <c r="E3080" s="7">
        <f t="shared" si="216"/>
        <v>2.5655370176804894E-2</v>
      </c>
      <c r="F3080" s="7">
        <f t="shared" si="220"/>
        <v>2.2824066706892278E-2</v>
      </c>
      <c r="G3080" s="7">
        <f t="shared" si="217"/>
        <v>2.6796849112013427E-2</v>
      </c>
      <c r="H3080" s="8">
        <f t="shared" si="221"/>
        <v>1.4538354637898612E-3</v>
      </c>
      <c r="I3080" s="8">
        <f t="shared" si="218"/>
        <v>1.1414789352085335E-3</v>
      </c>
    </row>
    <row r="3081" spans="1:9" x14ac:dyDescent="0.2">
      <c r="A3081" s="3">
        <v>33672</v>
      </c>
      <c r="B3081" s="4">
        <v>405.21</v>
      </c>
      <c r="C3081" s="6">
        <f t="shared" si="222"/>
        <v>1.9020570175840646E-3</v>
      </c>
      <c r="D3081" s="7">
        <f t="shared" si="219"/>
        <v>2.1359699639120971E-2</v>
      </c>
      <c r="E3081" s="7">
        <f t="shared" si="216"/>
        <v>2.5654404274600875E-2</v>
      </c>
      <c r="F3081" s="7">
        <f t="shared" si="220"/>
        <v>2.2824066706892278E-2</v>
      </c>
      <c r="G3081" s="7">
        <f t="shared" si="217"/>
        <v>2.6796849112013427E-2</v>
      </c>
      <c r="H3081" s="8">
        <f t="shared" si="221"/>
        <v>1.4643670677713071E-3</v>
      </c>
      <c r="I3081" s="8">
        <f t="shared" si="218"/>
        <v>1.1424448374125519E-3</v>
      </c>
    </row>
    <row r="3082" spans="1:9" x14ac:dyDescent="0.2">
      <c r="A3082" s="3">
        <v>33673</v>
      </c>
      <c r="B3082" s="4">
        <v>406.89</v>
      </c>
      <c r="C3082" s="6">
        <f t="shared" si="222"/>
        <v>4.1374274019506645E-3</v>
      </c>
      <c r="D3082" s="7">
        <f t="shared" si="219"/>
        <v>2.1359672654305883E-2</v>
      </c>
      <c r="E3082" s="7">
        <f t="shared" si="216"/>
        <v>2.5654122763500115E-2</v>
      </c>
      <c r="F3082" s="7">
        <f t="shared" si="220"/>
        <v>2.2824066706892278E-2</v>
      </c>
      <c r="G3082" s="7">
        <f t="shared" si="217"/>
        <v>2.6796849112013427E-2</v>
      </c>
      <c r="H3082" s="8">
        <f t="shared" si="221"/>
        <v>1.4643940525863944E-3</v>
      </c>
      <c r="I3082" s="8">
        <f t="shared" si="218"/>
        <v>1.1427263485133121E-3</v>
      </c>
    </row>
    <row r="3083" spans="1:9" x14ac:dyDescent="0.2">
      <c r="A3083" s="3">
        <v>33674</v>
      </c>
      <c r="B3083" s="4">
        <v>404.03</v>
      </c>
      <c r="C3083" s="6">
        <f t="shared" si="222"/>
        <v>-7.0537460127867322E-3</v>
      </c>
      <c r="D3083" s="7">
        <f t="shared" si="219"/>
        <v>2.1366813201403392E-2</v>
      </c>
      <c r="E3083" s="7">
        <f t="shared" si="216"/>
        <v>2.5655877783541548E-2</v>
      </c>
      <c r="F3083" s="7">
        <f t="shared" si="220"/>
        <v>2.2824066706892278E-2</v>
      </c>
      <c r="G3083" s="7">
        <f t="shared" si="217"/>
        <v>2.6796849112013427E-2</v>
      </c>
      <c r="H3083" s="8">
        <f t="shared" si="221"/>
        <v>1.4572535054888855E-3</v>
      </c>
      <c r="I3083" s="8">
        <f t="shared" si="218"/>
        <v>1.1409713284718792E-3</v>
      </c>
    </row>
    <row r="3084" spans="1:9" x14ac:dyDescent="0.2">
      <c r="A3084" s="3">
        <v>33675</v>
      </c>
      <c r="B3084" s="4">
        <v>403.89</v>
      </c>
      <c r="C3084" s="6">
        <f t="shared" si="222"/>
        <v>-3.4656897069327105E-4</v>
      </c>
      <c r="D3084" s="7">
        <f t="shared" si="219"/>
        <v>2.1348723964450419E-2</v>
      </c>
      <c r="E3084" s="7">
        <f t="shared" si="216"/>
        <v>2.5649869240699605E-2</v>
      </c>
      <c r="F3084" s="7">
        <f t="shared" si="220"/>
        <v>2.2824066706892278E-2</v>
      </c>
      <c r="G3084" s="7">
        <f t="shared" si="217"/>
        <v>2.6796849112013427E-2</v>
      </c>
      <c r="H3084" s="8">
        <f t="shared" si="221"/>
        <v>1.475342742441859E-3</v>
      </c>
      <c r="I3084" s="8">
        <f t="shared" si="218"/>
        <v>1.1469798713138225E-3</v>
      </c>
    </row>
    <row r="3085" spans="1:9" x14ac:dyDescent="0.2">
      <c r="A3085" s="3">
        <v>33676</v>
      </c>
      <c r="B3085" s="4">
        <v>405.84</v>
      </c>
      <c r="C3085" s="6">
        <f t="shared" si="222"/>
        <v>4.8164295991813769E-3</v>
      </c>
      <c r="D3085" s="7">
        <f t="shared" si="219"/>
        <v>2.1281882185305936E-2</v>
      </c>
      <c r="E3085" s="7">
        <f t="shared" si="216"/>
        <v>2.56465955691117E-2</v>
      </c>
      <c r="F3085" s="7">
        <f t="shared" si="220"/>
        <v>2.2824066706892278E-2</v>
      </c>
      <c r="G3085" s="7">
        <f t="shared" si="217"/>
        <v>2.6796849112013427E-2</v>
      </c>
      <c r="H3085" s="8">
        <f t="shared" si="221"/>
        <v>1.5421845215863421E-3</v>
      </c>
      <c r="I3085" s="8">
        <f t="shared" si="218"/>
        <v>1.1502535429017274E-3</v>
      </c>
    </row>
    <row r="3086" spans="1:9" x14ac:dyDescent="0.2">
      <c r="A3086" s="3">
        <v>33679</v>
      </c>
      <c r="B3086" s="4">
        <v>406.39</v>
      </c>
      <c r="C3086" s="6">
        <f t="shared" si="222"/>
        <v>1.3542964038851743E-3</v>
      </c>
      <c r="D3086" s="7">
        <f t="shared" si="219"/>
        <v>2.1284152073086249E-2</v>
      </c>
      <c r="E3086" s="7">
        <f t="shared" si="216"/>
        <v>2.5647337895099764E-2</v>
      </c>
      <c r="F3086" s="7">
        <f t="shared" si="220"/>
        <v>2.2824066706892278E-2</v>
      </c>
      <c r="G3086" s="7">
        <f t="shared" si="217"/>
        <v>2.6796849112013427E-2</v>
      </c>
      <c r="H3086" s="8">
        <f t="shared" si="221"/>
        <v>1.5399146338060284E-3</v>
      </c>
      <c r="I3086" s="8">
        <f t="shared" si="218"/>
        <v>1.149511216913663E-3</v>
      </c>
    </row>
    <row r="3087" spans="1:9" x14ac:dyDescent="0.2">
      <c r="A3087" s="3">
        <v>33680</v>
      </c>
      <c r="B3087" s="4">
        <v>409.58</v>
      </c>
      <c r="C3087" s="6">
        <f t="shared" si="222"/>
        <v>7.8189547458467033E-3</v>
      </c>
      <c r="D3087" s="7">
        <f t="shared" si="219"/>
        <v>2.1284622206085926E-2</v>
      </c>
      <c r="E3087" s="7">
        <f t="shared" si="216"/>
        <v>2.564759321129606E-2</v>
      </c>
      <c r="F3087" s="7">
        <f t="shared" si="220"/>
        <v>2.2824066706892278E-2</v>
      </c>
      <c r="G3087" s="7">
        <f t="shared" si="217"/>
        <v>2.6796849112013427E-2</v>
      </c>
      <c r="H3087" s="8">
        <f t="shared" si="221"/>
        <v>1.5394445008063522E-3</v>
      </c>
      <c r="I3087" s="8">
        <f t="shared" si="218"/>
        <v>1.1492559007173671E-3</v>
      </c>
    </row>
    <row r="3088" spans="1:9" x14ac:dyDescent="0.2">
      <c r="A3088" s="3">
        <v>33681</v>
      </c>
      <c r="B3088" s="4">
        <v>409.15</v>
      </c>
      <c r="C3088" s="6">
        <f t="shared" si="222"/>
        <v>-1.050407434775669E-3</v>
      </c>
      <c r="D3088" s="7">
        <f t="shared" si="219"/>
        <v>2.1279598712370406E-2</v>
      </c>
      <c r="E3088" s="7">
        <f t="shared" si="216"/>
        <v>2.5642154434049658E-2</v>
      </c>
      <c r="F3088" s="7">
        <f t="shared" si="220"/>
        <v>2.2824066706892278E-2</v>
      </c>
      <c r="G3088" s="7">
        <f t="shared" si="217"/>
        <v>2.6796849112013427E-2</v>
      </c>
      <c r="H3088" s="8">
        <f t="shared" si="221"/>
        <v>1.5444679945218719E-3</v>
      </c>
      <c r="I3088" s="8">
        <f t="shared" si="218"/>
        <v>1.1546946779637697E-3</v>
      </c>
    </row>
    <row r="3089" spans="1:9" x14ac:dyDescent="0.2">
      <c r="A3089" s="3">
        <v>33682</v>
      </c>
      <c r="B3089" s="4">
        <v>409.8</v>
      </c>
      <c r="C3089" s="6">
        <f t="shared" si="222"/>
        <v>1.5873988314087841E-3</v>
      </c>
      <c r="D3089" s="7">
        <f t="shared" si="219"/>
        <v>2.1279422541165483E-2</v>
      </c>
      <c r="E3089" s="7">
        <f t="shared" si="216"/>
        <v>2.5641800401815684E-2</v>
      </c>
      <c r="F3089" s="7">
        <f t="shared" si="220"/>
        <v>2.2824066706892278E-2</v>
      </c>
      <c r="G3089" s="7">
        <f t="shared" si="217"/>
        <v>2.6796849112013427E-2</v>
      </c>
      <c r="H3089" s="8">
        <f t="shared" si="221"/>
        <v>1.5446441657267947E-3</v>
      </c>
      <c r="I3089" s="8">
        <f t="shared" si="218"/>
        <v>1.1550487101977432E-3</v>
      </c>
    </row>
    <row r="3090" spans="1:9" x14ac:dyDescent="0.2">
      <c r="A3090" s="3">
        <v>33683</v>
      </c>
      <c r="B3090" s="4">
        <v>411.3</v>
      </c>
      <c r="C3090" s="6">
        <f t="shared" si="222"/>
        <v>3.6536394315790318E-3</v>
      </c>
      <c r="D3090" s="7">
        <f t="shared" si="219"/>
        <v>2.1263893128433489E-2</v>
      </c>
      <c r="E3090" s="7">
        <f t="shared" ref="E3090:E3153" si="223">NORMSINV(1-1%)*STDEV(C1091:C3090)-AVERAGE(C1091:C3090)</f>
        <v>2.5633110100272503E-2</v>
      </c>
      <c r="F3090" s="7">
        <f t="shared" si="220"/>
        <v>2.2824066706892278E-2</v>
      </c>
      <c r="G3090" s="7">
        <f t="shared" ref="G3090:G3153" si="224">-PERCENTILE(C1091:C3090, 1%)</f>
        <v>2.6796849112013427E-2</v>
      </c>
      <c r="H3090" s="8">
        <f t="shared" si="221"/>
        <v>1.5601735784587893E-3</v>
      </c>
      <c r="I3090" s="8">
        <f t="shared" ref="I3090:I3153" si="225">G3090-E3090</f>
        <v>1.1637390117409246E-3</v>
      </c>
    </row>
    <row r="3091" spans="1:9" x14ac:dyDescent="0.2">
      <c r="A3091" s="3">
        <v>33686</v>
      </c>
      <c r="B3091" s="4">
        <v>409.91</v>
      </c>
      <c r="C3091" s="6">
        <f t="shared" si="222"/>
        <v>-3.3852518294750799E-3</v>
      </c>
      <c r="D3091" s="7">
        <f t="shared" si="219"/>
        <v>2.1267144825281505E-2</v>
      </c>
      <c r="E3091" s="7">
        <f t="shared" si="223"/>
        <v>2.5636626081410027E-2</v>
      </c>
      <c r="F3091" s="7">
        <f t="shared" si="220"/>
        <v>2.2824066706892278E-2</v>
      </c>
      <c r="G3091" s="7">
        <f t="shared" si="224"/>
        <v>2.6796849112013427E-2</v>
      </c>
      <c r="H3091" s="8">
        <f t="shared" si="221"/>
        <v>1.5569218816107733E-3</v>
      </c>
      <c r="I3091" s="8">
        <f t="shared" si="225"/>
        <v>1.1602230306034002E-3</v>
      </c>
    </row>
    <row r="3092" spans="1:9" x14ac:dyDescent="0.2">
      <c r="A3092" s="3">
        <v>33687</v>
      </c>
      <c r="B3092" s="4">
        <v>408.88</v>
      </c>
      <c r="C3092" s="6">
        <f t="shared" si="222"/>
        <v>-2.5159089468792025E-3</v>
      </c>
      <c r="D3092" s="7">
        <f t="shared" si="219"/>
        <v>2.1262893415260966E-2</v>
      </c>
      <c r="E3092" s="7">
        <f t="shared" si="223"/>
        <v>2.56396522692377E-2</v>
      </c>
      <c r="F3092" s="7">
        <f t="shared" si="220"/>
        <v>2.2824066706892278E-2</v>
      </c>
      <c r="G3092" s="7">
        <f t="shared" si="224"/>
        <v>2.6796849112013427E-2</v>
      </c>
      <c r="H3092" s="8">
        <f t="shared" si="221"/>
        <v>1.5611732916313119E-3</v>
      </c>
      <c r="I3092" s="8">
        <f t="shared" si="225"/>
        <v>1.1571968427757269E-3</v>
      </c>
    </row>
    <row r="3093" spans="1:9" x14ac:dyDescent="0.2">
      <c r="A3093" s="3">
        <v>33688</v>
      </c>
      <c r="B3093" s="4">
        <v>407.52</v>
      </c>
      <c r="C3093" s="6">
        <f t="shared" si="222"/>
        <v>-3.3317032288773013E-3</v>
      </c>
      <c r="D3093" s="7">
        <f t="shared" si="219"/>
        <v>2.1251909919388703E-2</v>
      </c>
      <c r="E3093" s="7">
        <f t="shared" si="223"/>
        <v>2.5642183558263604E-2</v>
      </c>
      <c r="F3093" s="7">
        <f t="shared" si="220"/>
        <v>2.2824066706892278E-2</v>
      </c>
      <c r="G3093" s="7">
        <f t="shared" si="224"/>
        <v>2.6796849112013427E-2</v>
      </c>
      <c r="H3093" s="8">
        <f t="shared" si="221"/>
        <v>1.5721567875035744E-3</v>
      </c>
      <c r="I3093" s="8">
        <f t="shared" si="225"/>
        <v>1.1546655537498229E-3</v>
      </c>
    </row>
    <row r="3094" spans="1:9" x14ac:dyDescent="0.2">
      <c r="A3094" s="3">
        <v>33689</v>
      </c>
      <c r="B3094" s="4">
        <v>407.86</v>
      </c>
      <c r="C3094" s="6">
        <f t="shared" si="222"/>
        <v>8.3396703305434151E-4</v>
      </c>
      <c r="D3094" s="7">
        <f t="shared" si="219"/>
        <v>2.1220129897059504E-2</v>
      </c>
      <c r="E3094" s="7">
        <f t="shared" si="223"/>
        <v>2.5640017566480298E-2</v>
      </c>
      <c r="F3094" s="7">
        <f t="shared" si="220"/>
        <v>2.2824066706892278E-2</v>
      </c>
      <c r="G3094" s="7">
        <f t="shared" si="224"/>
        <v>2.6796849112013427E-2</v>
      </c>
      <c r="H3094" s="8">
        <f t="shared" si="221"/>
        <v>1.603936809832774E-3</v>
      </c>
      <c r="I3094" s="8">
        <f t="shared" si="225"/>
        <v>1.1568315455331296E-3</v>
      </c>
    </row>
    <row r="3095" spans="1:9" x14ac:dyDescent="0.2">
      <c r="A3095" s="3">
        <v>33690</v>
      </c>
      <c r="B3095" s="4">
        <v>403.5</v>
      </c>
      <c r="C3095" s="6">
        <f t="shared" si="222"/>
        <v>-1.0747490554197657E-2</v>
      </c>
      <c r="D3095" s="7">
        <f t="shared" si="219"/>
        <v>2.1269934433114156E-2</v>
      </c>
      <c r="E3095" s="7">
        <f t="shared" si="223"/>
        <v>2.5652394371106363E-2</v>
      </c>
      <c r="F3095" s="7">
        <f t="shared" si="220"/>
        <v>2.2824066706892278E-2</v>
      </c>
      <c r="G3095" s="7">
        <f t="shared" si="224"/>
        <v>2.6796849112013427E-2</v>
      </c>
      <c r="H3095" s="8">
        <f t="shared" si="221"/>
        <v>1.5541322737781214E-3</v>
      </c>
      <c r="I3095" s="8">
        <f t="shared" si="225"/>
        <v>1.1444547409070645E-3</v>
      </c>
    </row>
    <row r="3096" spans="1:9" x14ac:dyDescent="0.2">
      <c r="A3096" s="3">
        <v>33693</v>
      </c>
      <c r="B3096" s="4">
        <v>403</v>
      </c>
      <c r="C3096" s="6">
        <f t="shared" si="222"/>
        <v>-1.2399257633205472E-3</v>
      </c>
      <c r="D3096" s="7">
        <f t="shared" si="219"/>
        <v>2.1267952214155401E-2</v>
      </c>
      <c r="E3096" s="7">
        <f t="shared" si="223"/>
        <v>2.5653379693741363E-2</v>
      </c>
      <c r="F3096" s="7">
        <f t="shared" si="220"/>
        <v>2.2824066706892278E-2</v>
      </c>
      <c r="G3096" s="7">
        <f t="shared" si="224"/>
        <v>2.6796849112013427E-2</v>
      </c>
      <c r="H3096" s="8">
        <f t="shared" si="221"/>
        <v>1.5561144927368764E-3</v>
      </c>
      <c r="I3096" s="8">
        <f t="shared" si="225"/>
        <v>1.1434694182720639E-3</v>
      </c>
    </row>
    <row r="3097" spans="1:9" x14ac:dyDescent="0.2">
      <c r="A3097" s="3">
        <v>33694</v>
      </c>
      <c r="B3097" s="4">
        <v>403.69</v>
      </c>
      <c r="C3097" s="6">
        <f t="shared" si="222"/>
        <v>1.7106947359516267E-3</v>
      </c>
      <c r="D3097" s="7">
        <f t="shared" si="219"/>
        <v>2.1269591336284213E-2</v>
      </c>
      <c r="E3097" s="7">
        <f t="shared" si="223"/>
        <v>2.5653243481063098E-2</v>
      </c>
      <c r="F3097" s="7">
        <f t="shared" si="220"/>
        <v>2.2824066706892278E-2</v>
      </c>
      <c r="G3097" s="7">
        <f t="shared" si="224"/>
        <v>2.6796849112013427E-2</v>
      </c>
      <c r="H3097" s="8">
        <f t="shared" si="221"/>
        <v>1.5544753706080647E-3</v>
      </c>
      <c r="I3097" s="8">
        <f t="shared" si="225"/>
        <v>1.1436056309503291E-3</v>
      </c>
    </row>
    <row r="3098" spans="1:9" x14ac:dyDescent="0.2">
      <c r="A3098" s="3">
        <v>33695</v>
      </c>
      <c r="B3098" s="4">
        <v>404.23</v>
      </c>
      <c r="C3098" s="6">
        <f t="shared" si="222"/>
        <v>1.3367662154977721E-3</v>
      </c>
      <c r="D3098" s="7">
        <f t="shared" si="219"/>
        <v>2.1270529569036477E-2</v>
      </c>
      <c r="E3098" s="7">
        <f t="shared" si="223"/>
        <v>2.5649258419396102E-2</v>
      </c>
      <c r="F3098" s="7">
        <f t="shared" si="220"/>
        <v>2.2824066706892278E-2</v>
      </c>
      <c r="G3098" s="7">
        <f t="shared" si="224"/>
        <v>2.6796849112013427E-2</v>
      </c>
      <c r="H3098" s="8">
        <f t="shared" si="221"/>
        <v>1.5535371378558004E-3</v>
      </c>
      <c r="I3098" s="8">
        <f t="shared" si="225"/>
        <v>1.147590692617325E-3</v>
      </c>
    </row>
    <row r="3099" spans="1:9" x14ac:dyDescent="0.2">
      <c r="A3099" s="3">
        <v>33696</v>
      </c>
      <c r="B3099" s="4">
        <v>400.5</v>
      </c>
      <c r="C3099" s="6">
        <f t="shared" si="222"/>
        <v>-9.2702563897184304E-3</v>
      </c>
      <c r="D3099" s="7">
        <f t="shared" si="219"/>
        <v>2.1311144182279824E-2</v>
      </c>
      <c r="E3099" s="7">
        <f t="shared" si="223"/>
        <v>2.5642813536839011E-2</v>
      </c>
      <c r="F3099" s="7">
        <f t="shared" si="220"/>
        <v>2.2824066706892278E-2</v>
      </c>
      <c r="G3099" s="7">
        <f t="shared" si="224"/>
        <v>2.6796849112013427E-2</v>
      </c>
      <c r="H3099" s="8">
        <f t="shared" si="221"/>
        <v>1.5129225246124541E-3</v>
      </c>
      <c r="I3099" s="8">
        <f t="shared" si="225"/>
        <v>1.1540355751744162E-3</v>
      </c>
    </row>
    <row r="3100" spans="1:9" x14ac:dyDescent="0.2">
      <c r="A3100" s="3">
        <v>33697</v>
      </c>
      <c r="B3100" s="4">
        <v>401.55</v>
      </c>
      <c r="C3100" s="6">
        <f t="shared" si="222"/>
        <v>2.6182921260573672E-3</v>
      </c>
      <c r="D3100" s="7">
        <f t="shared" si="219"/>
        <v>2.1309951251766306E-2</v>
      </c>
      <c r="E3100" s="7">
        <f t="shared" si="223"/>
        <v>2.5642707881266505E-2</v>
      </c>
      <c r="F3100" s="7">
        <f t="shared" si="220"/>
        <v>2.2824066706892278E-2</v>
      </c>
      <c r="G3100" s="7">
        <f t="shared" si="224"/>
        <v>2.6796849112013427E-2</v>
      </c>
      <c r="H3100" s="8">
        <f t="shared" si="221"/>
        <v>1.5141154551259715E-3</v>
      </c>
      <c r="I3100" s="8">
        <f t="shared" si="225"/>
        <v>1.1541412307469225E-3</v>
      </c>
    </row>
    <row r="3101" spans="1:9" x14ac:dyDescent="0.2">
      <c r="A3101" s="3">
        <v>33700</v>
      </c>
      <c r="B3101" s="4">
        <v>405.59</v>
      </c>
      <c r="C3101" s="6">
        <f t="shared" si="222"/>
        <v>1.0010738506219617E-2</v>
      </c>
      <c r="D3101" s="7">
        <f t="shared" si="219"/>
        <v>2.1315635823786785E-2</v>
      </c>
      <c r="E3101" s="7">
        <f t="shared" si="223"/>
        <v>2.564378159163733E-2</v>
      </c>
      <c r="F3101" s="7">
        <f t="shared" si="220"/>
        <v>2.2824066706892278E-2</v>
      </c>
      <c r="G3101" s="7">
        <f t="shared" si="224"/>
        <v>2.6796849112013427E-2</v>
      </c>
      <c r="H3101" s="8">
        <f t="shared" si="221"/>
        <v>1.5084308831054931E-3</v>
      </c>
      <c r="I3101" s="8">
        <f t="shared" si="225"/>
        <v>1.1530675203760971E-3</v>
      </c>
    </row>
    <row r="3102" spans="1:9" x14ac:dyDescent="0.2">
      <c r="A3102" s="3">
        <v>33701</v>
      </c>
      <c r="B3102" s="4">
        <v>398.06</v>
      </c>
      <c r="C3102" s="6">
        <f t="shared" si="222"/>
        <v>-1.8740049449616405E-2</v>
      </c>
      <c r="D3102" s="7">
        <f t="shared" si="219"/>
        <v>2.1443423632289467E-2</v>
      </c>
      <c r="E3102" s="7">
        <f t="shared" si="223"/>
        <v>2.5670507096820359E-2</v>
      </c>
      <c r="F3102" s="7">
        <f t="shared" si="220"/>
        <v>2.2824066706892278E-2</v>
      </c>
      <c r="G3102" s="7">
        <f t="shared" si="224"/>
        <v>2.6796849112013427E-2</v>
      </c>
      <c r="H3102" s="8">
        <f t="shared" si="221"/>
        <v>1.3806430746028109E-3</v>
      </c>
      <c r="I3102" s="8">
        <f t="shared" si="225"/>
        <v>1.126342015193068E-3</v>
      </c>
    </row>
    <row r="3103" spans="1:9" x14ac:dyDescent="0.2">
      <c r="A3103" s="3">
        <v>33702</v>
      </c>
      <c r="B3103" s="4">
        <v>394.5</v>
      </c>
      <c r="C3103" s="6">
        <f t="shared" si="222"/>
        <v>-8.9836074051454686E-3</v>
      </c>
      <c r="D3103" s="7">
        <f t="shared" si="219"/>
        <v>2.1424721762248564E-2</v>
      </c>
      <c r="E3103" s="7">
        <f t="shared" si="223"/>
        <v>2.5679201653137328E-2</v>
      </c>
      <c r="F3103" s="7">
        <f t="shared" si="220"/>
        <v>2.2824066706892278E-2</v>
      </c>
      <c r="G3103" s="7">
        <f t="shared" si="224"/>
        <v>2.6796849112013427E-2</v>
      </c>
      <c r="H3103" s="8">
        <f t="shared" si="221"/>
        <v>1.3993449446437142E-3</v>
      </c>
      <c r="I3103" s="8">
        <f t="shared" si="225"/>
        <v>1.1176474588760997E-3</v>
      </c>
    </row>
    <row r="3104" spans="1:9" x14ac:dyDescent="0.2">
      <c r="A3104" s="3">
        <v>33703</v>
      </c>
      <c r="B3104" s="4">
        <v>400.64</v>
      </c>
      <c r="C3104" s="6">
        <f t="shared" si="222"/>
        <v>1.5444128185750153E-2</v>
      </c>
      <c r="D3104" s="7">
        <f t="shared" si="219"/>
        <v>2.1419197450383867E-2</v>
      </c>
      <c r="E3104" s="7">
        <f t="shared" si="223"/>
        <v>2.567325458478846E-2</v>
      </c>
      <c r="F3104" s="7">
        <f t="shared" si="220"/>
        <v>2.2824066706892278E-2</v>
      </c>
      <c r="G3104" s="7">
        <f t="shared" si="224"/>
        <v>2.6796849112013427E-2</v>
      </c>
      <c r="H3104" s="8">
        <f t="shared" si="221"/>
        <v>1.4048692565084113E-3</v>
      </c>
      <c r="I3104" s="8">
        <f t="shared" si="225"/>
        <v>1.1235945272249671E-3</v>
      </c>
    </row>
    <row r="3105" spans="1:9" x14ac:dyDescent="0.2">
      <c r="A3105" s="3">
        <v>33704</v>
      </c>
      <c r="B3105" s="4">
        <v>404.29</v>
      </c>
      <c r="C3105" s="6">
        <f t="shared" si="222"/>
        <v>9.0691737608177159E-3</v>
      </c>
      <c r="D3105" s="7">
        <f t="shared" si="219"/>
        <v>2.1381320392220394E-2</v>
      </c>
      <c r="E3105" s="7">
        <f t="shared" si="223"/>
        <v>2.5667070614539107E-2</v>
      </c>
      <c r="F3105" s="7">
        <f t="shared" si="220"/>
        <v>2.2824066706892278E-2</v>
      </c>
      <c r="G3105" s="7">
        <f t="shared" si="224"/>
        <v>2.6796849112013427E-2</v>
      </c>
      <c r="H3105" s="8">
        <f t="shared" si="221"/>
        <v>1.442746314671884E-3</v>
      </c>
      <c r="I3105" s="8">
        <f t="shared" si="225"/>
        <v>1.1297784974743201E-3</v>
      </c>
    </row>
    <row r="3106" spans="1:9" x14ac:dyDescent="0.2">
      <c r="A3106" s="3">
        <v>33707</v>
      </c>
      <c r="B3106" s="4">
        <v>406.08</v>
      </c>
      <c r="C3106" s="6">
        <f t="shared" si="222"/>
        <v>4.4177422935259576E-3</v>
      </c>
      <c r="D3106" s="7">
        <f t="shared" si="219"/>
        <v>2.1312416307317665E-2</v>
      </c>
      <c r="E3106" s="7">
        <f t="shared" si="223"/>
        <v>2.566687599317383E-2</v>
      </c>
      <c r="F3106" s="7">
        <f t="shared" si="220"/>
        <v>2.2824066706892278E-2</v>
      </c>
      <c r="G3106" s="7">
        <f t="shared" si="224"/>
        <v>2.6796849112013427E-2</v>
      </c>
      <c r="H3106" s="8">
        <f t="shared" si="221"/>
        <v>1.5116503995746128E-3</v>
      </c>
      <c r="I3106" s="8">
        <f t="shared" si="225"/>
        <v>1.1299731188395973E-3</v>
      </c>
    </row>
    <row r="3107" spans="1:9" x14ac:dyDescent="0.2">
      <c r="A3107" s="3">
        <v>33708</v>
      </c>
      <c r="B3107" s="4">
        <v>412.39</v>
      </c>
      <c r="C3107" s="6">
        <f t="shared" si="222"/>
        <v>1.5419319020168387E-2</v>
      </c>
      <c r="D3107" s="7">
        <f t="shared" si="219"/>
        <v>2.1331882172703577E-2</v>
      </c>
      <c r="E3107" s="7">
        <f t="shared" si="223"/>
        <v>2.5670681479466197E-2</v>
      </c>
      <c r="F3107" s="7">
        <f t="shared" si="220"/>
        <v>2.2824066706892278E-2</v>
      </c>
      <c r="G3107" s="7">
        <f t="shared" si="224"/>
        <v>2.6796849112013427E-2</v>
      </c>
      <c r="H3107" s="8">
        <f t="shared" si="221"/>
        <v>1.4921845341887008E-3</v>
      </c>
      <c r="I3107" s="8">
        <f t="shared" si="225"/>
        <v>1.1261676325472307E-3</v>
      </c>
    </row>
    <row r="3108" spans="1:9" x14ac:dyDescent="0.2">
      <c r="A3108" s="3">
        <v>33709</v>
      </c>
      <c r="B3108" s="4">
        <v>416.28</v>
      </c>
      <c r="C3108" s="6">
        <f t="shared" si="222"/>
        <v>9.3886072234673976E-3</v>
      </c>
      <c r="D3108" s="7">
        <f t="shared" si="219"/>
        <v>2.1337834441399767E-2</v>
      </c>
      <c r="E3108" s="7">
        <f t="shared" si="223"/>
        <v>2.5660892704700098E-2</v>
      </c>
      <c r="F3108" s="7">
        <f t="shared" si="220"/>
        <v>2.2824066706892278E-2</v>
      </c>
      <c r="G3108" s="7">
        <f t="shared" si="224"/>
        <v>2.6796849112013427E-2</v>
      </c>
      <c r="H3108" s="8">
        <f t="shared" si="221"/>
        <v>1.4862322654925104E-3</v>
      </c>
      <c r="I3108" s="8">
        <f t="shared" si="225"/>
        <v>1.1359564073133294E-3</v>
      </c>
    </row>
    <row r="3109" spans="1:9" x14ac:dyDescent="0.2">
      <c r="A3109" s="3">
        <v>33710</v>
      </c>
      <c r="B3109" s="4">
        <v>416.04</v>
      </c>
      <c r="C3109" s="6">
        <f t="shared" si="222"/>
        <v>-5.7670128472614955E-4</v>
      </c>
      <c r="D3109" s="7">
        <f t="shared" si="219"/>
        <v>2.1343368217078242E-2</v>
      </c>
      <c r="E3109" s="7">
        <f t="shared" si="223"/>
        <v>2.565711706939109E-2</v>
      </c>
      <c r="F3109" s="7">
        <f t="shared" si="220"/>
        <v>2.2824066706892278E-2</v>
      </c>
      <c r="G3109" s="7">
        <f t="shared" si="224"/>
        <v>2.6796849112013427E-2</v>
      </c>
      <c r="H3109" s="8">
        <f t="shared" si="221"/>
        <v>1.4806984898140356E-3</v>
      </c>
      <c r="I3109" s="8">
        <f t="shared" si="225"/>
        <v>1.1397320426223372E-3</v>
      </c>
    </row>
    <row r="3110" spans="1:9" x14ac:dyDescent="0.2">
      <c r="A3110" s="3">
        <v>33714</v>
      </c>
      <c r="B3110" s="4">
        <v>410.18</v>
      </c>
      <c r="C3110" s="6">
        <f t="shared" si="222"/>
        <v>-1.4185321739345683E-2</v>
      </c>
      <c r="D3110" s="7">
        <f t="shared" si="219"/>
        <v>2.1366408663010449E-2</v>
      </c>
      <c r="E3110" s="7">
        <f t="shared" si="223"/>
        <v>2.5669251977222446E-2</v>
      </c>
      <c r="F3110" s="7">
        <f t="shared" si="220"/>
        <v>2.2824066706892278E-2</v>
      </c>
      <c r="G3110" s="7">
        <f t="shared" si="224"/>
        <v>2.6796849112013427E-2</v>
      </c>
      <c r="H3110" s="8">
        <f t="shared" si="221"/>
        <v>1.4576580438818293E-3</v>
      </c>
      <c r="I3110" s="8">
        <f t="shared" si="225"/>
        <v>1.1275971347909815E-3</v>
      </c>
    </row>
    <row r="3111" spans="1:9" x14ac:dyDescent="0.2">
      <c r="A3111" s="3">
        <v>33715</v>
      </c>
      <c r="B3111" s="4">
        <v>410.26</v>
      </c>
      <c r="C3111" s="6">
        <f t="shared" si="222"/>
        <v>1.9501730840416128E-4</v>
      </c>
      <c r="D3111" s="7">
        <f t="shared" si="219"/>
        <v>2.137081466039183E-2</v>
      </c>
      <c r="E3111" s="7">
        <f t="shared" si="223"/>
        <v>2.5664543095643696E-2</v>
      </c>
      <c r="F3111" s="7">
        <f t="shared" si="220"/>
        <v>2.2824066706892278E-2</v>
      </c>
      <c r="G3111" s="7">
        <f t="shared" si="224"/>
        <v>2.6796849112013427E-2</v>
      </c>
      <c r="H3111" s="8">
        <f t="shared" si="221"/>
        <v>1.453252046500448E-3</v>
      </c>
      <c r="I3111" s="8">
        <f t="shared" si="225"/>
        <v>1.1323060163697315E-3</v>
      </c>
    </row>
    <row r="3112" spans="1:9" x14ac:dyDescent="0.2">
      <c r="A3112" s="3">
        <v>33716</v>
      </c>
      <c r="B3112" s="4">
        <v>409.81</v>
      </c>
      <c r="C3112" s="6">
        <f t="shared" si="222"/>
        <v>-1.0974673995300162E-3</v>
      </c>
      <c r="D3112" s="7">
        <f t="shared" si="219"/>
        <v>2.1378455197718416E-2</v>
      </c>
      <c r="E3112" s="7">
        <f t="shared" si="223"/>
        <v>2.5661420217199322E-2</v>
      </c>
      <c r="F3112" s="7">
        <f t="shared" si="220"/>
        <v>2.2824066706892278E-2</v>
      </c>
      <c r="G3112" s="7">
        <f t="shared" si="224"/>
        <v>2.6796849112013427E-2</v>
      </c>
      <c r="H3112" s="8">
        <f t="shared" si="221"/>
        <v>1.4456115091738622E-3</v>
      </c>
      <c r="I3112" s="8">
        <f t="shared" si="225"/>
        <v>1.1354288948141056E-3</v>
      </c>
    </row>
    <row r="3113" spans="1:9" x14ac:dyDescent="0.2">
      <c r="A3113" s="3">
        <v>33717</v>
      </c>
      <c r="B3113" s="4">
        <v>411.6</v>
      </c>
      <c r="C3113" s="6">
        <f t="shared" si="222"/>
        <v>4.3583663054338187E-3</v>
      </c>
      <c r="D3113" s="7">
        <f t="shared" si="219"/>
        <v>2.1377193886157008E-2</v>
      </c>
      <c r="E3113" s="7">
        <f t="shared" si="223"/>
        <v>2.5644804825603107E-2</v>
      </c>
      <c r="F3113" s="7">
        <f t="shared" si="220"/>
        <v>2.2824066706892278E-2</v>
      </c>
      <c r="G3113" s="7">
        <f t="shared" si="224"/>
        <v>2.6796849112013427E-2</v>
      </c>
      <c r="H3113" s="8">
        <f t="shared" si="221"/>
        <v>1.4468728207352698E-3</v>
      </c>
      <c r="I3113" s="8">
        <f t="shared" si="225"/>
        <v>1.1520442864103204E-3</v>
      </c>
    </row>
    <row r="3114" spans="1:9" x14ac:dyDescent="0.2">
      <c r="A3114" s="3">
        <v>33718</v>
      </c>
      <c r="B3114" s="4">
        <v>409.02</v>
      </c>
      <c r="C3114" s="6">
        <f t="shared" si="222"/>
        <v>-6.2879493571457662E-3</v>
      </c>
      <c r="D3114" s="7">
        <f t="shared" si="219"/>
        <v>2.1405404632700166E-2</v>
      </c>
      <c r="E3114" s="7">
        <f t="shared" si="223"/>
        <v>2.5651397530958721E-2</v>
      </c>
      <c r="F3114" s="7">
        <f t="shared" si="220"/>
        <v>2.2824066706892278E-2</v>
      </c>
      <c r="G3114" s="7">
        <f t="shared" si="224"/>
        <v>2.6796849112013427E-2</v>
      </c>
      <c r="H3114" s="8">
        <f t="shared" si="221"/>
        <v>1.4186620741921119E-3</v>
      </c>
      <c r="I3114" s="8">
        <f t="shared" si="225"/>
        <v>1.1454515810547065E-3</v>
      </c>
    </row>
    <row r="3115" spans="1:9" x14ac:dyDescent="0.2">
      <c r="A3115" s="3">
        <v>33721</v>
      </c>
      <c r="B3115" s="4">
        <v>408.45</v>
      </c>
      <c r="C3115" s="6">
        <f t="shared" si="222"/>
        <v>-1.3945468148706174E-3</v>
      </c>
      <c r="D3115" s="7">
        <f t="shared" si="219"/>
        <v>2.1409865133593692E-2</v>
      </c>
      <c r="E3115" s="7">
        <f t="shared" si="223"/>
        <v>2.564338865780116E-2</v>
      </c>
      <c r="F3115" s="7">
        <f t="shared" si="220"/>
        <v>2.2824066706892278E-2</v>
      </c>
      <c r="G3115" s="7">
        <f t="shared" si="224"/>
        <v>2.6796849112013427E-2</v>
      </c>
      <c r="H3115" s="8">
        <f t="shared" si="221"/>
        <v>1.414201573298586E-3</v>
      </c>
      <c r="I3115" s="8">
        <f t="shared" si="225"/>
        <v>1.153460454212267E-3</v>
      </c>
    </row>
    <row r="3116" spans="1:9" x14ac:dyDescent="0.2">
      <c r="A3116" s="3">
        <v>33722</v>
      </c>
      <c r="B3116" s="4">
        <v>409.11</v>
      </c>
      <c r="C3116" s="6">
        <f t="shared" si="222"/>
        <v>1.6145607499738976E-3</v>
      </c>
      <c r="D3116" s="7">
        <f t="shared" si="219"/>
        <v>2.1410867049262212E-2</v>
      </c>
      <c r="E3116" s="7">
        <f t="shared" si="223"/>
        <v>2.564284472027175E-2</v>
      </c>
      <c r="F3116" s="7">
        <f t="shared" si="220"/>
        <v>2.2824066706892278E-2</v>
      </c>
      <c r="G3116" s="7">
        <f t="shared" si="224"/>
        <v>2.6796849112013427E-2</v>
      </c>
      <c r="H3116" s="8">
        <f t="shared" si="221"/>
        <v>1.4131996576300654E-3</v>
      </c>
      <c r="I3116" s="8">
        <f t="shared" si="225"/>
        <v>1.1540043917416774E-3</v>
      </c>
    </row>
    <row r="3117" spans="1:9" x14ac:dyDescent="0.2">
      <c r="A3117" s="3">
        <v>33723</v>
      </c>
      <c r="B3117" s="4">
        <v>412.02</v>
      </c>
      <c r="C3117" s="6">
        <f t="shared" si="222"/>
        <v>7.087823322787787E-3</v>
      </c>
      <c r="D3117" s="7">
        <f t="shared" si="219"/>
        <v>2.1412683265322151E-2</v>
      </c>
      <c r="E3117" s="7">
        <f t="shared" si="223"/>
        <v>2.5642175746975963E-2</v>
      </c>
      <c r="F3117" s="7">
        <f t="shared" si="220"/>
        <v>2.2824066706892278E-2</v>
      </c>
      <c r="G3117" s="7">
        <f t="shared" si="224"/>
        <v>2.6796849112013427E-2</v>
      </c>
      <c r="H3117" s="8">
        <f t="shared" si="221"/>
        <v>1.4113834415701264E-3</v>
      </c>
      <c r="I3117" s="8">
        <f t="shared" si="225"/>
        <v>1.154673365037464E-3</v>
      </c>
    </row>
    <row r="3118" spans="1:9" x14ac:dyDescent="0.2">
      <c r="A3118" s="3">
        <v>33724</v>
      </c>
      <c r="B3118" s="4">
        <v>414.95</v>
      </c>
      <c r="C3118" s="6">
        <f t="shared" si="222"/>
        <v>7.0861391838169504E-3</v>
      </c>
      <c r="D3118" s="7">
        <f t="shared" si="219"/>
        <v>2.1413574222021677E-2</v>
      </c>
      <c r="E3118" s="7">
        <f t="shared" si="223"/>
        <v>2.5634396396113025E-2</v>
      </c>
      <c r="F3118" s="7">
        <f t="shared" si="220"/>
        <v>2.2824066706892278E-2</v>
      </c>
      <c r="G3118" s="7">
        <f t="shared" si="224"/>
        <v>2.6796849112013427E-2</v>
      </c>
      <c r="H3118" s="8">
        <f t="shared" si="221"/>
        <v>1.4104924848706013E-3</v>
      </c>
      <c r="I3118" s="8">
        <f t="shared" si="225"/>
        <v>1.1624527159004028E-3</v>
      </c>
    </row>
    <row r="3119" spans="1:9" x14ac:dyDescent="0.2">
      <c r="A3119" s="3">
        <v>33725</v>
      </c>
      <c r="B3119" s="4">
        <v>412.53</v>
      </c>
      <c r="C3119" s="6">
        <f t="shared" si="222"/>
        <v>-5.849100641493939E-3</v>
      </c>
      <c r="D3119" s="7">
        <f t="shared" si="219"/>
        <v>2.1439034671027368E-2</v>
      </c>
      <c r="E3119" s="7">
        <f t="shared" si="223"/>
        <v>2.5640685867015317E-2</v>
      </c>
      <c r="F3119" s="7">
        <f t="shared" si="220"/>
        <v>2.2824066706892278E-2</v>
      </c>
      <c r="G3119" s="7">
        <f t="shared" si="224"/>
        <v>2.6796849112013427E-2</v>
      </c>
      <c r="H3119" s="8">
        <f t="shared" si="221"/>
        <v>1.3850320358649096E-3</v>
      </c>
      <c r="I3119" s="8">
        <f t="shared" si="225"/>
        <v>1.1561632449981103E-3</v>
      </c>
    </row>
    <row r="3120" spans="1:9" x14ac:dyDescent="0.2">
      <c r="A3120" s="3">
        <v>33728</v>
      </c>
      <c r="B3120" s="4">
        <v>416.91</v>
      </c>
      <c r="C3120" s="6">
        <f t="shared" si="222"/>
        <v>1.0561440763637384E-2</v>
      </c>
      <c r="D3120" s="7">
        <f t="shared" si="219"/>
        <v>2.1357176145981108E-2</v>
      </c>
      <c r="E3120" s="7">
        <f t="shared" si="223"/>
        <v>2.563713061609612E-2</v>
      </c>
      <c r="F3120" s="7">
        <f t="shared" si="220"/>
        <v>2.2824066706892278E-2</v>
      </c>
      <c r="G3120" s="7">
        <f t="shared" si="224"/>
        <v>2.6796849112013427E-2</v>
      </c>
      <c r="H3120" s="8">
        <f t="shared" si="221"/>
        <v>1.4668905609111701E-3</v>
      </c>
      <c r="I3120" s="8">
        <f t="shared" si="225"/>
        <v>1.1597184959173078E-3</v>
      </c>
    </row>
    <row r="3121" spans="1:9" x14ac:dyDescent="0.2">
      <c r="A3121" s="3">
        <v>33729</v>
      </c>
      <c r="B3121" s="4">
        <v>416.84</v>
      </c>
      <c r="C3121" s="6">
        <f t="shared" si="222"/>
        <v>-1.679160423736481E-4</v>
      </c>
      <c r="D3121" s="7">
        <f t="shared" si="219"/>
        <v>2.1359255328193133E-2</v>
      </c>
      <c r="E3121" s="7">
        <f t="shared" si="223"/>
        <v>2.5638062101401442E-2</v>
      </c>
      <c r="F3121" s="7">
        <f t="shared" si="220"/>
        <v>2.2824066706892278E-2</v>
      </c>
      <c r="G3121" s="7">
        <f t="shared" si="224"/>
        <v>2.6796849112013427E-2</v>
      </c>
      <c r="H3121" s="8">
        <f t="shared" si="221"/>
        <v>1.4648113786991449E-3</v>
      </c>
      <c r="I3121" s="8">
        <f t="shared" si="225"/>
        <v>1.1587870106119849E-3</v>
      </c>
    </row>
    <row r="3122" spans="1:9" x14ac:dyDescent="0.2">
      <c r="A3122" s="3">
        <v>33730</v>
      </c>
      <c r="B3122" s="4">
        <v>416.79</v>
      </c>
      <c r="C3122" s="6">
        <f t="shared" si="222"/>
        <v>-1.1995729534660675E-4</v>
      </c>
      <c r="D3122" s="7">
        <f t="shared" si="219"/>
        <v>2.1356212439524704E-2</v>
      </c>
      <c r="E3122" s="7">
        <f t="shared" si="223"/>
        <v>2.563779134726667E-2</v>
      </c>
      <c r="F3122" s="7">
        <f t="shared" si="220"/>
        <v>2.2824066706892278E-2</v>
      </c>
      <c r="G3122" s="7">
        <f t="shared" si="224"/>
        <v>2.6796849112013427E-2</v>
      </c>
      <c r="H3122" s="8">
        <f t="shared" si="221"/>
        <v>1.4678542673675736E-3</v>
      </c>
      <c r="I3122" s="8">
        <f t="shared" si="225"/>
        <v>1.159057764746757E-3</v>
      </c>
    </row>
    <row r="3123" spans="1:9" x14ac:dyDescent="0.2">
      <c r="A3123" s="3">
        <v>33731</v>
      </c>
      <c r="B3123" s="4">
        <v>415.85</v>
      </c>
      <c r="C3123" s="6">
        <f t="shared" si="222"/>
        <v>-2.2578795141835061E-3</v>
      </c>
      <c r="D3123" s="7">
        <f t="shared" si="219"/>
        <v>2.1360503035904695E-2</v>
      </c>
      <c r="E3123" s="7">
        <f t="shared" si="223"/>
        <v>2.5640053922149349E-2</v>
      </c>
      <c r="F3123" s="7">
        <f t="shared" si="220"/>
        <v>2.2824066706892278E-2</v>
      </c>
      <c r="G3123" s="7">
        <f t="shared" si="224"/>
        <v>2.6796849112013427E-2</v>
      </c>
      <c r="H3123" s="8">
        <f t="shared" si="221"/>
        <v>1.4635636709875825E-3</v>
      </c>
      <c r="I3123" s="8">
        <f t="shared" si="225"/>
        <v>1.156795189864078E-3</v>
      </c>
    </row>
    <row r="3124" spans="1:9" x14ac:dyDescent="0.2">
      <c r="A3124" s="3">
        <v>33732</v>
      </c>
      <c r="B3124" s="4">
        <v>416.05</v>
      </c>
      <c r="C3124" s="6">
        <f t="shared" si="222"/>
        <v>4.8082703174246247E-4</v>
      </c>
      <c r="D3124" s="7">
        <f t="shared" si="219"/>
        <v>2.1361948455829446E-2</v>
      </c>
      <c r="E3124" s="7">
        <f t="shared" si="223"/>
        <v>2.5622539164319037E-2</v>
      </c>
      <c r="F3124" s="7">
        <f t="shared" si="220"/>
        <v>2.2824066706892278E-2</v>
      </c>
      <c r="G3124" s="7">
        <f t="shared" si="224"/>
        <v>2.6796849112013427E-2</v>
      </c>
      <c r="H3124" s="8">
        <f t="shared" si="221"/>
        <v>1.4621182510628321E-3</v>
      </c>
      <c r="I3124" s="8">
        <f t="shared" si="225"/>
        <v>1.1743099476943901E-3</v>
      </c>
    </row>
    <row r="3125" spans="1:9" x14ac:dyDescent="0.2">
      <c r="A3125" s="3">
        <v>33735</v>
      </c>
      <c r="B3125" s="4">
        <v>418.49</v>
      </c>
      <c r="C3125" s="6">
        <f t="shared" si="222"/>
        <v>5.8475494349997936E-3</v>
      </c>
      <c r="D3125" s="7">
        <f t="shared" si="219"/>
        <v>2.1358830713956407E-2</v>
      </c>
      <c r="E3125" s="7">
        <f t="shared" si="223"/>
        <v>2.5616251551591314E-2</v>
      </c>
      <c r="F3125" s="7">
        <f t="shared" si="220"/>
        <v>2.2824066706892278E-2</v>
      </c>
      <c r="G3125" s="7">
        <f t="shared" si="224"/>
        <v>2.6796849112013427E-2</v>
      </c>
      <c r="H3125" s="8">
        <f t="shared" si="221"/>
        <v>1.4652359929358712E-3</v>
      </c>
      <c r="I3125" s="8">
        <f t="shared" si="225"/>
        <v>1.1805975604221135E-3</v>
      </c>
    </row>
    <row r="3126" spans="1:9" x14ac:dyDescent="0.2">
      <c r="A3126" s="3">
        <v>33736</v>
      </c>
      <c r="B3126" s="4">
        <v>416.29</v>
      </c>
      <c r="C3126" s="6">
        <f t="shared" si="222"/>
        <v>-5.2708620076230119E-3</v>
      </c>
      <c r="D3126" s="7">
        <f t="shared" ref="D3126:D3189" si="226">NORMSINV(1-1%)*STDEV(C2627:C3126) - AVERAGE(C2627:C3126)</f>
        <v>2.1375268410840653E-2</v>
      </c>
      <c r="E3126" s="7">
        <f t="shared" si="223"/>
        <v>2.5620376380037498E-2</v>
      </c>
      <c r="F3126" s="7">
        <f t="shared" ref="F3126:F3189" si="227">-PERCENTILE(C2627:C3126, 1%)</f>
        <v>2.2824066706892278E-2</v>
      </c>
      <c r="G3126" s="7">
        <f t="shared" si="224"/>
        <v>2.6796849112013427E-2</v>
      </c>
      <c r="H3126" s="8">
        <f t="shared" ref="H3126:H3189" si="228">F3126-D3126</f>
        <v>1.4487982960516253E-3</v>
      </c>
      <c r="I3126" s="8">
        <f t="shared" si="225"/>
        <v>1.1764727319759291E-3</v>
      </c>
    </row>
    <row r="3127" spans="1:9" x14ac:dyDescent="0.2">
      <c r="A3127" s="3">
        <v>33737</v>
      </c>
      <c r="B3127" s="4">
        <v>416.45</v>
      </c>
      <c r="C3127" s="6">
        <f t="shared" si="222"/>
        <v>3.842736075338543E-4</v>
      </c>
      <c r="D3127" s="7">
        <f t="shared" si="226"/>
        <v>2.1376699983351295E-2</v>
      </c>
      <c r="E3127" s="7">
        <f t="shared" si="223"/>
        <v>2.5606958370903394E-2</v>
      </c>
      <c r="F3127" s="7">
        <f t="shared" si="227"/>
        <v>2.2824066706892278E-2</v>
      </c>
      <c r="G3127" s="7">
        <f t="shared" si="224"/>
        <v>2.6796849112013427E-2</v>
      </c>
      <c r="H3127" s="8">
        <f t="shared" si="228"/>
        <v>1.4473667235409826E-3</v>
      </c>
      <c r="I3127" s="8">
        <f t="shared" si="225"/>
        <v>1.1898907411100335E-3</v>
      </c>
    </row>
    <row r="3128" spans="1:9" x14ac:dyDescent="0.2">
      <c r="A3128" s="3">
        <v>33738</v>
      </c>
      <c r="B3128" s="4">
        <v>413.14</v>
      </c>
      <c r="C3128" s="6">
        <f t="shared" si="222"/>
        <v>-7.9798878112428539E-3</v>
      </c>
      <c r="D3128" s="7">
        <f t="shared" si="226"/>
        <v>2.1413444123860793E-2</v>
      </c>
      <c r="E3128" s="7">
        <f t="shared" si="223"/>
        <v>2.5605371003667571E-2</v>
      </c>
      <c r="F3128" s="7">
        <f t="shared" si="227"/>
        <v>2.2824066706892278E-2</v>
      </c>
      <c r="G3128" s="7">
        <f t="shared" si="224"/>
        <v>2.6796849112013427E-2</v>
      </c>
      <c r="H3128" s="8">
        <f t="shared" si="228"/>
        <v>1.4106225830314845E-3</v>
      </c>
      <c r="I3128" s="8">
        <f t="shared" si="225"/>
        <v>1.1914781083458559E-3</v>
      </c>
    </row>
    <row r="3129" spans="1:9" x14ac:dyDescent="0.2">
      <c r="A3129" s="3">
        <v>33739</v>
      </c>
      <c r="B3129" s="4">
        <v>410.09</v>
      </c>
      <c r="C3129" s="6">
        <f t="shared" si="222"/>
        <v>-7.4098707659079697E-3</v>
      </c>
      <c r="D3129" s="7">
        <f t="shared" si="226"/>
        <v>2.1436257602248217E-2</v>
      </c>
      <c r="E3129" s="7">
        <f t="shared" si="223"/>
        <v>2.5605510036244852E-2</v>
      </c>
      <c r="F3129" s="7">
        <f t="shared" si="227"/>
        <v>2.2824066706892278E-2</v>
      </c>
      <c r="G3129" s="7">
        <f t="shared" si="224"/>
        <v>2.6796849112013427E-2</v>
      </c>
      <c r="H3129" s="8">
        <f t="shared" si="228"/>
        <v>1.387809104644061E-3</v>
      </c>
      <c r="I3129" s="8">
        <f t="shared" si="225"/>
        <v>1.191339075768575E-3</v>
      </c>
    </row>
    <row r="3130" spans="1:9" x14ac:dyDescent="0.2">
      <c r="A3130" s="3">
        <v>33742</v>
      </c>
      <c r="B3130" s="4">
        <v>412.81</v>
      </c>
      <c r="C3130" s="6">
        <f t="shared" si="222"/>
        <v>6.6107908759400402E-3</v>
      </c>
      <c r="D3130" s="7">
        <f t="shared" si="226"/>
        <v>2.1381134301246919E-2</v>
      </c>
      <c r="E3130" s="7">
        <f t="shared" si="223"/>
        <v>2.5605585478056778E-2</v>
      </c>
      <c r="F3130" s="7">
        <f t="shared" si="227"/>
        <v>2.2824066706892278E-2</v>
      </c>
      <c r="G3130" s="7">
        <f t="shared" si="224"/>
        <v>2.6796849112013427E-2</v>
      </c>
      <c r="H3130" s="8">
        <f t="shared" si="228"/>
        <v>1.4429324056453585E-3</v>
      </c>
      <c r="I3130" s="8">
        <f t="shared" si="225"/>
        <v>1.191263633956649E-3</v>
      </c>
    </row>
    <row r="3131" spans="1:9" x14ac:dyDescent="0.2">
      <c r="A3131" s="3">
        <v>33743</v>
      </c>
      <c r="B3131" s="4">
        <v>416.37</v>
      </c>
      <c r="C3131" s="6">
        <f t="shared" si="222"/>
        <v>8.5868493557194822E-3</v>
      </c>
      <c r="D3131" s="7">
        <f t="shared" si="226"/>
        <v>2.1345476057837955E-2</v>
      </c>
      <c r="E3131" s="7">
        <f t="shared" si="223"/>
        <v>2.5601759625507231E-2</v>
      </c>
      <c r="F3131" s="7">
        <f t="shared" si="227"/>
        <v>2.2824066706892278E-2</v>
      </c>
      <c r="G3131" s="7">
        <f t="shared" si="224"/>
        <v>2.6796849112013427E-2</v>
      </c>
      <c r="H3131" s="8">
        <f t="shared" si="228"/>
        <v>1.4785906490543226E-3</v>
      </c>
      <c r="I3131" s="8">
        <f t="shared" si="225"/>
        <v>1.1950894865061963E-3</v>
      </c>
    </row>
    <row r="3132" spans="1:9" x14ac:dyDescent="0.2">
      <c r="A3132" s="3">
        <v>33744</v>
      </c>
      <c r="B3132" s="4">
        <v>415.39</v>
      </c>
      <c r="C3132" s="6">
        <f t="shared" si="222"/>
        <v>-2.3564500660846104E-3</v>
      </c>
      <c r="D3132" s="7">
        <f t="shared" si="226"/>
        <v>2.135307909674488E-2</v>
      </c>
      <c r="E3132" s="7">
        <f t="shared" si="223"/>
        <v>2.5601934458631223E-2</v>
      </c>
      <c r="F3132" s="7">
        <f t="shared" si="227"/>
        <v>2.2824066706892278E-2</v>
      </c>
      <c r="G3132" s="7">
        <f t="shared" si="224"/>
        <v>2.6796849112013427E-2</v>
      </c>
      <c r="H3132" s="8">
        <f t="shared" si="228"/>
        <v>1.4709876101473979E-3</v>
      </c>
      <c r="I3132" s="8">
        <f t="shared" si="225"/>
        <v>1.1949146533822043E-3</v>
      </c>
    </row>
    <row r="3133" spans="1:9" x14ac:dyDescent="0.2">
      <c r="A3133" s="3">
        <v>33745</v>
      </c>
      <c r="B3133" s="4">
        <v>412.6</v>
      </c>
      <c r="C3133" s="6">
        <f t="shared" si="222"/>
        <v>-6.7392373326219997E-3</v>
      </c>
      <c r="D3133" s="7">
        <f t="shared" si="226"/>
        <v>2.1380789697583627E-2</v>
      </c>
      <c r="E3133" s="7">
        <f t="shared" si="223"/>
        <v>2.5607820567480632E-2</v>
      </c>
      <c r="F3133" s="7">
        <f t="shared" si="227"/>
        <v>2.2824066706892278E-2</v>
      </c>
      <c r="G3133" s="7">
        <f t="shared" si="224"/>
        <v>2.6796849112013427E-2</v>
      </c>
      <c r="H3133" s="8">
        <f t="shared" si="228"/>
        <v>1.4432770093086508E-3</v>
      </c>
      <c r="I3133" s="8">
        <f t="shared" si="225"/>
        <v>1.1890285445327956E-3</v>
      </c>
    </row>
    <row r="3134" spans="1:9" x14ac:dyDescent="0.2">
      <c r="A3134" s="3">
        <v>33746</v>
      </c>
      <c r="B3134" s="4">
        <v>414.02</v>
      </c>
      <c r="C3134" s="6">
        <f t="shared" si="222"/>
        <v>3.4356812000560545E-3</v>
      </c>
      <c r="D3134" s="7">
        <f t="shared" si="226"/>
        <v>2.1380669578183475E-2</v>
      </c>
      <c r="E3134" s="7">
        <f t="shared" si="223"/>
        <v>2.5604264488151656E-2</v>
      </c>
      <c r="F3134" s="7">
        <f t="shared" si="227"/>
        <v>2.2824066706892278E-2</v>
      </c>
      <c r="G3134" s="7">
        <f t="shared" si="224"/>
        <v>2.6796849112013427E-2</v>
      </c>
      <c r="H3134" s="8">
        <f t="shared" si="228"/>
        <v>1.4433971287088031E-3</v>
      </c>
      <c r="I3134" s="8">
        <f t="shared" si="225"/>
        <v>1.1925846238617713E-3</v>
      </c>
    </row>
    <row r="3135" spans="1:9" x14ac:dyDescent="0.2">
      <c r="A3135" s="3">
        <v>33750</v>
      </c>
      <c r="B3135" s="4">
        <v>411.41</v>
      </c>
      <c r="C3135" s="6">
        <f t="shared" si="222"/>
        <v>-6.3239976702083424E-3</v>
      </c>
      <c r="D3135" s="7">
        <f t="shared" si="226"/>
        <v>2.1394977658314183E-2</v>
      </c>
      <c r="E3135" s="7">
        <f t="shared" si="223"/>
        <v>2.5601792939239625E-2</v>
      </c>
      <c r="F3135" s="7">
        <f t="shared" si="227"/>
        <v>2.2824066706892278E-2</v>
      </c>
      <c r="G3135" s="7">
        <f t="shared" si="224"/>
        <v>2.6796849112013427E-2</v>
      </c>
      <c r="H3135" s="8">
        <f t="shared" si="228"/>
        <v>1.4290890485780944E-3</v>
      </c>
      <c r="I3135" s="8">
        <f t="shared" si="225"/>
        <v>1.1950561727738021E-3</v>
      </c>
    </row>
    <row r="3136" spans="1:9" x14ac:dyDescent="0.2">
      <c r="A3136" s="3">
        <v>33751</v>
      </c>
      <c r="B3136" s="4">
        <v>412.17</v>
      </c>
      <c r="C3136" s="6">
        <f t="shared" si="222"/>
        <v>1.8456014369673994E-3</v>
      </c>
      <c r="D3136" s="7">
        <f t="shared" si="226"/>
        <v>2.138647163442834E-2</v>
      </c>
      <c r="E3136" s="7">
        <f t="shared" si="223"/>
        <v>2.5594508136757746E-2</v>
      </c>
      <c r="F3136" s="7">
        <f t="shared" si="227"/>
        <v>2.2824066706892278E-2</v>
      </c>
      <c r="G3136" s="7">
        <f t="shared" si="224"/>
        <v>2.6796849112013427E-2</v>
      </c>
      <c r="H3136" s="8">
        <f t="shared" si="228"/>
        <v>1.4375950724639375E-3</v>
      </c>
      <c r="I3136" s="8">
        <f t="shared" si="225"/>
        <v>1.2023409752556814E-3</v>
      </c>
    </row>
    <row r="3137" spans="1:9" x14ac:dyDescent="0.2">
      <c r="A3137" s="3">
        <v>33752</v>
      </c>
      <c r="B3137" s="4">
        <v>416.74</v>
      </c>
      <c r="C3137" s="6">
        <f t="shared" si="222"/>
        <v>1.1026640538087518E-2</v>
      </c>
      <c r="D3137" s="7">
        <f t="shared" si="226"/>
        <v>2.1378469145713192E-2</v>
      </c>
      <c r="E3137" s="7">
        <f t="shared" si="223"/>
        <v>2.5595856724514244E-2</v>
      </c>
      <c r="F3137" s="7">
        <f t="shared" si="227"/>
        <v>2.2824066706892278E-2</v>
      </c>
      <c r="G3137" s="7">
        <f t="shared" si="224"/>
        <v>2.6796849112013427E-2</v>
      </c>
      <c r="H3137" s="8">
        <f t="shared" si="228"/>
        <v>1.4455975611790857E-3</v>
      </c>
      <c r="I3137" s="8">
        <f t="shared" si="225"/>
        <v>1.2009923874991835E-3</v>
      </c>
    </row>
    <row r="3138" spans="1:9" x14ac:dyDescent="0.2">
      <c r="A3138" s="3">
        <v>33753</v>
      </c>
      <c r="B3138" s="4">
        <v>415.35</v>
      </c>
      <c r="C3138" s="6">
        <f t="shared" si="222"/>
        <v>-3.3409878569735998E-3</v>
      </c>
      <c r="D3138" s="7">
        <f t="shared" si="226"/>
        <v>2.1371592579990766E-2</v>
      </c>
      <c r="E3138" s="7">
        <f t="shared" si="223"/>
        <v>2.5599249748757082E-2</v>
      </c>
      <c r="F3138" s="7">
        <f t="shared" si="227"/>
        <v>2.2824066706892278E-2</v>
      </c>
      <c r="G3138" s="7">
        <f t="shared" si="224"/>
        <v>2.6796849112013427E-2</v>
      </c>
      <c r="H3138" s="8">
        <f t="shared" si="228"/>
        <v>1.4524741269015123E-3</v>
      </c>
      <c r="I3138" s="8">
        <f t="shared" si="225"/>
        <v>1.1975993632563457E-3</v>
      </c>
    </row>
    <row r="3139" spans="1:9" x14ac:dyDescent="0.2">
      <c r="A3139" s="3">
        <v>33756</v>
      </c>
      <c r="B3139" s="4">
        <v>417.3</v>
      </c>
      <c r="C3139" s="6">
        <f t="shared" si="222"/>
        <v>4.6838493124264375E-3</v>
      </c>
      <c r="D3139" s="7">
        <f t="shared" si="226"/>
        <v>2.1302737873830312E-2</v>
      </c>
      <c r="E3139" s="7">
        <f t="shared" si="223"/>
        <v>2.5597873986280339E-2</v>
      </c>
      <c r="F3139" s="7">
        <f t="shared" si="227"/>
        <v>2.2824066706892278E-2</v>
      </c>
      <c r="G3139" s="7">
        <f t="shared" si="224"/>
        <v>2.6796849112013427E-2</v>
      </c>
      <c r="H3139" s="8">
        <f t="shared" si="228"/>
        <v>1.5213288330619655E-3</v>
      </c>
      <c r="I3139" s="8">
        <f t="shared" si="225"/>
        <v>1.1989751257330886E-3</v>
      </c>
    </row>
    <row r="3140" spans="1:9" x14ac:dyDescent="0.2">
      <c r="A3140" s="3">
        <v>33757</v>
      </c>
      <c r="B3140" s="4">
        <v>413.5</v>
      </c>
      <c r="C3140" s="6">
        <f t="shared" ref="C3140:C3203" si="229">LN(B3140/B3139)</f>
        <v>-9.1478731337609823E-3</v>
      </c>
      <c r="D3140" s="7">
        <f t="shared" si="226"/>
        <v>2.1344225093175857E-2</v>
      </c>
      <c r="E3140" s="7">
        <f t="shared" si="223"/>
        <v>2.5608507221705778E-2</v>
      </c>
      <c r="F3140" s="7">
        <f t="shared" si="227"/>
        <v>2.2824066706892278E-2</v>
      </c>
      <c r="G3140" s="7">
        <f t="shared" si="224"/>
        <v>2.6796849112013427E-2</v>
      </c>
      <c r="H3140" s="8">
        <f t="shared" si="228"/>
        <v>1.4798416137164205E-3</v>
      </c>
      <c r="I3140" s="8">
        <f t="shared" si="225"/>
        <v>1.1883418903076495E-3</v>
      </c>
    </row>
    <row r="3141" spans="1:9" x14ac:dyDescent="0.2">
      <c r="A3141" s="3">
        <v>33758</v>
      </c>
      <c r="B3141" s="4">
        <v>414.59</v>
      </c>
      <c r="C3141" s="6">
        <f t="shared" si="229"/>
        <v>2.6325656136684814E-3</v>
      </c>
      <c r="D3141" s="7">
        <f t="shared" si="226"/>
        <v>2.1326923710181231E-2</v>
      </c>
      <c r="E3141" s="7">
        <f t="shared" si="223"/>
        <v>2.5602079468441959E-2</v>
      </c>
      <c r="F3141" s="7">
        <f t="shared" si="227"/>
        <v>2.2824066706892278E-2</v>
      </c>
      <c r="G3141" s="7">
        <f t="shared" si="224"/>
        <v>2.6796849112013427E-2</v>
      </c>
      <c r="H3141" s="8">
        <f t="shared" si="228"/>
        <v>1.4971429967110469E-3</v>
      </c>
      <c r="I3141" s="8">
        <f t="shared" si="225"/>
        <v>1.1947696435714687E-3</v>
      </c>
    </row>
    <row r="3142" spans="1:9" x14ac:dyDescent="0.2">
      <c r="A3142" s="3">
        <v>33759</v>
      </c>
      <c r="B3142" s="4">
        <v>413.26</v>
      </c>
      <c r="C3142" s="6">
        <f t="shared" si="229"/>
        <v>-3.2131452419559684E-3</v>
      </c>
      <c r="D3142" s="7">
        <f t="shared" si="226"/>
        <v>2.1325071841433809E-2</v>
      </c>
      <c r="E3142" s="7">
        <f t="shared" si="223"/>
        <v>2.5601903375508783E-2</v>
      </c>
      <c r="F3142" s="7">
        <f t="shared" si="227"/>
        <v>2.2824066706892278E-2</v>
      </c>
      <c r="G3142" s="7">
        <f t="shared" si="224"/>
        <v>2.6796849112013427E-2</v>
      </c>
      <c r="H3142" s="8">
        <f t="shared" si="228"/>
        <v>1.4989948654584688E-3</v>
      </c>
      <c r="I3142" s="8">
        <f t="shared" si="225"/>
        <v>1.1949457365046448E-3</v>
      </c>
    </row>
    <row r="3143" spans="1:9" x14ac:dyDescent="0.2">
      <c r="A3143" s="3">
        <v>33760</v>
      </c>
      <c r="B3143" s="4">
        <v>413.48</v>
      </c>
      <c r="C3143" s="6">
        <f t="shared" si="229"/>
        <v>5.3221086482553386E-4</v>
      </c>
      <c r="D3143" s="7">
        <f t="shared" si="226"/>
        <v>2.13047198586836E-2</v>
      </c>
      <c r="E3143" s="7">
        <f t="shared" si="223"/>
        <v>2.5602881266138095E-2</v>
      </c>
      <c r="F3143" s="7">
        <f t="shared" si="227"/>
        <v>2.2824066706892278E-2</v>
      </c>
      <c r="G3143" s="7">
        <f t="shared" si="224"/>
        <v>2.6796849112013427E-2</v>
      </c>
      <c r="H3143" s="8">
        <f t="shared" si="228"/>
        <v>1.5193468482086782E-3</v>
      </c>
      <c r="I3143" s="8">
        <f t="shared" si="225"/>
        <v>1.1939678458753322E-3</v>
      </c>
    </row>
    <row r="3144" spans="1:9" x14ac:dyDescent="0.2">
      <c r="A3144" s="3">
        <v>33763</v>
      </c>
      <c r="B3144" s="4">
        <v>413.36</v>
      </c>
      <c r="C3144" s="6">
        <f t="shared" si="229"/>
        <v>-2.9026172135482157E-4</v>
      </c>
      <c r="D3144" s="7">
        <f t="shared" si="226"/>
        <v>2.1305418146734627E-2</v>
      </c>
      <c r="E3144" s="7">
        <f t="shared" si="223"/>
        <v>2.5600864258001284E-2</v>
      </c>
      <c r="F3144" s="7">
        <f t="shared" si="227"/>
        <v>2.2824066706892278E-2</v>
      </c>
      <c r="G3144" s="7">
        <f t="shared" si="224"/>
        <v>2.6796849112013427E-2</v>
      </c>
      <c r="H3144" s="8">
        <f t="shared" si="228"/>
        <v>1.5186485601576503E-3</v>
      </c>
      <c r="I3144" s="8">
        <f t="shared" si="225"/>
        <v>1.1959848540121429E-3</v>
      </c>
    </row>
    <row r="3145" spans="1:9" x14ac:dyDescent="0.2">
      <c r="A3145" s="3">
        <v>33764</v>
      </c>
      <c r="B3145" s="4">
        <v>410.06</v>
      </c>
      <c r="C3145" s="6">
        <f t="shared" si="229"/>
        <v>-8.0153935240284239E-3</v>
      </c>
      <c r="D3145" s="7">
        <f t="shared" si="226"/>
        <v>2.1232246372576109E-2</v>
      </c>
      <c r="E3145" s="7">
        <f t="shared" si="223"/>
        <v>2.5587911583100455E-2</v>
      </c>
      <c r="F3145" s="7">
        <f t="shared" si="227"/>
        <v>2.2824066706892278E-2</v>
      </c>
      <c r="G3145" s="7">
        <f t="shared" si="224"/>
        <v>2.6796849112013427E-2</v>
      </c>
      <c r="H3145" s="8">
        <f t="shared" si="228"/>
        <v>1.5918203343161692E-3</v>
      </c>
      <c r="I3145" s="8">
        <f t="shared" si="225"/>
        <v>1.2089375289129727E-3</v>
      </c>
    </row>
    <row r="3146" spans="1:9" x14ac:dyDescent="0.2">
      <c r="A3146" s="3">
        <v>33765</v>
      </c>
      <c r="B3146" s="4">
        <v>407.25</v>
      </c>
      <c r="C3146" s="6">
        <f t="shared" si="229"/>
        <v>-6.8762429727462536E-3</v>
      </c>
      <c r="D3146" s="7">
        <f t="shared" si="226"/>
        <v>2.1263347364432271E-2</v>
      </c>
      <c r="E3146" s="7">
        <f t="shared" si="223"/>
        <v>2.559156837085455E-2</v>
      </c>
      <c r="F3146" s="7">
        <f t="shared" si="227"/>
        <v>2.2824066706892278E-2</v>
      </c>
      <c r="G3146" s="7">
        <f t="shared" si="224"/>
        <v>2.6796849112013427E-2</v>
      </c>
      <c r="H3146" s="8">
        <f t="shared" si="228"/>
        <v>1.5607193424600069E-3</v>
      </c>
      <c r="I3146" s="8">
        <f t="shared" si="225"/>
        <v>1.2052807411588769E-3</v>
      </c>
    </row>
    <row r="3147" spans="1:9" x14ac:dyDescent="0.2">
      <c r="A3147" s="3">
        <v>33766</v>
      </c>
      <c r="B3147" s="4">
        <v>409.05</v>
      </c>
      <c r="C3147" s="6">
        <f t="shared" si="229"/>
        <v>4.4101504775527897E-3</v>
      </c>
      <c r="D3147" s="7">
        <f t="shared" si="226"/>
        <v>2.1261818015117541E-2</v>
      </c>
      <c r="E3147" s="7">
        <f t="shared" si="223"/>
        <v>2.5591605370463524E-2</v>
      </c>
      <c r="F3147" s="7">
        <f t="shared" si="227"/>
        <v>2.2824066706892278E-2</v>
      </c>
      <c r="G3147" s="7">
        <f t="shared" si="224"/>
        <v>2.6796849112013427E-2</v>
      </c>
      <c r="H3147" s="8">
        <f t="shared" si="228"/>
        <v>1.5622486917747369E-3</v>
      </c>
      <c r="I3147" s="8">
        <f t="shared" si="225"/>
        <v>1.205243741549903E-3</v>
      </c>
    </row>
    <row r="3148" spans="1:9" x14ac:dyDescent="0.2">
      <c r="A3148" s="3">
        <v>33767</v>
      </c>
      <c r="B3148" s="4">
        <v>409.76</v>
      </c>
      <c r="C3148" s="6">
        <f t="shared" si="229"/>
        <v>1.7342244915077979E-3</v>
      </c>
      <c r="D3148" s="7">
        <f t="shared" si="226"/>
        <v>2.1263339551410416E-2</v>
      </c>
      <c r="E3148" s="7">
        <f t="shared" si="223"/>
        <v>2.5592255105165964E-2</v>
      </c>
      <c r="F3148" s="7">
        <f t="shared" si="227"/>
        <v>2.2824066706892278E-2</v>
      </c>
      <c r="G3148" s="7">
        <f t="shared" si="224"/>
        <v>2.6796849112013427E-2</v>
      </c>
      <c r="H3148" s="8">
        <f t="shared" si="228"/>
        <v>1.5607271554818614E-3</v>
      </c>
      <c r="I3148" s="8">
        <f t="shared" si="225"/>
        <v>1.2045940068474634E-3</v>
      </c>
    </row>
    <row r="3149" spans="1:9" x14ac:dyDescent="0.2">
      <c r="A3149" s="3">
        <v>33770</v>
      </c>
      <c r="B3149" s="4">
        <v>410.29</v>
      </c>
      <c r="C3149" s="6">
        <f t="shared" si="229"/>
        <v>1.2926042894818401E-3</v>
      </c>
      <c r="D3149" s="7">
        <f t="shared" si="226"/>
        <v>2.1180888372380208E-2</v>
      </c>
      <c r="E3149" s="7">
        <f t="shared" si="223"/>
        <v>2.5593092646356366E-2</v>
      </c>
      <c r="F3149" s="7">
        <f t="shared" si="227"/>
        <v>2.2824066706892278E-2</v>
      </c>
      <c r="G3149" s="7">
        <f t="shared" si="224"/>
        <v>2.6796849112013427E-2</v>
      </c>
      <c r="H3149" s="8">
        <f t="shared" si="228"/>
        <v>1.6431783345120694E-3</v>
      </c>
      <c r="I3149" s="8">
        <f t="shared" si="225"/>
        <v>1.2037564656570618E-3</v>
      </c>
    </row>
    <row r="3150" spans="1:9" x14ac:dyDescent="0.2">
      <c r="A3150" s="3">
        <v>33771</v>
      </c>
      <c r="B3150" s="4">
        <v>408.32</v>
      </c>
      <c r="C3150" s="6">
        <f t="shared" si="229"/>
        <v>-4.8130460243266792E-3</v>
      </c>
      <c r="D3150" s="7">
        <f t="shared" si="226"/>
        <v>2.1158502589982382E-2</v>
      </c>
      <c r="E3150" s="7">
        <f t="shared" si="223"/>
        <v>2.5591230786263765E-2</v>
      </c>
      <c r="F3150" s="7">
        <f t="shared" si="227"/>
        <v>2.2824066706892278E-2</v>
      </c>
      <c r="G3150" s="7">
        <f t="shared" si="224"/>
        <v>2.6796849112013427E-2</v>
      </c>
      <c r="H3150" s="8">
        <f t="shared" si="228"/>
        <v>1.6655641169098963E-3</v>
      </c>
      <c r="I3150" s="8">
        <f t="shared" si="225"/>
        <v>1.2056183257496619E-3</v>
      </c>
    </row>
    <row r="3151" spans="1:9" x14ac:dyDescent="0.2">
      <c r="A3151" s="3">
        <v>33772</v>
      </c>
      <c r="B3151" s="4">
        <v>402.26</v>
      </c>
      <c r="C3151" s="6">
        <f t="shared" si="229"/>
        <v>-1.4952534991295448E-2</v>
      </c>
      <c r="D3151" s="7">
        <f t="shared" si="226"/>
        <v>2.1245316387695796E-2</v>
      </c>
      <c r="E3151" s="7">
        <f t="shared" si="223"/>
        <v>2.5604891979043545E-2</v>
      </c>
      <c r="F3151" s="7">
        <f t="shared" si="227"/>
        <v>2.2824066706892278E-2</v>
      </c>
      <c r="G3151" s="7">
        <f t="shared" si="224"/>
        <v>2.6796849112013427E-2</v>
      </c>
      <c r="H3151" s="8">
        <f t="shared" si="228"/>
        <v>1.578750319196482E-3</v>
      </c>
      <c r="I3151" s="8">
        <f t="shared" si="225"/>
        <v>1.1919571329698821E-3</v>
      </c>
    </row>
    <row r="3152" spans="1:9" x14ac:dyDescent="0.2">
      <c r="A3152" s="3">
        <v>33773</v>
      </c>
      <c r="B3152" s="4">
        <v>400.96</v>
      </c>
      <c r="C3152" s="6">
        <f t="shared" si="229"/>
        <v>-3.2369740173715349E-3</v>
      </c>
      <c r="D3152" s="7">
        <f t="shared" si="226"/>
        <v>2.125425529841286E-2</v>
      </c>
      <c r="E3152" s="7">
        <f t="shared" si="223"/>
        <v>2.5602654913969104E-2</v>
      </c>
      <c r="F3152" s="7">
        <f t="shared" si="227"/>
        <v>2.2824066706892278E-2</v>
      </c>
      <c r="G3152" s="7">
        <f t="shared" si="224"/>
        <v>2.6796849112013427E-2</v>
      </c>
      <c r="H3152" s="8">
        <f t="shared" si="228"/>
        <v>1.5698114084794178E-3</v>
      </c>
      <c r="I3152" s="8">
        <f t="shared" si="225"/>
        <v>1.1941941980443231E-3</v>
      </c>
    </row>
    <row r="3153" spans="1:9" x14ac:dyDescent="0.2">
      <c r="A3153" s="3">
        <v>33774</v>
      </c>
      <c r="B3153" s="4">
        <v>403.67</v>
      </c>
      <c r="C3153" s="6">
        <f t="shared" si="229"/>
        <v>6.7360407815005297E-3</v>
      </c>
      <c r="D3153" s="7">
        <f t="shared" si="226"/>
        <v>2.1253919350493877E-2</v>
      </c>
      <c r="E3153" s="7">
        <f t="shared" si="223"/>
        <v>2.5598238905738226E-2</v>
      </c>
      <c r="F3153" s="7">
        <f t="shared" si="227"/>
        <v>2.2824066706892278E-2</v>
      </c>
      <c r="G3153" s="7">
        <f t="shared" si="224"/>
        <v>2.6796849112013427E-2</v>
      </c>
      <c r="H3153" s="8">
        <f t="shared" si="228"/>
        <v>1.5701473563984013E-3</v>
      </c>
      <c r="I3153" s="8">
        <f t="shared" si="225"/>
        <v>1.198610206275201E-3</v>
      </c>
    </row>
    <row r="3154" spans="1:9" x14ac:dyDescent="0.2">
      <c r="A3154" s="3">
        <v>33777</v>
      </c>
      <c r="B3154" s="4">
        <v>403.4</v>
      </c>
      <c r="C3154" s="6">
        <f t="shared" si="229"/>
        <v>-6.6908696909260504E-4</v>
      </c>
      <c r="D3154" s="7">
        <f t="shared" si="226"/>
        <v>2.1257464005665676E-2</v>
      </c>
      <c r="E3154" s="7">
        <f t="shared" ref="E3154:E3217" si="230">NORMSINV(1-1%)*STDEV(C1155:C3154)-AVERAGE(C1155:C3154)</f>
        <v>2.5591420138823099E-2</v>
      </c>
      <c r="F3154" s="7">
        <f t="shared" si="227"/>
        <v>2.2824066706892278E-2</v>
      </c>
      <c r="G3154" s="7">
        <f t="shared" ref="G3154:G3217" si="231">-PERCENTILE(C1155:C3154, 1%)</f>
        <v>2.6796849112013427E-2</v>
      </c>
      <c r="H3154" s="8">
        <f t="shared" si="228"/>
        <v>1.5666027012266014E-3</v>
      </c>
      <c r="I3154" s="8">
        <f t="shared" ref="I3154:I3217" si="232">G3154-E3154</f>
        <v>1.2054289731903284E-3</v>
      </c>
    </row>
    <row r="3155" spans="1:9" x14ac:dyDescent="0.2">
      <c r="A3155" s="3">
        <v>33778</v>
      </c>
      <c r="B3155" s="4">
        <v>404.04</v>
      </c>
      <c r="C3155" s="6">
        <f t="shared" si="229"/>
        <v>1.5852574408720364E-3</v>
      </c>
      <c r="D3155" s="7">
        <f t="shared" si="226"/>
        <v>2.1259188217247791E-2</v>
      </c>
      <c r="E3155" s="7">
        <f t="shared" si="230"/>
        <v>2.5592028438831075E-2</v>
      </c>
      <c r="F3155" s="7">
        <f t="shared" si="227"/>
        <v>2.2824066706892278E-2</v>
      </c>
      <c r="G3155" s="7">
        <f t="shared" si="231"/>
        <v>2.6796849112013427E-2</v>
      </c>
      <c r="H3155" s="8">
        <f t="shared" si="228"/>
        <v>1.5648784896444869E-3</v>
      </c>
      <c r="I3155" s="8">
        <f t="shared" si="232"/>
        <v>1.2048206731823524E-3</v>
      </c>
    </row>
    <row r="3156" spans="1:9" x14ac:dyDescent="0.2">
      <c r="A3156" s="3">
        <v>33779</v>
      </c>
      <c r="B3156" s="4">
        <v>403.84</v>
      </c>
      <c r="C3156" s="6">
        <f t="shared" si="229"/>
        <v>-4.9512304818990626E-4</v>
      </c>
      <c r="D3156" s="7">
        <f t="shared" si="226"/>
        <v>2.1263195940001929E-2</v>
      </c>
      <c r="E3156" s="7">
        <f t="shared" si="230"/>
        <v>2.559329817027374E-2</v>
      </c>
      <c r="F3156" s="7">
        <f t="shared" si="227"/>
        <v>2.2824066706892278E-2</v>
      </c>
      <c r="G3156" s="7">
        <f t="shared" si="231"/>
        <v>2.6796849112013427E-2</v>
      </c>
      <c r="H3156" s="8">
        <f t="shared" si="228"/>
        <v>1.5608707668903488E-3</v>
      </c>
      <c r="I3156" s="8">
        <f t="shared" si="232"/>
        <v>1.2035509417396874E-3</v>
      </c>
    </row>
    <row r="3157" spans="1:9" x14ac:dyDescent="0.2">
      <c r="A3157" s="3">
        <v>33780</v>
      </c>
      <c r="B3157" s="4">
        <v>403.12</v>
      </c>
      <c r="C3157" s="6">
        <f t="shared" si="229"/>
        <v>-1.7844755404509433E-3</v>
      </c>
      <c r="D3157" s="7">
        <f t="shared" si="226"/>
        <v>2.1201668401749401E-2</v>
      </c>
      <c r="E3157" s="7">
        <f t="shared" si="230"/>
        <v>2.5595690436062132E-2</v>
      </c>
      <c r="F3157" s="7">
        <f t="shared" si="227"/>
        <v>2.2824066706892278E-2</v>
      </c>
      <c r="G3157" s="7">
        <f t="shared" si="231"/>
        <v>2.6796849112013427E-2</v>
      </c>
      <c r="H3157" s="8">
        <f t="shared" si="228"/>
        <v>1.6223983051428768E-3</v>
      </c>
      <c r="I3157" s="8">
        <f t="shared" si="232"/>
        <v>1.2011586759512957E-3</v>
      </c>
    </row>
    <row r="3158" spans="1:9" x14ac:dyDescent="0.2">
      <c r="A3158" s="3">
        <v>33781</v>
      </c>
      <c r="B3158" s="4">
        <v>403.45</v>
      </c>
      <c r="C3158" s="6">
        <f t="shared" si="229"/>
        <v>8.1827992217282073E-4</v>
      </c>
      <c r="D3158" s="7">
        <f t="shared" si="226"/>
        <v>2.1201502190330825E-2</v>
      </c>
      <c r="E3158" s="7">
        <f t="shared" si="230"/>
        <v>2.558933178293861E-2</v>
      </c>
      <c r="F3158" s="7">
        <f t="shared" si="227"/>
        <v>2.2824066706892278E-2</v>
      </c>
      <c r="G3158" s="7">
        <f t="shared" si="231"/>
        <v>2.6796849112013427E-2</v>
      </c>
      <c r="H3158" s="8">
        <f t="shared" si="228"/>
        <v>1.6225645165614533E-3</v>
      </c>
      <c r="I3158" s="8">
        <f t="shared" si="232"/>
        <v>1.2075173290748177E-3</v>
      </c>
    </row>
    <row r="3159" spans="1:9" x14ac:dyDescent="0.2">
      <c r="A3159" s="3">
        <v>33784</v>
      </c>
      <c r="B3159" s="4">
        <v>408.94</v>
      </c>
      <c r="C3159" s="6">
        <f t="shared" si="229"/>
        <v>1.3515881720392711E-2</v>
      </c>
      <c r="D3159" s="7">
        <f t="shared" si="226"/>
        <v>2.1223083251282165E-2</v>
      </c>
      <c r="E3159" s="7">
        <f t="shared" si="230"/>
        <v>2.5592572879645316E-2</v>
      </c>
      <c r="F3159" s="7">
        <f t="shared" si="227"/>
        <v>2.2824066706892278E-2</v>
      </c>
      <c r="G3159" s="7">
        <f t="shared" si="231"/>
        <v>2.6796849112013427E-2</v>
      </c>
      <c r="H3159" s="8">
        <f t="shared" si="228"/>
        <v>1.6009834556101124E-3</v>
      </c>
      <c r="I3159" s="8">
        <f t="shared" si="232"/>
        <v>1.2042762323681115E-3</v>
      </c>
    </row>
    <row r="3160" spans="1:9" x14ac:dyDescent="0.2">
      <c r="A3160" s="3">
        <v>33785</v>
      </c>
      <c r="B3160" s="4">
        <v>408.14</v>
      </c>
      <c r="C3160" s="6">
        <f t="shared" si="229"/>
        <v>-1.9581932139685178E-3</v>
      </c>
      <c r="D3160" s="7">
        <f t="shared" si="226"/>
        <v>2.1192081898653892E-2</v>
      </c>
      <c r="E3160" s="7">
        <f t="shared" si="230"/>
        <v>2.5580072034967379E-2</v>
      </c>
      <c r="F3160" s="7">
        <f t="shared" si="227"/>
        <v>2.2824066706892278E-2</v>
      </c>
      <c r="G3160" s="7">
        <f t="shared" si="231"/>
        <v>2.6796849112013427E-2</v>
      </c>
      <c r="H3160" s="8">
        <f t="shared" si="228"/>
        <v>1.6319848082383855E-3</v>
      </c>
      <c r="I3160" s="8">
        <f t="shared" si="232"/>
        <v>1.2167770770460488E-3</v>
      </c>
    </row>
    <row r="3161" spans="1:9" x14ac:dyDescent="0.2">
      <c r="A3161" s="3">
        <v>33786</v>
      </c>
      <c r="B3161" s="4">
        <v>412.88</v>
      </c>
      <c r="C3161" s="6">
        <f t="shared" si="229"/>
        <v>1.1546741039532033E-2</v>
      </c>
      <c r="D3161" s="7">
        <f t="shared" si="226"/>
        <v>2.1185234311301558E-2</v>
      </c>
      <c r="E3161" s="7">
        <f t="shared" si="230"/>
        <v>2.5561807692817032E-2</v>
      </c>
      <c r="F3161" s="7">
        <f t="shared" si="227"/>
        <v>2.2824066706892278E-2</v>
      </c>
      <c r="G3161" s="7">
        <f t="shared" si="231"/>
        <v>2.6796849112013427E-2</v>
      </c>
      <c r="H3161" s="8">
        <f t="shared" si="228"/>
        <v>1.6388323955907197E-3</v>
      </c>
      <c r="I3161" s="8">
        <f t="shared" si="232"/>
        <v>1.2350414191963956E-3</v>
      </c>
    </row>
    <row r="3162" spans="1:9" x14ac:dyDescent="0.2">
      <c r="A3162" s="3">
        <v>33787</v>
      </c>
      <c r="B3162" s="4">
        <v>411.77</v>
      </c>
      <c r="C3162" s="6">
        <f t="shared" si="229"/>
        <v>-2.6920527990326689E-3</v>
      </c>
      <c r="D3162" s="7">
        <f t="shared" si="226"/>
        <v>2.1183490778564119E-2</v>
      </c>
      <c r="E3162" s="7">
        <f t="shared" si="230"/>
        <v>2.5540065682407E-2</v>
      </c>
      <c r="F3162" s="7">
        <f t="shared" si="227"/>
        <v>2.2824066706892278E-2</v>
      </c>
      <c r="G3162" s="7">
        <f t="shared" si="231"/>
        <v>2.6796849112013427E-2</v>
      </c>
      <c r="H3162" s="8">
        <f t="shared" si="228"/>
        <v>1.6405759283281592E-3</v>
      </c>
      <c r="I3162" s="8">
        <f t="shared" si="232"/>
        <v>1.2567834296064277E-3</v>
      </c>
    </row>
    <row r="3163" spans="1:9" x14ac:dyDescent="0.2">
      <c r="A3163" s="3">
        <v>33791</v>
      </c>
      <c r="B3163" s="4">
        <v>413.84</v>
      </c>
      <c r="C3163" s="6">
        <f t="shared" si="229"/>
        <v>5.0144846538205546E-3</v>
      </c>
      <c r="D3163" s="7">
        <f t="shared" si="226"/>
        <v>2.1183451309361126E-2</v>
      </c>
      <c r="E3163" s="7">
        <f t="shared" si="230"/>
        <v>2.553934469414517E-2</v>
      </c>
      <c r="F3163" s="7">
        <f t="shared" si="227"/>
        <v>2.2824066706892278E-2</v>
      </c>
      <c r="G3163" s="7">
        <f t="shared" si="231"/>
        <v>2.6796849112013427E-2</v>
      </c>
      <c r="H3163" s="8">
        <f t="shared" si="228"/>
        <v>1.6406153975311519E-3</v>
      </c>
      <c r="I3163" s="8">
        <f t="shared" si="232"/>
        <v>1.2575044178682569E-3</v>
      </c>
    </row>
    <row r="3164" spans="1:9" x14ac:dyDescent="0.2">
      <c r="A3164" s="3">
        <v>33792</v>
      </c>
      <c r="B3164" s="4">
        <v>409.16</v>
      </c>
      <c r="C3164" s="6">
        <f t="shared" si="229"/>
        <v>-1.1373148106452839E-2</v>
      </c>
      <c r="D3164" s="7">
        <f t="shared" si="226"/>
        <v>2.1244591139573537E-2</v>
      </c>
      <c r="E3164" s="7">
        <f t="shared" si="230"/>
        <v>2.5552688525234627E-2</v>
      </c>
      <c r="F3164" s="7">
        <f t="shared" si="227"/>
        <v>2.2824066706892278E-2</v>
      </c>
      <c r="G3164" s="7">
        <f t="shared" si="231"/>
        <v>2.6796849112013427E-2</v>
      </c>
      <c r="H3164" s="8">
        <f t="shared" si="228"/>
        <v>1.5794755673187409E-3</v>
      </c>
      <c r="I3164" s="8">
        <f t="shared" si="232"/>
        <v>1.2441605867788003E-3</v>
      </c>
    </row>
    <row r="3165" spans="1:9" x14ac:dyDescent="0.2">
      <c r="A3165" s="3">
        <v>33793</v>
      </c>
      <c r="B3165" s="4">
        <v>410.28</v>
      </c>
      <c r="C3165" s="6">
        <f t="shared" si="229"/>
        <v>2.7335758504035438E-3</v>
      </c>
      <c r="D3165" s="7">
        <f t="shared" si="226"/>
        <v>2.1228719451708667E-2</v>
      </c>
      <c r="E3165" s="7">
        <f t="shared" si="230"/>
        <v>2.5546440785333333E-2</v>
      </c>
      <c r="F3165" s="7">
        <f t="shared" si="227"/>
        <v>2.2824066706892278E-2</v>
      </c>
      <c r="G3165" s="7">
        <f t="shared" si="231"/>
        <v>2.6796849112013427E-2</v>
      </c>
      <c r="H3165" s="8">
        <f t="shared" si="228"/>
        <v>1.5953472551836108E-3</v>
      </c>
      <c r="I3165" s="8">
        <f t="shared" si="232"/>
        <v>1.2504083266800942E-3</v>
      </c>
    </row>
    <row r="3166" spans="1:9" x14ac:dyDescent="0.2">
      <c r="A3166" s="3">
        <v>33794</v>
      </c>
      <c r="B3166" s="4">
        <v>414.23</v>
      </c>
      <c r="C3166" s="6">
        <f t="shared" si="229"/>
        <v>9.5815216778043881E-3</v>
      </c>
      <c r="D3166" s="7">
        <f t="shared" si="226"/>
        <v>2.1191914062618701E-2</v>
      </c>
      <c r="E3166" s="7">
        <f t="shared" si="230"/>
        <v>2.553073564116036E-2</v>
      </c>
      <c r="F3166" s="7">
        <f t="shared" si="227"/>
        <v>2.2824066706892278E-2</v>
      </c>
      <c r="G3166" s="7">
        <f t="shared" si="231"/>
        <v>2.6796849112013427E-2</v>
      </c>
      <c r="H3166" s="8">
        <f t="shared" si="228"/>
        <v>1.6321526442735768E-3</v>
      </c>
      <c r="I3166" s="8">
        <f t="shared" si="232"/>
        <v>1.2661134708530676E-3</v>
      </c>
    </row>
    <row r="3167" spans="1:9" x14ac:dyDescent="0.2">
      <c r="A3167" s="3">
        <v>33795</v>
      </c>
      <c r="B3167" s="4">
        <v>414.62</v>
      </c>
      <c r="C3167" s="6">
        <f t="shared" si="229"/>
        <v>9.4106298795193467E-4</v>
      </c>
      <c r="D3167" s="7">
        <f t="shared" si="226"/>
        <v>2.1194255623478257E-2</v>
      </c>
      <c r="E3167" s="7">
        <f t="shared" si="230"/>
        <v>2.5529841592539813E-2</v>
      </c>
      <c r="F3167" s="7">
        <f t="shared" si="227"/>
        <v>2.2824066706892278E-2</v>
      </c>
      <c r="G3167" s="7">
        <f t="shared" si="231"/>
        <v>2.6796849112013427E-2</v>
      </c>
      <c r="H3167" s="8">
        <f t="shared" si="228"/>
        <v>1.6298110834140206E-3</v>
      </c>
      <c r="I3167" s="8">
        <f t="shared" si="232"/>
        <v>1.267007519473614E-3</v>
      </c>
    </row>
    <row r="3168" spans="1:9" x14ac:dyDescent="0.2">
      <c r="A3168" s="3">
        <v>33798</v>
      </c>
      <c r="B3168" s="4">
        <v>414.87</v>
      </c>
      <c r="C3168" s="6">
        <f t="shared" si="229"/>
        <v>6.0278003971033335E-4</v>
      </c>
      <c r="D3168" s="7">
        <f t="shared" si="226"/>
        <v>2.114492264164548E-2</v>
      </c>
      <c r="E3168" s="7">
        <f t="shared" si="230"/>
        <v>2.5529563198795388E-2</v>
      </c>
      <c r="F3168" s="7">
        <f t="shared" si="227"/>
        <v>2.2824066706892278E-2</v>
      </c>
      <c r="G3168" s="7">
        <f t="shared" si="231"/>
        <v>2.6796849112013427E-2</v>
      </c>
      <c r="H3168" s="8">
        <f t="shared" si="228"/>
        <v>1.679144065246798E-3</v>
      </c>
      <c r="I3168" s="8">
        <f t="shared" si="232"/>
        <v>1.2672859132180393E-3</v>
      </c>
    </row>
    <row r="3169" spans="1:9" x14ac:dyDescent="0.2">
      <c r="A3169" s="3">
        <v>33799</v>
      </c>
      <c r="B3169" s="4">
        <v>417.68</v>
      </c>
      <c r="C3169" s="6">
        <f t="shared" si="229"/>
        <v>6.7503709576203575E-3</v>
      </c>
      <c r="D3169" s="7">
        <f t="shared" si="226"/>
        <v>2.102580288068305E-2</v>
      </c>
      <c r="E3169" s="7">
        <f t="shared" si="230"/>
        <v>2.5522925172979195E-2</v>
      </c>
      <c r="F3169" s="7">
        <f t="shared" si="227"/>
        <v>2.2824066706892278E-2</v>
      </c>
      <c r="G3169" s="7">
        <f t="shared" si="231"/>
        <v>2.6796849112013427E-2</v>
      </c>
      <c r="H3169" s="8">
        <f t="shared" si="228"/>
        <v>1.7982638262092274E-3</v>
      </c>
      <c r="I3169" s="8">
        <f t="shared" si="232"/>
        <v>1.273923939034232E-3</v>
      </c>
    </row>
    <row r="3170" spans="1:9" x14ac:dyDescent="0.2">
      <c r="A3170" s="3">
        <v>33800</v>
      </c>
      <c r="B3170" s="4">
        <v>417.1</v>
      </c>
      <c r="C3170" s="6">
        <f t="shared" si="229"/>
        <v>-1.3895878993972811E-3</v>
      </c>
      <c r="D3170" s="7">
        <f t="shared" si="226"/>
        <v>2.1031755968634738E-2</v>
      </c>
      <c r="E3170" s="7">
        <f t="shared" si="230"/>
        <v>2.5513247298414771E-2</v>
      </c>
      <c r="F3170" s="7">
        <f t="shared" si="227"/>
        <v>2.2824066706892278E-2</v>
      </c>
      <c r="G3170" s="7">
        <f t="shared" si="231"/>
        <v>2.6796849112013427E-2</v>
      </c>
      <c r="H3170" s="8">
        <f t="shared" si="228"/>
        <v>1.7923107382575403E-3</v>
      </c>
      <c r="I3170" s="8">
        <f t="shared" si="232"/>
        <v>1.283601813598656E-3</v>
      </c>
    </row>
    <row r="3171" spans="1:9" x14ac:dyDescent="0.2">
      <c r="A3171" s="3">
        <v>33801</v>
      </c>
      <c r="B3171" s="4">
        <v>417.54</v>
      </c>
      <c r="C3171" s="6">
        <f t="shared" si="229"/>
        <v>1.0543468819141249E-3</v>
      </c>
      <c r="D3171" s="7">
        <f t="shared" si="226"/>
        <v>2.1034260584934031E-2</v>
      </c>
      <c r="E3171" s="7">
        <f t="shared" si="230"/>
        <v>2.5514148645783153E-2</v>
      </c>
      <c r="F3171" s="7">
        <f t="shared" si="227"/>
        <v>2.2824066706892278E-2</v>
      </c>
      <c r="G3171" s="7">
        <f t="shared" si="231"/>
        <v>2.6796849112013427E-2</v>
      </c>
      <c r="H3171" s="8">
        <f t="shared" si="228"/>
        <v>1.789806121958247E-3</v>
      </c>
      <c r="I3171" s="8">
        <f t="shared" si="232"/>
        <v>1.2827004662302743E-3</v>
      </c>
    </row>
    <row r="3172" spans="1:9" x14ac:dyDescent="0.2">
      <c r="A3172" s="3">
        <v>33802</v>
      </c>
      <c r="B3172" s="4">
        <v>415.62</v>
      </c>
      <c r="C3172" s="6">
        <f t="shared" si="229"/>
        <v>-4.6089668222450766E-3</v>
      </c>
      <c r="D3172" s="7">
        <f t="shared" si="226"/>
        <v>2.1039677095871508E-2</v>
      </c>
      <c r="E3172" s="7">
        <f t="shared" si="230"/>
        <v>2.5518756402749254E-2</v>
      </c>
      <c r="F3172" s="7">
        <f t="shared" si="227"/>
        <v>2.2824066706892278E-2</v>
      </c>
      <c r="G3172" s="7">
        <f t="shared" si="231"/>
        <v>2.6796849112013427E-2</v>
      </c>
      <c r="H3172" s="8">
        <f t="shared" si="228"/>
        <v>1.7843896110207695E-3</v>
      </c>
      <c r="I3172" s="8">
        <f t="shared" si="232"/>
        <v>1.2780927092641732E-3</v>
      </c>
    </row>
    <row r="3173" spans="1:9" x14ac:dyDescent="0.2">
      <c r="A3173" s="3">
        <v>33805</v>
      </c>
      <c r="B3173" s="4">
        <v>413.75</v>
      </c>
      <c r="C3173" s="6">
        <f t="shared" si="229"/>
        <v>-4.5094545712959858E-3</v>
      </c>
      <c r="D3173" s="7">
        <f t="shared" si="226"/>
        <v>2.1027222977714533E-2</v>
      </c>
      <c r="E3173" s="7">
        <f t="shared" si="230"/>
        <v>2.5523721307315953E-2</v>
      </c>
      <c r="F3173" s="7">
        <f t="shared" si="227"/>
        <v>2.2824066706892278E-2</v>
      </c>
      <c r="G3173" s="7">
        <f t="shared" si="231"/>
        <v>2.6796849112013427E-2</v>
      </c>
      <c r="H3173" s="8">
        <f t="shared" si="228"/>
        <v>1.7968437291777453E-3</v>
      </c>
      <c r="I3173" s="8">
        <f t="shared" si="232"/>
        <v>1.2731278046974742E-3</v>
      </c>
    </row>
    <row r="3174" spans="1:9" x14ac:dyDescent="0.2">
      <c r="A3174" s="3">
        <v>33806</v>
      </c>
      <c r="B3174" s="4">
        <v>413.76</v>
      </c>
      <c r="C3174" s="6">
        <f t="shared" si="229"/>
        <v>2.4168892219906409E-5</v>
      </c>
      <c r="D3174" s="7">
        <f t="shared" si="226"/>
        <v>2.1031007199125967E-2</v>
      </c>
      <c r="E3174" s="7">
        <f t="shared" si="230"/>
        <v>2.5517495113360922E-2</v>
      </c>
      <c r="F3174" s="7">
        <f t="shared" si="227"/>
        <v>2.2824066706892278E-2</v>
      </c>
      <c r="G3174" s="7">
        <f t="shared" si="231"/>
        <v>2.6796849112013427E-2</v>
      </c>
      <c r="H3174" s="8">
        <f t="shared" si="228"/>
        <v>1.7930595077663113E-3</v>
      </c>
      <c r="I3174" s="8">
        <f t="shared" si="232"/>
        <v>1.2793539986525049E-3</v>
      </c>
    </row>
    <row r="3175" spans="1:9" x14ac:dyDescent="0.2">
      <c r="A3175" s="3">
        <v>33807</v>
      </c>
      <c r="B3175" s="4">
        <v>410.93</v>
      </c>
      <c r="C3175" s="6">
        <f t="shared" si="229"/>
        <v>-6.8632118944295245E-3</v>
      </c>
      <c r="D3175" s="7">
        <f t="shared" si="226"/>
        <v>2.1060633113515567E-2</v>
      </c>
      <c r="E3175" s="7">
        <f t="shared" si="230"/>
        <v>2.5520086849605383E-2</v>
      </c>
      <c r="F3175" s="7">
        <f t="shared" si="227"/>
        <v>2.2824066706892278E-2</v>
      </c>
      <c r="G3175" s="7">
        <f t="shared" si="231"/>
        <v>2.6796849112013427E-2</v>
      </c>
      <c r="H3175" s="8">
        <f t="shared" si="228"/>
        <v>1.7634335933767106E-3</v>
      </c>
      <c r="I3175" s="8">
        <f t="shared" si="232"/>
        <v>1.2767622624080439E-3</v>
      </c>
    </row>
    <row r="3176" spans="1:9" x14ac:dyDescent="0.2">
      <c r="A3176" s="3">
        <v>33808</v>
      </c>
      <c r="B3176" s="4">
        <v>412.08</v>
      </c>
      <c r="C3176" s="6">
        <f t="shared" si="229"/>
        <v>2.7946215682665516E-3</v>
      </c>
      <c r="D3176" s="7">
        <f t="shared" si="226"/>
        <v>2.1052016313214576E-2</v>
      </c>
      <c r="E3176" s="7">
        <f t="shared" si="230"/>
        <v>2.5519155022192676E-2</v>
      </c>
      <c r="F3176" s="7">
        <f t="shared" si="227"/>
        <v>2.2824066706892278E-2</v>
      </c>
      <c r="G3176" s="7">
        <f t="shared" si="231"/>
        <v>2.6796849112013427E-2</v>
      </c>
      <c r="H3176" s="8">
        <f t="shared" si="228"/>
        <v>1.7720503936777023E-3</v>
      </c>
      <c r="I3176" s="8">
        <f t="shared" si="232"/>
        <v>1.2776940898207509E-3</v>
      </c>
    </row>
    <row r="3177" spans="1:9" x14ac:dyDescent="0.2">
      <c r="A3177" s="3">
        <v>33809</v>
      </c>
      <c r="B3177" s="4">
        <v>411.6</v>
      </c>
      <c r="C3177" s="6">
        <f t="shared" si="229"/>
        <v>-1.1655012974350985E-3</v>
      </c>
      <c r="D3177" s="7">
        <f t="shared" si="226"/>
        <v>2.0997034591396749E-2</v>
      </c>
      <c r="E3177" s="7">
        <f t="shared" si="230"/>
        <v>2.5520855004184308E-2</v>
      </c>
      <c r="F3177" s="7">
        <f t="shared" si="227"/>
        <v>2.2824066706892278E-2</v>
      </c>
      <c r="G3177" s="7">
        <f t="shared" si="231"/>
        <v>2.6796849112013427E-2</v>
      </c>
      <c r="H3177" s="8">
        <f t="shared" si="228"/>
        <v>1.8270321154955291E-3</v>
      </c>
      <c r="I3177" s="8">
        <f t="shared" si="232"/>
        <v>1.2759941078291197E-3</v>
      </c>
    </row>
    <row r="3178" spans="1:9" x14ac:dyDescent="0.2">
      <c r="A3178" s="3">
        <v>33812</v>
      </c>
      <c r="B3178" s="4">
        <v>411.54</v>
      </c>
      <c r="C3178" s="6">
        <f t="shared" si="229"/>
        <v>-1.4578322060957805E-4</v>
      </c>
      <c r="D3178" s="7">
        <f t="shared" si="226"/>
        <v>2.0863886868440828E-2</v>
      </c>
      <c r="E3178" s="7">
        <f t="shared" si="230"/>
        <v>2.5515289929121429E-2</v>
      </c>
      <c r="F3178" s="7">
        <f t="shared" si="227"/>
        <v>2.2824066706892278E-2</v>
      </c>
      <c r="G3178" s="7">
        <f t="shared" si="231"/>
        <v>2.6796849112013427E-2</v>
      </c>
      <c r="H3178" s="8">
        <f t="shared" si="228"/>
        <v>1.96017983845145E-3</v>
      </c>
      <c r="I3178" s="8">
        <f t="shared" si="232"/>
        <v>1.2815591828919982E-3</v>
      </c>
    </row>
    <row r="3179" spans="1:9" x14ac:dyDescent="0.2">
      <c r="A3179" s="3">
        <v>33813</v>
      </c>
      <c r="B3179" s="4">
        <v>417.52</v>
      </c>
      <c r="C3179" s="6">
        <f t="shared" si="229"/>
        <v>1.4426226595872668E-2</v>
      </c>
      <c r="D3179" s="7">
        <f t="shared" si="226"/>
        <v>2.0575627692641714E-2</v>
      </c>
      <c r="E3179" s="7">
        <f t="shared" si="230"/>
        <v>2.5519664049004201E-2</v>
      </c>
      <c r="F3179" s="7">
        <f t="shared" si="227"/>
        <v>2.1864295932211415E-2</v>
      </c>
      <c r="G3179" s="7">
        <f t="shared" si="231"/>
        <v>2.6796849112013427E-2</v>
      </c>
      <c r="H3179" s="8">
        <f t="shared" si="228"/>
        <v>1.2886682395697006E-3</v>
      </c>
      <c r="I3179" s="8">
        <f t="shared" si="232"/>
        <v>1.2771850630092264E-3</v>
      </c>
    </row>
    <row r="3180" spans="1:9" x14ac:dyDescent="0.2">
      <c r="A3180" s="3">
        <v>33814</v>
      </c>
      <c r="B3180" s="4">
        <v>422.23</v>
      </c>
      <c r="C3180" s="6">
        <f t="shared" si="229"/>
        <v>1.1217741926066074E-2</v>
      </c>
      <c r="D3180" s="7">
        <f t="shared" si="226"/>
        <v>2.0585310850332716E-2</v>
      </c>
      <c r="E3180" s="7">
        <f t="shared" si="230"/>
        <v>2.5518879177113343E-2</v>
      </c>
      <c r="F3180" s="7">
        <f t="shared" si="227"/>
        <v>2.1864295932211415E-2</v>
      </c>
      <c r="G3180" s="7">
        <f t="shared" si="231"/>
        <v>2.6796849112013427E-2</v>
      </c>
      <c r="H3180" s="8">
        <f t="shared" si="228"/>
        <v>1.2789850818786981E-3</v>
      </c>
      <c r="I3180" s="8">
        <f t="shared" si="232"/>
        <v>1.2779699349000848E-3</v>
      </c>
    </row>
    <row r="3181" spans="1:9" x14ac:dyDescent="0.2">
      <c r="A3181" s="3">
        <v>33815</v>
      </c>
      <c r="B3181" s="4">
        <v>423.92</v>
      </c>
      <c r="C3181" s="6">
        <f t="shared" si="229"/>
        <v>3.9945689232828221E-3</v>
      </c>
      <c r="D3181" s="7">
        <f t="shared" si="226"/>
        <v>2.057568375821801E-2</v>
      </c>
      <c r="E3181" s="7">
        <f t="shared" si="230"/>
        <v>2.5515459406464203E-2</v>
      </c>
      <c r="F3181" s="7">
        <f t="shared" si="227"/>
        <v>2.1864295932211415E-2</v>
      </c>
      <c r="G3181" s="7">
        <f t="shared" si="231"/>
        <v>2.6796849112013427E-2</v>
      </c>
      <c r="H3181" s="8">
        <f t="shared" si="228"/>
        <v>1.2886121739934045E-3</v>
      </c>
      <c r="I3181" s="8">
        <f t="shared" si="232"/>
        <v>1.281389705549224E-3</v>
      </c>
    </row>
    <row r="3182" spans="1:9" x14ac:dyDescent="0.2">
      <c r="A3182" s="3">
        <v>33816</v>
      </c>
      <c r="B3182" s="4">
        <v>424.21</v>
      </c>
      <c r="C3182" s="6">
        <f t="shared" si="229"/>
        <v>6.8385745416802064E-4</v>
      </c>
      <c r="D3182" s="7">
        <f t="shared" si="226"/>
        <v>2.0579067203966125E-2</v>
      </c>
      <c r="E3182" s="7">
        <f t="shared" si="230"/>
        <v>2.5515359956750708E-2</v>
      </c>
      <c r="F3182" s="7">
        <f t="shared" si="227"/>
        <v>2.1864295932211415E-2</v>
      </c>
      <c r="G3182" s="7">
        <f t="shared" si="231"/>
        <v>2.6796849112013427E-2</v>
      </c>
      <c r="H3182" s="8">
        <f t="shared" si="228"/>
        <v>1.2852287282452898E-3</v>
      </c>
      <c r="I3182" s="8">
        <f t="shared" si="232"/>
        <v>1.2814891552627196E-3</v>
      </c>
    </row>
    <row r="3183" spans="1:9" x14ac:dyDescent="0.2">
      <c r="A3183" s="3">
        <v>33819</v>
      </c>
      <c r="B3183" s="4">
        <v>425.09</v>
      </c>
      <c r="C3183" s="6">
        <f t="shared" si="229"/>
        <v>2.0722955726441136E-3</v>
      </c>
      <c r="D3183" s="7">
        <f t="shared" si="226"/>
        <v>2.0502036894720466E-2</v>
      </c>
      <c r="E3183" s="7">
        <f t="shared" si="230"/>
        <v>2.550234205215357E-2</v>
      </c>
      <c r="F3183" s="7">
        <f t="shared" si="227"/>
        <v>2.1864295932211415E-2</v>
      </c>
      <c r="G3183" s="7">
        <f t="shared" si="231"/>
        <v>2.6796849112013427E-2</v>
      </c>
      <c r="H3183" s="8">
        <f t="shared" si="228"/>
        <v>1.3622590374909489E-3</v>
      </c>
      <c r="I3183" s="8">
        <f t="shared" si="232"/>
        <v>1.294507059859857E-3</v>
      </c>
    </row>
    <row r="3184" spans="1:9" x14ac:dyDescent="0.2">
      <c r="A3184" s="3">
        <v>33820</v>
      </c>
      <c r="B3184" s="4">
        <v>424.36</v>
      </c>
      <c r="C3184" s="6">
        <f t="shared" si="229"/>
        <v>-1.7187596202479845E-3</v>
      </c>
      <c r="D3184" s="7">
        <f t="shared" si="226"/>
        <v>2.050361557457684E-2</v>
      </c>
      <c r="E3184" s="7">
        <f t="shared" si="230"/>
        <v>2.5500801125058637E-2</v>
      </c>
      <c r="F3184" s="7">
        <f t="shared" si="227"/>
        <v>2.1864295932211415E-2</v>
      </c>
      <c r="G3184" s="7">
        <f t="shared" si="231"/>
        <v>2.6796849112013427E-2</v>
      </c>
      <c r="H3184" s="8">
        <f t="shared" si="228"/>
        <v>1.3606803576345743E-3</v>
      </c>
      <c r="I3184" s="8">
        <f t="shared" si="232"/>
        <v>1.2960479869547903E-3</v>
      </c>
    </row>
    <row r="3185" spans="1:9" x14ac:dyDescent="0.2">
      <c r="A3185" s="3">
        <v>33821</v>
      </c>
      <c r="B3185" s="4">
        <v>422.19</v>
      </c>
      <c r="C3185" s="6">
        <f t="shared" si="229"/>
        <v>-5.1267019144847856E-3</v>
      </c>
      <c r="D3185" s="7">
        <f t="shared" si="226"/>
        <v>2.0524781173207281E-2</v>
      </c>
      <c r="E3185" s="7">
        <f t="shared" si="230"/>
        <v>2.5505970903598095E-2</v>
      </c>
      <c r="F3185" s="7">
        <f t="shared" si="227"/>
        <v>2.1864295932211415E-2</v>
      </c>
      <c r="G3185" s="7">
        <f t="shared" si="231"/>
        <v>2.6796849112013427E-2</v>
      </c>
      <c r="H3185" s="8">
        <f t="shared" si="228"/>
        <v>1.3395147590041338E-3</v>
      </c>
      <c r="I3185" s="8">
        <f t="shared" si="232"/>
        <v>1.2908782084153324E-3</v>
      </c>
    </row>
    <row r="3186" spans="1:9" x14ac:dyDescent="0.2">
      <c r="A3186" s="3">
        <v>33822</v>
      </c>
      <c r="B3186" s="4">
        <v>420.59</v>
      </c>
      <c r="C3186" s="6">
        <f t="shared" si="229"/>
        <v>-3.7969622493553637E-3</v>
      </c>
      <c r="D3186" s="7">
        <f t="shared" si="226"/>
        <v>2.0540328588930186E-2</v>
      </c>
      <c r="E3186" s="7">
        <f t="shared" si="230"/>
        <v>2.5501412540240097E-2</v>
      </c>
      <c r="F3186" s="7">
        <f t="shared" si="227"/>
        <v>2.1864295932211415E-2</v>
      </c>
      <c r="G3186" s="7">
        <f t="shared" si="231"/>
        <v>2.6796849112013427E-2</v>
      </c>
      <c r="H3186" s="8">
        <f t="shared" si="228"/>
        <v>1.3239673432812286E-3</v>
      </c>
      <c r="I3186" s="8">
        <f t="shared" si="232"/>
        <v>1.2954365717733306E-3</v>
      </c>
    </row>
    <row r="3187" spans="1:9" x14ac:dyDescent="0.2">
      <c r="A3187" s="3">
        <v>33823</v>
      </c>
      <c r="B3187" s="4">
        <v>418.88</v>
      </c>
      <c r="C3187" s="6">
        <f t="shared" si="229"/>
        <v>-4.0740047056955914E-3</v>
      </c>
      <c r="D3187" s="7">
        <f t="shared" si="226"/>
        <v>2.0367794091192645E-2</v>
      </c>
      <c r="E3187" s="7">
        <f t="shared" si="230"/>
        <v>2.5504122943609667E-2</v>
      </c>
      <c r="F3187" s="7">
        <f t="shared" si="227"/>
        <v>2.0464651487677323E-2</v>
      </c>
      <c r="G3187" s="7">
        <f t="shared" si="231"/>
        <v>2.6796849112013427E-2</v>
      </c>
      <c r="H3187" s="8">
        <f t="shared" si="228"/>
        <v>9.6857396484677227E-5</v>
      </c>
      <c r="I3187" s="8">
        <f t="shared" si="232"/>
        <v>1.2927261684037607E-3</v>
      </c>
    </row>
    <row r="3188" spans="1:9" x14ac:dyDescent="0.2">
      <c r="A3188" s="3">
        <v>33826</v>
      </c>
      <c r="B3188" s="4">
        <v>419.42</v>
      </c>
      <c r="C3188" s="6">
        <f t="shared" si="229"/>
        <v>1.2883217814382054E-3</v>
      </c>
      <c r="D3188" s="7">
        <f t="shared" si="226"/>
        <v>2.0284522330836635E-2</v>
      </c>
      <c r="E3188" s="7">
        <f t="shared" si="230"/>
        <v>2.5504067198191718E-2</v>
      </c>
      <c r="F3188" s="7">
        <f t="shared" si="227"/>
        <v>2.0464651487677323E-2</v>
      </c>
      <c r="G3188" s="7">
        <f t="shared" si="231"/>
        <v>2.6796849112013427E-2</v>
      </c>
      <c r="H3188" s="8">
        <f t="shared" si="228"/>
        <v>1.8012915684068737E-4</v>
      </c>
      <c r="I3188" s="8">
        <f t="shared" si="232"/>
        <v>1.2927819138217091E-3</v>
      </c>
    </row>
    <row r="3189" spans="1:9" x14ac:dyDescent="0.2">
      <c r="A3189" s="3">
        <v>33827</v>
      </c>
      <c r="B3189" s="4">
        <v>418.9</v>
      </c>
      <c r="C3189" s="6">
        <f t="shared" si="229"/>
        <v>-1.2405765499841636E-3</v>
      </c>
      <c r="D3189" s="7">
        <f t="shared" si="226"/>
        <v>2.0291275087777234E-2</v>
      </c>
      <c r="E3189" s="7">
        <f t="shared" si="230"/>
        <v>2.5505493260272172E-2</v>
      </c>
      <c r="F3189" s="7">
        <f t="shared" si="227"/>
        <v>2.0464651487677323E-2</v>
      </c>
      <c r="G3189" s="7">
        <f t="shared" si="231"/>
        <v>2.6796849112013427E-2</v>
      </c>
      <c r="H3189" s="8">
        <f t="shared" si="228"/>
        <v>1.7337639990008813E-4</v>
      </c>
      <c r="I3189" s="8">
        <f t="shared" si="232"/>
        <v>1.2913558517412549E-3</v>
      </c>
    </row>
    <row r="3190" spans="1:9" x14ac:dyDescent="0.2">
      <c r="A3190" s="3">
        <v>33828</v>
      </c>
      <c r="B3190" s="4">
        <v>417.78</v>
      </c>
      <c r="C3190" s="6">
        <f t="shared" si="229"/>
        <v>-2.6772497704788882E-3</v>
      </c>
      <c r="D3190" s="7">
        <f t="shared" ref="D3190:D3253" si="233">NORMSINV(1-1%)*STDEV(C2691:C3190) - AVERAGE(C2691:C3190)</f>
        <v>2.0143466780473775E-2</v>
      </c>
      <c r="E3190" s="7">
        <f t="shared" si="230"/>
        <v>2.5498043992932245E-2</v>
      </c>
      <c r="F3190" s="7">
        <f t="shared" ref="F3190:F3253" si="234">-PERCENTILE(C2691:C3190, 1%)</f>
        <v>1.9810749004742355E-2</v>
      </c>
      <c r="G3190" s="7">
        <f t="shared" si="231"/>
        <v>2.6796849112013427E-2</v>
      </c>
      <c r="H3190" s="8">
        <f t="shared" ref="H3190:H3253" si="235">F3190-D3190</f>
        <v>-3.3271777573141981E-4</v>
      </c>
      <c r="I3190" s="8">
        <f t="shared" si="232"/>
        <v>1.2988051190811825E-3</v>
      </c>
    </row>
    <row r="3191" spans="1:9" x14ac:dyDescent="0.2">
      <c r="A3191" s="3">
        <v>33829</v>
      </c>
      <c r="B3191" s="4">
        <v>417.73</v>
      </c>
      <c r="C3191" s="6">
        <f t="shared" si="229"/>
        <v>-1.1968737671517013E-4</v>
      </c>
      <c r="D3191" s="7">
        <f t="shared" si="233"/>
        <v>2.0033010035564611E-2</v>
      </c>
      <c r="E3191" s="7">
        <f t="shared" si="230"/>
        <v>2.5499543042168379E-2</v>
      </c>
      <c r="F3191" s="7">
        <f t="shared" si="234"/>
        <v>1.9810749004742355E-2</v>
      </c>
      <c r="G3191" s="7">
        <f t="shared" si="231"/>
        <v>2.6796849112013427E-2</v>
      </c>
      <c r="H3191" s="8">
        <f t="shared" si="235"/>
        <v>-2.2226103082225585E-4</v>
      </c>
      <c r="I3191" s="8">
        <f t="shared" si="232"/>
        <v>1.297306069845048E-3</v>
      </c>
    </row>
    <row r="3192" spans="1:9" x14ac:dyDescent="0.2">
      <c r="A3192" s="3">
        <v>33830</v>
      </c>
      <c r="B3192" s="4">
        <v>419.91</v>
      </c>
      <c r="C3192" s="6">
        <f t="shared" si="229"/>
        <v>5.2051117948692192E-3</v>
      </c>
      <c r="D3192" s="7">
        <f t="shared" si="233"/>
        <v>1.971223311893756E-2</v>
      </c>
      <c r="E3192" s="7">
        <f t="shared" si="230"/>
        <v>2.5498383917106866E-2</v>
      </c>
      <c r="F3192" s="7">
        <f t="shared" si="234"/>
        <v>1.8750549984247945E-2</v>
      </c>
      <c r="G3192" s="7">
        <f t="shared" si="231"/>
        <v>2.6796849112013427E-2</v>
      </c>
      <c r="H3192" s="8">
        <f t="shared" si="235"/>
        <v>-9.61683134689615E-4</v>
      </c>
      <c r="I3192" s="8">
        <f t="shared" si="232"/>
        <v>1.2984651949065618E-3</v>
      </c>
    </row>
    <row r="3193" spans="1:9" x14ac:dyDescent="0.2">
      <c r="A3193" s="3">
        <v>33833</v>
      </c>
      <c r="B3193" s="4">
        <v>420.74</v>
      </c>
      <c r="C3193" s="6">
        <f t="shared" si="229"/>
        <v>1.9746631052189657E-3</v>
      </c>
      <c r="D3193" s="7">
        <f t="shared" si="233"/>
        <v>1.9686901873783382E-2</v>
      </c>
      <c r="E3193" s="7">
        <f t="shared" si="230"/>
        <v>2.5490791921088093E-2</v>
      </c>
      <c r="F3193" s="7">
        <f t="shared" si="234"/>
        <v>1.8750549984247945E-2</v>
      </c>
      <c r="G3193" s="7">
        <f t="shared" si="231"/>
        <v>2.6796849112013427E-2</v>
      </c>
      <c r="H3193" s="8">
        <f t="shared" si="235"/>
        <v>-9.3635188953543683E-4</v>
      </c>
      <c r="I3193" s="8">
        <f t="shared" si="232"/>
        <v>1.3060571909253339E-3</v>
      </c>
    </row>
    <row r="3194" spans="1:9" x14ac:dyDescent="0.2">
      <c r="A3194" s="3">
        <v>33834</v>
      </c>
      <c r="B3194" s="4">
        <v>421.34</v>
      </c>
      <c r="C3194" s="6">
        <f t="shared" si="229"/>
        <v>1.4250429924410556E-3</v>
      </c>
      <c r="D3194" s="7">
        <f t="shared" si="233"/>
        <v>1.9491706630254211E-2</v>
      </c>
      <c r="E3194" s="7">
        <f t="shared" si="230"/>
        <v>2.5486850847806625E-2</v>
      </c>
      <c r="F3194" s="7">
        <f t="shared" si="234"/>
        <v>1.8750549984247945E-2</v>
      </c>
      <c r="G3194" s="7">
        <f t="shared" si="231"/>
        <v>2.6796849112013427E-2</v>
      </c>
      <c r="H3194" s="8">
        <f t="shared" si="235"/>
        <v>-7.411566460062656E-4</v>
      </c>
      <c r="I3194" s="8">
        <f t="shared" si="232"/>
        <v>1.309998264206802E-3</v>
      </c>
    </row>
    <row r="3195" spans="1:9" x14ac:dyDescent="0.2">
      <c r="A3195" s="3">
        <v>33835</v>
      </c>
      <c r="B3195" s="4">
        <v>418.19</v>
      </c>
      <c r="C3195" s="6">
        <f t="shared" si="229"/>
        <v>-7.5042339935133618E-3</v>
      </c>
      <c r="D3195" s="7">
        <f t="shared" si="233"/>
        <v>1.9523382449018377E-2</v>
      </c>
      <c r="E3195" s="7">
        <f t="shared" si="230"/>
        <v>2.5495113639698037E-2</v>
      </c>
      <c r="F3195" s="7">
        <f t="shared" si="234"/>
        <v>1.8750549984247945E-2</v>
      </c>
      <c r="G3195" s="7">
        <f t="shared" si="231"/>
        <v>2.6796849112013427E-2</v>
      </c>
      <c r="H3195" s="8">
        <f t="shared" si="235"/>
        <v>-7.7283246477043155E-4</v>
      </c>
      <c r="I3195" s="8">
        <f t="shared" si="232"/>
        <v>1.30173547231539E-3</v>
      </c>
    </row>
    <row r="3196" spans="1:9" x14ac:dyDescent="0.2">
      <c r="A3196" s="3">
        <v>33836</v>
      </c>
      <c r="B3196" s="4">
        <v>418.26</v>
      </c>
      <c r="C3196" s="6">
        <f t="shared" si="229"/>
        <v>1.6737402155161894E-4</v>
      </c>
      <c r="D3196" s="7">
        <f t="shared" si="233"/>
        <v>1.9522047497030546E-2</v>
      </c>
      <c r="E3196" s="7">
        <f t="shared" si="230"/>
        <v>2.5483009508007498E-2</v>
      </c>
      <c r="F3196" s="7">
        <f t="shared" si="234"/>
        <v>1.8750549984247945E-2</v>
      </c>
      <c r="G3196" s="7">
        <f t="shared" si="231"/>
        <v>2.6796849112013427E-2</v>
      </c>
      <c r="H3196" s="8">
        <f t="shared" si="235"/>
        <v>-7.7149751278260056E-4</v>
      </c>
      <c r="I3196" s="8">
        <f t="shared" si="232"/>
        <v>1.3138396040059293E-3</v>
      </c>
    </row>
    <row r="3197" spans="1:9" x14ac:dyDescent="0.2">
      <c r="A3197" s="3">
        <v>33837</v>
      </c>
      <c r="B3197" s="4">
        <v>414.85</v>
      </c>
      <c r="C3197" s="6">
        <f t="shared" si="229"/>
        <v>-8.1862396160679481E-3</v>
      </c>
      <c r="D3197" s="7">
        <f t="shared" si="233"/>
        <v>1.9441199361740852E-2</v>
      </c>
      <c r="E3197" s="7">
        <f t="shared" si="230"/>
        <v>2.5489411197391832E-2</v>
      </c>
      <c r="F3197" s="7">
        <f t="shared" si="234"/>
        <v>1.8750549984247945E-2</v>
      </c>
      <c r="G3197" s="7">
        <f t="shared" si="231"/>
        <v>2.6796849112013427E-2</v>
      </c>
      <c r="H3197" s="8">
        <f t="shared" si="235"/>
        <v>-6.906493774929065E-4</v>
      </c>
      <c r="I3197" s="8">
        <f t="shared" si="232"/>
        <v>1.3074379146215953E-3</v>
      </c>
    </row>
    <row r="3198" spans="1:9" x14ac:dyDescent="0.2">
      <c r="A3198" s="3">
        <v>33840</v>
      </c>
      <c r="B3198" s="4">
        <v>410.72</v>
      </c>
      <c r="C3198" s="6">
        <f t="shared" si="229"/>
        <v>-1.0005291987464006E-2</v>
      </c>
      <c r="D3198" s="7">
        <f t="shared" si="233"/>
        <v>1.9479295538126742E-2</v>
      </c>
      <c r="E3198" s="7">
        <f t="shared" si="230"/>
        <v>2.5501017616388493E-2</v>
      </c>
      <c r="F3198" s="7">
        <f t="shared" si="234"/>
        <v>1.8750549984247945E-2</v>
      </c>
      <c r="G3198" s="7">
        <f t="shared" si="231"/>
        <v>2.6796849112013427E-2</v>
      </c>
      <c r="H3198" s="8">
        <f t="shared" si="235"/>
        <v>-7.2874555387879639E-4</v>
      </c>
      <c r="I3198" s="8">
        <f t="shared" si="232"/>
        <v>1.2958314956249342E-3</v>
      </c>
    </row>
    <row r="3199" spans="1:9" x14ac:dyDescent="0.2">
      <c r="A3199" s="3">
        <v>33841</v>
      </c>
      <c r="B3199" s="4">
        <v>411.61</v>
      </c>
      <c r="C3199" s="6">
        <f t="shared" si="229"/>
        <v>2.1645819743936995E-3</v>
      </c>
      <c r="D3199" s="7">
        <f t="shared" si="233"/>
        <v>1.9478653059644087E-2</v>
      </c>
      <c r="E3199" s="7">
        <f t="shared" si="230"/>
        <v>2.5501429070825057E-2</v>
      </c>
      <c r="F3199" s="7">
        <f t="shared" si="234"/>
        <v>1.8750549984247945E-2</v>
      </c>
      <c r="G3199" s="7">
        <f t="shared" si="231"/>
        <v>2.6796849112013427E-2</v>
      </c>
      <c r="H3199" s="8">
        <f t="shared" si="235"/>
        <v>-7.281030753961415E-4</v>
      </c>
      <c r="I3199" s="8">
        <f t="shared" si="232"/>
        <v>1.2954200411883707E-3</v>
      </c>
    </row>
    <row r="3200" spans="1:9" x14ac:dyDescent="0.2">
      <c r="A3200" s="3">
        <v>33842</v>
      </c>
      <c r="B3200" s="4">
        <v>413.51</v>
      </c>
      <c r="C3200" s="6">
        <f t="shared" si="229"/>
        <v>4.6053988709548405E-3</v>
      </c>
      <c r="D3200" s="7">
        <f t="shared" si="233"/>
        <v>1.9478699250897361E-2</v>
      </c>
      <c r="E3200" s="7">
        <f t="shared" si="230"/>
        <v>2.5501379662358121E-2</v>
      </c>
      <c r="F3200" s="7">
        <f t="shared" si="234"/>
        <v>1.8750549984247945E-2</v>
      </c>
      <c r="G3200" s="7">
        <f t="shared" si="231"/>
        <v>2.6796849112013427E-2</v>
      </c>
      <c r="H3200" s="8">
        <f t="shared" si="235"/>
        <v>-7.2814926664941521E-4</v>
      </c>
      <c r="I3200" s="8">
        <f t="shared" si="232"/>
        <v>1.2954694496553065E-3</v>
      </c>
    </row>
    <row r="3201" spans="1:9" x14ac:dyDescent="0.2">
      <c r="A3201" s="3">
        <v>33843</v>
      </c>
      <c r="B3201" s="4">
        <v>413.53</v>
      </c>
      <c r="C3201" s="6">
        <f t="shared" si="229"/>
        <v>4.8365254410727567E-5</v>
      </c>
      <c r="D3201" s="7">
        <f t="shared" si="233"/>
        <v>1.9410512710345058E-2</v>
      </c>
      <c r="E3201" s="7">
        <f t="shared" si="230"/>
        <v>2.5497135242712233E-2</v>
      </c>
      <c r="F3201" s="7">
        <f t="shared" si="234"/>
        <v>1.8750549984247945E-2</v>
      </c>
      <c r="G3201" s="7">
        <f t="shared" si="231"/>
        <v>2.6796849112013427E-2</v>
      </c>
      <c r="H3201" s="8">
        <f t="shared" si="235"/>
        <v>-6.5996272609711304E-4</v>
      </c>
      <c r="I3201" s="8">
        <f t="shared" si="232"/>
        <v>1.2997138693011945E-3</v>
      </c>
    </row>
    <row r="3202" spans="1:9" x14ac:dyDescent="0.2">
      <c r="A3202" s="3">
        <v>33844</v>
      </c>
      <c r="B3202" s="4">
        <v>414.84</v>
      </c>
      <c r="C3202" s="6">
        <f t="shared" si="229"/>
        <v>3.1628404989439206E-3</v>
      </c>
      <c r="D3202" s="7">
        <f t="shared" si="233"/>
        <v>1.9404100952203192E-2</v>
      </c>
      <c r="E3202" s="7">
        <f t="shared" si="230"/>
        <v>2.548684186982109E-2</v>
      </c>
      <c r="F3202" s="7">
        <f t="shared" si="234"/>
        <v>1.8750549984247945E-2</v>
      </c>
      <c r="G3202" s="7">
        <f t="shared" si="231"/>
        <v>2.6796849112013427E-2</v>
      </c>
      <c r="H3202" s="8">
        <f t="shared" si="235"/>
        <v>-6.5355096795524648E-4</v>
      </c>
      <c r="I3202" s="8">
        <f t="shared" si="232"/>
        <v>1.3100072421923376E-3</v>
      </c>
    </row>
    <row r="3203" spans="1:9" x14ac:dyDescent="0.2">
      <c r="A3203" s="3">
        <v>33847</v>
      </c>
      <c r="B3203" s="4">
        <v>414.03</v>
      </c>
      <c r="C3203" s="6">
        <f t="shared" si="229"/>
        <v>-1.9544687534751959E-3</v>
      </c>
      <c r="D3203" s="7">
        <f t="shared" si="233"/>
        <v>1.9388900305776131E-2</v>
      </c>
      <c r="E3203" s="7">
        <f t="shared" si="230"/>
        <v>2.548261613766107E-2</v>
      </c>
      <c r="F3203" s="7">
        <f t="shared" si="234"/>
        <v>1.8750549984247945E-2</v>
      </c>
      <c r="G3203" s="7">
        <f t="shared" si="231"/>
        <v>2.6796849112013427E-2</v>
      </c>
      <c r="H3203" s="8">
        <f t="shared" si="235"/>
        <v>-6.3835032152818535E-4</v>
      </c>
      <c r="I3203" s="8">
        <f t="shared" si="232"/>
        <v>1.3142329743523577E-3</v>
      </c>
    </row>
    <row r="3204" spans="1:9" x14ac:dyDescent="0.2">
      <c r="A3204" s="3">
        <v>33848</v>
      </c>
      <c r="B3204" s="4">
        <v>416.07</v>
      </c>
      <c r="C3204" s="6">
        <f t="shared" ref="C3204:C3267" si="236">LN(B3204/B3203)</f>
        <v>4.9150803682952941E-3</v>
      </c>
      <c r="D3204" s="7">
        <f t="shared" si="233"/>
        <v>1.9379179941421434E-2</v>
      </c>
      <c r="E3204" s="7">
        <f t="shared" si="230"/>
        <v>2.5474711598202349E-2</v>
      </c>
      <c r="F3204" s="7">
        <f t="shared" si="234"/>
        <v>1.8750549984247945E-2</v>
      </c>
      <c r="G3204" s="7">
        <f t="shared" si="231"/>
        <v>2.6796849112013427E-2</v>
      </c>
      <c r="H3204" s="8">
        <f t="shared" si="235"/>
        <v>-6.2862995717348838E-4</v>
      </c>
      <c r="I3204" s="8">
        <f t="shared" si="232"/>
        <v>1.322137513811078E-3</v>
      </c>
    </row>
    <row r="3205" spans="1:9" x14ac:dyDescent="0.2">
      <c r="A3205" s="3">
        <v>33849</v>
      </c>
      <c r="B3205" s="4">
        <v>417.98</v>
      </c>
      <c r="C3205" s="6">
        <f t="shared" si="236"/>
        <v>4.5800691537517353E-3</v>
      </c>
      <c r="D3205" s="7">
        <f t="shared" si="233"/>
        <v>1.937916074035697E-2</v>
      </c>
      <c r="E3205" s="7">
        <f t="shared" si="230"/>
        <v>2.5474457047676723E-2</v>
      </c>
      <c r="F3205" s="7">
        <f t="shared" si="234"/>
        <v>1.8750549984247945E-2</v>
      </c>
      <c r="G3205" s="7">
        <f t="shared" si="231"/>
        <v>2.6796849112013427E-2</v>
      </c>
      <c r="H3205" s="8">
        <f t="shared" si="235"/>
        <v>-6.2861075610902428E-4</v>
      </c>
      <c r="I3205" s="8">
        <f t="shared" si="232"/>
        <v>1.3223920643367047E-3</v>
      </c>
    </row>
    <row r="3206" spans="1:9" x14ac:dyDescent="0.2">
      <c r="A3206" s="3">
        <v>33850</v>
      </c>
      <c r="B3206" s="4">
        <v>417.98</v>
      </c>
      <c r="C3206" s="6">
        <f t="shared" si="236"/>
        <v>0</v>
      </c>
      <c r="D3206" s="7">
        <f t="shared" si="233"/>
        <v>1.9311211222926436E-2</v>
      </c>
      <c r="E3206" s="7">
        <f t="shared" si="230"/>
        <v>2.5473534038327039E-2</v>
      </c>
      <c r="F3206" s="7">
        <f t="shared" si="234"/>
        <v>1.8750549984247945E-2</v>
      </c>
      <c r="G3206" s="7">
        <f t="shared" si="231"/>
        <v>2.6796849112013427E-2</v>
      </c>
      <c r="H3206" s="8">
        <f t="shared" si="235"/>
        <v>-5.6066123867849066E-4</v>
      </c>
      <c r="I3206" s="8">
        <f t="shared" si="232"/>
        <v>1.3233150736863888E-3</v>
      </c>
    </row>
    <row r="3207" spans="1:9" x14ac:dyDescent="0.2">
      <c r="A3207" s="3">
        <v>33851</v>
      </c>
      <c r="B3207" s="4">
        <v>417.08</v>
      </c>
      <c r="C3207" s="6">
        <f t="shared" si="236"/>
        <v>-2.1555345687129337E-3</v>
      </c>
      <c r="D3207" s="7">
        <f t="shared" si="233"/>
        <v>1.9295306101880356E-2</v>
      </c>
      <c r="E3207" s="7">
        <f t="shared" si="230"/>
        <v>2.5472501891786178E-2</v>
      </c>
      <c r="F3207" s="7">
        <f t="shared" si="234"/>
        <v>1.8750549984247945E-2</v>
      </c>
      <c r="G3207" s="7">
        <f t="shared" si="231"/>
        <v>2.6796849112013427E-2</v>
      </c>
      <c r="H3207" s="8">
        <f t="shared" si="235"/>
        <v>-5.4475611763241116E-4</v>
      </c>
      <c r="I3207" s="8">
        <f t="shared" si="232"/>
        <v>1.3243472202272497E-3</v>
      </c>
    </row>
    <row r="3208" spans="1:9" x14ac:dyDescent="0.2">
      <c r="A3208" s="3">
        <v>33855</v>
      </c>
      <c r="B3208" s="4">
        <v>414.44</v>
      </c>
      <c r="C3208" s="6">
        <f t="shared" si="236"/>
        <v>-6.3498385378413322E-3</v>
      </c>
      <c r="D3208" s="7">
        <f t="shared" si="233"/>
        <v>1.9325297828431575E-2</v>
      </c>
      <c r="E3208" s="7">
        <f t="shared" si="230"/>
        <v>2.5476111248099793E-2</v>
      </c>
      <c r="F3208" s="7">
        <f t="shared" si="234"/>
        <v>1.8750549984247945E-2</v>
      </c>
      <c r="G3208" s="7">
        <f t="shared" si="231"/>
        <v>2.6796849112013427E-2</v>
      </c>
      <c r="H3208" s="8">
        <f t="shared" si="235"/>
        <v>-5.747478441836297E-4</v>
      </c>
      <c r="I3208" s="8">
        <f t="shared" si="232"/>
        <v>1.320737863913634E-3</v>
      </c>
    </row>
    <row r="3209" spans="1:9" x14ac:dyDescent="0.2">
      <c r="A3209" s="3">
        <v>33856</v>
      </c>
      <c r="B3209" s="4">
        <v>416.36</v>
      </c>
      <c r="C3209" s="6">
        <f t="shared" si="236"/>
        <v>4.6220592637165889E-3</v>
      </c>
      <c r="D3209" s="7">
        <f t="shared" si="233"/>
        <v>1.9324660091792428E-2</v>
      </c>
      <c r="E3209" s="7">
        <f t="shared" si="230"/>
        <v>2.5475794703712237E-2</v>
      </c>
      <c r="F3209" s="7">
        <f t="shared" si="234"/>
        <v>1.8750549984247945E-2</v>
      </c>
      <c r="G3209" s="7">
        <f t="shared" si="231"/>
        <v>2.6796849112013427E-2</v>
      </c>
      <c r="H3209" s="8">
        <f t="shared" si="235"/>
        <v>-5.7411010754448294E-4</v>
      </c>
      <c r="I3209" s="8">
        <f t="shared" si="232"/>
        <v>1.3210544083011901E-3</v>
      </c>
    </row>
    <row r="3210" spans="1:9" x14ac:dyDescent="0.2">
      <c r="A3210" s="3">
        <v>33857</v>
      </c>
      <c r="B3210" s="4">
        <v>419.95</v>
      </c>
      <c r="C3210" s="6">
        <f t="shared" si="236"/>
        <v>8.5853859243684542E-3</v>
      </c>
      <c r="D3210" s="7">
        <f t="shared" si="233"/>
        <v>1.9299721566314623E-2</v>
      </c>
      <c r="E3210" s="7">
        <f t="shared" si="230"/>
        <v>2.5476301917539208E-2</v>
      </c>
      <c r="F3210" s="7">
        <f t="shared" si="234"/>
        <v>1.8750549984247945E-2</v>
      </c>
      <c r="G3210" s="7">
        <f t="shared" si="231"/>
        <v>2.6796849112013427E-2</v>
      </c>
      <c r="H3210" s="8">
        <f t="shared" si="235"/>
        <v>-5.4917158206667718E-4</v>
      </c>
      <c r="I3210" s="8">
        <f t="shared" si="232"/>
        <v>1.3205471944742198E-3</v>
      </c>
    </row>
    <row r="3211" spans="1:9" x14ac:dyDescent="0.2">
      <c r="A3211" s="3">
        <v>33858</v>
      </c>
      <c r="B3211" s="4">
        <v>419.58</v>
      </c>
      <c r="C3211" s="6">
        <f t="shared" si="236"/>
        <v>-8.8144562780565416E-4</v>
      </c>
      <c r="D3211" s="7">
        <f t="shared" si="233"/>
        <v>1.9191485796165086E-2</v>
      </c>
      <c r="E3211" s="7">
        <f t="shared" si="230"/>
        <v>2.5477703880535565E-2</v>
      </c>
      <c r="F3211" s="7">
        <f t="shared" si="234"/>
        <v>1.8750549984247945E-2</v>
      </c>
      <c r="G3211" s="7">
        <f t="shared" si="231"/>
        <v>2.6796849112013427E-2</v>
      </c>
      <c r="H3211" s="8">
        <f t="shared" si="235"/>
        <v>-4.409358119171411E-4</v>
      </c>
      <c r="I3211" s="8">
        <f t="shared" si="232"/>
        <v>1.3191452314778619E-3</v>
      </c>
    </row>
    <row r="3212" spans="1:9" x14ac:dyDescent="0.2">
      <c r="A3212" s="3">
        <v>33861</v>
      </c>
      <c r="B3212" s="4">
        <v>425.27</v>
      </c>
      <c r="C3212" s="6">
        <f t="shared" si="236"/>
        <v>1.3470050384352623E-2</v>
      </c>
      <c r="D3212" s="7">
        <f t="shared" si="233"/>
        <v>1.9208445160337598E-2</v>
      </c>
      <c r="E3212" s="7">
        <f t="shared" si="230"/>
        <v>2.5480219286525097E-2</v>
      </c>
      <c r="F3212" s="7">
        <f t="shared" si="234"/>
        <v>1.8750549984247945E-2</v>
      </c>
      <c r="G3212" s="7">
        <f t="shared" si="231"/>
        <v>2.6796849112013427E-2</v>
      </c>
      <c r="H3212" s="8">
        <f t="shared" si="235"/>
        <v>-4.5789517608965311E-4</v>
      </c>
      <c r="I3212" s="8">
        <f t="shared" si="232"/>
        <v>1.3166298254883302E-3</v>
      </c>
    </row>
    <row r="3213" spans="1:9" x14ac:dyDescent="0.2">
      <c r="A3213" s="3">
        <v>33862</v>
      </c>
      <c r="B3213" s="4">
        <v>419.77</v>
      </c>
      <c r="C3213" s="6">
        <f t="shared" si="236"/>
        <v>-1.3017319096462534E-2</v>
      </c>
      <c r="D3213" s="7">
        <f t="shared" si="233"/>
        <v>1.910325464158965E-2</v>
      </c>
      <c r="E3213" s="7">
        <f t="shared" si="230"/>
        <v>2.5491043126361131E-2</v>
      </c>
      <c r="F3213" s="7">
        <f t="shared" si="234"/>
        <v>1.8197754419287154E-2</v>
      </c>
      <c r="G3213" s="7">
        <f t="shared" si="231"/>
        <v>2.6796849112013427E-2</v>
      </c>
      <c r="H3213" s="8">
        <f t="shared" si="235"/>
        <v>-9.0550022230249591E-4</v>
      </c>
      <c r="I3213" s="8">
        <f t="shared" si="232"/>
        <v>1.3058059856522961E-3</v>
      </c>
    </row>
    <row r="3214" spans="1:9" x14ac:dyDescent="0.2">
      <c r="A3214" s="3">
        <v>33863</v>
      </c>
      <c r="B3214" s="4">
        <v>419.92</v>
      </c>
      <c r="C3214" s="6">
        <f t="shared" si="236"/>
        <v>3.5727471232383244E-4</v>
      </c>
      <c r="D3214" s="7">
        <f t="shared" si="233"/>
        <v>1.909112065190012E-2</v>
      </c>
      <c r="E3214" s="7">
        <f t="shared" si="230"/>
        <v>2.548792800438714E-2</v>
      </c>
      <c r="F3214" s="7">
        <f t="shared" si="234"/>
        <v>1.8197754419287154E-2</v>
      </c>
      <c r="G3214" s="7">
        <f t="shared" si="231"/>
        <v>2.6796849112013427E-2</v>
      </c>
      <c r="H3214" s="8">
        <f t="shared" si="235"/>
        <v>-8.9336623261296669E-4</v>
      </c>
      <c r="I3214" s="8">
        <f t="shared" si="232"/>
        <v>1.3089211076262874E-3</v>
      </c>
    </row>
    <row r="3215" spans="1:9" x14ac:dyDescent="0.2">
      <c r="A3215" s="3">
        <v>33864</v>
      </c>
      <c r="B3215" s="4">
        <v>419.93</v>
      </c>
      <c r="C3215" s="6">
        <f t="shared" si="236"/>
        <v>2.3813776270771449E-5</v>
      </c>
      <c r="D3215" s="7">
        <f t="shared" si="233"/>
        <v>1.9036596143569708E-2</v>
      </c>
      <c r="E3215" s="7">
        <f t="shared" si="230"/>
        <v>2.5471335277174656E-2</v>
      </c>
      <c r="F3215" s="7">
        <f t="shared" si="234"/>
        <v>1.8197754419287154E-2</v>
      </c>
      <c r="G3215" s="7">
        <f t="shared" si="231"/>
        <v>2.6796849112013427E-2</v>
      </c>
      <c r="H3215" s="8">
        <f t="shared" si="235"/>
        <v>-8.3884172428255396E-4</v>
      </c>
      <c r="I3215" s="8">
        <f t="shared" si="232"/>
        <v>1.3255138348387714E-3</v>
      </c>
    </row>
    <row r="3216" spans="1:9" x14ac:dyDescent="0.2">
      <c r="A3216" s="3">
        <v>33865</v>
      </c>
      <c r="B3216" s="4">
        <v>422.93</v>
      </c>
      <c r="C3216" s="6">
        <f t="shared" si="236"/>
        <v>7.118649998300375E-3</v>
      </c>
      <c r="D3216" s="7">
        <f t="shared" si="233"/>
        <v>1.8951569635545003E-2</v>
      </c>
      <c r="E3216" s="7">
        <f t="shared" si="230"/>
        <v>2.5469586847205499E-2</v>
      </c>
      <c r="F3216" s="7">
        <f t="shared" si="234"/>
        <v>1.8197754419287154E-2</v>
      </c>
      <c r="G3216" s="7">
        <f t="shared" si="231"/>
        <v>2.6796849112013427E-2</v>
      </c>
      <c r="H3216" s="8">
        <f t="shared" si="235"/>
        <v>-7.5381521625784986E-4</v>
      </c>
      <c r="I3216" s="8">
        <f t="shared" si="232"/>
        <v>1.3272622648079282E-3</v>
      </c>
    </row>
    <row r="3217" spans="1:9" x14ac:dyDescent="0.2">
      <c r="A3217" s="3">
        <v>33868</v>
      </c>
      <c r="B3217" s="4">
        <v>422.14</v>
      </c>
      <c r="C3217" s="6">
        <f t="shared" si="236"/>
        <v>-1.8696681461438439E-3</v>
      </c>
      <c r="D3217" s="7">
        <f t="shared" si="233"/>
        <v>1.8919044319409949E-2</v>
      </c>
      <c r="E3217" s="7">
        <f t="shared" si="230"/>
        <v>2.5468163815187225E-2</v>
      </c>
      <c r="F3217" s="7">
        <f t="shared" si="234"/>
        <v>1.8197754419287154E-2</v>
      </c>
      <c r="G3217" s="7">
        <f t="shared" si="231"/>
        <v>2.6796849112013427E-2</v>
      </c>
      <c r="H3217" s="8">
        <f t="shared" si="235"/>
        <v>-7.212899001227957E-4</v>
      </c>
      <c r="I3217" s="8">
        <f t="shared" si="232"/>
        <v>1.3286852968262021E-3</v>
      </c>
    </row>
    <row r="3218" spans="1:9" x14ac:dyDescent="0.2">
      <c r="A3218" s="3">
        <v>33869</v>
      </c>
      <c r="B3218" s="4">
        <v>417.14</v>
      </c>
      <c r="C3218" s="6">
        <f t="shared" si="236"/>
        <v>-1.1915115703982642E-2</v>
      </c>
      <c r="D3218" s="7">
        <f t="shared" si="233"/>
        <v>1.8824983544505333E-2</v>
      </c>
      <c r="E3218" s="7">
        <f t="shared" ref="E3218:E3281" si="237">NORMSINV(1-1%)*STDEV(C1219:C3218)-AVERAGE(C1219:C3218)</f>
        <v>2.5481082731942883E-2</v>
      </c>
      <c r="F3218" s="7">
        <f t="shared" si="234"/>
        <v>1.8197754419287154E-2</v>
      </c>
      <c r="G3218" s="7">
        <f t="shared" ref="G3218:G3281" si="238">-PERCENTILE(C1219:C3218, 1%)</f>
        <v>2.6796849112013427E-2</v>
      </c>
      <c r="H3218" s="8">
        <f t="shared" si="235"/>
        <v>-6.2722912521817956E-4</v>
      </c>
      <c r="I3218" s="8">
        <f t="shared" ref="I3218:I3281" si="239">G3218-E3218</f>
        <v>1.3157663800705439E-3</v>
      </c>
    </row>
    <row r="3219" spans="1:9" x14ac:dyDescent="0.2">
      <c r="A3219" s="3">
        <v>33870</v>
      </c>
      <c r="B3219" s="4">
        <v>417.44</v>
      </c>
      <c r="C3219" s="6">
        <f t="shared" si="236"/>
        <v>7.1892451992934645E-4</v>
      </c>
      <c r="D3219" s="7">
        <f t="shared" si="233"/>
        <v>1.8825242125010518E-2</v>
      </c>
      <c r="E3219" s="7">
        <f t="shared" si="237"/>
        <v>2.5481053791901697E-2</v>
      </c>
      <c r="F3219" s="7">
        <f t="shared" si="234"/>
        <v>1.8197754419287154E-2</v>
      </c>
      <c r="G3219" s="7">
        <f t="shared" si="238"/>
        <v>2.6796849112013427E-2</v>
      </c>
      <c r="H3219" s="8">
        <f t="shared" si="235"/>
        <v>-6.2748770572336465E-4</v>
      </c>
      <c r="I3219" s="8">
        <f t="shared" si="239"/>
        <v>1.3157953201117303E-3</v>
      </c>
    </row>
    <row r="3220" spans="1:9" x14ac:dyDescent="0.2">
      <c r="A3220" s="3">
        <v>33871</v>
      </c>
      <c r="B3220" s="4">
        <v>418.47</v>
      </c>
      <c r="C3220" s="6">
        <f t="shared" si="236"/>
        <v>2.4643813838353974E-3</v>
      </c>
      <c r="D3220" s="7">
        <f t="shared" si="233"/>
        <v>1.8751558390765366E-2</v>
      </c>
      <c r="E3220" s="7">
        <f t="shared" si="237"/>
        <v>2.5475609232454365E-2</v>
      </c>
      <c r="F3220" s="7">
        <f t="shared" si="234"/>
        <v>1.8197754419287154E-2</v>
      </c>
      <c r="G3220" s="7">
        <f t="shared" si="238"/>
        <v>2.6796849112013427E-2</v>
      </c>
      <c r="H3220" s="8">
        <f t="shared" si="235"/>
        <v>-5.5380397147821239E-4</v>
      </c>
      <c r="I3220" s="8">
        <f t="shared" si="239"/>
        <v>1.3212398795590628E-3</v>
      </c>
    </row>
    <row r="3221" spans="1:9" x14ac:dyDescent="0.2">
      <c r="A3221" s="3">
        <v>33872</v>
      </c>
      <c r="B3221" s="4">
        <v>414.35</v>
      </c>
      <c r="C3221" s="6">
        <f t="shared" si="236"/>
        <v>-9.8941754772020243E-3</v>
      </c>
      <c r="D3221" s="7">
        <f t="shared" si="233"/>
        <v>1.8806788112504001E-2</v>
      </c>
      <c r="E3221" s="7">
        <f t="shared" si="237"/>
        <v>2.5480793831192183E-2</v>
      </c>
      <c r="F3221" s="7">
        <f t="shared" si="234"/>
        <v>1.8197754419287154E-2</v>
      </c>
      <c r="G3221" s="7">
        <f t="shared" si="238"/>
        <v>2.6796849112013427E-2</v>
      </c>
      <c r="H3221" s="8">
        <f t="shared" si="235"/>
        <v>-6.0903369321684692E-4</v>
      </c>
      <c r="I3221" s="8">
        <f t="shared" si="239"/>
        <v>1.3160552808212447E-3</v>
      </c>
    </row>
    <row r="3222" spans="1:9" x14ac:dyDescent="0.2">
      <c r="A3222" s="3">
        <v>33875</v>
      </c>
      <c r="B3222" s="4">
        <v>416.62</v>
      </c>
      <c r="C3222" s="6">
        <f t="shared" si="236"/>
        <v>5.4635080607172357E-3</v>
      </c>
      <c r="D3222" s="7">
        <f t="shared" si="233"/>
        <v>1.8789549289913752E-2</v>
      </c>
      <c r="E3222" s="7">
        <f t="shared" si="237"/>
        <v>2.5477164153018761E-2</v>
      </c>
      <c r="F3222" s="7">
        <f t="shared" si="234"/>
        <v>1.8197754419287154E-2</v>
      </c>
      <c r="G3222" s="7">
        <f t="shared" si="238"/>
        <v>2.6796849112013427E-2</v>
      </c>
      <c r="H3222" s="8">
        <f t="shared" si="235"/>
        <v>-5.9179487062659825E-4</v>
      </c>
      <c r="I3222" s="8">
        <f t="shared" si="239"/>
        <v>1.3196849589946665E-3</v>
      </c>
    </row>
    <row r="3223" spans="1:9" x14ac:dyDescent="0.2">
      <c r="A3223" s="3">
        <v>33876</v>
      </c>
      <c r="B3223" s="4">
        <v>416.8</v>
      </c>
      <c r="C3223" s="6">
        <f t="shared" si="236"/>
        <v>4.3195508338834997E-4</v>
      </c>
      <c r="D3223" s="7">
        <f t="shared" si="233"/>
        <v>1.8792071790789698E-2</v>
      </c>
      <c r="E3223" s="7">
        <f t="shared" si="237"/>
        <v>2.547569091775018E-2</v>
      </c>
      <c r="F3223" s="7">
        <f t="shared" si="234"/>
        <v>1.8197754419287154E-2</v>
      </c>
      <c r="G3223" s="7">
        <f t="shared" si="238"/>
        <v>2.6796849112013427E-2</v>
      </c>
      <c r="H3223" s="8">
        <f t="shared" si="235"/>
        <v>-5.9431737150254446E-4</v>
      </c>
      <c r="I3223" s="8">
        <f t="shared" si="239"/>
        <v>1.3211581942632472E-3</v>
      </c>
    </row>
    <row r="3224" spans="1:9" x14ac:dyDescent="0.2">
      <c r="A3224" s="3">
        <v>33877</v>
      </c>
      <c r="B3224" s="4">
        <v>417.8</v>
      </c>
      <c r="C3224" s="6">
        <f t="shared" si="236"/>
        <v>2.3963586833082606E-3</v>
      </c>
      <c r="D3224" s="7">
        <f t="shared" si="233"/>
        <v>1.8517973139771011E-2</v>
      </c>
      <c r="E3224" s="7">
        <f t="shared" si="237"/>
        <v>2.5471149091368286E-2</v>
      </c>
      <c r="F3224" s="7">
        <f t="shared" si="234"/>
        <v>1.8166971242831478E-2</v>
      </c>
      <c r="G3224" s="7">
        <f t="shared" si="238"/>
        <v>2.6796849112013427E-2</v>
      </c>
      <c r="H3224" s="8">
        <f t="shared" si="235"/>
        <v>-3.5100189693953315E-4</v>
      </c>
      <c r="I3224" s="8">
        <f t="shared" si="239"/>
        <v>1.3257000206451409E-3</v>
      </c>
    </row>
    <row r="3225" spans="1:9" x14ac:dyDescent="0.2">
      <c r="A3225" s="3">
        <v>33878</v>
      </c>
      <c r="B3225" s="4">
        <v>416.29</v>
      </c>
      <c r="C3225" s="6">
        <f t="shared" si="236"/>
        <v>-3.6207163486498091E-3</v>
      </c>
      <c r="D3225" s="7">
        <f t="shared" si="233"/>
        <v>1.842480054856873E-2</v>
      </c>
      <c r="E3225" s="7">
        <f t="shared" si="237"/>
        <v>2.5474737552389989E-2</v>
      </c>
      <c r="F3225" s="7">
        <f t="shared" si="234"/>
        <v>1.8166971242831478E-2</v>
      </c>
      <c r="G3225" s="7">
        <f t="shared" si="238"/>
        <v>2.6796849112013427E-2</v>
      </c>
      <c r="H3225" s="8">
        <f t="shared" si="235"/>
        <v>-2.5782930573725257E-4</v>
      </c>
      <c r="I3225" s="8">
        <f t="shared" si="239"/>
        <v>1.3221115596234387E-3</v>
      </c>
    </row>
    <row r="3226" spans="1:9" x14ac:dyDescent="0.2">
      <c r="A3226" s="3">
        <v>33879</v>
      </c>
      <c r="B3226" s="4">
        <v>410.47</v>
      </c>
      <c r="C3226" s="6">
        <f t="shared" si="236"/>
        <v>-1.4079288159718853E-2</v>
      </c>
      <c r="D3226" s="7">
        <f t="shared" si="233"/>
        <v>1.839743653543818E-2</v>
      </c>
      <c r="E3226" s="7">
        <f t="shared" si="237"/>
        <v>2.5492549408761712E-2</v>
      </c>
      <c r="F3226" s="7">
        <f t="shared" si="234"/>
        <v>1.8166971242831478E-2</v>
      </c>
      <c r="G3226" s="7">
        <f t="shared" si="238"/>
        <v>2.6796849112013427E-2</v>
      </c>
      <c r="H3226" s="8">
        <f t="shared" si="235"/>
        <v>-2.304652926067019E-4</v>
      </c>
      <c r="I3226" s="8">
        <f t="shared" si="239"/>
        <v>1.3042997032517156E-3</v>
      </c>
    </row>
    <row r="3227" spans="1:9" x14ac:dyDescent="0.2">
      <c r="A3227" s="3">
        <v>33882</v>
      </c>
      <c r="B3227" s="4">
        <v>407.57</v>
      </c>
      <c r="C3227" s="6">
        <f t="shared" si="236"/>
        <v>-7.090147544422336E-3</v>
      </c>
      <c r="D3227" s="7">
        <f t="shared" si="233"/>
        <v>1.8397634120938543E-2</v>
      </c>
      <c r="E3227" s="7">
        <f t="shared" si="237"/>
        <v>2.5500332035688016E-2</v>
      </c>
      <c r="F3227" s="7">
        <f t="shared" si="234"/>
        <v>1.8166971242831478E-2</v>
      </c>
      <c r="G3227" s="7">
        <f t="shared" si="238"/>
        <v>2.6796849112013427E-2</v>
      </c>
      <c r="H3227" s="8">
        <f t="shared" si="235"/>
        <v>-2.3066287810706576E-4</v>
      </c>
      <c r="I3227" s="8">
        <f t="shared" si="239"/>
        <v>1.2965170763254118E-3</v>
      </c>
    </row>
    <row r="3228" spans="1:9" x14ac:dyDescent="0.2">
      <c r="A3228" s="3">
        <v>33883</v>
      </c>
      <c r="B3228" s="4">
        <v>407.18</v>
      </c>
      <c r="C3228" s="6">
        <f t="shared" si="236"/>
        <v>-9.5734895314343355E-4</v>
      </c>
      <c r="D3228" s="7">
        <f t="shared" si="233"/>
        <v>1.8392868291220429E-2</v>
      </c>
      <c r="E3228" s="7">
        <f t="shared" si="237"/>
        <v>2.5500711435853515E-2</v>
      </c>
      <c r="F3228" s="7">
        <f t="shared" si="234"/>
        <v>1.8166971242831478E-2</v>
      </c>
      <c r="G3228" s="7">
        <f t="shared" si="238"/>
        <v>2.6796849112013427E-2</v>
      </c>
      <c r="H3228" s="8">
        <f t="shared" si="235"/>
        <v>-2.2589704838895178E-4</v>
      </c>
      <c r="I3228" s="8">
        <f t="shared" si="239"/>
        <v>1.2961376761599121E-3</v>
      </c>
    </row>
    <row r="3229" spans="1:9" x14ac:dyDescent="0.2">
      <c r="A3229" s="3">
        <v>33884</v>
      </c>
      <c r="B3229" s="4">
        <v>404.25</v>
      </c>
      <c r="C3229" s="6">
        <f t="shared" si="236"/>
        <v>-7.2218496593148161E-3</v>
      </c>
      <c r="D3229" s="7">
        <f t="shared" si="233"/>
        <v>1.8332561178987919E-2</v>
      </c>
      <c r="E3229" s="7">
        <f t="shared" si="237"/>
        <v>2.5500605428861713E-2</v>
      </c>
      <c r="F3229" s="7">
        <f t="shared" si="234"/>
        <v>1.8166971242831478E-2</v>
      </c>
      <c r="G3229" s="7">
        <f t="shared" si="238"/>
        <v>2.6796849112013427E-2</v>
      </c>
      <c r="H3229" s="8">
        <f t="shared" si="235"/>
        <v>-1.6558993615644127E-4</v>
      </c>
      <c r="I3229" s="8">
        <f t="shared" si="239"/>
        <v>1.2962436831517148E-3</v>
      </c>
    </row>
    <row r="3230" spans="1:9" x14ac:dyDescent="0.2">
      <c r="A3230" s="3">
        <v>33885</v>
      </c>
      <c r="B3230" s="4">
        <v>407.75</v>
      </c>
      <c r="C3230" s="6">
        <f t="shared" si="236"/>
        <v>8.6207430439069546E-3</v>
      </c>
      <c r="D3230" s="7">
        <f t="shared" si="233"/>
        <v>1.833222639156146E-2</v>
      </c>
      <c r="E3230" s="7">
        <f t="shared" si="237"/>
        <v>2.5497756843414033E-2</v>
      </c>
      <c r="F3230" s="7">
        <f t="shared" si="234"/>
        <v>1.8166971242831478E-2</v>
      </c>
      <c r="G3230" s="7">
        <f t="shared" si="238"/>
        <v>2.6796849112013427E-2</v>
      </c>
      <c r="H3230" s="8">
        <f t="shared" si="235"/>
        <v>-1.6525514872998276E-4</v>
      </c>
      <c r="I3230" s="8">
        <f t="shared" si="239"/>
        <v>1.2990922685993944E-3</v>
      </c>
    </row>
    <row r="3231" spans="1:9" x14ac:dyDescent="0.2">
      <c r="A3231" s="3">
        <v>33886</v>
      </c>
      <c r="B3231" s="4">
        <v>402.66</v>
      </c>
      <c r="C3231" s="6">
        <f t="shared" si="236"/>
        <v>-1.2561708102920205E-2</v>
      </c>
      <c r="D3231" s="7">
        <f t="shared" si="233"/>
        <v>1.8307814321525007E-2</v>
      </c>
      <c r="E3231" s="7">
        <f t="shared" si="237"/>
        <v>2.5507188710569995E-2</v>
      </c>
      <c r="F3231" s="7">
        <f t="shared" si="234"/>
        <v>1.8166971242831478E-2</v>
      </c>
      <c r="G3231" s="7">
        <f t="shared" si="238"/>
        <v>2.6796849112013427E-2</v>
      </c>
      <c r="H3231" s="8">
        <f t="shared" si="235"/>
        <v>-1.4084307869352899E-4</v>
      </c>
      <c r="I3231" s="8">
        <f t="shared" si="239"/>
        <v>1.2896604014434321E-3</v>
      </c>
    </row>
    <row r="3232" spans="1:9" x14ac:dyDescent="0.2">
      <c r="A3232" s="3">
        <v>33889</v>
      </c>
      <c r="B3232" s="4">
        <v>407.44</v>
      </c>
      <c r="C3232" s="6">
        <f t="shared" si="236"/>
        <v>1.1801149178146271E-2</v>
      </c>
      <c r="D3232" s="7">
        <f t="shared" si="233"/>
        <v>1.8234024319734143E-2</v>
      </c>
      <c r="E3232" s="7">
        <f t="shared" si="237"/>
        <v>2.5507119875222101E-2</v>
      </c>
      <c r="F3232" s="7">
        <f t="shared" si="234"/>
        <v>1.8166971242831478E-2</v>
      </c>
      <c r="G3232" s="7">
        <f t="shared" si="238"/>
        <v>2.6796849112013427E-2</v>
      </c>
      <c r="H3232" s="8">
        <f t="shared" si="235"/>
        <v>-6.7053076902665737E-5</v>
      </c>
      <c r="I3232" s="8">
        <f t="shared" si="239"/>
        <v>1.289729236791326E-3</v>
      </c>
    </row>
    <row r="3233" spans="1:9" x14ac:dyDescent="0.2">
      <c r="A3233" s="3">
        <v>33890</v>
      </c>
      <c r="B3233" s="4">
        <v>409.3</v>
      </c>
      <c r="C3233" s="6">
        <f t="shared" si="236"/>
        <v>4.5547009220082294E-3</v>
      </c>
      <c r="D3233" s="7">
        <f t="shared" si="233"/>
        <v>1.8231003031167693E-2</v>
      </c>
      <c r="E3233" s="7">
        <f t="shared" si="237"/>
        <v>2.5497523445779401E-2</v>
      </c>
      <c r="F3233" s="7">
        <f t="shared" si="234"/>
        <v>1.8166971242831478E-2</v>
      </c>
      <c r="G3233" s="7">
        <f t="shared" si="238"/>
        <v>2.6796849112013427E-2</v>
      </c>
      <c r="H3233" s="8">
        <f t="shared" si="235"/>
        <v>-6.4031788336214868E-5</v>
      </c>
      <c r="I3233" s="8">
        <f t="shared" si="239"/>
        <v>1.2993256662340268E-3</v>
      </c>
    </row>
    <row r="3234" spans="1:9" x14ac:dyDescent="0.2">
      <c r="A3234" s="3">
        <v>33891</v>
      </c>
      <c r="B3234" s="4">
        <v>409.37</v>
      </c>
      <c r="C3234" s="6">
        <f t="shared" si="236"/>
        <v>1.7100907611264726E-4</v>
      </c>
      <c r="D3234" s="7">
        <f t="shared" si="233"/>
        <v>1.819600138656792E-2</v>
      </c>
      <c r="E3234" s="7">
        <f t="shared" si="237"/>
        <v>2.5497496579025419E-2</v>
      </c>
      <c r="F3234" s="7">
        <f t="shared" si="234"/>
        <v>1.8166971242831478E-2</v>
      </c>
      <c r="G3234" s="7">
        <f t="shared" si="238"/>
        <v>2.6796849112013427E-2</v>
      </c>
      <c r="H3234" s="8">
        <f t="shared" si="235"/>
        <v>-2.9030143736442221E-5</v>
      </c>
      <c r="I3234" s="8">
        <f t="shared" si="239"/>
        <v>1.299352532988008E-3</v>
      </c>
    </row>
    <row r="3235" spans="1:9" x14ac:dyDescent="0.2">
      <c r="A3235" s="3">
        <v>33892</v>
      </c>
      <c r="B3235" s="4">
        <v>409.6</v>
      </c>
      <c r="C3235" s="6">
        <f t="shared" si="236"/>
        <v>5.616811508281145E-4</v>
      </c>
      <c r="D3235" s="7">
        <f t="shared" si="233"/>
        <v>1.8196399293238855E-2</v>
      </c>
      <c r="E3235" s="7">
        <f t="shared" si="237"/>
        <v>2.5496857075102179E-2</v>
      </c>
      <c r="F3235" s="7">
        <f t="shared" si="234"/>
        <v>1.8166971242831478E-2</v>
      </c>
      <c r="G3235" s="7">
        <f t="shared" si="238"/>
        <v>2.6796849112013427E-2</v>
      </c>
      <c r="H3235" s="8">
        <f t="shared" si="235"/>
        <v>-2.9428050407377671E-5</v>
      </c>
      <c r="I3235" s="8">
        <f t="shared" si="239"/>
        <v>1.2999920369112482E-3</v>
      </c>
    </row>
    <row r="3236" spans="1:9" x14ac:dyDescent="0.2">
      <c r="A3236" s="3">
        <v>33893</v>
      </c>
      <c r="B3236" s="4">
        <v>411.73</v>
      </c>
      <c r="C3236" s="6">
        <f t="shared" si="236"/>
        <v>5.1867209894101577E-3</v>
      </c>
      <c r="D3236" s="7">
        <f t="shared" si="233"/>
        <v>1.8156411183595612E-2</v>
      </c>
      <c r="E3236" s="7">
        <f t="shared" si="237"/>
        <v>2.5483339334628922E-2</v>
      </c>
      <c r="F3236" s="7">
        <f t="shared" si="234"/>
        <v>1.8166971242831478E-2</v>
      </c>
      <c r="G3236" s="7">
        <f t="shared" si="238"/>
        <v>2.6796849112013427E-2</v>
      </c>
      <c r="H3236" s="8">
        <f t="shared" si="235"/>
        <v>1.0560059235865948E-5</v>
      </c>
      <c r="I3236" s="8">
        <f t="shared" si="239"/>
        <v>1.3135097773845049E-3</v>
      </c>
    </row>
    <row r="3237" spans="1:9" x14ac:dyDescent="0.2">
      <c r="A3237" s="3">
        <v>33896</v>
      </c>
      <c r="B3237" s="4">
        <v>414.98</v>
      </c>
      <c r="C3237" s="6">
        <f t="shared" si="236"/>
        <v>7.8625315835970187E-3</v>
      </c>
      <c r="D3237" s="7">
        <f t="shared" si="233"/>
        <v>1.802274604923354E-2</v>
      </c>
      <c r="E3237" s="7">
        <f t="shared" si="237"/>
        <v>2.5476879101189707E-2</v>
      </c>
      <c r="F3237" s="7">
        <f t="shared" si="234"/>
        <v>1.8166971242831478E-2</v>
      </c>
      <c r="G3237" s="7">
        <f t="shared" si="238"/>
        <v>2.6796849112013427E-2</v>
      </c>
      <c r="H3237" s="8">
        <f t="shared" si="235"/>
        <v>1.4422519359793759E-4</v>
      </c>
      <c r="I3237" s="8">
        <f t="shared" si="239"/>
        <v>1.3199700108237206E-3</v>
      </c>
    </row>
    <row r="3238" spans="1:9" x14ac:dyDescent="0.2">
      <c r="A3238" s="3">
        <v>33897</v>
      </c>
      <c r="B3238" s="4">
        <v>415.48</v>
      </c>
      <c r="C3238" s="6">
        <f t="shared" si="236"/>
        <v>1.2041520613056739E-3</v>
      </c>
      <c r="D3238" s="7">
        <f t="shared" si="233"/>
        <v>1.7972895922196197E-2</v>
      </c>
      <c r="E3238" s="7">
        <f t="shared" si="237"/>
        <v>2.5477633204826714E-2</v>
      </c>
      <c r="F3238" s="7">
        <f t="shared" si="234"/>
        <v>1.8166971242831478E-2</v>
      </c>
      <c r="G3238" s="7">
        <f t="shared" si="238"/>
        <v>2.6796849112013427E-2</v>
      </c>
      <c r="H3238" s="8">
        <f t="shared" si="235"/>
        <v>1.9407532063528063E-4</v>
      </c>
      <c r="I3238" s="8">
        <f t="shared" si="239"/>
        <v>1.3192159071867132E-3</v>
      </c>
    </row>
    <row r="3239" spans="1:9" x14ac:dyDescent="0.2">
      <c r="A3239" s="3">
        <v>33898</v>
      </c>
      <c r="B3239" s="4">
        <v>415.67</v>
      </c>
      <c r="C3239" s="6">
        <f t="shared" si="236"/>
        <v>4.5719786635286559E-4</v>
      </c>
      <c r="D3239" s="7">
        <f t="shared" si="233"/>
        <v>1.7973825819011541E-2</v>
      </c>
      <c r="E3239" s="7">
        <f t="shared" si="237"/>
        <v>2.5478284179677395E-2</v>
      </c>
      <c r="F3239" s="7">
        <f t="shared" si="234"/>
        <v>1.8166971242831478E-2</v>
      </c>
      <c r="G3239" s="7">
        <f t="shared" si="238"/>
        <v>2.6796849112013427E-2</v>
      </c>
      <c r="H3239" s="8">
        <f t="shared" si="235"/>
        <v>1.9314542381993621E-4</v>
      </c>
      <c r="I3239" s="8">
        <f t="shared" si="239"/>
        <v>1.3185649323360325E-3</v>
      </c>
    </row>
    <row r="3240" spans="1:9" x14ac:dyDescent="0.2">
      <c r="A3240" s="3">
        <v>33899</v>
      </c>
      <c r="B3240" s="4">
        <v>414.9</v>
      </c>
      <c r="C3240" s="6">
        <f t="shared" si="236"/>
        <v>-1.8541488871415652E-3</v>
      </c>
      <c r="D3240" s="7">
        <f t="shared" si="233"/>
        <v>1.797873287314234E-2</v>
      </c>
      <c r="E3240" s="7">
        <f t="shared" si="237"/>
        <v>2.5476409873548617E-2</v>
      </c>
      <c r="F3240" s="7">
        <f t="shared" si="234"/>
        <v>1.8166971242831478E-2</v>
      </c>
      <c r="G3240" s="7">
        <f t="shared" si="238"/>
        <v>2.6796849112013427E-2</v>
      </c>
      <c r="H3240" s="8">
        <f t="shared" si="235"/>
        <v>1.8823836968913724E-4</v>
      </c>
      <c r="I3240" s="8">
        <f t="shared" si="239"/>
        <v>1.32043923846481E-3</v>
      </c>
    </row>
    <row r="3241" spans="1:9" x14ac:dyDescent="0.2">
      <c r="A3241" s="3">
        <v>33900</v>
      </c>
      <c r="B3241" s="4">
        <v>414.1</v>
      </c>
      <c r="C3241" s="6">
        <f t="shared" si="236"/>
        <v>-1.9300367873004885E-3</v>
      </c>
      <c r="D3241" s="7">
        <f t="shared" si="233"/>
        <v>1.7979150792924878E-2</v>
      </c>
      <c r="E3241" s="7">
        <f t="shared" si="237"/>
        <v>2.5469601873730586E-2</v>
      </c>
      <c r="F3241" s="7">
        <f t="shared" si="234"/>
        <v>1.8166971242831478E-2</v>
      </c>
      <c r="G3241" s="7">
        <f t="shared" si="238"/>
        <v>2.6796849112013427E-2</v>
      </c>
      <c r="H3241" s="8">
        <f t="shared" si="235"/>
        <v>1.8782044990659982E-4</v>
      </c>
      <c r="I3241" s="8">
        <f t="shared" si="239"/>
        <v>1.3272472382828415E-3</v>
      </c>
    </row>
    <row r="3242" spans="1:9" x14ac:dyDescent="0.2">
      <c r="A3242" s="3">
        <v>33903</v>
      </c>
      <c r="B3242" s="4">
        <v>418.16</v>
      </c>
      <c r="C3242" s="6">
        <f t="shared" si="236"/>
        <v>9.7566438531448401E-3</v>
      </c>
      <c r="D3242" s="7">
        <f t="shared" si="233"/>
        <v>1.7949499289521831E-2</v>
      </c>
      <c r="E3242" s="7">
        <f t="shared" si="237"/>
        <v>2.5470630317810231E-2</v>
      </c>
      <c r="F3242" s="7">
        <f t="shared" si="234"/>
        <v>1.8166971242831478E-2</v>
      </c>
      <c r="G3242" s="7">
        <f t="shared" si="238"/>
        <v>2.6796849112013427E-2</v>
      </c>
      <c r="H3242" s="8">
        <f t="shared" si="235"/>
        <v>2.1747195330964683E-4</v>
      </c>
      <c r="I3242" s="8">
        <f t="shared" si="239"/>
        <v>1.3262187942031968E-3</v>
      </c>
    </row>
    <row r="3243" spans="1:9" x14ac:dyDescent="0.2">
      <c r="A3243" s="3">
        <v>33904</v>
      </c>
      <c r="B3243" s="4">
        <v>418.49</v>
      </c>
      <c r="C3243" s="6">
        <f t="shared" si="236"/>
        <v>7.8886037677220171E-4</v>
      </c>
      <c r="D3243" s="7">
        <f t="shared" si="233"/>
        <v>1.7945896630485732E-2</v>
      </c>
      <c r="E3243" s="7">
        <f t="shared" si="237"/>
        <v>2.5462957820066991E-2</v>
      </c>
      <c r="F3243" s="7">
        <f t="shared" si="234"/>
        <v>1.8166971242831478E-2</v>
      </c>
      <c r="G3243" s="7">
        <f t="shared" si="238"/>
        <v>2.6796849112013427E-2</v>
      </c>
      <c r="H3243" s="8">
        <f t="shared" si="235"/>
        <v>2.2107461234574521E-4</v>
      </c>
      <c r="I3243" s="8">
        <f t="shared" si="239"/>
        <v>1.333891291946436E-3</v>
      </c>
    </row>
    <row r="3244" spans="1:9" x14ac:dyDescent="0.2">
      <c r="A3244" s="3">
        <v>33905</v>
      </c>
      <c r="B3244" s="4">
        <v>420.13</v>
      </c>
      <c r="C3244" s="6">
        <f t="shared" si="236"/>
        <v>3.9111924128871871E-3</v>
      </c>
      <c r="D3244" s="7">
        <f t="shared" si="233"/>
        <v>1.7892629185778657E-2</v>
      </c>
      <c r="E3244" s="7">
        <f t="shared" si="237"/>
        <v>2.5455527172756936E-2</v>
      </c>
      <c r="F3244" s="7">
        <f t="shared" si="234"/>
        <v>1.8166971242831478E-2</v>
      </c>
      <c r="G3244" s="7">
        <f t="shared" si="238"/>
        <v>2.6796849112013427E-2</v>
      </c>
      <c r="H3244" s="8">
        <f t="shared" si="235"/>
        <v>2.7434205705282114E-4</v>
      </c>
      <c r="I3244" s="8">
        <f t="shared" si="239"/>
        <v>1.3413219392564915E-3</v>
      </c>
    </row>
    <row r="3245" spans="1:9" x14ac:dyDescent="0.2">
      <c r="A3245" s="3">
        <v>33906</v>
      </c>
      <c r="B3245" s="4">
        <v>420.86</v>
      </c>
      <c r="C3245" s="6">
        <f t="shared" si="236"/>
        <v>1.7360496161515882E-3</v>
      </c>
      <c r="D3245" s="7">
        <f t="shared" si="233"/>
        <v>1.7749420194982584E-2</v>
      </c>
      <c r="E3245" s="7">
        <f t="shared" si="237"/>
        <v>2.545341205491632E-2</v>
      </c>
      <c r="F3245" s="7">
        <f t="shared" si="234"/>
        <v>1.7479829991954826E-2</v>
      </c>
      <c r="G3245" s="7">
        <f t="shared" si="238"/>
        <v>2.6796849112013427E-2</v>
      </c>
      <c r="H3245" s="8">
        <f t="shared" si="235"/>
        <v>-2.6959020302775791E-4</v>
      </c>
      <c r="I3245" s="8">
        <f t="shared" si="239"/>
        <v>1.3434370570971077E-3</v>
      </c>
    </row>
    <row r="3246" spans="1:9" x14ac:dyDescent="0.2">
      <c r="A3246" s="3">
        <v>33907</v>
      </c>
      <c r="B3246" s="4">
        <v>418.68</v>
      </c>
      <c r="C3246" s="6">
        <f t="shared" si="236"/>
        <v>-5.193331823794352E-3</v>
      </c>
      <c r="D3246" s="7">
        <f t="shared" si="233"/>
        <v>1.7774019100523172E-2</v>
      </c>
      <c r="E3246" s="7">
        <f t="shared" si="237"/>
        <v>2.5453982647653806E-2</v>
      </c>
      <c r="F3246" s="7">
        <f t="shared" si="234"/>
        <v>1.7479829991954826E-2</v>
      </c>
      <c r="G3246" s="7">
        <f t="shared" si="238"/>
        <v>2.6796849112013427E-2</v>
      </c>
      <c r="H3246" s="8">
        <f t="shared" si="235"/>
        <v>-2.9418910856834554E-4</v>
      </c>
      <c r="I3246" s="8">
        <f t="shared" si="239"/>
        <v>1.3428664643596218E-3</v>
      </c>
    </row>
    <row r="3247" spans="1:9" x14ac:dyDescent="0.2">
      <c r="A3247" s="3">
        <v>33910</v>
      </c>
      <c r="B3247" s="4">
        <v>422.75</v>
      </c>
      <c r="C3247" s="6">
        <f t="shared" si="236"/>
        <v>9.6740827920066431E-3</v>
      </c>
      <c r="D3247" s="7">
        <f t="shared" si="233"/>
        <v>1.7710332053553345E-2</v>
      </c>
      <c r="E3247" s="7">
        <f t="shared" si="237"/>
        <v>2.5454824156599706E-2</v>
      </c>
      <c r="F3247" s="7">
        <f t="shared" si="234"/>
        <v>1.7479829991954826E-2</v>
      </c>
      <c r="G3247" s="7">
        <f t="shared" si="238"/>
        <v>2.6796849112013427E-2</v>
      </c>
      <c r="H3247" s="8">
        <f t="shared" si="235"/>
        <v>-2.3050206159851844E-4</v>
      </c>
      <c r="I3247" s="8">
        <f t="shared" si="239"/>
        <v>1.342024955413721E-3</v>
      </c>
    </row>
    <row r="3248" spans="1:9" x14ac:dyDescent="0.2">
      <c r="A3248" s="3">
        <v>33911</v>
      </c>
      <c r="B3248" s="4">
        <v>419.92</v>
      </c>
      <c r="C3248" s="6">
        <f t="shared" si="236"/>
        <v>-6.7167708346452951E-3</v>
      </c>
      <c r="D3248" s="7">
        <f t="shared" si="233"/>
        <v>1.7684280918803696E-2</v>
      </c>
      <c r="E3248" s="7">
        <f t="shared" si="237"/>
        <v>2.5453318470837719E-2</v>
      </c>
      <c r="F3248" s="7">
        <f t="shared" si="234"/>
        <v>1.7479829991954826E-2</v>
      </c>
      <c r="G3248" s="7">
        <f t="shared" si="238"/>
        <v>2.6796849112013427E-2</v>
      </c>
      <c r="H3248" s="8">
        <f t="shared" si="235"/>
        <v>-2.0445092684887034E-4</v>
      </c>
      <c r="I3248" s="8">
        <f t="shared" si="239"/>
        <v>1.3435306411757088E-3</v>
      </c>
    </row>
    <row r="3249" spans="1:9" x14ac:dyDescent="0.2">
      <c r="A3249" s="3">
        <v>33912</v>
      </c>
      <c r="B3249" s="4">
        <v>417.11</v>
      </c>
      <c r="C3249" s="6">
        <f t="shared" si="236"/>
        <v>-6.7142409626105943E-3</v>
      </c>
      <c r="D3249" s="7">
        <f t="shared" si="233"/>
        <v>1.7690488597739775E-2</v>
      </c>
      <c r="E3249" s="7">
        <f t="shared" si="237"/>
        <v>2.5460731231244354E-2</v>
      </c>
      <c r="F3249" s="7">
        <f t="shared" si="234"/>
        <v>1.7479829991954826E-2</v>
      </c>
      <c r="G3249" s="7">
        <f t="shared" si="238"/>
        <v>2.6796849112013427E-2</v>
      </c>
      <c r="H3249" s="8">
        <f t="shared" si="235"/>
        <v>-2.1065860578494897E-4</v>
      </c>
      <c r="I3249" s="8">
        <f t="shared" si="239"/>
        <v>1.3361178807690735E-3</v>
      </c>
    </row>
    <row r="3250" spans="1:9" x14ac:dyDescent="0.2">
      <c r="A3250" s="3">
        <v>33913</v>
      </c>
      <c r="B3250" s="4">
        <v>418.34</v>
      </c>
      <c r="C3250" s="6">
        <f t="shared" si="236"/>
        <v>2.9445230443401241E-3</v>
      </c>
      <c r="D3250" s="7">
        <f t="shared" si="233"/>
        <v>1.7684307996838979E-2</v>
      </c>
      <c r="E3250" s="7">
        <f t="shared" si="237"/>
        <v>2.5457382299250798E-2</v>
      </c>
      <c r="F3250" s="7">
        <f t="shared" si="234"/>
        <v>1.7479829991954826E-2</v>
      </c>
      <c r="G3250" s="7">
        <f t="shared" si="238"/>
        <v>2.6796849112013427E-2</v>
      </c>
      <c r="H3250" s="8">
        <f t="shared" si="235"/>
        <v>-2.044780048841531E-4</v>
      </c>
      <c r="I3250" s="8">
        <f t="shared" si="239"/>
        <v>1.339466812762629E-3</v>
      </c>
    </row>
    <row r="3251" spans="1:9" x14ac:dyDescent="0.2">
      <c r="A3251" s="3">
        <v>33914</v>
      </c>
      <c r="B3251" s="4">
        <v>417.58</v>
      </c>
      <c r="C3251" s="6">
        <f t="shared" si="236"/>
        <v>-1.8183563245443176E-3</v>
      </c>
      <c r="D3251" s="7">
        <f t="shared" si="233"/>
        <v>1.7631368257810233E-2</v>
      </c>
      <c r="E3251" s="7">
        <f t="shared" si="237"/>
        <v>2.545983803898794E-2</v>
      </c>
      <c r="F3251" s="7">
        <f t="shared" si="234"/>
        <v>1.7479829991954826E-2</v>
      </c>
      <c r="G3251" s="7">
        <f t="shared" si="238"/>
        <v>2.6796849112013427E-2</v>
      </c>
      <c r="H3251" s="8">
        <f t="shared" si="235"/>
        <v>-1.5153826585540681E-4</v>
      </c>
      <c r="I3251" s="8">
        <f t="shared" si="239"/>
        <v>1.3370110730254875E-3</v>
      </c>
    </row>
    <row r="3252" spans="1:9" x14ac:dyDescent="0.2">
      <c r="A3252" s="3">
        <v>33917</v>
      </c>
      <c r="B3252" s="4">
        <v>418.59</v>
      </c>
      <c r="C3252" s="6">
        <f t="shared" si="236"/>
        <v>2.4157778709954776E-3</v>
      </c>
      <c r="D3252" s="7">
        <f t="shared" si="233"/>
        <v>1.7628185336350116E-2</v>
      </c>
      <c r="E3252" s="7">
        <f t="shared" si="237"/>
        <v>2.5459511603323503E-2</v>
      </c>
      <c r="F3252" s="7">
        <f t="shared" si="234"/>
        <v>1.7479829991954826E-2</v>
      </c>
      <c r="G3252" s="7">
        <f t="shared" si="238"/>
        <v>2.6796849112013427E-2</v>
      </c>
      <c r="H3252" s="8">
        <f t="shared" si="235"/>
        <v>-1.4835534439528938E-4</v>
      </c>
      <c r="I3252" s="8">
        <f t="shared" si="239"/>
        <v>1.3373375086899245E-3</v>
      </c>
    </row>
    <row r="3253" spans="1:9" x14ac:dyDescent="0.2">
      <c r="A3253" s="3">
        <v>33918</v>
      </c>
      <c r="B3253" s="4">
        <v>418.62</v>
      </c>
      <c r="C3253" s="6">
        <f t="shared" si="236"/>
        <v>7.1666606975313952E-5</v>
      </c>
      <c r="D3253" s="7">
        <f t="shared" si="233"/>
        <v>1.7629736241949218E-2</v>
      </c>
      <c r="E3253" s="7">
        <f t="shared" si="237"/>
        <v>2.5457607320925269E-2</v>
      </c>
      <c r="F3253" s="7">
        <f t="shared" si="234"/>
        <v>1.7479829991954826E-2</v>
      </c>
      <c r="G3253" s="7">
        <f t="shared" si="238"/>
        <v>2.6796849112013427E-2</v>
      </c>
      <c r="H3253" s="8">
        <f t="shared" si="235"/>
        <v>-1.499062499943915E-4</v>
      </c>
      <c r="I3253" s="8">
        <f t="shared" si="239"/>
        <v>1.3392417910881582E-3</v>
      </c>
    </row>
    <row r="3254" spans="1:9" x14ac:dyDescent="0.2">
      <c r="A3254" s="3">
        <v>33919</v>
      </c>
      <c r="B3254" s="4">
        <v>422.2</v>
      </c>
      <c r="C3254" s="6">
        <f t="shared" si="236"/>
        <v>8.5155482350200481E-3</v>
      </c>
      <c r="D3254" s="7">
        <f t="shared" ref="D3254:D3317" si="240">NORMSINV(1-1%)*STDEV(C2755:C3254) - AVERAGE(C2755:C3254)</f>
        <v>1.7553655954924894E-2</v>
      </c>
      <c r="E3254" s="7">
        <f t="shared" si="237"/>
        <v>2.5452599054114487E-2</v>
      </c>
      <c r="F3254" s="7">
        <f t="shared" ref="F3254:F3317" si="241">-PERCENTILE(C2755:C3254, 1%)</f>
        <v>1.7479829991954826E-2</v>
      </c>
      <c r="G3254" s="7">
        <f t="shared" si="238"/>
        <v>2.6796849112013427E-2</v>
      </c>
      <c r="H3254" s="8">
        <f t="shared" ref="H3254:H3317" si="242">F3254-D3254</f>
        <v>-7.3825962970067854E-5</v>
      </c>
      <c r="I3254" s="8">
        <f t="shared" si="239"/>
        <v>1.3442500578989408E-3</v>
      </c>
    </row>
    <row r="3255" spans="1:9" x14ac:dyDescent="0.2">
      <c r="A3255" s="3">
        <v>33920</v>
      </c>
      <c r="B3255" s="4">
        <v>422.87</v>
      </c>
      <c r="C3255" s="6">
        <f t="shared" si="236"/>
        <v>1.5856677917429423E-3</v>
      </c>
      <c r="D3255" s="7">
        <f t="shared" si="240"/>
        <v>1.7554485097320254E-2</v>
      </c>
      <c r="E3255" s="7">
        <f t="shared" si="237"/>
        <v>2.5453305511280375E-2</v>
      </c>
      <c r="F3255" s="7">
        <f t="shared" si="241"/>
        <v>1.7479829991954826E-2</v>
      </c>
      <c r="G3255" s="7">
        <f t="shared" si="238"/>
        <v>2.6796849112013427E-2</v>
      </c>
      <c r="H3255" s="8">
        <f t="shared" si="242"/>
        <v>-7.4655105365428048E-5</v>
      </c>
      <c r="I3255" s="8">
        <f t="shared" si="239"/>
        <v>1.3435436007330527E-3</v>
      </c>
    </row>
    <row r="3256" spans="1:9" x14ac:dyDescent="0.2">
      <c r="A3256" s="3">
        <v>33921</v>
      </c>
      <c r="B3256" s="4">
        <v>422.43</v>
      </c>
      <c r="C3256" s="6">
        <f t="shared" si="236"/>
        <v>-1.0410506086332586E-3</v>
      </c>
      <c r="D3256" s="7">
        <f t="shared" si="240"/>
        <v>1.7547733936548026E-2</v>
      </c>
      <c r="E3256" s="7">
        <f t="shared" si="237"/>
        <v>2.5455374072204051E-2</v>
      </c>
      <c r="F3256" s="7">
        <f t="shared" si="241"/>
        <v>1.7479829991954826E-2</v>
      </c>
      <c r="G3256" s="7">
        <f t="shared" si="238"/>
        <v>2.6796849112013427E-2</v>
      </c>
      <c r="H3256" s="8">
        <f t="shared" si="242"/>
        <v>-6.79039445931999E-5</v>
      </c>
      <c r="I3256" s="8">
        <f t="shared" si="239"/>
        <v>1.3414750398093762E-3</v>
      </c>
    </row>
    <row r="3257" spans="1:9" x14ac:dyDescent="0.2">
      <c r="A3257" s="3">
        <v>33924</v>
      </c>
      <c r="B3257" s="4">
        <v>420.68</v>
      </c>
      <c r="C3257" s="6">
        <f t="shared" si="236"/>
        <v>-4.1513029455022788E-3</v>
      </c>
      <c r="D3257" s="7">
        <f t="shared" si="240"/>
        <v>1.7567134958032062E-2</v>
      </c>
      <c r="E3257" s="7">
        <f t="shared" si="237"/>
        <v>2.5434981369015355E-2</v>
      </c>
      <c r="F3257" s="7">
        <f t="shared" si="241"/>
        <v>1.7479829991954826E-2</v>
      </c>
      <c r="G3257" s="7">
        <f t="shared" si="238"/>
        <v>2.6796849112013427E-2</v>
      </c>
      <c r="H3257" s="8">
        <f t="shared" si="242"/>
        <v>-8.7304966077235424E-5</v>
      </c>
      <c r="I3257" s="8">
        <f t="shared" si="239"/>
        <v>1.361867742998072E-3</v>
      </c>
    </row>
    <row r="3258" spans="1:9" x14ac:dyDescent="0.2">
      <c r="A3258" s="3">
        <v>33925</v>
      </c>
      <c r="B3258" s="4">
        <v>419.27</v>
      </c>
      <c r="C3258" s="6">
        <f t="shared" si="236"/>
        <v>-3.357345852569573E-3</v>
      </c>
      <c r="D3258" s="7">
        <f t="shared" si="240"/>
        <v>1.7582539682251468E-2</v>
      </c>
      <c r="E3258" s="7">
        <f t="shared" si="237"/>
        <v>2.5432625896969326E-2</v>
      </c>
      <c r="F3258" s="7">
        <f t="shared" si="241"/>
        <v>1.7479829991954826E-2</v>
      </c>
      <c r="G3258" s="7">
        <f t="shared" si="238"/>
        <v>2.6796849112013427E-2</v>
      </c>
      <c r="H3258" s="8">
        <f t="shared" si="242"/>
        <v>-1.027096902966422E-4</v>
      </c>
      <c r="I3258" s="8">
        <f t="shared" si="239"/>
        <v>1.3642232150441018E-3</v>
      </c>
    </row>
    <row r="3259" spans="1:9" x14ac:dyDescent="0.2">
      <c r="A3259" s="3">
        <v>33926</v>
      </c>
      <c r="B3259" s="4">
        <v>422.85</v>
      </c>
      <c r="C3259" s="6">
        <f t="shared" si="236"/>
        <v>8.5024024289731704E-3</v>
      </c>
      <c r="D3259" s="7">
        <f t="shared" si="240"/>
        <v>1.7583119919359822E-2</v>
      </c>
      <c r="E3259" s="7">
        <f t="shared" si="237"/>
        <v>2.5428033637170278E-2</v>
      </c>
      <c r="F3259" s="7">
        <f t="shared" si="241"/>
        <v>1.7479829991954826E-2</v>
      </c>
      <c r="G3259" s="7">
        <f t="shared" si="238"/>
        <v>2.6796849112013427E-2</v>
      </c>
      <c r="H3259" s="8">
        <f t="shared" si="242"/>
        <v>-1.0328992740499601E-4</v>
      </c>
      <c r="I3259" s="8">
        <f t="shared" si="239"/>
        <v>1.3688154748431498E-3</v>
      </c>
    </row>
    <row r="3260" spans="1:9" x14ac:dyDescent="0.2">
      <c r="A3260" s="3">
        <v>33927</v>
      </c>
      <c r="B3260" s="4">
        <v>423.61</v>
      </c>
      <c r="C3260" s="6">
        <f t="shared" si="236"/>
        <v>1.7957143969568345E-3</v>
      </c>
      <c r="D3260" s="7">
        <f t="shared" si="240"/>
        <v>1.7561610570251695E-2</v>
      </c>
      <c r="E3260" s="7">
        <f t="shared" si="237"/>
        <v>2.5422901599206293E-2</v>
      </c>
      <c r="F3260" s="7">
        <f t="shared" si="241"/>
        <v>1.7479829991954826E-2</v>
      </c>
      <c r="G3260" s="7">
        <f t="shared" si="238"/>
        <v>2.6796849112013427E-2</v>
      </c>
      <c r="H3260" s="8">
        <f t="shared" si="242"/>
        <v>-8.1780578296868772E-5</v>
      </c>
      <c r="I3260" s="8">
        <f t="shared" si="239"/>
        <v>1.3739475128071339E-3</v>
      </c>
    </row>
    <row r="3261" spans="1:9" x14ac:dyDescent="0.2">
      <c r="A3261" s="3">
        <v>33928</v>
      </c>
      <c r="B3261" s="4">
        <v>426.65</v>
      </c>
      <c r="C3261" s="6">
        <f t="shared" si="236"/>
        <v>7.1507843574057936E-3</v>
      </c>
      <c r="D3261" s="7">
        <f t="shared" si="240"/>
        <v>1.7503909693352044E-2</v>
      </c>
      <c r="E3261" s="7">
        <f t="shared" si="237"/>
        <v>2.5422820204652429E-2</v>
      </c>
      <c r="F3261" s="7">
        <f t="shared" si="241"/>
        <v>1.7479829991954826E-2</v>
      </c>
      <c r="G3261" s="7">
        <f t="shared" si="238"/>
        <v>2.6796849112013427E-2</v>
      </c>
      <c r="H3261" s="8">
        <f t="shared" si="242"/>
        <v>-2.4079701397217851E-5</v>
      </c>
      <c r="I3261" s="8">
        <f t="shared" si="239"/>
        <v>1.3740289073609982E-3</v>
      </c>
    </row>
    <row r="3262" spans="1:9" x14ac:dyDescent="0.2">
      <c r="A3262" s="3">
        <v>33931</v>
      </c>
      <c r="B3262" s="4">
        <v>425.12</v>
      </c>
      <c r="C3262" s="6">
        <f t="shared" si="236"/>
        <v>-3.5925229710904263E-3</v>
      </c>
      <c r="D3262" s="7">
        <f t="shared" si="240"/>
        <v>1.7519563305497254E-2</v>
      </c>
      <c r="E3262" s="7">
        <f t="shared" si="237"/>
        <v>2.5424353405685537E-2</v>
      </c>
      <c r="F3262" s="7">
        <f t="shared" si="241"/>
        <v>1.7479829991954826E-2</v>
      </c>
      <c r="G3262" s="7">
        <f t="shared" si="238"/>
        <v>2.6796849112013427E-2</v>
      </c>
      <c r="H3262" s="8">
        <f t="shared" si="242"/>
        <v>-3.9733313542428261E-5</v>
      </c>
      <c r="I3262" s="8">
        <f t="shared" si="239"/>
        <v>1.3724957063278899E-3</v>
      </c>
    </row>
    <row r="3263" spans="1:9" x14ac:dyDescent="0.2">
      <c r="A3263" s="3">
        <v>33932</v>
      </c>
      <c r="B3263" s="4">
        <v>427.59</v>
      </c>
      <c r="C3263" s="6">
        <f t="shared" si="236"/>
        <v>5.7933105235458996E-3</v>
      </c>
      <c r="D3263" s="7">
        <f t="shared" si="240"/>
        <v>1.7517885265408976E-2</v>
      </c>
      <c r="E3263" s="7">
        <f t="shared" si="237"/>
        <v>2.5419562819918896E-2</v>
      </c>
      <c r="F3263" s="7">
        <f t="shared" si="241"/>
        <v>1.7479829991954826E-2</v>
      </c>
      <c r="G3263" s="7">
        <f t="shared" si="238"/>
        <v>2.6796849112013427E-2</v>
      </c>
      <c r="H3263" s="8">
        <f t="shared" si="242"/>
        <v>-3.8055273454150329E-5</v>
      </c>
      <c r="I3263" s="8">
        <f t="shared" si="239"/>
        <v>1.377286292094531E-3</v>
      </c>
    </row>
    <row r="3264" spans="1:9" x14ac:dyDescent="0.2">
      <c r="A3264" s="3">
        <v>33933</v>
      </c>
      <c r="B3264" s="4">
        <v>429.19</v>
      </c>
      <c r="C3264" s="6">
        <f t="shared" si="236"/>
        <v>3.7349187888343384E-3</v>
      </c>
      <c r="D3264" s="7">
        <f t="shared" si="240"/>
        <v>1.7503083362836423E-2</v>
      </c>
      <c r="E3264" s="7">
        <f t="shared" si="237"/>
        <v>2.5419434450984182E-2</v>
      </c>
      <c r="F3264" s="7">
        <f t="shared" si="241"/>
        <v>1.7479829991954826E-2</v>
      </c>
      <c r="G3264" s="7">
        <f t="shared" si="238"/>
        <v>2.6796849112013427E-2</v>
      </c>
      <c r="H3264" s="8">
        <f t="shared" si="242"/>
        <v>-2.3253370881597124E-5</v>
      </c>
      <c r="I3264" s="8">
        <f t="shared" si="239"/>
        <v>1.3774146610292456E-3</v>
      </c>
    </row>
    <row r="3265" spans="1:9" x14ac:dyDescent="0.2">
      <c r="A3265" s="3">
        <v>33935</v>
      </c>
      <c r="B3265" s="4">
        <v>430.16</v>
      </c>
      <c r="C3265" s="6">
        <f t="shared" si="236"/>
        <v>2.2575211775391815E-3</v>
      </c>
      <c r="D3265" s="7">
        <f t="shared" si="240"/>
        <v>1.7491395099957657E-2</v>
      </c>
      <c r="E3265" s="7">
        <f t="shared" si="237"/>
        <v>2.5419884061274673E-2</v>
      </c>
      <c r="F3265" s="7">
        <f t="shared" si="241"/>
        <v>1.7479829991954826E-2</v>
      </c>
      <c r="G3265" s="7">
        <f t="shared" si="238"/>
        <v>2.6796849112013427E-2</v>
      </c>
      <c r="H3265" s="8">
        <f t="shared" si="242"/>
        <v>-1.1565108002830476E-5</v>
      </c>
      <c r="I3265" s="8">
        <f t="shared" si="239"/>
        <v>1.3769650507387543E-3</v>
      </c>
    </row>
    <row r="3266" spans="1:9" x14ac:dyDescent="0.2">
      <c r="A3266" s="3">
        <v>33938</v>
      </c>
      <c r="B3266" s="4">
        <v>431.35</v>
      </c>
      <c r="C3266" s="6">
        <f t="shared" si="236"/>
        <v>2.7625930211650322E-3</v>
      </c>
      <c r="D3266" s="7">
        <f t="shared" si="240"/>
        <v>1.7473052900980147E-2</v>
      </c>
      <c r="E3266" s="7">
        <f t="shared" si="237"/>
        <v>2.5405971375028893E-2</v>
      </c>
      <c r="F3266" s="7">
        <f t="shared" si="241"/>
        <v>1.7479829991954826E-2</v>
      </c>
      <c r="G3266" s="7">
        <f t="shared" si="238"/>
        <v>2.6796849112013427E-2</v>
      </c>
      <c r="H3266" s="8">
        <f t="shared" si="242"/>
        <v>6.7770909746786567E-6</v>
      </c>
      <c r="I3266" s="8">
        <f t="shared" si="239"/>
        <v>1.3908777369845346E-3</v>
      </c>
    </row>
    <row r="3267" spans="1:9" x14ac:dyDescent="0.2">
      <c r="A3267" s="3">
        <v>33939</v>
      </c>
      <c r="B3267" s="4">
        <v>430.78</v>
      </c>
      <c r="C3267" s="6">
        <f t="shared" si="236"/>
        <v>-1.3223065733788616E-3</v>
      </c>
      <c r="D3267" s="7">
        <f t="shared" si="240"/>
        <v>1.7481111518695049E-2</v>
      </c>
      <c r="E3267" s="7">
        <f t="shared" si="237"/>
        <v>2.5402892312400172E-2</v>
      </c>
      <c r="F3267" s="7">
        <f t="shared" si="241"/>
        <v>1.7479829991954826E-2</v>
      </c>
      <c r="G3267" s="7">
        <f t="shared" si="238"/>
        <v>2.6796849112013427E-2</v>
      </c>
      <c r="H3267" s="8">
        <f t="shared" si="242"/>
        <v>-1.2815267402231656E-6</v>
      </c>
      <c r="I3267" s="8">
        <f t="shared" si="239"/>
        <v>1.3939567996132558E-3</v>
      </c>
    </row>
    <row r="3268" spans="1:9" x14ac:dyDescent="0.2">
      <c r="A3268" s="3">
        <v>33940</v>
      </c>
      <c r="B3268" s="4">
        <v>429.89</v>
      </c>
      <c r="C3268" s="6">
        <f t="shared" ref="C3268:C3331" si="243">LN(B3268/B3267)</f>
        <v>-2.0681569410600197E-3</v>
      </c>
      <c r="D3268" s="7">
        <f t="shared" si="240"/>
        <v>1.7452973962886736E-2</v>
      </c>
      <c r="E3268" s="7">
        <f t="shared" si="237"/>
        <v>2.5399731748512129E-2</v>
      </c>
      <c r="F3268" s="7">
        <f t="shared" si="241"/>
        <v>1.7479829991954826E-2</v>
      </c>
      <c r="G3268" s="7">
        <f t="shared" si="238"/>
        <v>2.6796849112013427E-2</v>
      </c>
      <c r="H3268" s="8">
        <f t="shared" si="242"/>
        <v>2.6856029068090398E-5</v>
      </c>
      <c r="I3268" s="8">
        <f t="shared" si="239"/>
        <v>1.3971173635012983E-3</v>
      </c>
    </row>
    <row r="3269" spans="1:9" x14ac:dyDescent="0.2">
      <c r="A3269" s="3">
        <v>33941</v>
      </c>
      <c r="B3269" s="4">
        <v>429.91</v>
      </c>
      <c r="C3269" s="6">
        <f t="shared" si="243"/>
        <v>4.6522447089209729E-5</v>
      </c>
      <c r="D3269" s="7">
        <f t="shared" si="240"/>
        <v>1.7440089118659834E-2</v>
      </c>
      <c r="E3269" s="7">
        <f t="shared" si="237"/>
        <v>2.5400976072500071E-2</v>
      </c>
      <c r="F3269" s="7">
        <f t="shared" si="241"/>
        <v>1.7479829991954826E-2</v>
      </c>
      <c r="G3269" s="7">
        <f t="shared" si="238"/>
        <v>2.6796849112013427E-2</v>
      </c>
      <c r="H3269" s="8">
        <f t="shared" si="242"/>
        <v>3.9740873294991791E-5</v>
      </c>
      <c r="I3269" s="8">
        <f t="shared" si="239"/>
        <v>1.3958730395133567E-3</v>
      </c>
    </row>
    <row r="3270" spans="1:9" x14ac:dyDescent="0.2">
      <c r="A3270" s="3">
        <v>33942</v>
      </c>
      <c r="B3270" s="4">
        <v>432.06</v>
      </c>
      <c r="C3270" s="6">
        <f t="shared" si="243"/>
        <v>4.9885830335923221E-3</v>
      </c>
      <c r="D3270" s="7">
        <f t="shared" si="240"/>
        <v>1.7428016885846654E-2</v>
      </c>
      <c r="E3270" s="7">
        <f t="shared" si="237"/>
        <v>2.5398571465337801E-2</v>
      </c>
      <c r="F3270" s="7">
        <f t="shared" si="241"/>
        <v>1.7479829991954826E-2</v>
      </c>
      <c r="G3270" s="7">
        <f t="shared" si="238"/>
        <v>2.6796849112013427E-2</v>
      </c>
      <c r="H3270" s="8">
        <f t="shared" si="242"/>
        <v>5.1813106108172108E-5</v>
      </c>
      <c r="I3270" s="8">
        <f t="shared" si="239"/>
        <v>1.3982776466756261E-3</v>
      </c>
    </row>
    <row r="3271" spans="1:9" x14ac:dyDescent="0.2">
      <c r="A3271" s="3">
        <v>33945</v>
      </c>
      <c r="B3271" s="4">
        <v>435.31</v>
      </c>
      <c r="C3271" s="6">
        <f t="shared" si="243"/>
        <v>7.4939534680853407E-3</v>
      </c>
      <c r="D3271" s="7">
        <f t="shared" si="240"/>
        <v>1.739169752183238E-2</v>
      </c>
      <c r="E3271" s="7">
        <f t="shared" si="237"/>
        <v>2.5398629299926919E-2</v>
      </c>
      <c r="F3271" s="7">
        <f t="shared" si="241"/>
        <v>1.7479829991954826E-2</v>
      </c>
      <c r="G3271" s="7">
        <f t="shared" si="238"/>
        <v>2.6796849112013427E-2</v>
      </c>
      <c r="H3271" s="8">
        <f t="shared" si="242"/>
        <v>8.8132470122445628E-5</v>
      </c>
      <c r="I3271" s="8">
        <f t="shared" si="239"/>
        <v>1.3982198120865083E-3</v>
      </c>
    </row>
    <row r="3272" spans="1:9" x14ac:dyDescent="0.2">
      <c r="A3272" s="3">
        <v>33946</v>
      </c>
      <c r="B3272" s="4">
        <v>436.99</v>
      </c>
      <c r="C3272" s="6">
        <f t="shared" si="243"/>
        <v>3.8518905816532843E-3</v>
      </c>
      <c r="D3272" s="7">
        <f t="shared" si="240"/>
        <v>1.7379552202076234E-2</v>
      </c>
      <c r="E3272" s="7">
        <f t="shared" si="237"/>
        <v>2.5389181102637381E-2</v>
      </c>
      <c r="F3272" s="7">
        <f t="shared" si="241"/>
        <v>1.7479829991954826E-2</v>
      </c>
      <c r="G3272" s="7">
        <f t="shared" si="238"/>
        <v>2.6796849112013427E-2</v>
      </c>
      <c r="H3272" s="8">
        <f t="shared" si="242"/>
        <v>1.002777898785924E-4</v>
      </c>
      <c r="I3272" s="8">
        <f t="shared" si="239"/>
        <v>1.4076680093760459E-3</v>
      </c>
    </row>
    <row r="3273" spans="1:9" x14ac:dyDescent="0.2">
      <c r="A3273" s="3">
        <v>33947</v>
      </c>
      <c r="B3273" s="4">
        <v>435.65</v>
      </c>
      <c r="C3273" s="6">
        <f t="shared" si="243"/>
        <v>-3.0711428612732912E-3</v>
      </c>
      <c r="D3273" s="7">
        <f t="shared" si="240"/>
        <v>1.7372804880289066E-2</v>
      </c>
      <c r="E3273" s="7">
        <f t="shared" si="237"/>
        <v>2.5389758817275804E-2</v>
      </c>
      <c r="F3273" s="7">
        <f t="shared" si="241"/>
        <v>1.7479829991954826E-2</v>
      </c>
      <c r="G3273" s="7">
        <f t="shared" si="238"/>
        <v>2.6796849112013427E-2</v>
      </c>
      <c r="H3273" s="8">
        <f t="shared" si="242"/>
        <v>1.0702511166576015E-4</v>
      </c>
      <c r="I3273" s="8">
        <f t="shared" si="239"/>
        <v>1.4070902947376229E-3</v>
      </c>
    </row>
    <row r="3274" spans="1:9" x14ac:dyDescent="0.2">
      <c r="A3274" s="3">
        <v>33948</v>
      </c>
      <c r="B3274" s="4">
        <v>434.64</v>
      </c>
      <c r="C3274" s="6">
        <f t="shared" si="243"/>
        <v>-2.3210664340281399E-3</v>
      </c>
      <c r="D3274" s="7">
        <f t="shared" si="240"/>
        <v>1.7380850168709182E-2</v>
      </c>
      <c r="E3274" s="7">
        <f t="shared" si="237"/>
        <v>2.5387399962401497E-2</v>
      </c>
      <c r="F3274" s="7">
        <f t="shared" si="241"/>
        <v>1.7479829991954826E-2</v>
      </c>
      <c r="G3274" s="7">
        <f t="shared" si="238"/>
        <v>2.6796849112013427E-2</v>
      </c>
      <c r="H3274" s="8">
        <f t="shared" si="242"/>
        <v>9.8979823245644305E-5</v>
      </c>
      <c r="I3274" s="8">
        <f t="shared" si="239"/>
        <v>1.4094491496119306E-3</v>
      </c>
    </row>
    <row r="3275" spans="1:9" x14ac:dyDescent="0.2">
      <c r="A3275" s="3">
        <v>33949</v>
      </c>
      <c r="B3275" s="4">
        <v>433.73</v>
      </c>
      <c r="C3275" s="6">
        <f t="shared" si="243"/>
        <v>-2.0958815553612327E-3</v>
      </c>
      <c r="D3275" s="7">
        <f t="shared" si="240"/>
        <v>1.7386482108089178E-2</v>
      </c>
      <c r="E3275" s="7">
        <f t="shared" si="237"/>
        <v>2.5389583444973586E-2</v>
      </c>
      <c r="F3275" s="7">
        <f t="shared" si="241"/>
        <v>1.7479829991954826E-2</v>
      </c>
      <c r="G3275" s="7">
        <f t="shared" si="238"/>
        <v>2.6796849112013427E-2</v>
      </c>
      <c r="H3275" s="8">
        <f t="shared" si="242"/>
        <v>9.3347883865647907E-5</v>
      </c>
      <c r="I3275" s="8">
        <f t="shared" si="239"/>
        <v>1.4072656670398413E-3</v>
      </c>
    </row>
    <row r="3276" spans="1:9" x14ac:dyDescent="0.2">
      <c r="A3276" s="3">
        <v>33952</v>
      </c>
      <c r="B3276" s="4">
        <v>432.84</v>
      </c>
      <c r="C3276" s="6">
        <f t="shared" si="243"/>
        <v>-2.054075984458551E-3</v>
      </c>
      <c r="D3276" s="7">
        <f t="shared" si="240"/>
        <v>1.7396655465515803E-2</v>
      </c>
      <c r="E3276" s="7">
        <f t="shared" si="237"/>
        <v>2.5391892100017577E-2</v>
      </c>
      <c r="F3276" s="7">
        <f t="shared" si="241"/>
        <v>1.7479829991954826E-2</v>
      </c>
      <c r="G3276" s="7">
        <f t="shared" si="238"/>
        <v>2.6796849112013427E-2</v>
      </c>
      <c r="H3276" s="8">
        <f t="shared" si="242"/>
        <v>8.3174526439022678E-5</v>
      </c>
      <c r="I3276" s="8">
        <f t="shared" si="239"/>
        <v>1.4049570119958506E-3</v>
      </c>
    </row>
    <row r="3277" spans="1:9" x14ac:dyDescent="0.2">
      <c r="A3277" s="3">
        <v>33953</v>
      </c>
      <c r="B3277" s="4">
        <v>432.57</v>
      </c>
      <c r="C3277" s="6">
        <f t="shared" si="243"/>
        <v>-6.2398171678266297E-4</v>
      </c>
      <c r="D3277" s="7">
        <f t="shared" si="240"/>
        <v>1.7375761498547391E-2</v>
      </c>
      <c r="E3277" s="7">
        <f t="shared" si="237"/>
        <v>2.5390399614780911E-2</v>
      </c>
      <c r="F3277" s="7">
        <f t="shared" si="241"/>
        <v>1.7479829991954826E-2</v>
      </c>
      <c r="G3277" s="7">
        <f t="shared" si="238"/>
        <v>2.6796849112013427E-2</v>
      </c>
      <c r="H3277" s="8">
        <f t="shared" si="242"/>
        <v>1.0406849340743526E-4</v>
      </c>
      <c r="I3277" s="8">
        <f t="shared" si="239"/>
        <v>1.4064494972325162E-3</v>
      </c>
    </row>
    <row r="3278" spans="1:9" x14ac:dyDescent="0.2">
      <c r="A3278" s="3">
        <v>33954</v>
      </c>
      <c r="B3278" s="4">
        <v>431.52</v>
      </c>
      <c r="C3278" s="6">
        <f t="shared" si="243"/>
        <v>-2.4303035952454302E-3</v>
      </c>
      <c r="D3278" s="7">
        <f t="shared" si="240"/>
        <v>1.7387381542155904E-2</v>
      </c>
      <c r="E3278" s="7">
        <f t="shared" si="237"/>
        <v>2.5393311103720888E-2</v>
      </c>
      <c r="F3278" s="7">
        <f t="shared" si="241"/>
        <v>1.7479829991954826E-2</v>
      </c>
      <c r="G3278" s="7">
        <f t="shared" si="238"/>
        <v>2.6796849112013427E-2</v>
      </c>
      <c r="H3278" s="8">
        <f t="shared" si="242"/>
        <v>9.244844979892225E-5</v>
      </c>
      <c r="I3278" s="8">
        <f t="shared" si="239"/>
        <v>1.4035380082925396E-3</v>
      </c>
    </row>
    <row r="3279" spans="1:9" x14ac:dyDescent="0.2">
      <c r="A3279" s="3">
        <v>33955</v>
      </c>
      <c r="B3279" s="4">
        <v>435.43</v>
      </c>
      <c r="C3279" s="6">
        <f t="shared" si="243"/>
        <v>9.0201891943168886E-3</v>
      </c>
      <c r="D3279" s="7">
        <f t="shared" si="240"/>
        <v>1.7354599670041999E-2</v>
      </c>
      <c r="E3279" s="7">
        <f t="shared" si="237"/>
        <v>2.537832408251673E-2</v>
      </c>
      <c r="F3279" s="7">
        <f t="shared" si="241"/>
        <v>1.7479829991954826E-2</v>
      </c>
      <c r="G3279" s="7">
        <f t="shared" si="238"/>
        <v>2.6796849112013427E-2</v>
      </c>
      <c r="H3279" s="8">
        <f t="shared" si="242"/>
        <v>1.2523032191282674E-4</v>
      </c>
      <c r="I3279" s="8">
        <f t="shared" si="239"/>
        <v>1.4185250294966971E-3</v>
      </c>
    </row>
    <row r="3280" spans="1:9" x14ac:dyDescent="0.2">
      <c r="A3280" s="3">
        <v>33956</v>
      </c>
      <c r="B3280" s="4">
        <v>441.28</v>
      </c>
      <c r="C3280" s="6">
        <f t="shared" si="243"/>
        <v>1.3345546019200226E-2</v>
      </c>
      <c r="D3280" s="7">
        <f t="shared" si="240"/>
        <v>1.737963515106904E-2</v>
      </c>
      <c r="E3280" s="7">
        <f t="shared" si="237"/>
        <v>2.5381016426624464E-2</v>
      </c>
      <c r="F3280" s="7">
        <f t="shared" si="241"/>
        <v>1.7479829991954826E-2</v>
      </c>
      <c r="G3280" s="7">
        <f t="shared" si="238"/>
        <v>2.6796849112013427E-2</v>
      </c>
      <c r="H3280" s="8">
        <f t="shared" si="242"/>
        <v>1.0019484088578598E-4</v>
      </c>
      <c r="I3280" s="8">
        <f t="shared" si="239"/>
        <v>1.4158326853889631E-3</v>
      </c>
    </row>
    <row r="3281" spans="1:9" x14ac:dyDescent="0.2">
      <c r="A3281" s="3">
        <v>33959</v>
      </c>
      <c r="B3281" s="4">
        <v>440.7</v>
      </c>
      <c r="C3281" s="6">
        <f t="shared" si="243"/>
        <v>-1.3152227569956799E-3</v>
      </c>
      <c r="D3281" s="7">
        <f t="shared" si="240"/>
        <v>1.7387702531203676E-2</v>
      </c>
      <c r="E3281" s="7">
        <f t="shared" si="237"/>
        <v>2.5381904886516472E-2</v>
      </c>
      <c r="F3281" s="7">
        <f t="shared" si="241"/>
        <v>1.7479829991954826E-2</v>
      </c>
      <c r="G3281" s="7">
        <f t="shared" si="238"/>
        <v>2.6796849112013427E-2</v>
      </c>
      <c r="H3281" s="8">
        <f t="shared" si="242"/>
        <v>9.2127460751149914E-5</v>
      </c>
      <c r="I3281" s="8">
        <f t="shared" si="239"/>
        <v>1.4149442254969558E-3</v>
      </c>
    </row>
    <row r="3282" spans="1:9" x14ac:dyDescent="0.2">
      <c r="A3282" s="3">
        <v>33960</v>
      </c>
      <c r="B3282" s="4">
        <v>440.31</v>
      </c>
      <c r="C3282" s="6">
        <f t="shared" si="243"/>
        <v>-8.8534755672421445E-4</v>
      </c>
      <c r="D3282" s="7">
        <f t="shared" si="240"/>
        <v>1.7323135308098744E-2</v>
      </c>
      <c r="E3282" s="7">
        <f t="shared" ref="E3282:E3345" si="244">NORMSINV(1-1%)*STDEV(C1283:C3282)-AVERAGE(C1283:C3282)</f>
        <v>2.5380022969849418E-2</v>
      </c>
      <c r="F3282" s="7">
        <f t="shared" si="241"/>
        <v>1.7479829991954826E-2</v>
      </c>
      <c r="G3282" s="7">
        <f t="shared" ref="G3282:G3345" si="245">-PERCENTILE(C1283:C3282, 1%)</f>
        <v>2.6796849112013427E-2</v>
      </c>
      <c r="H3282" s="8">
        <f t="shared" si="242"/>
        <v>1.5669468385608176E-4</v>
      </c>
      <c r="I3282" s="8">
        <f t="shared" ref="I3282:I3345" si="246">G3282-E3282</f>
        <v>1.4168261421640092E-3</v>
      </c>
    </row>
    <row r="3283" spans="1:9" x14ac:dyDescent="0.2">
      <c r="A3283" s="3">
        <v>33961</v>
      </c>
      <c r="B3283" s="4">
        <v>439.03</v>
      </c>
      <c r="C3283" s="6">
        <f t="shared" si="243"/>
        <v>-2.911276421080532E-3</v>
      </c>
      <c r="D3283" s="7">
        <f t="shared" si="240"/>
        <v>1.7239970526601686E-2</v>
      </c>
      <c r="E3283" s="7">
        <f t="shared" si="244"/>
        <v>2.5383356575153088E-2</v>
      </c>
      <c r="F3283" s="7">
        <f t="shared" si="241"/>
        <v>1.7479829991954826E-2</v>
      </c>
      <c r="G3283" s="7">
        <f t="shared" si="245"/>
        <v>2.6796849112013427E-2</v>
      </c>
      <c r="H3283" s="8">
        <f t="shared" si="242"/>
        <v>2.3985946535313996E-4</v>
      </c>
      <c r="I3283" s="8">
        <f t="shared" si="246"/>
        <v>1.4134925368603397E-3</v>
      </c>
    </row>
    <row r="3284" spans="1:9" x14ac:dyDescent="0.2">
      <c r="A3284" s="3">
        <v>33962</v>
      </c>
      <c r="B3284" s="4">
        <v>439.77</v>
      </c>
      <c r="C3284" s="6">
        <f t="shared" si="243"/>
        <v>1.6841150999128706E-3</v>
      </c>
      <c r="D3284" s="7">
        <f t="shared" si="240"/>
        <v>1.722765440408399E-2</v>
      </c>
      <c r="E3284" s="7">
        <f t="shared" si="244"/>
        <v>2.5382733252618608E-2</v>
      </c>
      <c r="F3284" s="7">
        <f t="shared" si="241"/>
        <v>1.7479829991954826E-2</v>
      </c>
      <c r="G3284" s="7">
        <f t="shared" si="245"/>
        <v>2.6796849112013427E-2</v>
      </c>
      <c r="H3284" s="8">
        <f t="shared" si="242"/>
        <v>2.5217558787083566E-4</v>
      </c>
      <c r="I3284" s="8">
        <f t="shared" si="246"/>
        <v>1.4141158593948197E-3</v>
      </c>
    </row>
    <row r="3285" spans="1:9" x14ac:dyDescent="0.2">
      <c r="A3285" s="3">
        <v>33966</v>
      </c>
      <c r="B3285" s="4">
        <v>439.15</v>
      </c>
      <c r="C3285" s="6">
        <f t="shared" si="243"/>
        <v>-1.4108226069230007E-3</v>
      </c>
      <c r="D3285" s="7">
        <f t="shared" si="240"/>
        <v>1.7096855273316072E-2</v>
      </c>
      <c r="E3285" s="7">
        <f t="shared" si="244"/>
        <v>2.5383850707734558E-2</v>
      </c>
      <c r="F3285" s="7">
        <f t="shared" si="241"/>
        <v>1.5252441077498692E-2</v>
      </c>
      <c r="G3285" s="7">
        <f t="shared" si="245"/>
        <v>2.6796849112013427E-2</v>
      </c>
      <c r="H3285" s="8">
        <f t="shared" si="242"/>
        <v>-1.8444141958173805E-3</v>
      </c>
      <c r="I3285" s="8">
        <f t="shared" si="246"/>
        <v>1.4129984042788694E-3</v>
      </c>
    </row>
    <row r="3286" spans="1:9" x14ac:dyDescent="0.2">
      <c r="A3286" s="3">
        <v>33967</v>
      </c>
      <c r="B3286" s="4">
        <v>437.98</v>
      </c>
      <c r="C3286" s="6">
        <f t="shared" si="243"/>
        <v>-2.6677931296822011E-3</v>
      </c>
      <c r="D3286" s="7">
        <f t="shared" si="240"/>
        <v>1.7100426086144482E-2</v>
      </c>
      <c r="E3286" s="7">
        <f t="shared" si="244"/>
        <v>2.5386251274364877E-2</v>
      </c>
      <c r="F3286" s="7">
        <f t="shared" si="241"/>
        <v>1.5252441077498692E-2</v>
      </c>
      <c r="G3286" s="7">
        <f t="shared" si="245"/>
        <v>2.6796849112013427E-2</v>
      </c>
      <c r="H3286" s="8">
        <f t="shared" si="242"/>
        <v>-1.8479850086457906E-3</v>
      </c>
      <c r="I3286" s="8">
        <f t="shared" si="246"/>
        <v>1.4105978376485508E-3</v>
      </c>
    </row>
    <row r="3287" spans="1:9" x14ac:dyDescent="0.2">
      <c r="A3287" s="3">
        <v>33968</v>
      </c>
      <c r="B3287" s="4">
        <v>438.82</v>
      </c>
      <c r="C3287" s="6">
        <f t="shared" si="243"/>
        <v>1.9160589803597062E-3</v>
      </c>
      <c r="D3287" s="7">
        <f t="shared" si="240"/>
        <v>1.7034438240893825E-2</v>
      </c>
      <c r="E3287" s="7">
        <f t="shared" si="244"/>
        <v>2.5386033348673526E-2</v>
      </c>
      <c r="F3287" s="7">
        <f t="shared" si="241"/>
        <v>1.5252441077498692E-2</v>
      </c>
      <c r="G3287" s="7">
        <f t="shared" si="245"/>
        <v>2.6796849112013427E-2</v>
      </c>
      <c r="H3287" s="8">
        <f t="shared" si="242"/>
        <v>-1.7819971633951329E-3</v>
      </c>
      <c r="I3287" s="8">
        <f t="shared" si="246"/>
        <v>1.410815763339901E-3</v>
      </c>
    </row>
    <row r="3288" spans="1:9" x14ac:dyDescent="0.2">
      <c r="A3288" s="3">
        <v>33969</v>
      </c>
      <c r="B3288" s="4">
        <v>435.71</v>
      </c>
      <c r="C3288" s="6">
        <f t="shared" si="243"/>
        <v>-7.1124217816080455E-3</v>
      </c>
      <c r="D3288" s="7">
        <f t="shared" si="240"/>
        <v>1.7061585678803795E-2</v>
      </c>
      <c r="E3288" s="7">
        <f t="shared" si="244"/>
        <v>2.5387887513136427E-2</v>
      </c>
      <c r="F3288" s="7">
        <f t="shared" si="241"/>
        <v>1.5252441077498692E-2</v>
      </c>
      <c r="G3288" s="7">
        <f t="shared" si="245"/>
        <v>2.6796849112013427E-2</v>
      </c>
      <c r="H3288" s="8">
        <f t="shared" si="242"/>
        <v>-1.8091446013051033E-3</v>
      </c>
      <c r="I3288" s="8">
        <f t="shared" si="246"/>
        <v>1.4089615988770003E-3</v>
      </c>
    </row>
    <row r="3289" spans="1:9" x14ac:dyDescent="0.2">
      <c r="A3289" s="3">
        <v>33973</v>
      </c>
      <c r="B3289" s="4">
        <v>435.38</v>
      </c>
      <c r="C3289" s="6">
        <f t="shared" si="243"/>
        <v>-7.5767145940555235E-4</v>
      </c>
      <c r="D3289" s="7">
        <f t="shared" si="240"/>
        <v>1.7067394067569526E-2</v>
      </c>
      <c r="E3289" s="7">
        <f t="shared" si="244"/>
        <v>2.5388756038015752E-2</v>
      </c>
      <c r="F3289" s="7">
        <f t="shared" si="241"/>
        <v>1.5252441077498692E-2</v>
      </c>
      <c r="G3289" s="7">
        <f t="shared" si="245"/>
        <v>2.6796849112013427E-2</v>
      </c>
      <c r="H3289" s="8">
        <f t="shared" si="242"/>
        <v>-1.8149529900708342E-3</v>
      </c>
      <c r="I3289" s="8">
        <f t="shared" si="246"/>
        <v>1.4080930739976752E-3</v>
      </c>
    </row>
    <row r="3290" spans="1:9" x14ac:dyDescent="0.2">
      <c r="A3290" s="3">
        <v>33974</v>
      </c>
      <c r="B3290" s="4">
        <v>434.34</v>
      </c>
      <c r="C3290" s="6">
        <f t="shared" si="243"/>
        <v>-2.3915754396851793E-3</v>
      </c>
      <c r="D3290" s="7">
        <f t="shared" si="240"/>
        <v>1.7030588429171677E-2</v>
      </c>
      <c r="E3290" s="7">
        <f t="shared" si="244"/>
        <v>2.5391039726778912E-2</v>
      </c>
      <c r="F3290" s="7">
        <f t="shared" si="241"/>
        <v>1.5252441077498692E-2</v>
      </c>
      <c r="G3290" s="7">
        <f t="shared" si="245"/>
        <v>2.6796849112013427E-2</v>
      </c>
      <c r="H3290" s="8">
        <f t="shared" si="242"/>
        <v>-1.7781473516729849E-3</v>
      </c>
      <c r="I3290" s="8">
        <f t="shared" si="246"/>
        <v>1.4058093852345153E-3</v>
      </c>
    </row>
    <row r="3291" spans="1:9" x14ac:dyDescent="0.2">
      <c r="A3291" s="3">
        <v>33975</v>
      </c>
      <c r="B3291" s="4">
        <v>434.52</v>
      </c>
      <c r="C3291" s="6">
        <f t="shared" si="243"/>
        <v>4.1433603244518235E-4</v>
      </c>
      <c r="D3291" s="7">
        <f t="shared" si="240"/>
        <v>1.7034348570382753E-2</v>
      </c>
      <c r="E3291" s="7">
        <f t="shared" si="244"/>
        <v>2.5390225930982602E-2</v>
      </c>
      <c r="F3291" s="7">
        <f t="shared" si="241"/>
        <v>1.5252441077498692E-2</v>
      </c>
      <c r="G3291" s="7">
        <f t="shared" si="245"/>
        <v>2.6796849112013427E-2</v>
      </c>
      <c r="H3291" s="8">
        <f t="shared" si="242"/>
        <v>-1.7819074928840609E-3</v>
      </c>
      <c r="I3291" s="8">
        <f t="shared" si="246"/>
        <v>1.406623181030825E-3</v>
      </c>
    </row>
    <row r="3292" spans="1:9" x14ac:dyDescent="0.2">
      <c r="A3292" s="3">
        <v>33976</v>
      </c>
      <c r="B3292" s="4">
        <v>430.73</v>
      </c>
      <c r="C3292" s="6">
        <f t="shared" si="243"/>
        <v>-8.7605298796720153E-3</v>
      </c>
      <c r="D3292" s="7">
        <f t="shared" si="240"/>
        <v>1.707891626967192E-2</v>
      </c>
      <c r="E3292" s="7">
        <f t="shared" si="244"/>
        <v>2.5400128773512689E-2</v>
      </c>
      <c r="F3292" s="7">
        <f t="shared" si="241"/>
        <v>1.5252441077498692E-2</v>
      </c>
      <c r="G3292" s="7">
        <f t="shared" si="245"/>
        <v>2.6796849112013427E-2</v>
      </c>
      <c r="H3292" s="8">
        <f t="shared" si="242"/>
        <v>-1.826475192173228E-3</v>
      </c>
      <c r="I3292" s="8">
        <f t="shared" si="246"/>
        <v>1.3967203385007385E-3</v>
      </c>
    </row>
    <row r="3293" spans="1:9" x14ac:dyDescent="0.2">
      <c r="A3293" s="3">
        <v>33977</v>
      </c>
      <c r="B3293" s="4">
        <v>429.05</v>
      </c>
      <c r="C3293" s="6">
        <f t="shared" si="243"/>
        <v>-3.9079814327481728E-3</v>
      </c>
      <c r="D3293" s="7">
        <f t="shared" si="240"/>
        <v>1.6763199928218796E-2</v>
      </c>
      <c r="E3293" s="7">
        <f t="shared" si="244"/>
        <v>2.5403950538192152E-2</v>
      </c>
      <c r="F3293" s="7">
        <f t="shared" si="241"/>
        <v>1.5252441077498692E-2</v>
      </c>
      <c r="G3293" s="7">
        <f t="shared" si="245"/>
        <v>2.6796849112013427E-2</v>
      </c>
      <c r="H3293" s="8">
        <f t="shared" si="242"/>
        <v>-1.5107588507201047E-3</v>
      </c>
      <c r="I3293" s="8">
        <f t="shared" si="246"/>
        <v>1.3928985738212753E-3</v>
      </c>
    </row>
    <row r="3294" spans="1:9" x14ac:dyDescent="0.2">
      <c r="A3294" s="3">
        <v>33980</v>
      </c>
      <c r="B3294" s="4">
        <v>430.95</v>
      </c>
      <c r="C3294" s="6">
        <f t="shared" si="243"/>
        <v>4.4186118402783619E-3</v>
      </c>
      <c r="D3294" s="7">
        <f t="shared" si="240"/>
        <v>1.6736848749807534E-2</v>
      </c>
      <c r="E3294" s="7">
        <f t="shared" si="244"/>
        <v>2.5393015901687983E-2</v>
      </c>
      <c r="F3294" s="7">
        <f t="shared" si="241"/>
        <v>1.5252441077498692E-2</v>
      </c>
      <c r="G3294" s="7">
        <f t="shared" si="245"/>
        <v>2.6796849112013427E-2</v>
      </c>
      <c r="H3294" s="8">
        <f t="shared" si="242"/>
        <v>-1.4844076723088424E-3</v>
      </c>
      <c r="I3294" s="8">
        <f t="shared" si="246"/>
        <v>1.4038332103254447E-3</v>
      </c>
    </row>
    <row r="3295" spans="1:9" x14ac:dyDescent="0.2">
      <c r="A3295" s="3">
        <v>33981</v>
      </c>
      <c r="B3295" s="4">
        <v>431.04</v>
      </c>
      <c r="C3295" s="6">
        <f t="shared" si="243"/>
        <v>2.0881912859099802E-4</v>
      </c>
      <c r="D3295" s="7">
        <f t="shared" si="240"/>
        <v>1.6724246725320548E-2</v>
      </c>
      <c r="E3295" s="7">
        <f t="shared" si="244"/>
        <v>2.5393051342104914E-2</v>
      </c>
      <c r="F3295" s="7">
        <f t="shared" si="241"/>
        <v>1.5252441077498692E-2</v>
      </c>
      <c r="G3295" s="7">
        <f t="shared" si="245"/>
        <v>2.6796849112013427E-2</v>
      </c>
      <c r="H3295" s="8">
        <f t="shared" si="242"/>
        <v>-1.4718056478218566E-3</v>
      </c>
      <c r="I3295" s="8">
        <f t="shared" si="246"/>
        <v>1.4037977699085137E-3</v>
      </c>
    </row>
    <row r="3296" spans="1:9" x14ac:dyDescent="0.2">
      <c r="A3296" s="3">
        <v>33982</v>
      </c>
      <c r="B3296" s="4">
        <v>433.03</v>
      </c>
      <c r="C3296" s="6">
        <f t="shared" si="243"/>
        <v>4.6061164451257387E-3</v>
      </c>
      <c r="D3296" s="7">
        <f t="shared" si="240"/>
        <v>1.6678738007388304E-2</v>
      </c>
      <c r="E3296" s="7">
        <f t="shared" si="244"/>
        <v>2.5387688239383817E-2</v>
      </c>
      <c r="F3296" s="7">
        <f t="shared" si="241"/>
        <v>1.5252441077498692E-2</v>
      </c>
      <c r="G3296" s="7">
        <f t="shared" si="245"/>
        <v>2.6796849112013427E-2</v>
      </c>
      <c r="H3296" s="8">
        <f t="shared" si="242"/>
        <v>-1.426296929889612E-3</v>
      </c>
      <c r="I3296" s="8">
        <f t="shared" si="246"/>
        <v>1.4091608726296105E-3</v>
      </c>
    </row>
    <row r="3297" spans="1:9" x14ac:dyDescent="0.2">
      <c r="A3297" s="3">
        <v>33983</v>
      </c>
      <c r="B3297" s="4">
        <v>435.94</v>
      </c>
      <c r="C3297" s="6">
        <f t="shared" si="243"/>
        <v>6.697609533241649E-3</v>
      </c>
      <c r="D3297" s="7">
        <f t="shared" si="240"/>
        <v>1.6680197317845463E-2</v>
      </c>
      <c r="E3297" s="7">
        <f t="shared" si="244"/>
        <v>2.5382199112974593E-2</v>
      </c>
      <c r="F3297" s="7">
        <f t="shared" si="241"/>
        <v>1.5252441077498692E-2</v>
      </c>
      <c r="G3297" s="7">
        <f t="shared" si="245"/>
        <v>2.6796849112013427E-2</v>
      </c>
      <c r="H3297" s="8">
        <f t="shared" si="242"/>
        <v>-1.4277562403467708E-3</v>
      </c>
      <c r="I3297" s="8">
        <f t="shared" si="246"/>
        <v>1.4146499990388348E-3</v>
      </c>
    </row>
    <row r="3298" spans="1:9" x14ac:dyDescent="0.2">
      <c r="A3298" s="3">
        <v>33984</v>
      </c>
      <c r="B3298" s="4">
        <v>437.15</v>
      </c>
      <c r="C3298" s="6">
        <f t="shared" si="243"/>
        <v>2.7717664265335222E-3</v>
      </c>
      <c r="D3298" s="7">
        <f t="shared" si="240"/>
        <v>1.6648800061073124E-2</v>
      </c>
      <c r="E3298" s="7">
        <f t="shared" si="244"/>
        <v>2.5377621060195695E-2</v>
      </c>
      <c r="F3298" s="7">
        <f t="shared" si="241"/>
        <v>1.5252441077498692E-2</v>
      </c>
      <c r="G3298" s="7">
        <f t="shared" si="245"/>
        <v>2.6796849112013427E-2</v>
      </c>
      <c r="H3298" s="8">
        <f t="shared" si="242"/>
        <v>-1.3963589835744323E-3</v>
      </c>
      <c r="I3298" s="8">
        <f t="shared" si="246"/>
        <v>1.4192280518177322E-3</v>
      </c>
    </row>
    <row r="3299" spans="1:9" x14ac:dyDescent="0.2">
      <c r="A3299" s="3">
        <v>33987</v>
      </c>
      <c r="B3299" s="4">
        <v>436.84</v>
      </c>
      <c r="C3299" s="6">
        <f t="shared" si="243"/>
        <v>-7.0939029737239468E-4</v>
      </c>
      <c r="D3299" s="7">
        <f t="shared" si="240"/>
        <v>1.6654922375475993E-2</v>
      </c>
      <c r="E3299" s="7">
        <f t="shared" si="244"/>
        <v>2.5377106244963036E-2</v>
      </c>
      <c r="F3299" s="7">
        <f t="shared" si="241"/>
        <v>1.5252441077498692E-2</v>
      </c>
      <c r="G3299" s="7">
        <f t="shared" si="245"/>
        <v>2.6796849112013427E-2</v>
      </c>
      <c r="H3299" s="8">
        <f t="shared" si="242"/>
        <v>-1.4024812979773014E-3</v>
      </c>
      <c r="I3299" s="8">
        <f t="shared" si="246"/>
        <v>1.4197428670503914E-3</v>
      </c>
    </row>
    <row r="3300" spans="1:9" x14ac:dyDescent="0.2">
      <c r="A3300" s="3">
        <v>33988</v>
      </c>
      <c r="B3300" s="4">
        <v>435.13</v>
      </c>
      <c r="C3300" s="6">
        <f t="shared" si="243"/>
        <v>-3.9221583130689278E-3</v>
      </c>
      <c r="D3300" s="7">
        <f t="shared" si="240"/>
        <v>1.6668629024730919E-2</v>
      </c>
      <c r="E3300" s="7">
        <f t="shared" si="244"/>
        <v>2.5379566626885893E-2</v>
      </c>
      <c r="F3300" s="7">
        <f t="shared" si="241"/>
        <v>1.5252441077498692E-2</v>
      </c>
      <c r="G3300" s="7">
        <f t="shared" si="245"/>
        <v>2.6796849112013427E-2</v>
      </c>
      <c r="H3300" s="8">
        <f t="shared" si="242"/>
        <v>-1.4161879472322277E-3</v>
      </c>
      <c r="I3300" s="8">
        <f t="shared" si="246"/>
        <v>1.4172824851275342E-3</v>
      </c>
    </row>
    <row r="3301" spans="1:9" x14ac:dyDescent="0.2">
      <c r="A3301" s="3">
        <v>33989</v>
      </c>
      <c r="B3301" s="4">
        <v>433.37</v>
      </c>
      <c r="C3301" s="6">
        <f t="shared" si="243"/>
        <v>-4.0529704300046052E-3</v>
      </c>
      <c r="D3301" s="7">
        <f t="shared" si="240"/>
        <v>1.6681814902699158E-2</v>
      </c>
      <c r="E3301" s="7">
        <f t="shared" si="244"/>
        <v>2.5378075165501515E-2</v>
      </c>
      <c r="F3301" s="7">
        <f t="shared" si="241"/>
        <v>1.5252441077498692E-2</v>
      </c>
      <c r="G3301" s="7">
        <f t="shared" si="245"/>
        <v>2.6796849112013427E-2</v>
      </c>
      <c r="H3301" s="8">
        <f t="shared" si="242"/>
        <v>-1.4293738252004664E-3</v>
      </c>
      <c r="I3301" s="8">
        <f t="shared" si="246"/>
        <v>1.4187739465119122E-3</v>
      </c>
    </row>
    <row r="3302" spans="1:9" x14ac:dyDescent="0.2">
      <c r="A3302" s="3">
        <v>33990</v>
      </c>
      <c r="B3302" s="4">
        <v>435.49</v>
      </c>
      <c r="C3302" s="6">
        <f t="shared" si="243"/>
        <v>4.8799673299557691E-3</v>
      </c>
      <c r="D3302" s="7">
        <f t="shared" si="240"/>
        <v>1.6641797610762836E-2</v>
      </c>
      <c r="E3302" s="7">
        <f t="shared" si="244"/>
        <v>2.5373018380464754E-2</v>
      </c>
      <c r="F3302" s="7">
        <f t="shared" si="241"/>
        <v>1.5252441077498692E-2</v>
      </c>
      <c r="G3302" s="7">
        <f t="shared" si="245"/>
        <v>2.6796849112013427E-2</v>
      </c>
      <c r="H3302" s="8">
        <f t="shared" si="242"/>
        <v>-1.3893565332641442E-3</v>
      </c>
      <c r="I3302" s="8">
        <f t="shared" si="246"/>
        <v>1.4238307315486733E-3</v>
      </c>
    </row>
    <row r="3303" spans="1:9" x14ac:dyDescent="0.2">
      <c r="A3303" s="3">
        <v>33991</v>
      </c>
      <c r="B3303" s="4">
        <v>436.11</v>
      </c>
      <c r="C3303" s="6">
        <f t="shared" si="243"/>
        <v>1.4226711899334348E-3</v>
      </c>
      <c r="D3303" s="7">
        <f t="shared" si="240"/>
        <v>1.6634854913231724E-2</v>
      </c>
      <c r="E3303" s="7">
        <f t="shared" si="244"/>
        <v>2.5371923056354766E-2</v>
      </c>
      <c r="F3303" s="7">
        <f t="shared" si="241"/>
        <v>1.5252441077498692E-2</v>
      </c>
      <c r="G3303" s="7">
        <f t="shared" si="245"/>
        <v>2.6796849112013427E-2</v>
      </c>
      <c r="H3303" s="8">
        <f t="shared" si="242"/>
        <v>-1.3824138357330321E-3</v>
      </c>
      <c r="I3303" s="8">
        <f t="shared" si="246"/>
        <v>1.4249260556586617E-3</v>
      </c>
    </row>
    <row r="3304" spans="1:9" x14ac:dyDescent="0.2">
      <c r="A3304" s="3">
        <v>33994</v>
      </c>
      <c r="B3304" s="4">
        <v>440.01</v>
      </c>
      <c r="C3304" s="6">
        <f t="shared" si="243"/>
        <v>8.9029488204303616E-3</v>
      </c>
      <c r="D3304" s="7">
        <f t="shared" si="240"/>
        <v>1.6631420450631155E-2</v>
      </c>
      <c r="E3304" s="7">
        <f t="shared" si="244"/>
        <v>2.5371019952031247E-2</v>
      </c>
      <c r="F3304" s="7">
        <f t="shared" si="241"/>
        <v>1.5252441077498692E-2</v>
      </c>
      <c r="G3304" s="7">
        <f t="shared" si="245"/>
        <v>2.6796849112013427E-2</v>
      </c>
      <c r="H3304" s="8">
        <f t="shared" si="242"/>
        <v>-1.3789793731324631E-3</v>
      </c>
      <c r="I3304" s="8">
        <f t="shared" si="246"/>
        <v>1.4258291599821803E-3</v>
      </c>
    </row>
    <row r="3305" spans="1:9" x14ac:dyDescent="0.2">
      <c r="A3305" s="3">
        <v>33995</v>
      </c>
      <c r="B3305" s="4">
        <v>439.95</v>
      </c>
      <c r="C3305" s="6">
        <f t="shared" si="243"/>
        <v>-1.3636983520383484E-4</v>
      </c>
      <c r="D3305" s="7">
        <f t="shared" si="240"/>
        <v>1.6592744341254781E-2</v>
      </c>
      <c r="E3305" s="7">
        <f t="shared" si="244"/>
        <v>2.5369366955728993E-2</v>
      </c>
      <c r="F3305" s="7">
        <f t="shared" si="241"/>
        <v>1.5252441077498692E-2</v>
      </c>
      <c r="G3305" s="7">
        <f t="shared" si="245"/>
        <v>2.6796849112013427E-2</v>
      </c>
      <c r="H3305" s="8">
        <f t="shared" si="242"/>
        <v>-1.3403032637560892E-3</v>
      </c>
      <c r="I3305" s="8">
        <f t="shared" si="246"/>
        <v>1.4274821562844341E-3</v>
      </c>
    </row>
    <row r="3306" spans="1:9" x14ac:dyDescent="0.2">
      <c r="A3306" s="3">
        <v>33996</v>
      </c>
      <c r="B3306" s="4">
        <v>438.11</v>
      </c>
      <c r="C3306" s="6">
        <f t="shared" si="243"/>
        <v>-4.1910636933728254E-3</v>
      </c>
      <c r="D3306" s="7">
        <f t="shared" si="240"/>
        <v>1.66048724096611E-2</v>
      </c>
      <c r="E3306" s="7">
        <f t="shared" si="244"/>
        <v>2.5373644022398868E-2</v>
      </c>
      <c r="F3306" s="7">
        <f t="shared" si="241"/>
        <v>1.5252441077498692E-2</v>
      </c>
      <c r="G3306" s="7">
        <f t="shared" si="245"/>
        <v>2.6796849112013427E-2</v>
      </c>
      <c r="H3306" s="8">
        <f t="shared" si="242"/>
        <v>-1.3524313321624081E-3</v>
      </c>
      <c r="I3306" s="8">
        <f t="shared" si="246"/>
        <v>1.4232050896145591E-3</v>
      </c>
    </row>
    <row r="3307" spans="1:9" x14ac:dyDescent="0.2">
      <c r="A3307" s="3">
        <v>33997</v>
      </c>
      <c r="B3307" s="4">
        <v>438.66</v>
      </c>
      <c r="C3307" s="6">
        <f t="shared" si="243"/>
        <v>1.2546051350827104E-3</v>
      </c>
      <c r="D3307" s="7">
        <f t="shared" si="240"/>
        <v>1.6528448140993478E-2</v>
      </c>
      <c r="E3307" s="7">
        <f t="shared" si="244"/>
        <v>2.5372546485217647E-2</v>
      </c>
      <c r="F3307" s="7">
        <f t="shared" si="241"/>
        <v>1.5252441077498692E-2</v>
      </c>
      <c r="G3307" s="7">
        <f t="shared" si="245"/>
        <v>2.6796849112013427E-2</v>
      </c>
      <c r="H3307" s="8">
        <f t="shared" si="242"/>
        <v>-1.2760070634947867E-3</v>
      </c>
      <c r="I3307" s="8">
        <f t="shared" si="246"/>
        <v>1.4243026267957808E-3</v>
      </c>
    </row>
    <row r="3308" spans="1:9" x14ac:dyDescent="0.2">
      <c r="A3308" s="3">
        <v>33998</v>
      </c>
      <c r="B3308" s="4">
        <v>438.78</v>
      </c>
      <c r="C3308" s="6">
        <f t="shared" si="243"/>
        <v>2.7352297763513127E-4</v>
      </c>
      <c r="D3308" s="7">
        <f t="shared" si="240"/>
        <v>1.6512008065676504E-2</v>
      </c>
      <c r="E3308" s="7">
        <f t="shared" si="244"/>
        <v>2.5366751330786502E-2</v>
      </c>
      <c r="F3308" s="7">
        <f t="shared" si="241"/>
        <v>1.5252441077498692E-2</v>
      </c>
      <c r="G3308" s="7">
        <f t="shared" si="245"/>
        <v>2.6796849112013427E-2</v>
      </c>
      <c r="H3308" s="8">
        <f t="shared" si="242"/>
        <v>-1.2595669881778123E-3</v>
      </c>
      <c r="I3308" s="8">
        <f t="shared" si="246"/>
        <v>1.4300977812269251E-3</v>
      </c>
    </row>
    <row r="3309" spans="1:9" x14ac:dyDescent="0.2">
      <c r="A3309" s="3">
        <v>34001</v>
      </c>
      <c r="B3309" s="4">
        <v>442.52</v>
      </c>
      <c r="C3309" s="6">
        <f t="shared" si="243"/>
        <v>8.4875126557952419E-3</v>
      </c>
      <c r="D3309" s="7">
        <f t="shared" si="240"/>
        <v>1.6513742427722369E-2</v>
      </c>
      <c r="E3309" s="7">
        <f t="shared" si="244"/>
        <v>2.5366356915726331E-2</v>
      </c>
      <c r="F3309" s="7">
        <f t="shared" si="241"/>
        <v>1.5252441077498692E-2</v>
      </c>
      <c r="G3309" s="7">
        <f t="shared" si="245"/>
        <v>2.6796849112013427E-2</v>
      </c>
      <c r="H3309" s="8">
        <f t="shared" si="242"/>
        <v>-1.2613013502236776E-3</v>
      </c>
      <c r="I3309" s="8">
        <f t="shared" si="246"/>
        <v>1.4304921962870962E-3</v>
      </c>
    </row>
    <row r="3310" spans="1:9" x14ac:dyDescent="0.2">
      <c r="A3310" s="3">
        <v>34002</v>
      </c>
      <c r="B3310" s="4">
        <v>442.55</v>
      </c>
      <c r="C3310" s="6">
        <f t="shared" si="243"/>
        <v>6.7791248175872406E-5</v>
      </c>
      <c r="D3310" s="7">
        <f t="shared" si="240"/>
        <v>1.6363464787199831E-2</v>
      </c>
      <c r="E3310" s="7">
        <f t="shared" si="244"/>
        <v>2.535758126798807E-2</v>
      </c>
      <c r="F3310" s="7">
        <f t="shared" si="241"/>
        <v>1.5252441077498692E-2</v>
      </c>
      <c r="G3310" s="7">
        <f t="shared" si="245"/>
        <v>2.6796849112013427E-2</v>
      </c>
      <c r="H3310" s="8">
        <f t="shared" si="242"/>
        <v>-1.111023709701139E-3</v>
      </c>
      <c r="I3310" s="8">
        <f t="shared" si="246"/>
        <v>1.4392678440253576E-3</v>
      </c>
    </row>
    <row r="3311" spans="1:9" x14ac:dyDescent="0.2">
      <c r="A3311" s="3">
        <v>34003</v>
      </c>
      <c r="B3311" s="4">
        <v>447.2</v>
      </c>
      <c r="C3311" s="6">
        <f t="shared" si="243"/>
        <v>1.045246942600344E-2</v>
      </c>
      <c r="D3311" s="7">
        <f t="shared" si="240"/>
        <v>1.6333664926600835E-2</v>
      </c>
      <c r="E3311" s="7">
        <f t="shared" si="244"/>
        <v>2.5352022221661476E-2</v>
      </c>
      <c r="F3311" s="7">
        <f t="shared" si="241"/>
        <v>1.5252441077498692E-2</v>
      </c>
      <c r="G3311" s="7">
        <f t="shared" si="245"/>
        <v>2.6796849112013427E-2</v>
      </c>
      <c r="H3311" s="8">
        <f t="shared" si="242"/>
        <v>-1.0812238491021437E-3</v>
      </c>
      <c r="I3311" s="8">
        <f t="shared" si="246"/>
        <v>1.4448268903519516E-3</v>
      </c>
    </row>
    <row r="3312" spans="1:9" x14ac:dyDescent="0.2">
      <c r="A3312" s="3">
        <v>34004</v>
      </c>
      <c r="B3312" s="4">
        <v>449.56</v>
      </c>
      <c r="C3312" s="6">
        <f t="shared" si="243"/>
        <v>5.263404809177019E-3</v>
      </c>
      <c r="D3312" s="7">
        <f t="shared" si="240"/>
        <v>1.6322625722837832E-2</v>
      </c>
      <c r="E3312" s="7">
        <f t="shared" si="244"/>
        <v>2.5349063056233721E-2</v>
      </c>
      <c r="F3312" s="7">
        <f t="shared" si="241"/>
        <v>1.5252441077498692E-2</v>
      </c>
      <c r="G3312" s="7">
        <f t="shared" si="245"/>
        <v>2.6796849112013427E-2</v>
      </c>
      <c r="H3312" s="8">
        <f t="shared" si="242"/>
        <v>-1.0701846453391398E-3</v>
      </c>
      <c r="I3312" s="8">
        <f t="shared" si="246"/>
        <v>1.4477860557797068E-3</v>
      </c>
    </row>
    <row r="3313" spans="1:9" x14ac:dyDescent="0.2">
      <c r="A3313" s="3">
        <v>34005</v>
      </c>
      <c r="B3313" s="4">
        <v>448.93</v>
      </c>
      <c r="C3313" s="6">
        <f t="shared" si="243"/>
        <v>-1.4023530662471322E-3</v>
      </c>
      <c r="D3313" s="7">
        <f t="shared" si="240"/>
        <v>1.6241093874044026E-2</v>
      </c>
      <c r="E3313" s="7">
        <f t="shared" si="244"/>
        <v>2.5348827852065568E-2</v>
      </c>
      <c r="F3313" s="7">
        <f t="shared" si="241"/>
        <v>1.5252441077498692E-2</v>
      </c>
      <c r="G3313" s="7">
        <f t="shared" si="245"/>
        <v>2.6796849112013427E-2</v>
      </c>
      <c r="H3313" s="8">
        <f t="shared" si="242"/>
        <v>-9.8865279654533449E-4</v>
      </c>
      <c r="I3313" s="8">
        <f t="shared" si="246"/>
        <v>1.4480212599478591E-3</v>
      </c>
    </row>
    <row r="3314" spans="1:9" x14ac:dyDescent="0.2">
      <c r="A3314" s="3">
        <v>34008</v>
      </c>
      <c r="B3314" s="4">
        <v>447.85</v>
      </c>
      <c r="C3314" s="6">
        <f t="shared" si="243"/>
        <v>-2.4086186626148349E-3</v>
      </c>
      <c r="D3314" s="7">
        <f t="shared" si="240"/>
        <v>1.6221489273087537E-2</v>
      </c>
      <c r="E3314" s="7">
        <f t="shared" si="244"/>
        <v>2.5351876992716189E-2</v>
      </c>
      <c r="F3314" s="7">
        <f t="shared" si="241"/>
        <v>1.5252441077498692E-2</v>
      </c>
      <c r="G3314" s="7">
        <f t="shared" si="245"/>
        <v>2.6796849112013427E-2</v>
      </c>
      <c r="H3314" s="8">
        <f t="shared" si="242"/>
        <v>-9.690481955888456E-4</v>
      </c>
      <c r="I3314" s="8">
        <f t="shared" si="246"/>
        <v>1.444972119297238E-3</v>
      </c>
    </row>
    <row r="3315" spans="1:9" x14ac:dyDescent="0.2">
      <c r="A3315" s="3">
        <v>34009</v>
      </c>
      <c r="B3315" s="4">
        <v>445.33</v>
      </c>
      <c r="C3315" s="6">
        <f t="shared" si="243"/>
        <v>-5.6427745506761467E-3</v>
      </c>
      <c r="D3315" s="7">
        <f t="shared" si="240"/>
        <v>1.6246317529204059E-2</v>
      </c>
      <c r="E3315" s="7">
        <f t="shared" si="244"/>
        <v>2.5348596718965645E-2</v>
      </c>
      <c r="F3315" s="7">
        <f t="shared" si="241"/>
        <v>1.5252441077498692E-2</v>
      </c>
      <c r="G3315" s="7">
        <f t="shared" si="245"/>
        <v>2.6796849112013427E-2</v>
      </c>
      <c r="H3315" s="8">
        <f t="shared" si="242"/>
        <v>-9.93876451705367E-4</v>
      </c>
      <c r="I3315" s="8">
        <f t="shared" si="246"/>
        <v>1.4482523930477824E-3</v>
      </c>
    </row>
    <row r="3316" spans="1:9" x14ac:dyDescent="0.2">
      <c r="A3316" s="3">
        <v>34010</v>
      </c>
      <c r="B3316" s="4">
        <v>446.23</v>
      </c>
      <c r="C3316" s="6">
        <f t="shared" si="243"/>
        <v>2.0189337917964349E-3</v>
      </c>
      <c r="D3316" s="7">
        <f t="shared" si="240"/>
        <v>1.6173272382639818E-2</v>
      </c>
      <c r="E3316" s="7">
        <f t="shared" si="244"/>
        <v>2.5346423344370417E-2</v>
      </c>
      <c r="F3316" s="7">
        <f t="shared" si="241"/>
        <v>1.5252441077498692E-2</v>
      </c>
      <c r="G3316" s="7">
        <f t="shared" si="245"/>
        <v>2.6796849112013427E-2</v>
      </c>
      <c r="H3316" s="8">
        <f t="shared" si="242"/>
        <v>-9.2083130514112634E-4</v>
      </c>
      <c r="I3316" s="8">
        <f t="shared" si="246"/>
        <v>1.4504257676430099E-3</v>
      </c>
    </row>
    <row r="3317" spans="1:9" x14ac:dyDescent="0.2">
      <c r="A3317" s="3">
        <v>34011</v>
      </c>
      <c r="B3317" s="4">
        <v>447.66</v>
      </c>
      <c r="C3317" s="6">
        <f t="shared" si="243"/>
        <v>3.1995015491533222E-3</v>
      </c>
      <c r="D3317" s="7">
        <f t="shared" si="240"/>
        <v>1.6168249365146055E-2</v>
      </c>
      <c r="E3317" s="7">
        <f t="shared" si="244"/>
        <v>2.5338282283582737E-2</v>
      </c>
      <c r="F3317" s="7">
        <f t="shared" si="241"/>
        <v>1.5252441077498692E-2</v>
      </c>
      <c r="G3317" s="7">
        <f t="shared" si="245"/>
        <v>2.6796849112013427E-2</v>
      </c>
      <c r="H3317" s="8">
        <f t="shared" si="242"/>
        <v>-9.1580828764736312E-4</v>
      </c>
      <c r="I3317" s="8">
        <f t="shared" si="246"/>
        <v>1.45856682843069E-3</v>
      </c>
    </row>
    <row r="3318" spans="1:9" x14ac:dyDescent="0.2">
      <c r="A3318" s="3">
        <v>34012</v>
      </c>
      <c r="B3318" s="4">
        <v>444.58</v>
      </c>
      <c r="C3318" s="6">
        <f t="shared" si="243"/>
        <v>-6.9039994487144077E-3</v>
      </c>
      <c r="D3318" s="7">
        <f t="shared" ref="D3318:D3381" si="247">NORMSINV(1-1%)*STDEV(C2819:C3318) - AVERAGE(C2819:C3318)</f>
        <v>1.6202523105981068E-2</v>
      </c>
      <c r="E3318" s="7">
        <f t="shared" si="244"/>
        <v>2.5345450837008201E-2</v>
      </c>
      <c r="F3318" s="7">
        <f t="shared" ref="F3318:F3381" si="248">-PERCENTILE(C2819:C3318, 1%)</f>
        <v>1.5252441077498692E-2</v>
      </c>
      <c r="G3318" s="7">
        <f t="shared" si="245"/>
        <v>2.6796849112013427E-2</v>
      </c>
      <c r="H3318" s="8">
        <f t="shared" ref="H3318:H3381" si="249">F3318-D3318</f>
        <v>-9.5008202848237584E-4</v>
      </c>
      <c r="I3318" s="8">
        <f t="shared" si="246"/>
        <v>1.4513982750052265E-3</v>
      </c>
    </row>
    <row r="3319" spans="1:9" x14ac:dyDescent="0.2">
      <c r="A3319" s="3">
        <v>34016</v>
      </c>
      <c r="B3319" s="4">
        <v>433.91</v>
      </c>
      <c r="C3319" s="6">
        <f t="shared" si="243"/>
        <v>-2.4292876939058086E-2</v>
      </c>
      <c r="D3319" s="7">
        <f t="shared" si="247"/>
        <v>1.6452124956177587E-2</v>
      </c>
      <c r="E3319" s="7">
        <f t="shared" si="244"/>
        <v>2.5386176361915164E-2</v>
      </c>
      <c r="F3319" s="7">
        <f t="shared" si="248"/>
        <v>1.8197754419287154E-2</v>
      </c>
      <c r="G3319" s="7">
        <f t="shared" si="245"/>
        <v>2.6796849112013427E-2</v>
      </c>
      <c r="H3319" s="8">
        <f t="shared" si="249"/>
        <v>1.7456294631095666E-3</v>
      </c>
      <c r="I3319" s="8">
        <f t="shared" si="246"/>
        <v>1.410672750098263E-3</v>
      </c>
    </row>
    <row r="3320" spans="1:9" x14ac:dyDescent="0.2">
      <c r="A3320" s="3">
        <v>34017</v>
      </c>
      <c r="B3320" s="4">
        <v>433.3</v>
      </c>
      <c r="C3320" s="6">
        <f t="shared" si="243"/>
        <v>-1.4068105778417181E-3</v>
      </c>
      <c r="D3320" s="7">
        <f t="shared" si="247"/>
        <v>1.638071216093118E-2</v>
      </c>
      <c r="E3320" s="7">
        <f t="shared" si="244"/>
        <v>2.5385302247299908E-2</v>
      </c>
      <c r="F3320" s="7">
        <f t="shared" si="248"/>
        <v>1.8197754419287154E-2</v>
      </c>
      <c r="G3320" s="7">
        <f t="shared" si="245"/>
        <v>2.6796849112013427E-2</v>
      </c>
      <c r="H3320" s="8">
        <f t="shared" si="249"/>
        <v>1.8170422583559734E-3</v>
      </c>
      <c r="I3320" s="8">
        <f t="shared" si="246"/>
        <v>1.4115468647135192E-3</v>
      </c>
    </row>
    <row r="3321" spans="1:9" x14ac:dyDescent="0.2">
      <c r="A3321" s="3">
        <v>34018</v>
      </c>
      <c r="B3321" s="4">
        <v>431.9</v>
      </c>
      <c r="C3321" s="6">
        <f t="shared" si="243"/>
        <v>-3.2362487792084163E-3</v>
      </c>
      <c r="D3321" s="7">
        <f t="shared" si="247"/>
        <v>1.6362134841181396E-2</v>
      </c>
      <c r="E3321" s="7">
        <f t="shared" si="244"/>
        <v>2.5388322669361023E-2</v>
      </c>
      <c r="F3321" s="7">
        <f t="shared" si="248"/>
        <v>1.8197754419287154E-2</v>
      </c>
      <c r="G3321" s="7">
        <f t="shared" si="245"/>
        <v>2.6796849112013427E-2</v>
      </c>
      <c r="H3321" s="8">
        <f t="shared" si="249"/>
        <v>1.8356195781057578E-3</v>
      </c>
      <c r="I3321" s="8">
        <f t="shared" si="246"/>
        <v>1.4085264426524045E-3</v>
      </c>
    </row>
    <row r="3322" spans="1:9" x14ac:dyDescent="0.2">
      <c r="A3322" s="3">
        <v>34019</v>
      </c>
      <c r="B3322" s="4">
        <v>434.22</v>
      </c>
      <c r="C3322" s="6">
        <f t="shared" si="243"/>
        <v>5.3572381394360689E-3</v>
      </c>
      <c r="D3322" s="7">
        <f t="shared" si="247"/>
        <v>1.635448438855177E-2</v>
      </c>
      <c r="E3322" s="7">
        <f t="shared" si="244"/>
        <v>2.5385798622441128E-2</v>
      </c>
      <c r="F3322" s="7">
        <f t="shared" si="248"/>
        <v>1.8197754419287154E-2</v>
      </c>
      <c r="G3322" s="7">
        <f t="shared" si="245"/>
        <v>2.6796849112013427E-2</v>
      </c>
      <c r="H3322" s="8">
        <f t="shared" si="249"/>
        <v>1.843270030735384E-3</v>
      </c>
      <c r="I3322" s="8">
        <f t="shared" si="246"/>
        <v>1.4110504895722999E-3</v>
      </c>
    </row>
    <row r="3323" spans="1:9" x14ac:dyDescent="0.2">
      <c r="A3323" s="3">
        <v>34022</v>
      </c>
      <c r="B3323" s="4">
        <v>435.24</v>
      </c>
      <c r="C3323" s="6">
        <f t="shared" si="243"/>
        <v>2.3462849767198922E-3</v>
      </c>
      <c r="D3323" s="7">
        <f t="shared" si="247"/>
        <v>1.6343853774473432E-2</v>
      </c>
      <c r="E3323" s="7">
        <f t="shared" si="244"/>
        <v>2.5379644615078339E-2</v>
      </c>
      <c r="F3323" s="7">
        <f t="shared" si="248"/>
        <v>1.8197754419287154E-2</v>
      </c>
      <c r="G3323" s="7">
        <f t="shared" si="245"/>
        <v>2.6796849112013427E-2</v>
      </c>
      <c r="H3323" s="8">
        <f t="shared" si="249"/>
        <v>1.8539006448137219E-3</v>
      </c>
      <c r="I3323" s="8">
        <f t="shared" si="246"/>
        <v>1.4172044969350886E-3</v>
      </c>
    </row>
    <row r="3324" spans="1:9" x14ac:dyDescent="0.2">
      <c r="A3324" s="3">
        <v>34023</v>
      </c>
      <c r="B3324" s="4">
        <v>434.8</v>
      </c>
      <c r="C3324" s="6">
        <f t="shared" si="243"/>
        <v>-1.0114478357569016E-3</v>
      </c>
      <c r="D3324" s="7">
        <f t="shared" si="247"/>
        <v>1.6336517938818251E-2</v>
      </c>
      <c r="E3324" s="7">
        <f t="shared" si="244"/>
        <v>2.5381313456496156E-2</v>
      </c>
      <c r="F3324" s="7">
        <f t="shared" si="248"/>
        <v>1.8197754419287154E-2</v>
      </c>
      <c r="G3324" s="7">
        <f t="shared" si="245"/>
        <v>2.6796849112013427E-2</v>
      </c>
      <c r="H3324" s="8">
        <f t="shared" si="249"/>
        <v>1.861236480468903E-3</v>
      </c>
      <c r="I3324" s="8">
        <f t="shared" si="246"/>
        <v>1.4155356555172714E-3</v>
      </c>
    </row>
    <row r="3325" spans="1:9" x14ac:dyDescent="0.2">
      <c r="A3325" s="3">
        <v>34024</v>
      </c>
      <c r="B3325" s="4">
        <v>440.87</v>
      </c>
      <c r="C3325" s="6">
        <f t="shared" si="243"/>
        <v>1.3863892161777648E-2</v>
      </c>
      <c r="D3325" s="7">
        <f t="shared" si="247"/>
        <v>1.6284347560466067E-2</v>
      </c>
      <c r="E3325" s="7">
        <f t="shared" si="244"/>
        <v>2.5385180278092289E-2</v>
      </c>
      <c r="F3325" s="7">
        <f t="shared" si="248"/>
        <v>1.8197754419287154E-2</v>
      </c>
      <c r="G3325" s="7">
        <f t="shared" si="245"/>
        <v>2.6796849112013427E-2</v>
      </c>
      <c r="H3325" s="8">
        <f t="shared" si="249"/>
        <v>1.9134068588210866E-3</v>
      </c>
      <c r="I3325" s="8">
        <f t="shared" si="246"/>
        <v>1.4116688339211383E-3</v>
      </c>
    </row>
    <row r="3326" spans="1:9" x14ac:dyDescent="0.2">
      <c r="A3326" s="3">
        <v>34025</v>
      </c>
      <c r="B3326" s="4">
        <v>442.34</v>
      </c>
      <c r="C3326" s="6">
        <f t="shared" si="243"/>
        <v>3.3287697317431189E-3</v>
      </c>
      <c r="D3326" s="7">
        <f t="shared" si="247"/>
        <v>1.6276691228144728E-2</v>
      </c>
      <c r="E3326" s="7">
        <f t="shared" si="244"/>
        <v>2.5383939509351052E-2</v>
      </c>
      <c r="F3326" s="7">
        <f t="shared" si="248"/>
        <v>1.8197754419287154E-2</v>
      </c>
      <c r="G3326" s="7">
        <f t="shared" si="245"/>
        <v>2.6796849112013427E-2</v>
      </c>
      <c r="H3326" s="8">
        <f t="shared" si="249"/>
        <v>1.9210631911424254E-3</v>
      </c>
      <c r="I3326" s="8">
        <f t="shared" si="246"/>
        <v>1.4129096026623753E-3</v>
      </c>
    </row>
    <row r="3327" spans="1:9" x14ac:dyDescent="0.2">
      <c r="A3327" s="3">
        <v>34026</v>
      </c>
      <c r="B3327" s="4">
        <v>443.38</v>
      </c>
      <c r="C3327" s="6">
        <f t="shared" si="243"/>
        <v>2.3483730252317507E-3</v>
      </c>
      <c r="D3327" s="7">
        <f t="shared" si="247"/>
        <v>1.6271607293659725E-2</v>
      </c>
      <c r="E3327" s="7">
        <f t="shared" si="244"/>
        <v>2.5384319749256708E-2</v>
      </c>
      <c r="F3327" s="7">
        <f t="shared" si="248"/>
        <v>1.8197754419287154E-2</v>
      </c>
      <c r="G3327" s="7">
        <f t="shared" si="245"/>
        <v>2.6796849112013427E-2</v>
      </c>
      <c r="H3327" s="8">
        <f t="shared" si="249"/>
        <v>1.9261471256274282E-3</v>
      </c>
      <c r="I3327" s="8">
        <f t="shared" si="246"/>
        <v>1.4125293627567197E-3</v>
      </c>
    </row>
    <row r="3328" spans="1:9" x14ac:dyDescent="0.2">
      <c r="A3328" s="3">
        <v>34029</v>
      </c>
      <c r="B3328" s="4">
        <v>442.01</v>
      </c>
      <c r="C3328" s="6">
        <f t="shared" si="243"/>
        <v>-3.094683909648452E-3</v>
      </c>
      <c r="D3328" s="7">
        <f t="shared" si="247"/>
        <v>1.6273790723801144E-2</v>
      </c>
      <c r="E3328" s="7">
        <f t="shared" si="244"/>
        <v>2.5387762022169316E-2</v>
      </c>
      <c r="F3328" s="7">
        <f t="shared" si="248"/>
        <v>1.8197754419287154E-2</v>
      </c>
      <c r="G3328" s="7">
        <f t="shared" si="245"/>
        <v>2.6796849112013427E-2</v>
      </c>
      <c r="H3328" s="8">
        <f t="shared" si="249"/>
        <v>1.9239636954860098E-3</v>
      </c>
      <c r="I3328" s="8">
        <f t="shared" si="246"/>
        <v>1.4090870898441112E-3</v>
      </c>
    </row>
    <row r="3329" spans="1:9" x14ac:dyDescent="0.2">
      <c r="A3329" s="3">
        <v>34030</v>
      </c>
      <c r="B3329" s="4">
        <v>447.9</v>
      </c>
      <c r="C3329" s="6">
        <f t="shared" si="243"/>
        <v>1.3237486957095753E-2</v>
      </c>
      <c r="D3329" s="7">
        <f t="shared" si="247"/>
        <v>1.6280384474716247E-2</v>
      </c>
      <c r="E3329" s="7">
        <f t="shared" si="244"/>
        <v>2.5386584809940271E-2</v>
      </c>
      <c r="F3329" s="7">
        <f t="shared" si="248"/>
        <v>1.8197754419287154E-2</v>
      </c>
      <c r="G3329" s="7">
        <f t="shared" si="245"/>
        <v>2.6796849112013427E-2</v>
      </c>
      <c r="H3329" s="8">
        <f t="shared" si="249"/>
        <v>1.9173699445709062E-3</v>
      </c>
      <c r="I3329" s="8">
        <f t="shared" si="246"/>
        <v>1.410264302073156E-3</v>
      </c>
    </row>
    <row r="3330" spans="1:9" x14ac:dyDescent="0.2">
      <c r="A3330" s="3">
        <v>34031</v>
      </c>
      <c r="B3330" s="4">
        <v>449.26</v>
      </c>
      <c r="C3330" s="6">
        <f t="shared" si="243"/>
        <v>3.0317915237697353E-3</v>
      </c>
      <c r="D3330" s="7">
        <f t="shared" si="247"/>
        <v>1.6238582174420049E-2</v>
      </c>
      <c r="E3330" s="7">
        <f t="shared" si="244"/>
        <v>2.5377811801885728E-2</v>
      </c>
      <c r="F3330" s="7">
        <f t="shared" si="248"/>
        <v>1.8197754419287154E-2</v>
      </c>
      <c r="G3330" s="7">
        <f t="shared" si="245"/>
        <v>2.6796849112013427E-2</v>
      </c>
      <c r="H3330" s="8">
        <f t="shared" si="249"/>
        <v>1.9591722448671044E-3</v>
      </c>
      <c r="I3330" s="8">
        <f t="shared" si="246"/>
        <v>1.4190373101276993E-3</v>
      </c>
    </row>
    <row r="3331" spans="1:9" x14ac:dyDescent="0.2">
      <c r="A3331" s="3">
        <v>34032</v>
      </c>
      <c r="B3331" s="4">
        <v>447.34</v>
      </c>
      <c r="C3331" s="6">
        <f t="shared" si="243"/>
        <v>-4.2828528549000155E-3</v>
      </c>
      <c r="D3331" s="7">
        <f t="shared" si="247"/>
        <v>1.6232967370829993E-2</v>
      </c>
      <c r="E3331" s="7">
        <f t="shared" si="244"/>
        <v>2.5380864796329752E-2</v>
      </c>
      <c r="F3331" s="7">
        <f t="shared" si="248"/>
        <v>1.8197754419287154E-2</v>
      </c>
      <c r="G3331" s="7">
        <f t="shared" si="245"/>
        <v>2.6796849112013427E-2</v>
      </c>
      <c r="H3331" s="8">
        <f t="shared" si="249"/>
        <v>1.964787048457161E-3</v>
      </c>
      <c r="I3331" s="8">
        <f t="shared" si="246"/>
        <v>1.4159843156836757E-3</v>
      </c>
    </row>
    <row r="3332" spans="1:9" x14ac:dyDescent="0.2">
      <c r="A3332" s="3">
        <v>34033</v>
      </c>
      <c r="B3332" s="4">
        <v>446.11</v>
      </c>
      <c r="C3332" s="6">
        <f t="shared" ref="C3332:C3395" si="250">LN(B3332/B3331)</f>
        <v>-2.7533735006079816E-3</v>
      </c>
      <c r="D3332" s="7">
        <f t="shared" si="247"/>
        <v>1.6232530831568621E-2</v>
      </c>
      <c r="E3332" s="7">
        <f t="shared" si="244"/>
        <v>2.5378057433890013E-2</v>
      </c>
      <c r="F3332" s="7">
        <f t="shared" si="248"/>
        <v>1.8197754419287154E-2</v>
      </c>
      <c r="G3332" s="7">
        <f t="shared" si="245"/>
        <v>2.6796849112013427E-2</v>
      </c>
      <c r="H3332" s="8">
        <f t="shared" si="249"/>
        <v>1.9652235877185321E-3</v>
      </c>
      <c r="I3332" s="8">
        <f t="shared" si="246"/>
        <v>1.4187916781234142E-3</v>
      </c>
    </row>
    <row r="3333" spans="1:9" x14ac:dyDescent="0.2">
      <c r="A3333" s="3">
        <v>34036</v>
      </c>
      <c r="B3333" s="4">
        <v>454.71</v>
      </c>
      <c r="C3333" s="6">
        <f t="shared" si="250"/>
        <v>1.9094294730159066E-2</v>
      </c>
      <c r="D3333" s="7">
        <f t="shared" si="247"/>
        <v>1.6308989338696126E-2</v>
      </c>
      <c r="E3333" s="7">
        <f t="shared" si="244"/>
        <v>2.5387178205761432E-2</v>
      </c>
      <c r="F3333" s="7">
        <f t="shared" si="248"/>
        <v>1.8197754419287154E-2</v>
      </c>
      <c r="G3333" s="7">
        <f t="shared" si="245"/>
        <v>2.6796849112013427E-2</v>
      </c>
      <c r="H3333" s="8">
        <f t="shared" si="249"/>
        <v>1.8887650805910275E-3</v>
      </c>
      <c r="I3333" s="8">
        <f t="shared" si="246"/>
        <v>1.4096709062519953E-3</v>
      </c>
    </row>
    <row r="3334" spans="1:9" x14ac:dyDescent="0.2">
      <c r="A3334" s="3">
        <v>34037</v>
      </c>
      <c r="B3334" s="4">
        <v>454.4</v>
      </c>
      <c r="C3334" s="6">
        <f t="shared" si="250"/>
        <v>-6.8198570473366939E-4</v>
      </c>
      <c r="D3334" s="7">
        <f t="shared" si="247"/>
        <v>1.6296602764392338E-2</v>
      </c>
      <c r="E3334" s="7">
        <f t="shared" si="244"/>
        <v>2.53888934232697E-2</v>
      </c>
      <c r="F3334" s="7">
        <f t="shared" si="248"/>
        <v>1.8197754419287154E-2</v>
      </c>
      <c r="G3334" s="7">
        <f t="shared" si="245"/>
        <v>2.6796849112013427E-2</v>
      </c>
      <c r="H3334" s="8">
        <f t="shared" si="249"/>
        <v>1.9011516548948157E-3</v>
      </c>
      <c r="I3334" s="8">
        <f t="shared" si="246"/>
        <v>1.4079556887437276E-3</v>
      </c>
    </row>
    <row r="3335" spans="1:9" x14ac:dyDescent="0.2">
      <c r="A3335" s="3">
        <v>34038</v>
      </c>
      <c r="B3335" s="4">
        <v>456.33</v>
      </c>
      <c r="C3335" s="6">
        <f t="shared" si="250"/>
        <v>4.2383645848197808E-3</v>
      </c>
      <c r="D3335" s="7">
        <f t="shared" si="247"/>
        <v>1.6186148544797836E-2</v>
      </c>
      <c r="E3335" s="7">
        <f t="shared" si="244"/>
        <v>2.5388897940084525E-2</v>
      </c>
      <c r="F3335" s="7">
        <f t="shared" si="248"/>
        <v>1.8197754419287154E-2</v>
      </c>
      <c r="G3335" s="7">
        <f t="shared" si="245"/>
        <v>2.6796849112013427E-2</v>
      </c>
      <c r="H3335" s="8">
        <f t="shared" si="249"/>
        <v>2.0116058744893174E-3</v>
      </c>
      <c r="I3335" s="8">
        <f t="shared" si="246"/>
        <v>1.4079511719289027E-3</v>
      </c>
    </row>
    <row r="3336" spans="1:9" x14ac:dyDescent="0.2">
      <c r="A3336" s="3">
        <v>34039</v>
      </c>
      <c r="B3336" s="4">
        <v>453.72</v>
      </c>
      <c r="C3336" s="6">
        <f t="shared" si="250"/>
        <v>-5.7359643009193923E-3</v>
      </c>
      <c r="D3336" s="7">
        <f t="shared" si="247"/>
        <v>1.6213931580088846E-2</v>
      </c>
      <c r="E3336" s="7">
        <f t="shared" si="244"/>
        <v>2.5394633540711163E-2</v>
      </c>
      <c r="F3336" s="7">
        <f t="shared" si="248"/>
        <v>1.8197754419287154E-2</v>
      </c>
      <c r="G3336" s="7">
        <f t="shared" si="245"/>
        <v>2.6796849112013427E-2</v>
      </c>
      <c r="H3336" s="8">
        <f t="shared" si="249"/>
        <v>1.9838228391983077E-3</v>
      </c>
      <c r="I3336" s="8">
        <f t="shared" si="246"/>
        <v>1.4022155713022642E-3</v>
      </c>
    </row>
    <row r="3337" spans="1:9" x14ac:dyDescent="0.2">
      <c r="A3337" s="3">
        <v>34040</v>
      </c>
      <c r="B3337" s="4">
        <v>449.83</v>
      </c>
      <c r="C3337" s="6">
        <f t="shared" si="250"/>
        <v>-8.6105340802556957E-3</v>
      </c>
      <c r="D3337" s="7">
        <f t="shared" si="247"/>
        <v>1.6245013094787899E-2</v>
      </c>
      <c r="E3337" s="7">
        <f t="shared" si="244"/>
        <v>2.5404153817900562E-2</v>
      </c>
      <c r="F3337" s="7">
        <f t="shared" si="248"/>
        <v>1.8197754419287154E-2</v>
      </c>
      <c r="G3337" s="7">
        <f t="shared" si="245"/>
        <v>2.6796849112013427E-2</v>
      </c>
      <c r="H3337" s="8">
        <f t="shared" si="249"/>
        <v>1.9527413244992547E-3</v>
      </c>
      <c r="I3337" s="8">
        <f t="shared" si="246"/>
        <v>1.3926952941128654E-3</v>
      </c>
    </row>
    <row r="3338" spans="1:9" x14ac:dyDescent="0.2">
      <c r="A3338" s="3">
        <v>34043</v>
      </c>
      <c r="B3338" s="4">
        <v>451.43</v>
      </c>
      <c r="C3338" s="6">
        <f t="shared" si="250"/>
        <v>3.5505884670131781E-3</v>
      </c>
      <c r="D3338" s="7">
        <f t="shared" si="247"/>
        <v>1.6244669449790861E-2</v>
      </c>
      <c r="E3338" s="7">
        <f t="shared" si="244"/>
        <v>2.5403590812322716E-2</v>
      </c>
      <c r="F3338" s="7">
        <f t="shared" si="248"/>
        <v>1.8197754419287154E-2</v>
      </c>
      <c r="G3338" s="7">
        <f t="shared" si="245"/>
        <v>2.6796849112013427E-2</v>
      </c>
      <c r="H3338" s="8">
        <f t="shared" si="249"/>
        <v>1.953084969496293E-3</v>
      </c>
      <c r="I3338" s="8">
        <f t="shared" si="246"/>
        <v>1.3932582996907111E-3</v>
      </c>
    </row>
    <row r="3339" spans="1:9" x14ac:dyDescent="0.2">
      <c r="A3339" s="3">
        <v>34044</v>
      </c>
      <c r="B3339" s="4">
        <v>451.37</v>
      </c>
      <c r="C3339" s="6">
        <f t="shared" si="250"/>
        <v>-1.3291980524661066E-4</v>
      </c>
      <c r="D3339" s="7">
        <f t="shared" si="247"/>
        <v>1.6246172769960498E-2</v>
      </c>
      <c r="E3339" s="7">
        <f t="shared" si="244"/>
        <v>2.5404747155274097E-2</v>
      </c>
      <c r="F3339" s="7">
        <f t="shared" si="248"/>
        <v>1.8197754419287154E-2</v>
      </c>
      <c r="G3339" s="7">
        <f t="shared" si="245"/>
        <v>2.6796849112013427E-2</v>
      </c>
      <c r="H3339" s="8">
        <f t="shared" si="249"/>
        <v>1.9515816493266558E-3</v>
      </c>
      <c r="I3339" s="8">
        <f t="shared" si="246"/>
        <v>1.3921019567393299E-3</v>
      </c>
    </row>
    <row r="3340" spans="1:9" x14ac:dyDescent="0.2">
      <c r="A3340" s="3">
        <v>34045</v>
      </c>
      <c r="B3340" s="4">
        <v>448.31</v>
      </c>
      <c r="C3340" s="6">
        <f t="shared" si="250"/>
        <v>-6.8024448685560044E-3</v>
      </c>
      <c r="D3340" s="7">
        <f t="shared" si="247"/>
        <v>1.6217254951581581E-2</v>
      </c>
      <c r="E3340" s="7">
        <f t="shared" si="244"/>
        <v>2.5407232410824886E-2</v>
      </c>
      <c r="F3340" s="7">
        <f t="shared" si="248"/>
        <v>1.8197754419287154E-2</v>
      </c>
      <c r="G3340" s="7">
        <f t="shared" si="245"/>
        <v>2.6796849112013427E-2</v>
      </c>
      <c r="H3340" s="8">
        <f t="shared" si="249"/>
        <v>1.9804994677055723E-3</v>
      </c>
      <c r="I3340" s="8">
        <f t="shared" si="246"/>
        <v>1.389616701188541E-3</v>
      </c>
    </row>
    <row r="3341" spans="1:9" x14ac:dyDescent="0.2">
      <c r="A3341" s="3">
        <v>34046</v>
      </c>
      <c r="B3341" s="4">
        <v>451.89</v>
      </c>
      <c r="C3341" s="6">
        <f t="shared" si="250"/>
        <v>7.9538299790368819E-3</v>
      </c>
      <c r="D3341" s="7">
        <f t="shared" si="247"/>
        <v>1.6212424603802442E-2</v>
      </c>
      <c r="E3341" s="7">
        <f t="shared" si="244"/>
        <v>2.5406888015519498E-2</v>
      </c>
      <c r="F3341" s="7">
        <f t="shared" si="248"/>
        <v>1.8197754419287154E-2</v>
      </c>
      <c r="G3341" s="7">
        <f t="shared" si="245"/>
        <v>2.6796849112013427E-2</v>
      </c>
      <c r="H3341" s="8">
        <f t="shared" si="249"/>
        <v>1.985329815484712E-3</v>
      </c>
      <c r="I3341" s="8">
        <f t="shared" si="246"/>
        <v>1.3899610964939295E-3</v>
      </c>
    </row>
    <row r="3342" spans="1:9" x14ac:dyDescent="0.2">
      <c r="A3342" s="3">
        <v>34047</v>
      </c>
      <c r="B3342" s="4">
        <v>450.18</v>
      </c>
      <c r="C3342" s="6">
        <f t="shared" si="250"/>
        <v>-3.7912845971411267E-3</v>
      </c>
      <c r="D3342" s="7">
        <f t="shared" si="247"/>
        <v>1.6224802815529876E-2</v>
      </c>
      <c r="E3342" s="7">
        <f t="shared" si="244"/>
        <v>2.5408206827106178E-2</v>
      </c>
      <c r="F3342" s="7">
        <f t="shared" si="248"/>
        <v>1.8197754419287154E-2</v>
      </c>
      <c r="G3342" s="7">
        <f t="shared" si="245"/>
        <v>2.6796849112013427E-2</v>
      </c>
      <c r="H3342" s="8">
        <f t="shared" si="249"/>
        <v>1.9729516037572774E-3</v>
      </c>
      <c r="I3342" s="8">
        <f t="shared" si="246"/>
        <v>1.3886422849072495E-3</v>
      </c>
    </row>
    <row r="3343" spans="1:9" x14ac:dyDescent="0.2">
      <c r="A3343" s="3">
        <v>34050</v>
      </c>
      <c r="B3343" s="4">
        <v>448.88</v>
      </c>
      <c r="C3343" s="6">
        <f t="shared" si="250"/>
        <v>-2.8919113429758561E-3</v>
      </c>
      <c r="D3343" s="7">
        <f t="shared" si="247"/>
        <v>1.6174374479772269E-2</v>
      </c>
      <c r="E3343" s="7">
        <f t="shared" si="244"/>
        <v>2.541157442293257E-2</v>
      </c>
      <c r="F3343" s="7">
        <f t="shared" si="248"/>
        <v>1.8197754419287154E-2</v>
      </c>
      <c r="G3343" s="7">
        <f t="shared" si="245"/>
        <v>2.6796849112013427E-2</v>
      </c>
      <c r="H3343" s="8">
        <f t="shared" si="249"/>
        <v>2.0233799395148848E-3</v>
      </c>
      <c r="I3343" s="8">
        <f t="shared" si="246"/>
        <v>1.3852746890808572E-3</v>
      </c>
    </row>
    <row r="3344" spans="1:9" x14ac:dyDescent="0.2">
      <c r="A3344" s="3">
        <v>34051</v>
      </c>
      <c r="B3344" s="4">
        <v>448.76</v>
      </c>
      <c r="C3344" s="6">
        <f t="shared" si="250"/>
        <v>-2.6736776595260388E-4</v>
      </c>
      <c r="D3344" s="7">
        <f t="shared" si="247"/>
        <v>1.6066789996218012E-2</v>
      </c>
      <c r="E3344" s="7">
        <f t="shared" si="244"/>
        <v>2.541263859643866E-2</v>
      </c>
      <c r="F3344" s="7">
        <f t="shared" si="248"/>
        <v>1.8197754419287154E-2</v>
      </c>
      <c r="G3344" s="7">
        <f t="shared" si="245"/>
        <v>2.6796849112013427E-2</v>
      </c>
      <c r="H3344" s="8">
        <f t="shared" si="249"/>
        <v>2.1309644230691413E-3</v>
      </c>
      <c r="I3344" s="8">
        <f t="shared" si="246"/>
        <v>1.3842105155747672E-3</v>
      </c>
    </row>
    <row r="3345" spans="1:9" x14ac:dyDescent="0.2">
      <c r="A3345" s="3">
        <v>34052</v>
      </c>
      <c r="B3345" s="4">
        <v>448.07</v>
      </c>
      <c r="C3345" s="6">
        <f t="shared" si="250"/>
        <v>-1.5387534675385525E-3</v>
      </c>
      <c r="D3345" s="7">
        <f t="shared" si="247"/>
        <v>1.6066989671095103E-2</v>
      </c>
      <c r="E3345" s="7">
        <f t="shared" si="244"/>
        <v>2.5414960925608847E-2</v>
      </c>
      <c r="F3345" s="7">
        <f t="shared" si="248"/>
        <v>1.8197754419287154E-2</v>
      </c>
      <c r="G3345" s="7">
        <f t="shared" si="245"/>
        <v>2.6796849112013427E-2</v>
      </c>
      <c r="H3345" s="8">
        <f t="shared" si="249"/>
        <v>2.1307647481920503E-3</v>
      </c>
      <c r="I3345" s="8">
        <f t="shared" si="246"/>
        <v>1.3818881864045805E-3</v>
      </c>
    </row>
    <row r="3346" spans="1:9" x14ac:dyDescent="0.2">
      <c r="A3346" s="3">
        <v>34053</v>
      </c>
      <c r="B3346" s="4">
        <v>450.88</v>
      </c>
      <c r="C3346" s="6">
        <f t="shared" si="250"/>
        <v>6.2517585010901811E-3</v>
      </c>
      <c r="D3346" s="7">
        <f t="shared" si="247"/>
        <v>1.6069286357748916E-2</v>
      </c>
      <c r="E3346" s="7">
        <f t="shared" ref="E3346:E3409" si="251">NORMSINV(1-1%)*STDEV(C1347:C3346)-AVERAGE(C1347:C3346)</f>
        <v>2.540739807229165E-2</v>
      </c>
      <c r="F3346" s="7">
        <f t="shared" si="248"/>
        <v>1.8197754419287154E-2</v>
      </c>
      <c r="G3346" s="7">
        <f t="shared" ref="G3346:G3409" si="252">-PERCENTILE(C1347:C3346, 1%)</f>
        <v>2.6796849112013427E-2</v>
      </c>
      <c r="H3346" s="8">
        <f t="shared" si="249"/>
        <v>2.1284680615382377E-3</v>
      </c>
      <c r="I3346" s="8">
        <f t="shared" ref="I3346:I3409" si="253">G3346-E3346</f>
        <v>1.3894510397217778E-3</v>
      </c>
    </row>
    <row r="3347" spans="1:9" x14ac:dyDescent="0.2">
      <c r="A3347" s="3">
        <v>34054</v>
      </c>
      <c r="B3347" s="4">
        <v>447.78</v>
      </c>
      <c r="C3347" s="6">
        <f t="shared" si="250"/>
        <v>-6.8991883389643458E-3</v>
      </c>
      <c r="D3347" s="7">
        <f t="shared" si="247"/>
        <v>1.6029246997643777E-2</v>
      </c>
      <c r="E3347" s="7">
        <f t="shared" si="251"/>
        <v>2.5405167254258988E-2</v>
      </c>
      <c r="F3347" s="7">
        <f t="shared" si="248"/>
        <v>1.8197754419287154E-2</v>
      </c>
      <c r="G3347" s="7">
        <f t="shared" si="252"/>
        <v>2.6796849112013427E-2</v>
      </c>
      <c r="H3347" s="8">
        <f t="shared" si="249"/>
        <v>2.1685074216433765E-3</v>
      </c>
      <c r="I3347" s="8">
        <f t="shared" si="253"/>
        <v>1.3916818577544392E-3</v>
      </c>
    </row>
    <row r="3348" spans="1:9" x14ac:dyDescent="0.2">
      <c r="A3348" s="3">
        <v>34057</v>
      </c>
      <c r="B3348" s="4">
        <v>450.77</v>
      </c>
      <c r="C3348" s="6">
        <f t="shared" si="250"/>
        <v>6.6551912213560554E-3</v>
      </c>
      <c r="D3348" s="7">
        <f t="shared" si="247"/>
        <v>1.6023226446618643E-2</v>
      </c>
      <c r="E3348" s="7">
        <f t="shared" si="251"/>
        <v>2.5400376966789144E-2</v>
      </c>
      <c r="F3348" s="7">
        <f t="shared" si="248"/>
        <v>1.8197754419287154E-2</v>
      </c>
      <c r="G3348" s="7">
        <f t="shared" si="252"/>
        <v>2.6796849112013427E-2</v>
      </c>
      <c r="H3348" s="8">
        <f t="shared" si="249"/>
        <v>2.1745279726685107E-3</v>
      </c>
      <c r="I3348" s="8">
        <f t="shared" si="253"/>
        <v>1.3964721452242833E-3</v>
      </c>
    </row>
    <row r="3349" spans="1:9" x14ac:dyDescent="0.2">
      <c r="A3349" s="3">
        <v>34058</v>
      </c>
      <c r="B3349" s="4">
        <v>451.97</v>
      </c>
      <c r="C3349" s="6">
        <f t="shared" si="250"/>
        <v>2.6585743554107008E-3</v>
      </c>
      <c r="D3349" s="7">
        <f t="shared" si="247"/>
        <v>1.5928186732303149E-2</v>
      </c>
      <c r="E3349" s="7">
        <f t="shared" si="251"/>
        <v>2.5391339810261822E-2</v>
      </c>
      <c r="F3349" s="7">
        <f t="shared" si="248"/>
        <v>1.8197754419287154E-2</v>
      </c>
      <c r="G3349" s="7">
        <f t="shared" si="252"/>
        <v>2.6796849112013427E-2</v>
      </c>
      <c r="H3349" s="8">
        <f t="shared" si="249"/>
        <v>2.2695676869840045E-3</v>
      </c>
      <c r="I3349" s="8">
        <f t="shared" si="253"/>
        <v>1.4055093017516056E-3</v>
      </c>
    </row>
    <row r="3350" spans="1:9" x14ac:dyDescent="0.2">
      <c r="A3350" s="3">
        <v>34059</v>
      </c>
      <c r="B3350" s="4">
        <v>451.67</v>
      </c>
      <c r="C3350" s="6">
        <f t="shared" si="250"/>
        <v>-6.6398125585806652E-4</v>
      </c>
      <c r="D3350" s="7">
        <f t="shared" si="247"/>
        <v>1.5926953861566385E-2</v>
      </c>
      <c r="E3350" s="7">
        <f t="shared" si="251"/>
        <v>2.5393020289615209E-2</v>
      </c>
      <c r="F3350" s="7">
        <f t="shared" si="248"/>
        <v>1.8197754419287154E-2</v>
      </c>
      <c r="G3350" s="7">
        <f t="shared" si="252"/>
        <v>2.6796849112013427E-2</v>
      </c>
      <c r="H3350" s="8">
        <f t="shared" si="249"/>
        <v>2.2708005577207688E-3</v>
      </c>
      <c r="I3350" s="8">
        <f t="shared" si="253"/>
        <v>1.4038288223982183E-3</v>
      </c>
    </row>
    <row r="3351" spans="1:9" x14ac:dyDescent="0.2">
      <c r="A3351" s="3">
        <v>34060</v>
      </c>
      <c r="B3351" s="4">
        <v>450.3</v>
      </c>
      <c r="C3351" s="6">
        <f t="shared" si="250"/>
        <v>-3.0377973847337263E-3</v>
      </c>
      <c r="D3351" s="7">
        <f t="shared" si="247"/>
        <v>1.5916211468663007E-2</v>
      </c>
      <c r="E3351" s="7">
        <f t="shared" si="251"/>
        <v>2.5396576506537479E-2</v>
      </c>
      <c r="F3351" s="7">
        <f t="shared" si="248"/>
        <v>1.8197754419287154E-2</v>
      </c>
      <c r="G3351" s="7">
        <f t="shared" si="252"/>
        <v>2.6796849112013427E-2</v>
      </c>
      <c r="H3351" s="8">
        <f t="shared" si="249"/>
        <v>2.2815429506241464E-3</v>
      </c>
      <c r="I3351" s="8">
        <f t="shared" si="253"/>
        <v>1.4002726054759482E-3</v>
      </c>
    </row>
    <row r="3352" spans="1:9" x14ac:dyDescent="0.2">
      <c r="A3352" s="3">
        <v>34061</v>
      </c>
      <c r="B3352" s="4">
        <v>441.39</v>
      </c>
      <c r="C3352" s="6">
        <f t="shared" si="250"/>
        <v>-1.9985188929560704E-2</v>
      </c>
      <c r="D3352" s="7">
        <f t="shared" si="247"/>
        <v>1.6091590075214778E-2</v>
      </c>
      <c r="E3352" s="7">
        <f t="shared" si="251"/>
        <v>2.5428133234216242E-2</v>
      </c>
      <c r="F3352" s="7">
        <f t="shared" si="248"/>
        <v>1.8750549984247945E-2</v>
      </c>
      <c r="G3352" s="7">
        <f t="shared" si="252"/>
        <v>2.6796849112013427E-2</v>
      </c>
      <c r="H3352" s="8">
        <f t="shared" si="249"/>
        <v>2.6589599090331671E-3</v>
      </c>
      <c r="I3352" s="8">
        <f t="shared" si="253"/>
        <v>1.3687158777971851E-3</v>
      </c>
    </row>
    <row r="3353" spans="1:9" x14ac:dyDescent="0.2">
      <c r="A3353" s="3">
        <v>34064</v>
      </c>
      <c r="B3353" s="4">
        <v>442.29</v>
      </c>
      <c r="C3353" s="6">
        <f t="shared" si="250"/>
        <v>2.0369371518727704E-3</v>
      </c>
      <c r="D3353" s="7">
        <f t="shared" si="247"/>
        <v>1.6091621581886751E-2</v>
      </c>
      <c r="E3353" s="7">
        <f t="shared" si="251"/>
        <v>2.5428617556600794E-2</v>
      </c>
      <c r="F3353" s="7">
        <f t="shared" si="248"/>
        <v>1.8750549984247945E-2</v>
      </c>
      <c r="G3353" s="7">
        <f t="shared" si="252"/>
        <v>2.6796849112013427E-2</v>
      </c>
      <c r="H3353" s="8">
        <f t="shared" si="249"/>
        <v>2.6589284023611943E-3</v>
      </c>
      <c r="I3353" s="8">
        <f t="shared" si="253"/>
        <v>1.3682315554126336E-3</v>
      </c>
    </row>
    <row r="3354" spans="1:9" x14ac:dyDescent="0.2">
      <c r="A3354" s="3">
        <v>34065</v>
      </c>
      <c r="B3354" s="4">
        <v>441.16</v>
      </c>
      <c r="C3354" s="6">
        <f t="shared" si="250"/>
        <v>-2.558154091891909E-3</v>
      </c>
      <c r="D3354" s="7">
        <f t="shared" si="247"/>
        <v>1.6043092345599117E-2</v>
      </c>
      <c r="E3354" s="7">
        <f t="shared" si="251"/>
        <v>2.5429903559925682E-2</v>
      </c>
      <c r="F3354" s="7">
        <f t="shared" si="248"/>
        <v>1.8750549984247945E-2</v>
      </c>
      <c r="G3354" s="7">
        <f t="shared" si="252"/>
        <v>2.6796849112013427E-2</v>
      </c>
      <c r="H3354" s="8">
        <f t="shared" si="249"/>
        <v>2.7074576386488282E-3</v>
      </c>
      <c r="I3354" s="8">
        <f t="shared" si="253"/>
        <v>1.3669455520877449E-3</v>
      </c>
    </row>
    <row r="3355" spans="1:9" x14ac:dyDescent="0.2">
      <c r="A3355" s="3">
        <v>34066</v>
      </c>
      <c r="B3355" s="4">
        <v>442.73</v>
      </c>
      <c r="C3355" s="6">
        <f t="shared" si="250"/>
        <v>3.5524819856161396E-3</v>
      </c>
      <c r="D3355" s="7">
        <f t="shared" si="247"/>
        <v>1.6037758047264598E-2</v>
      </c>
      <c r="E3355" s="7">
        <f t="shared" si="251"/>
        <v>2.5429851442876683E-2</v>
      </c>
      <c r="F3355" s="7">
        <f t="shared" si="248"/>
        <v>1.8750549984247945E-2</v>
      </c>
      <c r="G3355" s="7">
        <f t="shared" si="252"/>
        <v>2.6796849112013427E-2</v>
      </c>
      <c r="H3355" s="8">
        <f t="shared" si="249"/>
        <v>2.7127919369833477E-3</v>
      </c>
      <c r="I3355" s="8">
        <f t="shared" si="253"/>
        <v>1.3669976691367443E-3</v>
      </c>
    </row>
    <row r="3356" spans="1:9" x14ac:dyDescent="0.2">
      <c r="A3356" s="3">
        <v>34067</v>
      </c>
      <c r="B3356" s="4">
        <v>441.84</v>
      </c>
      <c r="C3356" s="6">
        <f t="shared" si="250"/>
        <v>-2.0122778306302718E-3</v>
      </c>
      <c r="D3356" s="7">
        <f t="shared" si="247"/>
        <v>1.6023692685926294E-2</v>
      </c>
      <c r="E3356" s="7">
        <f t="shared" si="251"/>
        <v>2.5429508990217439E-2</v>
      </c>
      <c r="F3356" s="7">
        <f t="shared" si="248"/>
        <v>1.8750549984247945E-2</v>
      </c>
      <c r="G3356" s="7">
        <f t="shared" si="252"/>
        <v>2.6796849112013427E-2</v>
      </c>
      <c r="H3356" s="8">
        <f t="shared" si="249"/>
        <v>2.7268572983216513E-3</v>
      </c>
      <c r="I3356" s="8">
        <f t="shared" si="253"/>
        <v>1.3673401217959881E-3</v>
      </c>
    </row>
    <row r="3357" spans="1:9" x14ac:dyDescent="0.2">
      <c r="A3357" s="3">
        <v>34071</v>
      </c>
      <c r="B3357" s="4">
        <v>448.37</v>
      </c>
      <c r="C3357" s="6">
        <f t="shared" si="250"/>
        <v>1.4670958817354239E-2</v>
      </c>
      <c r="D3357" s="7">
        <f t="shared" si="247"/>
        <v>1.5998617002737175E-2</v>
      </c>
      <c r="E3357" s="7">
        <f t="shared" si="251"/>
        <v>2.5433568291657535E-2</v>
      </c>
      <c r="F3357" s="7">
        <f t="shared" si="248"/>
        <v>1.8750549984247945E-2</v>
      </c>
      <c r="G3357" s="7">
        <f t="shared" si="252"/>
        <v>2.6796849112013427E-2</v>
      </c>
      <c r="H3357" s="8">
        <f t="shared" si="249"/>
        <v>2.7519329815107706E-3</v>
      </c>
      <c r="I3357" s="8">
        <f t="shared" si="253"/>
        <v>1.3632808203558923E-3</v>
      </c>
    </row>
    <row r="3358" spans="1:9" x14ac:dyDescent="0.2">
      <c r="A3358" s="3">
        <v>34072</v>
      </c>
      <c r="B3358" s="4">
        <v>449.22</v>
      </c>
      <c r="C3358" s="6">
        <f t="shared" si="250"/>
        <v>1.8939610603626344E-3</v>
      </c>
      <c r="D3358" s="7">
        <f t="shared" si="247"/>
        <v>1.5952808603107854E-2</v>
      </c>
      <c r="E3358" s="7">
        <f t="shared" si="251"/>
        <v>2.5429681524235893E-2</v>
      </c>
      <c r="F3358" s="7">
        <f t="shared" si="248"/>
        <v>1.8750549984247945E-2</v>
      </c>
      <c r="G3358" s="7">
        <f t="shared" si="252"/>
        <v>2.6796849112013427E-2</v>
      </c>
      <c r="H3358" s="8">
        <f t="shared" si="249"/>
        <v>2.7977413811400911E-3</v>
      </c>
      <c r="I3358" s="8">
        <f t="shared" si="253"/>
        <v>1.367167587777534E-3</v>
      </c>
    </row>
    <row r="3359" spans="1:9" x14ac:dyDescent="0.2">
      <c r="A3359" s="3">
        <v>34073</v>
      </c>
      <c r="B3359" s="4">
        <v>448.66</v>
      </c>
      <c r="C3359" s="6">
        <f t="shared" si="250"/>
        <v>-1.2473828854894825E-3</v>
      </c>
      <c r="D3359" s="7">
        <f t="shared" si="247"/>
        <v>1.5959299883400963E-2</v>
      </c>
      <c r="E3359" s="7">
        <f t="shared" si="251"/>
        <v>2.5431740798107259E-2</v>
      </c>
      <c r="F3359" s="7">
        <f t="shared" si="248"/>
        <v>1.8750549984247945E-2</v>
      </c>
      <c r="G3359" s="7">
        <f t="shared" si="252"/>
        <v>2.6796849112013427E-2</v>
      </c>
      <c r="H3359" s="8">
        <f t="shared" si="249"/>
        <v>2.7912501008469821E-3</v>
      </c>
      <c r="I3359" s="8">
        <f t="shared" si="253"/>
        <v>1.3651083139061687E-3</v>
      </c>
    </row>
    <row r="3360" spans="1:9" x14ac:dyDescent="0.2">
      <c r="A3360" s="3">
        <v>34074</v>
      </c>
      <c r="B3360" s="4">
        <v>448.4</v>
      </c>
      <c r="C3360" s="6">
        <f t="shared" si="250"/>
        <v>-5.7967138715460181E-4</v>
      </c>
      <c r="D3360" s="7">
        <f t="shared" si="247"/>
        <v>1.5964204516980933E-2</v>
      </c>
      <c r="E3360" s="7">
        <f t="shared" si="251"/>
        <v>2.5433465267180707E-2</v>
      </c>
      <c r="F3360" s="7">
        <f t="shared" si="248"/>
        <v>1.8750549984247945E-2</v>
      </c>
      <c r="G3360" s="7">
        <f t="shared" si="252"/>
        <v>2.6796849112013427E-2</v>
      </c>
      <c r="H3360" s="8">
        <f t="shared" si="249"/>
        <v>2.7863454672670124E-3</v>
      </c>
      <c r="I3360" s="8">
        <f t="shared" si="253"/>
        <v>1.3633838448327204E-3</v>
      </c>
    </row>
    <row r="3361" spans="1:9" x14ac:dyDescent="0.2">
      <c r="A3361" s="3">
        <v>34075</v>
      </c>
      <c r="B3361" s="4">
        <v>448.94</v>
      </c>
      <c r="C3361" s="6">
        <f t="shared" si="250"/>
        <v>1.2035573253945326E-3</v>
      </c>
      <c r="D3361" s="7">
        <f t="shared" si="247"/>
        <v>1.5913289717680874E-2</v>
      </c>
      <c r="E3361" s="7">
        <f t="shared" si="251"/>
        <v>2.5433377204660552E-2</v>
      </c>
      <c r="F3361" s="7">
        <f t="shared" si="248"/>
        <v>1.8750549984247945E-2</v>
      </c>
      <c r="G3361" s="7">
        <f t="shared" si="252"/>
        <v>2.6796849112013427E-2</v>
      </c>
      <c r="H3361" s="8">
        <f t="shared" si="249"/>
        <v>2.8372602665670717E-3</v>
      </c>
      <c r="I3361" s="8">
        <f t="shared" si="253"/>
        <v>1.3634719073528749E-3</v>
      </c>
    </row>
    <row r="3362" spans="1:9" x14ac:dyDescent="0.2">
      <c r="A3362" s="3">
        <v>34078</v>
      </c>
      <c r="B3362" s="4">
        <v>447.46</v>
      </c>
      <c r="C3362" s="6">
        <f t="shared" si="250"/>
        <v>-3.3021002784693093E-3</v>
      </c>
      <c r="D3362" s="7">
        <f t="shared" si="247"/>
        <v>1.592279793003655E-2</v>
      </c>
      <c r="E3362" s="7">
        <f t="shared" si="251"/>
        <v>2.5434614269778742E-2</v>
      </c>
      <c r="F3362" s="7">
        <f t="shared" si="248"/>
        <v>1.8750549984247945E-2</v>
      </c>
      <c r="G3362" s="7">
        <f t="shared" si="252"/>
        <v>2.6796849112013427E-2</v>
      </c>
      <c r="H3362" s="8">
        <f t="shared" si="249"/>
        <v>2.8277520542113951E-3</v>
      </c>
      <c r="I3362" s="8">
        <f t="shared" si="253"/>
        <v>1.3622348422346851E-3</v>
      </c>
    </row>
    <row r="3363" spans="1:9" x14ac:dyDescent="0.2">
      <c r="A3363" s="3">
        <v>34079</v>
      </c>
      <c r="B3363" s="4">
        <v>445.1</v>
      </c>
      <c r="C3363" s="6">
        <f t="shared" si="250"/>
        <v>-5.2881722231213771E-3</v>
      </c>
      <c r="D3363" s="7">
        <f t="shared" si="247"/>
        <v>1.5844394748957165E-2</v>
      </c>
      <c r="E3363" s="7">
        <f t="shared" si="251"/>
        <v>2.5438719650552642E-2</v>
      </c>
      <c r="F3363" s="7">
        <f t="shared" si="248"/>
        <v>1.8750549984247945E-2</v>
      </c>
      <c r="G3363" s="7">
        <f t="shared" si="252"/>
        <v>2.6796849112013427E-2</v>
      </c>
      <c r="H3363" s="8">
        <f t="shared" si="249"/>
        <v>2.9061552352907805E-3</v>
      </c>
      <c r="I3363" s="8">
        <f t="shared" si="253"/>
        <v>1.3581294614607858E-3</v>
      </c>
    </row>
    <row r="3364" spans="1:9" x14ac:dyDescent="0.2">
      <c r="A3364" s="3">
        <v>34080</v>
      </c>
      <c r="B3364" s="4">
        <v>443.63</v>
      </c>
      <c r="C3364" s="6">
        <f t="shared" si="250"/>
        <v>-3.308094338161332E-3</v>
      </c>
      <c r="D3364" s="7">
        <f t="shared" si="247"/>
        <v>1.5858694436319782E-2</v>
      </c>
      <c r="E3364" s="7">
        <f t="shared" si="251"/>
        <v>2.5436276209727517E-2</v>
      </c>
      <c r="F3364" s="7">
        <f t="shared" si="248"/>
        <v>1.8750549984247945E-2</v>
      </c>
      <c r="G3364" s="7">
        <f t="shared" si="252"/>
        <v>2.6796849112013427E-2</v>
      </c>
      <c r="H3364" s="8">
        <f t="shared" si="249"/>
        <v>2.8918555479281634E-3</v>
      </c>
      <c r="I3364" s="8">
        <f t="shared" si="253"/>
        <v>1.36057290228591E-3</v>
      </c>
    </row>
    <row r="3365" spans="1:9" x14ac:dyDescent="0.2">
      <c r="A3365" s="3">
        <v>34081</v>
      </c>
      <c r="B3365" s="4">
        <v>439.46</v>
      </c>
      <c r="C3365" s="6">
        <f t="shared" si="250"/>
        <v>-9.444181214526599E-3</v>
      </c>
      <c r="D3365" s="7">
        <f t="shared" si="247"/>
        <v>1.5880861943598393E-2</v>
      </c>
      <c r="E3365" s="7">
        <f t="shared" si="251"/>
        <v>2.5441944333806935E-2</v>
      </c>
      <c r="F3365" s="7">
        <f t="shared" si="248"/>
        <v>1.8750549984247945E-2</v>
      </c>
      <c r="G3365" s="7">
        <f t="shared" si="252"/>
        <v>2.6796849112013427E-2</v>
      </c>
      <c r="H3365" s="8">
        <f t="shared" si="249"/>
        <v>2.8696880406495519E-3</v>
      </c>
      <c r="I3365" s="8">
        <f t="shared" si="253"/>
        <v>1.3549047782064928E-3</v>
      </c>
    </row>
    <row r="3366" spans="1:9" x14ac:dyDescent="0.2">
      <c r="A3366" s="3">
        <v>34082</v>
      </c>
      <c r="B3366" s="4">
        <v>437.03</v>
      </c>
      <c r="C3366" s="6">
        <f t="shared" si="250"/>
        <v>-5.544857844242689E-3</v>
      </c>
      <c r="D3366" s="7">
        <f t="shared" si="247"/>
        <v>1.5904512551197583E-2</v>
      </c>
      <c r="E3366" s="7">
        <f t="shared" si="251"/>
        <v>2.5447864273652889E-2</v>
      </c>
      <c r="F3366" s="7">
        <f t="shared" si="248"/>
        <v>1.8750549984247945E-2</v>
      </c>
      <c r="G3366" s="7">
        <f t="shared" si="252"/>
        <v>2.6796849112013427E-2</v>
      </c>
      <c r="H3366" s="8">
        <f t="shared" si="249"/>
        <v>2.8460374330503621E-3</v>
      </c>
      <c r="I3366" s="8">
        <f t="shared" si="253"/>
        <v>1.3489848383605382E-3</v>
      </c>
    </row>
    <row r="3367" spans="1:9" x14ac:dyDescent="0.2">
      <c r="A3367" s="3">
        <v>34085</v>
      </c>
      <c r="B3367" s="4">
        <v>433.54</v>
      </c>
      <c r="C3367" s="6">
        <f t="shared" si="250"/>
        <v>-8.0177784581004861E-3</v>
      </c>
      <c r="D3367" s="7">
        <f t="shared" si="247"/>
        <v>1.5944938196313846E-2</v>
      </c>
      <c r="E3367" s="7">
        <f t="shared" si="251"/>
        <v>2.5454071781920197E-2</v>
      </c>
      <c r="F3367" s="7">
        <f t="shared" si="248"/>
        <v>1.8750549984247945E-2</v>
      </c>
      <c r="G3367" s="7">
        <f t="shared" si="252"/>
        <v>2.6796849112013427E-2</v>
      </c>
      <c r="H3367" s="8">
        <f t="shared" si="249"/>
        <v>2.8056117879340994E-3</v>
      </c>
      <c r="I3367" s="8">
        <f t="shared" si="253"/>
        <v>1.3427773300932304E-3</v>
      </c>
    </row>
    <row r="3368" spans="1:9" x14ac:dyDescent="0.2">
      <c r="A3368" s="3">
        <v>34086</v>
      </c>
      <c r="B3368" s="4">
        <v>438.01</v>
      </c>
      <c r="C3368" s="6">
        <f t="shared" si="250"/>
        <v>1.0257676999272334E-2</v>
      </c>
      <c r="D3368" s="7">
        <f t="shared" si="247"/>
        <v>1.5952411097528232E-2</v>
      </c>
      <c r="E3368" s="7">
        <f t="shared" si="251"/>
        <v>2.5453426189405947E-2</v>
      </c>
      <c r="F3368" s="7">
        <f t="shared" si="248"/>
        <v>1.8750549984247945E-2</v>
      </c>
      <c r="G3368" s="7">
        <f t="shared" si="252"/>
        <v>2.6796849112013427E-2</v>
      </c>
      <c r="H3368" s="8">
        <f t="shared" si="249"/>
        <v>2.7981388867197136E-3</v>
      </c>
      <c r="I3368" s="8">
        <f t="shared" si="253"/>
        <v>1.3434229226074804E-3</v>
      </c>
    </row>
    <row r="3369" spans="1:9" x14ac:dyDescent="0.2">
      <c r="A3369" s="3">
        <v>34087</v>
      </c>
      <c r="B3369" s="4">
        <v>438.02</v>
      </c>
      <c r="C3369" s="6">
        <f t="shared" si="250"/>
        <v>2.28302683707706E-5</v>
      </c>
      <c r="D3369" s="7">
        <f t="shared" si="247"/>
        <v>1.5918616192956321E-2</v>
      </c>
      <c r="E3369" s="7">
        <f t="shared" si="251"/>
        <v>2.5453609496993851E-2</v>
      </c>
      <c r="F3369" s="7">
        <f t="shared" si="248"/>
        <v>1.8750549984247945E-2</v>
      </c>
      <c r="G3369" s="7">
        <f t="shared" si="252"/>
        <v>2.6796849112013427E-2</v>
      </c>
      <c r="H3369" s="8">
        <f t="shared" si="249"/>
        <v>2.8319337912916243E-3</v>
      </c>
      <c r="I3369" s="8">
        <f t="shared" si="253"/>
        <v>1.3432396150195765E-3</v>
      </c>
    </row>
    <row r="3370" spans="1:9" x14ac:dyDescent="0.2">
      <c r="A3370" s="3">
        <v>34088</v>
      </c>
      <c r="B3370" s="4">
        <v>438.89</v>
      </c>
      <c r="C3370" s="6">
        <f t="shared" si="250"/>
        <v>1.9842407668924588E-3</v>
      </c>
      <c r="D3370" s="7">
        <f t="shared" si="247"/>
        <v>1.5919177795011803E-2</v>
      </c>
      <c r="E3370" s="7">
        <f t="shared" si="251"/>
        <v>2.5453164756958489E-2</v>
      </c>
      <c r="F3370" s="7">
        <f t="shared" si="248"/>
        <v>1.8750549984247945E-2</v>
      </c>
      <c r="G3370" s="7">
        <f t="shared" si="252"/>
        <v>2.6796849112013427E-2</v>
      </c>
      <c r="H3370" s="8">
        <f t="shared" si="249"/>
        <v>2.8313721892361428E-3</v>
      </c>
      <c r="I3370" s="8">
        <f t="shared" si="253"/>
        <v>1.3436843550549381E-3</v>
      </c>
    </row>
    <row r="3371" spans="1:9" x14ac:dyDescent="0.2">
      <c r="A3371" s="3">
        <v>34089</v>
      </c>
      <c r="B3371" s="4">
        <v>440.19</v>
      </c>
      <c r="C3371" s="6">
        <f t="shared" si="250"/>
        <v>2.9576396861719662E-3</v>
      </c>
      <c r="D3371" s="7">
        <f t="shared" si="247"/>
        <v>1.5891032640623071E-2</v>
      </c>
      <c r="E3371" s="7">
        <f t="shared" si="251"/>
        <v>2.5451275702624114E-2</v>
      </c>
      <c r="F3371" s="7">
        <f t="shared" si="248"/>
        <v>1.8750549984247945E-2</v>
      </c>
      <c r="G3371" s="7">
        <f t="shared" si="252"/>
        <v>2.6796849112013427E-2</v>
      </c>
      <c r="H3371" s="8">
        <f t="shared" si="249"/>
        <v>2.859517343624874E-3</v>
      </c>
      <c r="I3371" s="8">
        <f t="shared" si="253"/>
        <v>1.3455734093893133E-3</v>
      </c>
    </row>
    <row r="3372" spans="1:9" x14ac:dyDescent="0.2">
      <c r="A3372" s="3">
        <v>34092</v>
      </c>
      <c r="B3372" s="4">
        <v>442.46</v>
      </c>
      <c r="C3372" s="6">
        <f t="shared" si="250"/>
        <v>5.143612994355215E-3</v>
      </c>
      <c r="D3372" s="7">
        <f t="shared" si="247"/>
        <v>1.5713123086628845E-2</v>
      </c>
      <c r="E3372" s="7">
        <f t="shared" si="251"/>
        <v>2.5451172624034502E-2</v>
      </c>
      <c r="F3372" s="7">
        <f t="shared" si="248"/>
        <v>1.8197754419287154E-2</v>
      </c>
      <c r="G3372" s="7">
        <f t="shared" si="252"/>
        <v>2.6796849112013427E-2</v>
      </c>
      <c r="H3372" s="8">
        <f t="shared" si="249"/>
        <v>2.4846313326583082E-3</v>
      </c>
      <c r="I3372" s="8">
        <f t="shared" si="253"/>
        <v>1.3456764879789251E-3</v>
      </c>
    </row>
    <row r="3373" spans="1:9" x14ac:dyDescent="0.2">
      <c r="A3373" s="3">
        <v>34093</v>
      </c>
      <c r="B3373" s="4">
        <v>444.05</v>
      </c>
      <c r="C3373" s="6">
        <f t="shared" si="250"/>
        <v>3.587103822672578E-3</v>
      </c>
      <c r="D3373" s="7">
        <f t="shared" si="247"/>
        <v>1.5713042038048658E-2</v>
      </c>
      <c r="E3373" s="7">
        <f t="shared" si="251"/>
        <v>2.54502161096497E-2</v>
      </c>
      <c r="F3373" s="7">
        <f t="shared" si="248"/>
        <v>1.8197754419287154E-2</v>
      </c>
      <c r="G3373" s="7">
        <f t="shared" si="252"/>
        <v>2.6796849112013427E-2</v>
      </c>
      <c r="H3373" s="8">
        <f t="shared" si="249"/>
        <v>2.4847123812384957E-3</v>
      </c>
      <c r="I3373" s="8">
        <f t="shared" si="253"/>
        <v>1.3466330023637271E-3</v>
      </c>
    </row>
    <row r="3374" spans="1:9" x14ac:dyDescent="0.2">
      <c r="A3374" s="3">
        <v>34094</v>
      </c>
      <c r="B3374" s="4">
        <v>444.52</v>
      </c>
      <c r="C3374" s="6">
        <f t="shared" si="250"/>
        <v>1.0578796129324763E-3</v>
      </c>
      <c r="D3374" s="7">
        <f t="shared" si="247"/>
        <v>1.5616470557760437E-2</v>
      </c>
      <c r="E3374" s="7">
        <f t="shared" si="251"/>
        <v>2.5451102387996524E-2</v>
      </c>
      <c r="F3374" s="7">
        <f t="shared" si="248"/>
        <v>1.8197754419287154E-2</v>
      </c>
      <c r="G3374" s="7">
        <f t="shared" si="252"/>
        <v>2.6796849112013427E-2</v>
      </c>
      <c r="H3374" s="8">
        <f t="shared" si="249"/>
        <v>2.5812838615267165E-3</v>
      </c>
      <c r="I3374" s="8">
        <f t="shared" si="253"/>
        <v>1.3457467240169038E-3</v>
      </c>
    </row>
    <row r="3375" spans="1:9" x14ac:dyDescent="0.2">
      <c r="A3375" s="3">
        <v>34095</v>
      </c>
      <c r="B3375" s="4">
        <v>443.26</v>
      </c>
      <c r="C3375" s="6">
        <f t="shared" si="250"/>
        <v>-2.8385429859180337E-3</v>
      </c>
      <c r="D3375" s="7">
        <f t="shared" si="247"/>
        <v>1.5583996954897504E-2</v>
      </c>
      <c r="E3375" s="7">
        <f t="shared" si="251"/>
        <v>2.544637390522431E-2</v>
      </c>
      <c r="F3375" s="7">
        <f t="shared" si="248"/>
        <v>1.8197754419287154E-2</v>
      </c>
      <c r="G3375" s="7">
        <f t="shared" si="252"/>
        <v>2.6796849112013427E-2</v>
      </c>
      <c r="H3375" s="8">
        <f t="shared" si="249"/>
        <v>2.6137574643896495E-3</v>
      </c>
      <c r="I3375" s="8">
        <f t="shared" si="253"/>
        <v>1.3504752067891174E-3</v>
      </c>
    </row>
    <row r="3376" spans="1:9" x14ac:dyDescent="0.2">
      <c r="A3376" s="3">
        <v>34096</v>
      </c>
      <c r="B3376" s="4">
        <v>442.31</v>
      </c>
      <c r="C3376" s="6">
        <f t="shared" si="250"/>
        <v>-2.1455116239744989E-3</v>
      </c>
      <c r="D3376" s="7">
        <f t="shared" si="247"/>
        <v>1.5579797997060447E-2</v>
      </c>
      <c r="E3376" s="7">
        <f t="shared" si="251"/>
        <v>2.5447252550577504E-2</v>
      </c>
      <c r="F3376" s="7">
        <f t="shared" si="248"/>
        <v>1.8197754419287154E-2</v>
      </c>
      <c r="G3376" s="7">
        <f t="shared" si="252"/>
        <v>2.6796849112013427E-2</v>
      </c>
      <c r="H3376" s="8">
        <f t="shared" si="249"/>
        <v>2.6179564222267061E-3</v>
      </c>
      <c r="I3376" s="8">
        <f t="shared" si="253"/>
        <v>1.3495965614359236E-3</v>
      </c>
    </row>
    <row r="3377" spans="1:9" x14ac:dyDescent="0.2">
      <c r="A3377" s="3">
        <v>34099</v>
      </c>
      <c r="B3377" s="4">
        <v>442.8</v>
      </c>
      <c r="C3377" s="6">
        <f t="shared" si="250"/>
        <v>1.1072071269286291E-3</v>
      </c>
      <c r="D3377" s="7">
        <f t="shared" si="247"/>
        <v>1.557884295475007E-2</v>
      </c>
      <c r="E3377" s="7">
        <f t="shared" si="251"/>
        <v>2.5445039317641922E-2</v>
      </c>
      <c r="F3377" s="7">
        <f t="shared" si="248"/>
        <v>1.8197754419287154E-2</v>
      </c>
      <c r="G3377" s="7">
        <f t="shared" si="252"/>
        <v>2.6796849112013427E-2</v>
      </c>
      <c r="H3377" s="8">
        <f t="shared" si="249"/>
        <v>2.618911464537084E-3</v>
      </c>
      <c r="I3377" s="8">
        <f t="shared" si="253"/>
        <v>1.351809794371505E-3</v>
      </c>
    </row>
    <row r="3378" spans="1:9" x14ac:dyDescent="0.2">
      <c r="A3378" s="3">
        <v>34100</v>
      </c>
      <c r="B3378" s="4">
        <v>444.36</v>
      </c>
      <c r="C3378" s="6">
        <f t="shared" si="250"/>
        <v>3.5168438790398682E-3</v>
      </c>
      <c r="D3378" s="7">
        <f t="shared" si="247"/>
        <v>1.557449075683465E-2</v>
      </c>
      <c r="E3378" s="7">
        <f t="shared" si="251"/>
        <v>2.5436616318300718E-2</v>
      </c>
      <c r="F3378" s="7">
        <f t="shared" si="248"/>
        <v>1.8197754419287154E-2</v>
      </c>
      <c r="G3378" s="7">
        <f t="shared" si="252"/>
        <v>2.6796849112013427E-2</v>
      </c>
      <c r="H3378" s="8">
        <f t="shared" si="249"/>
        <v>2.6232636624525033E-3</v>
      </c>
      <c r="I3378" s="8">
        <f t="shared" si="253"/>
        <v>1.3602327937127096E-3</v>
      </c>
    </row>
    <row r="3379" spans="1:9" x14ac:dyDescent="0.2">
      <c r="A3379" s="3">
        <v>34101</v>
      </c>
      <c r="B3379" s="4">
        <v>444.8</v>
      </c>
      <c r="C3379" s="6">
        <f t="shared" si="250"/>
        <v>9.8969822285089508E-4</v>
      </c>
      <c r="D3379" s="7">
        <f t="shared" si="247"/>
        <v>1.5567999570011358E-2</v>
      </c>
      <c r="E3379" s="7">
        <f t="shared" si="251"/>
        <v>2.5421633089544222E-2</v>
      </c>
      <c r="F3379" s="7">
        <f t="shared" si="248"/>
        <v>1.8197754419287154E-2</v>
      </c>
      <c r="G3379" s="7">
        <f t="shared" si="252"/>
        <v>2.6796849112013427E-2</v>
      </c>
      <c r="H3379" s="8">
        <f t="shared" si="249"/>
        <v>2.6297548492757953E-3</v>
      </c>
      <c r="I3379" s="8">
        <f t="shared" si="253"/>
        <v>1.3752160224692056E-3</v>
      </c>
    </row>
    <row r="3380" spans="1:9" x14ac:dyDescent="0.2">
      <c r="A3380" s="3">
        <v>34102</v>
      </c>
      <c r="B3380" s="4">
        <v>439.23</v>
      </c>
      <c r="C3380" s="6">
        <f t="shared" si="250"/>
        <v>-1.2601549062872067E-2</v>
      </c>
      <c r="D3380" s="7">
        <f t="shared" si="247"/>
        <v>1.5653290504529377E-2</v>
      </c>
      <c r="E3380" s="7">
        <f t="shared" si="251"/>
        <v>2.5437269521365994E-2</v>
      </c>
      <c r="F3380" s="7">
        <f t="shared" si="248"/>
        <v>1.8197754419287154E-2</v>
      </c>
      <c r="G3380" s="7">
        <f t="shared" si="252"/>
        <v>2.6796849112013427E-2</v>
      </c>
      <c r="H3380" s="8">
        <f t="shared" si="249"/>
        <v>2.5444639147577768E-3</v>
      </c>
      <c r="I3380" s="8">
        <f t="shared" si="253"/>
        <v>1.3595795906474334E-3</v>
      </c>
    </row>
    <row r="3381" spans="1:9" x14ac:dyDescent="0.2">
      <c r="A3381" s="3">
        <v>34103</v>
      </c>
      <c r="B3381" s="4">
        <v>439.56</v>
      </c>
      <c r="C3381" s="6">
        <f t="shared" si="250"/>
        <v>7.5103270522275075E-4</v>
      </c>
      <c r="D3381" s="7">
        <f t="shared" si="247"/>
        <v>1.5640927444594936E-2</v>
      </c>
      <c r="E3381" s="7">
        <f t="shared" si="251"/>
        <v>2.5434740511195576E-2</v>
      </c>
      <c r="F3381" s="7">
        <f t="shared" si="248"/>
        <v>1.8197754419287154E-2</v>
      </c>
      <c r="G3381" s="7">
        <f t="shared" si="252"/>
        <v>2.6796849112013427E-2</v>
      </c>
      <c r="H3381" s="8">
        <f t="shared" si="249"/>
        <v>2.5568269746922175E-3</v>
      </c>
      <c r="I3381" s="8">
        <f t="shared" si="253"/>
        <v>1.3621086008178511E-3</v>
      </c>
    </row>
    <row r="3382" spans="1:9" x14ac:dyDescent="0.2">
      <c r="A3382" s="3">
        <v>34106</v>
      </c>
      <c r="B3382" s="4">
        <v>440.37</v>
      </c>
      <c r="C3382" s="6">
        <f t="shared" si="250"/>
        <v>1.8410560585283753E-3</v>
      </c>
      <c r="D3382" s="7">
        <f t="shared" ref="D3382:D3445" si="254">NORMSINV(1-1%)*STDEV(C2883:C3382) - AVERAGE(C2883:C3382)</f>
        <v>1.5637513769688721E-2</v>
      </c>
      <c r="E3382" s="7">
        <f t="shared" si="251"/>
        <v>2.5435292864715395E-2</v>
      </c>
      <c r="F3382" s="7">
        <f t="shared" ref="F3382:F3445" si="255">-PERCENTILE(C2883:C3382, 1%)</f>
        <v>1.8197754419287154E-2</v>
      </c>
      <c r="G3382" s="7">
        <f t="shared" si="252"/>
        <v>2.6796849112013427E-2</v>
      </c>
      <c r="H3382" s="8">
        <f t="shared" ref="H3382:H3445" si="256">F3382-D3382</f>
        <v>2.5602406495984324E-3</v>
      </c>
      <c r="I3382" s="8">
        <f t="shared" si="253"/>
        <v>1.3615562472980326E-3</v>
      </c>
    </row>
    <row r="3383" spans="1:9" x14ac:dyDescent="0.2">
      <c r="A3383" s="3">
        <v>34107</v>
      </c>
      <c r="B3383" s="4">
        <v>440.32</v>
      </c>
      <c r="C3383" s="6">
        <f t="shared" si="250"/>
        <v>-1.1354733232742337E-4</v>
      </c>
      <c r="D3383" s="7">
        <f t="shared" si="254"/>
        <v>1.5616799205345044E-2</v>
      </c>
      <c r="E3383" s="7">
        <f t="shared" si="251"/>
        <v>2.5432531972966549E-2</v>
      </c>
      <c r="F3383" s="7">
        <f t="shared" si="255"/>
        <v>1.8197754419287154E-2</v>
      </c>
      <c r="G3383" s="7">
        <f t="shared" si="252"/>
        <v>2.6796849112013427E-2</v>
      </c>
      <c r="H3383" s="8">
        <f t="shared" si="256"/>
        <v>2.5809552139421099E-3</v>
      </c>
      <c r="I3383" s="8">
        <f t="shared" si="253"/>
        <v>1.3643171390468785E-3</v>
      </c>
    </row>
    <row r="3384" spans="1:9" x14ac:dyDescent="0.2">
      <c r="A3384" s="3">
        <v>34108</v>
      </c>
      <c r="B3384" s="4">
        <v>447.57</v>
      </c>
      <c r="C3384" s="6">
        <f t="shared" si="250"/>
        <v>1.6331214757942442E-2</v>
      </c>
      <c r="D3384" s="7">
        <f t="shared" si="254"/>
        <v>1.5674745364824542E-2</v>
      </c>
      <c r="E3384" s="7">
        <f t="shared" si="251"/>
        <v>2.5437859619685383E-2</v>
      </c>
      <c r="F3384" s="7">
        <f t="shared" si="255"/>
        <v>1.8197754419287154E-2</v>
      </c>
      <c r="G3384" s="7">
        <f t="shared" si="252"/>
        <v>2.6796849112013427E-2</v>
      </c>
      <c r="H3384" s="8">
        <f t="shared" si="256"/>
        <v>2.5230090544626112E-3</v>
      </c>
      <c r="I3384" s="8">
        <f t="shared" si="253"/>
        <v>1.3589894923280443E-3</v>
      </c>
    </row>
    <row r="3385" spans="1:9" x14ac:dyDescent="0.2">
      <c r="A3385" s="3">
        <v>34109</v>
      </c>
      <c r="B3385" s="4">
        <v>450.59</v>
      </c>
      <c r="C3385" s="6">
        <f t="shared" si="250"/>
        <v>6.7248850569711022E-3</v>
      </c>
      <c r="D3385" s="7">
        <f t="shared" si="254"/>
        <v>1.5659329347988818E-2</v>
      </c>
      <c r="E3385" s="7">
        <f t="shared" si="251"/>
        <v>2.5432649207247363E-2</v>
      </c>
      <c r="F3385" s="7">
        <f t="shared" si="255"/>
        <v>1.8197754419287154E-2</v>
      </c>
      <c r="G3385" s="7">
        <f t="shared" si="252"/>
        <v>2.6796849112013427E-2</v>
      </c>
      <c r="H3385" s="8">
        <f t="shared" si="256"/>
        <v>2.5384250712983357E-3</v>
      </c>
      <c r="I3385" s="8">
        <f t="shared" si="253"/>
        <v>1.3641999047660641E-3</v>
      </c>
    </row>
    <row r="3386" spans="1:9" x14ac:dyDescent="0.2">
      <c r="A3386" s="3">
        <v>34110</v>
      </c>
      <c r="B3386" s="4">
        <v>445.84</v>
      </c>
      <c r="C3386" s="6">
        <f t="shared" si="250"/>
        <v>-1.0597691858556862E-2</v>
      </c>
      <c r="D3386" s="7">
        <f t="shared" si="254"/>
        <v>1.5718390423031553E-2</v>
      </c>
      <c r="E3386" s="7">
        <f t="shared" si="251"/>
        <v>2.5442670132620072E-2</v>
      </c>
      <c r="F3386" s="7">
        <f t="shared" si="255"/>
        <v>1.8197754419287154E-2</v>
      </c>
      <c r="G3386" s="7">
        <f t="shared" si="252"/>
        <v>2.6796849112013427E-2</v>
      </c>
      <c r="H3386" s="8">
        <f t="shared" si="256"/>
        <v>2.4793639962556006E-3</v>
      </c>
      <c r="I3386" s="8">
        <f t="shared" si="253"/>
        <v>1.3541789793933556E-3</v>
      </c>
    </row>
    <row r="3387" spans="1:9" x14ac:dyDescent="0.2">
      <c r="A3387" s="3">
        <v>34113</v>
      </c>
      <c r="B3387" s="4">
        <v>448</v>
      </c>
      <c r="C3387" s="6">
        <f t="shared" si="250"/>
        <v>4.8330891537042963E-3</v>
      </c>
      <c r="D3387" s="7">
        <f t="shared" si="254"/>
        <v>1.5698752250790086E-2</v>
      </c>
      <c r="E3387" s="7">
        <f t="shared" si="251"/>
        <v>2.5442448274878238E-2</v>
      </c>
      <c r="F3387" s="7">
        <f t="shared" si="255"/>
        <v>1.8197754419287154E-2</v>
      </c>
      <c r="G3387" s="7">
        <f t="shared" si="252"/>
        <v>2.6796849112013427E-2</v>
      </c>
      <c r="H3387" s="8">
        <f t="shared" si="256"/>
        <v>2.4990021684970672E-3</v>
      </c>
      <c r="I3387" s="8">
        <f t="shared" si="253"/>
        <v>1.3544008371351897E-3</v>
      </c>
    </row>
    <row r="3388" spans="1:9" x14ac:dyDescent="0.2">
      <c r="A3388" s="3">
        <v>34114</v>
      </c>
      <c r="B3388" s="4">
        <v>448.85</v>
      </c>
      <c r="C3388" s="6">
        <f t="shared" si="250"/>
        <v>1.8955237877124503E-3</v>
      </c>
      <c r="D3388" s="7">
        <f t="shared" si="254"/>
        <v>1.5693764024745514E-2</v>
      </c>
      <c r="E3388" s="7">
        <f t="shared" si="251"/>
        <v>2.544237302343581E-2</v>
      </c>
      <c r="F3388" s="7">
        <f t="shared" si="255"/>
        <v>1.8197754419287154E-2</v>
      </c>
      <c r="G3388" s="7">
        <f t="shared" si="252"/>
        <v>2.6796849112013427E-2</v>
      </c>
      <c r="H3388" s="8">
        <f t="shared" si="256"/>
        <v>2.50399039454164E-3</v>
      </c>
      <c r="I3388" s="8">
        <f t="shared" si="253"/>
        <v>1.3544760885776178E-3</v>
      </c>
    </row>
    <row r="3389" spans="1:9" x14ac:dyDescent="0.2">
      <c r="A3389" s="3">
        <v>34115</v>
      </c>
      <c r="B3389" s="4">
        <v>453.44</v>
      </c>
      <c r="C3389" s="6">
        <f t="shared" si="250"/>
        <v>1.0174200299618037E-2</v>
      </c>
      <c r="D3389" s="7">
        <f t="shared" si="254"/>
        <v>1.5675272656468325E-2</v>
      </c>
      <c r="E3389" s="7">
        <f t="shared" si="251"/>
        <v>2.5443617681065255E-2</v>
      </c>
      <c r="F3389" s="7">
        <f t="shared" si="255"/>
        <v>1.8197754419287154E-2</v>
      </c>
      <c r="G3389" s="7">
        <f t="shared" si="252"/>
        <v>2.6796849112013427E-2</v>
      </c>
      <c r="H3389" s="8">
        <f t="shared" si="256"/>
        <v>2.522481762818829E-3</v>
      </c>
      <c r="I3389" s="8">
        <f t="shared" si="253"/>
        <v>1.3532314309481729E-3</v>
      </c>
    </row>
    <row r="3390" spans="1:9" x14ac:dyDescent="0.2">
      <c r="A3390" s="3">
        <v>34116</v>
      </c>
      <c r="B3390" s="4">
        <v>452.41</v>
      </c>
      <c r="C3390" s="6">
        <f t="shared" si="250"/>
        <v>-2.2741081721981411E-3</v>
      </c>
      <c r="D3390" s="7">
        <f t="shared" si="254"/>
        <v>1.5668747177605101E-2</v>
      </c>
      <c r="E3390" s="7">
        <f t="shared" si="251"/>
        <v>2.544634373661802E-2</v>
      </c>
      <c r="F3390" s="7">
        <f t="shared" si="255"/>
        <v>1.8197754419287154E-2</v>
      </c>
      <c r="G3390" s="7">
        <f t="shared" si="252"/>
        <v>2.6796849112013427E-2</v>
      </c>
      <c r="H3390" s="8">
        <f t="shared" si="256"/>
        <v>2.5290072416820526E-3</v>
      </c>
      <c r="I3390" s="8">
        <f t="shared" si="253"/>
        <v>1.3505053753954076E-3</v>
      </c>
    </row>
    <row r="3391" spans="1:9" x14ac:dyDescent="0.2">
      <c r="A3391" s="3">
        <v>34117</v>
      </c>
      <c r="B3391" s="4">
        <v>450.19</v>
      </c>
      <c r="C3391" s="6">
        <f t="shared" si="250"/>
        <v>-4.9191324542500955E-3</v>
      </c>
      <c r="D3391" s="7">
        <f t="shared" si="254"/>
        <v>1.5622271173967211E-2</v>
      </c>
      <c r="E3391" s="7">
        <f t="shared" si="251"/>
        <v>2.5451456387861733E-2</v>
      </c>
      <c r="F3391" s="7">
        <f t="shared" si="255"/>
        <v>1.8197754419287154E-2</v>
      </c>
      <c r="G3391" s="7">
        <f t="shared" si="252"/>
        <v>2.6796849112013427E-2</v>
      </c>
      <c r="H3391" s="8">
        <f t="shared" si="256"/>
        <v>2.5754832453199431E-3</v>
      </c>
      <c r="I3391" s="8">
        <f t="shared" si="253"/>
        <v>1.3453927241516943E-3</v>
      </c>
    </row>
    <row r="3392" spans="1:9" x14ac:dyDescent="0.2">
      <c r="A3392" s="3">
        <v>34121</v>
      </c>
      <c r="B3392" s="4">
        <v>453.83</v>
      </c>
      <c r="C3392" s="6">
        <f t="shared" si="250"/>
        <v>8.0529627026140124E-3</v>
      </c>
      <c r="D3392" s="7">
        <f t="shared" si="254"/>
        <v>1.5619425753687846E-2</v>
      </c>
      <c r="E3392" s="7">
        <f t="shared" si="251"/>
        <v>2.5449022028933579E-2</v>
      </c>
      <c r="F3392" s="7">
        <f t="shared" si="255"/>
        <v>1.8197754419287154E-2</v>
      </c>
      <c r="G3392" s="7">
        <f t="shared" si="252"/>
        <v>2.6796849112013427E-2</v>
      </c>
      <c r="H3392" s="8">
        <f t="shared" si="256"/>
        <v>2.5783286655993078E-3</v>
      </c>
      <c r="I3392" s="8">
        <f t="shared" si="253"/>
        <v>1.3478270830798479E-3</v>
      </c>
    </row>
    <row r="3393" spans="1:9" x14ac:dyDescent="0.2">
      <c r="A3393" s="3">
        <v>34122</v>
      </c>
      <c r="B3393" s="4">
        <v>453.85</v>
      </c>
      <c r="C3393" s="6">
        <f t="shared" si="250"/>
        <v>4.4068394154919965E-5</v>
      </c>
      <c r="D3393" s="7">
        <f t="shared" si="254"/>
        <v>1.56194933966903E-2</v>
      </c>
      <c r="E3393" s="7">
        <f t="shared" si="251"/>
        <v>2.5446959850073107E-2</v>
      </c>
      <c r="F3393" s="7">
        <f t="shared" si="255"/>
        <v>1.8197754419287154E-2</v>
      </c>
      <c r="G3393" s="7">
        <f t="shared" si="252"/>
        <v>2.6796849112013427E-2</v>
      </c>
      <c r="H3393" s="8">
        <f t="shared" si="256"/>
        <v>2.5782610225968533E-3</v>
      </c>
      <c r="I3393" s="8">
        <f t="shared" si="253"/>
        <v>1.3498892619403201E-3</v>
      </c>
    </row>
    <row r="3394" spans="1:9" x14ac:dyDescent="0.2">
      <c r="A3394" s="3">
        <v>34123</v>
      </c>
      <c r="B3394" s="4">
        <v>452.49</v>
      </c>
      <c r="C3394" s="6">
        <f t="shared" si="250"/>
        <v>-3.0010835243656636E-3</v>
      </c>
      <c r="D3394" s="7">
        <f t="shared" si="254"/>
        <v>1.5557361083620096E-2</v>
      </c>
      <c r="E3394" s="7">
        <f t="shared" si="251"/>
        <v>2.5450478571235283E-2</v>
      </c>
      <c r="F3394" s="7">
        <f t="shared" si="255"/>
        <v>1.8197754419287154E-2</v>
      </c>
      <c r="G3394" s="7">
        <f t="shared" si="252"/>
        <v>2.6796849112013427E-2</v>
      </c>
      <c r="H3394" s="8">
        <f t="shared" si="256"/>
        <v>2.6403933356670579E-3</v>
      </c>
      <c r="I3394" s="8">
        <f t="shared" si="253"/>
        <v>1.346370540778144E-3</v>
      </c>
    </row>
    <row r="3395" spans="1:9" x14ac:dyDescent="0.2">
      <c r="A3395" s="3">
        <v>34124</v>
      </c>
      <c r="B3395" s="4">
        <v>450.06</v>
      </c>
      <c r="C3395" s="6">
        <f t="shared" si="250"/>
        <v>-5.384756238670671E-3</v>
      </c>
      <c r="D3395" s="7">
        <f t="shared" si="254"/>
        <v>1.5582850836462697E-2</v>
      </c>
      <c r="E3395" s="7">
        <f t="shared" si="251"/>
        <v>2.545276357701946E-2</v>
      </c>
      <c r="F3395" s="7">
        <f t="shared" si="255"/>
        <v>1.8197754419287154E-2</v>
      </c>
      <c r="G3395" s="7">
        <f t="shared" si="252"/>
        <v>2.6796849112013427E-2</v>
      </c>
      <c r="H3395" s="8">
        <f t="shared" si="256"/>
        <v>2.6149035828244571E-3</v>
      </c>
      <c r="I3395" s="8">
        <f t="shared" si="253"/>
        <v>1.3440855349939676E-3</v>
      </c>
    </row>
    <row r="3396" spans="1:9" x14ac:dyDescent="0.2">
      <c r="A3396" s="3">
        <v>34127</v>
      </c>
      <c r="B3396" s="4">
        <v>447.69</v>
      </c>
      <c r="C3396" s="6">
        <f t="shared" ref="C3396:C3459" si="257">LN(B3396/B3395)</f>
        <v>-5.2798785981136307E-3</v>
      </c>
      <c r="D3396" s="7">
        <f t="shared" si="254"/>
        <v>1.5580171142205891E-2</v>
      </c>
      <c r="E3396" s="7">
        <f t="shared" si="251"/>
        <v>2.5453489728054775E-2</v>
      </c>
      <c r="F3396" s="7">
        <f t="shared" si="255"/>
        <v>1.8197754419287154E-2</v>
      </c>
      <c r="G3396" s="7">
        <f t="shared" si="252"/>
        <v>2.6796849112013427E-2</v>
      </c>
      <c r="H3396" s="8">
        <f t="shared" si="256"/>
        <v>2.6175832770812622E-3</v>
      </c>
      <c r="I3396" s="8">
        <f t="shared" si="253"/>
        <v>1.3433593839586519E-3</v>
      </c>
    </row>
    <row r="3397" spans="1:9" x14ac:dyDescent="0.2">
      <c r="A3397" s="3">
        <v>34128</v>
      </c>
      <c r="B3397" s="4">
        <v>444.71</v>
      </c>
      <c r="C3397" s="6">
        <f t="shared" si="257"/>
        <v>-6.6786442777311871E-3</v>
      </c>
      <c r="D3397" s="7">
        <f t="shared" si="254"/>
        <v>1.5586676681060643E-2</v>
      </c>
      <c r="E3397" s="7">
        <f t="shared" si="251"/>
        <v>2.5460724413299565E-2</v>
      </c>
      <c r="F3397" s="7">
        <f t="shared" si="255"/>
        <v>1.8197754419287154E-2</v>
      </c>
      <c r="G3397" s="7">
        <f t="shared" si="252"/>
        <v>2.6796849112013427E-2</v>
      </c>
      <c r="H3397" s="8">
        <f t="shared" si="256"/>
        <v>2.611077738226511E-3</v>
      </c>
      <c r="I3397" s="8">
        <f t="shared" si="253"/>
        <v>1.3361246987138621E-3</v>
      </c>
    </row>
    <row r="3398" spans="1:9" x14ac:dyDescent="0.2">
      <c r="A3398" s="3">
        <v>34129</v>
      </c>
      <c r="B3398" s="4">
        <v>445.78</v>
      </c>
      <c r="C3398" s="6">
        <f t="shared" si="257"/>
        <v>2.4031724442917187E-3</v>
      </c>
      <c r="D3398" s="7">
        <f t="shared" si="254"/>
        <v>1.5568688213894514E-2</v>
      </c>
      <c r="E3398" s="7">
        <f t="shared" si="251"/>
        <v>2.5460870708402018E-2</v>
      </c>
      <c r="F3398" s="7">
        <f t="shared" si="255"/>
        <v>1.8197754419287154E-2</v>
      </c>
      <c r="G3398" s="7">
        <f t="shared" si="252"/>
        <v>2.6796849112013427E-2</v>
      </c>
      <c r="H3398" s="8">
        <f t="shared" si="256"/>
        <v>2.6290662053926397E-3</v>
      </c>
      <c r="I3398" s="8">
        <f t="shared" si="253"/>
        <v>1.3359784036114097E-3</v>
      </c>
    </row>
    <row r="3399" spans="1:9" x14ac:dyDescent="0.2">
      <c r="A3399" s="3">
        <v>34130</v>
      </c>
      <c r="B3399" s="4">
        <v>445.38</v>
      </c>
      <c r="C3399" s="6">
        <f t="shared" si="257"/>
        <v>-8.9770642053625227E-4</v>
      </c>
      <c r="D3399" s="7">
        <f t="shared" si="254"/>
        <v>1.5520805010674243E-2</v>
      </c>
      <c r="E3399" s="7">
        <f t="shared" si="251"/>
        <v>2.5462214616606513E-2</v>
      </c>
      <c r="F3399" s="7">
        <f t="shared" si="255"/>
        <v>1.8197754419287154E-2</v>
      </c>
      <c r="G3399" s="7">
        <f t="shared" si="252"/>
        <v>2.6796849112013427E-2</v>
      </c>
      <c r="H3399" s="8">
        <f t="shared" si="256"/>
        <v>2.6769494086129105E-3</v>
      </c>
      <c r="I3399" s="8">
        <f t="shared" si="253"/>
        <v>1.3346344954069146E-3</v>
      </c>
    </row>
    <row r="3400" spans="1:9" x14ac:dyDescent="0.2">
      <c r="A3400" s="3">
        <v>34131</v>
      </c>
      <c r="B3400" s="4">
        <v>447.26</v>
      </c>
      <c r="C3400" s="6">
        <f t="shared" si="257"/>
        <v>4.2122306410606195E-3</v>
      </c>
      <c r="D3400" s="7">
        <f t="shared" si="254"/>
        <v>1.5519148788888911E-2</v>
      </c>
      <c r="E3400" s="7">
        <f t="shared" si="251"/>
        <v>2.5458789500882314E-2</v>
      </c>
      <c r="F3400" s="7">
        <f t="shared" si="255"/>
        <v>1.8197754419287154E-2</v>
      </c>
      <c r="G3400" s="7">
        <f t="shared" si="252"/>
        <v>2.6796849112013427E-2</v>
      </c>
      <c r="H3400" s="8">
        <f t="shared" si="256"/>
        <v>2.6786056303982429E-3</v>
      </c>
      <c r="I3400" s="8">
        <f t="shared" si="253"/>
        <v>1.3380596111311135E-3</v>
      </c>
    </row>
    <row r="3401" spans="1:9" x14ac:dyDescent="0.2">
      <c r="A3401" s="3">
        <v>34134</v>
      </c>
      <c r="B3401" s="4">
        <v>447.71</v>
      </c>
      <c r="C3401" s="6">
        <f t="shared" si="257"/>
        <v>1.0056203848681782E-3</v>
      </c>
      <c r="D3401" s="7">
        <f t="shared" si="254"/>
        <v>1.5517993853683472E-2</v>
      </c>
      <c r="E3401" s="7">
        <f t="shared" si="251"/>
        <v>2.545833403744956E-2</v>
      </c>
      <c r="F3401" s="7">
        <f t="shared" si="255"/>
        <v>1.8197754419287154E-2</v>
      </c>
      <c r="G3401" s="7">
        <f t="shared" si="252"/>
        <v>2.6796849112013427E-2</v>
      </c>
      <c r="H3401" s="8">
        <f t="shared" si="256"/>
        <v>2.6797605656036817E-3</v>
      </c>
      <c r="I3401" s="8">
        <f t="shared" si="253"/>
        <v>1.3385150745638674E-3</v>
      </c>
    </row>
    <row r="3402" spans="1:9" x14ac:dyDescent="0.2">
      <c r="A3402" s="3">
        <v>34135</v>
      </c>
      <c r="B3402" s="4">
        <v>446.27</v>
      </c>
      <c r="C3402" s="6">
        <f t="shared" si="257"/>
        <v>-3.221551366712796E-3</v>
      </c>
      <c r="D3402" s="7">
        <f t="shared" si="254"/>
        <v>1.537438663296742E-2</v>
      </c>
      <c r="E3402" s="7">
        <f t="shared" si="251"/>
        <v>2.5462028614850342E-2</v>
      </c>
      <c r="F3402" s="7">
        <f t="shared" si="255"/>
        <v>1.5257918805077774E-2</v>
      </c>
      <c r="G3402" s="7">
        <f t="shared" si="252"/>
        <v>2.6796849112013427E-2</v>
      </c>
      <c r="H3402" s="8">
        <f t="shared" si="256"/>
        <v>-1.1646782788964603E-4</v>
      </c>
      <c r="I3402" s="8">
        <f t="shared" si="253"/>
        <v>1.3348204971630855E-3</v>
      </c>
    </row>
    <row r="3403" spans="1:9" x14ac:dyDescent="0.2">
      <c r="A3403" s="3">
        <v>34136</v>
      </c>
      <c r="B3403" s="4">
        <v>447.43</v>
      </c>
      <c r="C3403" s="6">
        <f t="shared" si="257"/>
        <v>2.5959508815774708E-3</v>
      </c>
      <c r="D3403" s="7">
        <f t="shared" si="254"/>
        <v>1.536887257608509E-2</v>
      </c>
      <c r="E3403" s="7">
        <f t="shared" si="251"/>
        <v>2.5455213057962528E-2</v>
      </c>
      <c r="F3403" s="7">
        <f t="shared" si="255"/>
        <v>1.5257918805077774E-2</v>
      </c>
      <c r="G3403" s="7">
        <f t="shared" si="252"/>
        <v>2.6796849112013427E-2</v>
      </c>
      <c r="H3403" s="8">
        <f t="shared" si="256"/>
        <v>-1.1095377100731572E-4</v>
      </c>
      <c r="I3403" s="8">
        <f t="shared" si="253"/>
        <v>1.3416360540508994E-3</v>
      </c>
    </row>
    <row r="3404" spans="1:9" x14ac:dyDescent="0.2">
      <c r="A3404" s="3">
        <v>34137</v>
      </c>
      <c r="B3404" s="4">
        <v>448.54</v>
      </c>
      <c r="C3404" s="6">
        <f t="shared" si="257"/>
        <v>2.4777627998393468E-3</v>
      </c>
      <c r="D3404" s="7">
        <f t="shared" si="254"/>
        <v>1.5368901985917853E-2</v>
      </c>
      <c r="E3404" s="7">
        <f t="shared" si="251"/>
        <v>2.5455504809166845E-2</v>
      </c>
      <c r="F3404" s="7">
        <f t="shared" si="255"/>
        <v>1.5257918805077774E-2</v>
      </c>
      <c r="G3404" s="7">
        <f t="shared" si="252"/>
        <v>2.6796849112013427E-2</v>
      </c>
      <c r="H3404" s="8">
        <f t="shared" si="256"/>
        <v>-1.1098318084007928E-4</v>
      </c>
      <c r="I3404" s="8">
        <f t="shared" si="253"/>
        <v>1.3413443028465824E-3</v>
      </c>
    </row>
    <row r="3405" spans="1:9" x14ac:dyDescent="0.2">
      <c r="A3405" s="3">
        <v>34138</v>
      </c>
      <c r="B3405" s="4">
        <v>443.68</v>
      </c>
      <c r="C3405" s="6">
        <f t="shared" si="257"/>
        <v>-1.0894281830675083E-2</v>
      </c>
      <c r="D3405" s="7">
        <f t="shared" si="254"/>
        <v>1.5431609371465883E-2</v>
      </c>
      <c r="E3405" s="7">
        <f t="shared" si="251"/>
        <v>2.5464617858077111E-2</v>
      </c>
      <c r="F3405" s="7">
        <f t="shared" si="255"/>
        <v>1.5257918805077774E-2</v>
      </c>
      <c r="G3405" s="7">
        <f t="shared" si="252"/>
        <v>2.6796849112013427E-2</v>
      </c>
      <c r="H3405" s="8">
        <f t="shared" si="256"/>
        <v>-1.7369056638810894E-4</v>
      </c>
      <c r="I3405" s="8">
        <f t="shared" si="253"/>
        <v>1.3322312539363161E-3</v>
      </c>
    </row>
    <row r="3406" spans="1:9" x14ac:dyDescent="0.2">
      <c r="A3406" s="3">
        <v>34141</v>
      </c>
      <c r="B3406" s="4">
        <v>446.22</v>
      </c>
      <c r="C3406" s="6">
        <f t="shared" si="257"/>
        <v>5.7085220757959604E-3</v>
      </c>
      <c r="D3406" s="7">
        <f t="shared" si="254"/>
        <v>1.5384523988246713E-2</v>
      </c>
      <c r="E3406" s="7">
        <f t="shared" si="251"/>
        <v>2.545363247020601E-2</v>
      </c>
      <c r="F3406" s="7">
        <f t="shared" si="255"/>
        <v>1.5257918805077774E-2</v>
      </c>
      <c r="G3406" s="7">
        <f t="shared" si="252"/>
        <v>2.6796849112013427E-2</v>
      </c>
      <c r="H3406" s="8">
        <f t="shared" si="256"/>
        <v>-1.2660518316893847E-4</v>
      </c>
      <c r="I3406" s="8">
        <f t="shared" si="253"/>
        <v>1.3432166418074175E-3</v>
      </c>
    </row>
    <row r="3407" spans="1:9" x14ac:dyDescent="0.2">
      <c r="A3407" s="3">
        <v>34142</v>
      </c>
      <c r="B3407" s="4">
        <v>445.93</v>
      </c>
      <c r="C3407" s="6">
        <f t="shared" si="257"/>
        <v>-6.5011491389126022E-4</v>
      </c>
      <c r="D3407" s="7">
        <f t="shared" si="254"/>
        <v>1.5314055682920076E-2</v>
      </c>
      <c r="E3407" s="7">
        <f t="shared" si="251"/>
        <v>2.5449925990515668E-2</v>
      </c>
      <c r="F3407" s="7">
        <f t="shared" si="255"/>
        <v>1.5257918805077774E-2</v>
      </c>
      <c r="G3407" s="7">
        <f t="shared" si="252"/>
        <v>2.6796849112013427E-2</v>
      </c>
      <c r="H3407" s="8">
        <f t="shared" si="256"/>
        <v>-5.6136877842302355E-5</v>
      </c>
      <c r="I3407" s="8">
        <f t="shared" si="253"/>
        <v>1.3469231214977596E-3</v>
      </c>
    </row>
    <row r="3408" spans="1:9" x14ac:dyDescent="0.2">
      <c r="A3408" s="3">
        <v>34143</v>
      </c>
      <c r="B3408" s="4">
        <v>443.19</v>
      </c>
      <c r="C3408" s="6">
        <f t="shared" si="257"/>
        <v>-6.1634170277461691E-3</v>
      </c>
      <c r="D3408" s="7">
        <f t="shared" si="254"/>
        <v>1.5337792086495477E-2</v>
      </c>
      <c r="E3408" s="7">
        <f t="shared" si="251"/>
        <v>2.5456299795496195E-2</v>
      </c>
      <c r="F3408" s="7">
        <f t="shared" si="255"/>
        <v>1.5257918805077774E-2</v>
      </c>
      <c r="G3408" s="7">
        <f t="shared" si="252"/>
        <v>2.6796849112013427E-2</v>
      </c>
      <c r="H3408" s="8">
        <f t="shared" si="256"/>
        <v>-7.9873281417702779E-5</v>
      </c>
      <c r="I3408" s="8">
        <f t="shared" si="253"/>
        <v>1.3405493165172325E-3</v>
      </c>
    </row>
    <row r="3409" spans="1:9" x14ac:dyDescent="0.2">
      <c r="A3409" s="3">
        <v>34144</v>
      </c>
      <c r="B3409" s="4">
        <v>446.62</v>
      </c>
      <c r="C3409" s="6">
        <f t="shared" si="257"/>
        <v>7.7095492051148179E-3</v>
      </c>
      <c r="D3409" s="7">
        <f t="shared" si="254"/>
        <v>1.5274349570937658E-2</v>
      </c>
      <c r="E3409" s="7">
        <f t="shared" si="251"/>
        <v>2.545601428927648E-2</v>
      </c>
      <c r="F3409" s="7">
        <f t="shared" si="255"/>
        <v>1.5257918805077774E-2</v>
      </c>
      <c r="G3409" s="7">
        <f t="shared" si="252"/>
        <v>2.6796849112013427E-2</v>
      </c>
      <c r="H3409" s="8">
        <f t="shared" si="256"/>
        <v>-1.6430765859883761E-5</v>
      </c>
      <c r="I3409" s="8">
        <f t="shared" si="253"/>
        <v>1.3408348227369471E-3</v>
      </c>
    </row>
    <row r="3410" spans="1:9" x14ac:dyDescent="0.2">
      <c r="A3410" s="3">
        <v>34145</v>
      </c>
      <c r="B3410" s="4">
        <v>447.6</v>
      </c>
      <c r="C3410" s="6">
        <f t="shared" si="257"/>
        <v>2.1918552310290222E-3</v>
      </c>
      <c r="D3410" s="7">
        <f t="shared" si="254"/>
        <v>1.5274203043872562E-2</v>
      </c>
      <c r="E3410" s="7">
        <f t="shared" ref="E3410:E3473" si="258">NORMSINV(1-1%)*STDEV(C1411:C3410)-AVERAGE(C1411:C3410)</f>
        <v>2.5435844917769186E-2</v>
      </c>
      <c r="F3410" s="7">
        <f t="shared" si="255"/>
        <v>1.5257918805077774E-2</v>
      </c>
      <c r="G3410" s="7">
        <f t="shared" ref="G3410:G3473" si="259">-PERCENTILE(C1411:C3410, 1%)</f>
        <v>2.6796849112013427E-2</v>
      </c>
      <c r="H3410" s="8">
        <f t="shared" si="256"/>
        <v>-1.6284238794787853E-5</v>
      </c>
      <c r="I3410" s="8">
        <f t="shared" ref="I3410:I3473" si="260">G3410-E3410</f>
        <v>1.3610041942442412E-3</v>
      </c>
    </row>
    <row r="3411" spans="1:9" x14ac:dyDescent="0.2">
      <c r="A3411" s="3">
        <v>34148</v>
      </c>
      <c r="B3411" s="4">
        <v>451.85</v>
      </c>
      <c r="C3411" s="6">
        <f t="shared" si="257"/>
        <v>9.4502899101946963E-3</v>
      </c>
      <c r="D3411" s="7">
        <f t="shared" si="254"/>
        <v>1.5270458521881653E-2</v>
      </c>
      <c r="E3411" s="7">
        <f t="shared" si="258"/>
        <v>2.5436156347401311E-2</v>
      </c>
      <c r="F3411" s="7">
        <f t="shared" si="255"/>
        <v>1.5257918805077774E-2</v>
      </c>
      <c r="G3411" s="7">
        <f t="shared" si="259"/>
        <v>2.6796849112013427E-2</v>
      </c>
      <c r="H3411" s="8">
        <f t="shared" si="256"/>
        <v>-1.2539716803879053E-5</v>
      </c>
      <c r="I3411" s="8">
        <f t="shared" si="260"/>
        <v>1.3606927646121168E-3</v>
      </c>
    </row>
    <row r="3412" spans="1:9" x14ac:dyDescent="0.2">
      <c r="A3412" s="3">
        <v>34149</v>
      </c>
      <c r="B3412" s="4">
        <v>450.69</v>
      </c>
      <c r="C3412" s="6">
        <f t="shared" si="257"/>
        <v>-2.5705246055228378E-3</v>
      </c>
      <c r="D3412" s="7">
        <f t="shared" si="254"/>
        <v>1.5259438776197681E-2</v>
      </c>
      <c r="E3412" s="7">
        <f t="shared" si="258"/>
        <v>2.5439323270169418E-2</v>
      </c>
      <c r="F3412" s="7">
        <f t="shared" si="255"/>
        <v>1.5257918805077774E-2</v>
      </c>
      <c r="G3412" s="7">
        <f t="shared" si="259"/>
        <v>2.6796849112013427E-2</v>
      </c>
      <c r="H3412" s="8">
        <f t="shared" si="256"/>
        <v>-1.5199711199068849E-6</v>
      </c>
      <c r="I3412" s="8">
        <f t="shared" si="260"/>
        <v>1.3575258418440095E-3</v>
      </c>
    </row>
    <row r="3413" spans="1:9" x14ac:dyDescent="0.2">
      <c r="A3413" s="3">
        <v>34150</v>
      </c>
      <c r="B3413" s="4">
        <v>450.53</v>
      </c>
      <c r="C3413" s="6">
        <f t="shared" si="257"/>
        <v>-3.5507423643741753E-4</v>
      </c>
      <c r="D3413" s="7">
        <f t="shared" si="254"/>
        <v>1.5257729611146156E-2</v>
      </c>
      <c r="E3413" s="7">
        <f t="shared" si="258"/>
        <v>2.5440887941644532E-2</v>
      </c>
      <c r="F3413" s="7">
        <f t="shared" si="255"/>
        <v>1.5257918805077774E-2</v>
      </c>
      <c r="G3413" s="7">
        <f t="shared" si="259"/>
        <v>2.6796849112013427E-2</v>
      </c>
      <c r="H3413" s="8">
        <f t="shared" si="256"/>
        <v>1.8919393161842546E-7</v>
      </c>
      <c r="I3413" s="8">
        <f t="shared" si="260"/>
        <v>1.3559611703688954E-3</v>
      </c>
    </row>
    <row r="3414" spans="1:9" x14ac:dyDescent="0.2">
      <c r="A3414" s="3">
        <v>34151</v>
      </c>
      <c r="B3414" s="4">
        <v>449.02</v>
      </c>
      <c r="C3414" s="6">
        <f t="shared" si="257"/>
        <v>-3.3572373259353116E-3</v>
      </c>
      <c r="D3414" s="7">
        <f t="shared" si="254"/>
        <v>1.5272824747940436E-2</v>
      </c>
      <c r="E3414" s="7">
        <f t="shared" si="258"/>
        <v>2.5440952604739525E-2</v>
      </c>
      <c r="F3414" s="7">
        <f t="shared" si="255"/>
        <v>1.5257918805077774E-2</v>
      </c>
      <c r="G3414" s="7">
        <f t="shared" si="259"/>
        <v>2.6796849112013427E-2</v>
      </c>
      <c r="H3414" s="8">
        <f t="shared" si="256"/>
        <v>-1.4905942862662031E-5</v>
      </c>
      <c r="I3414" s="8">
        <f t="shared" si="260"/>
        <v>1.3558965072739022E-3</v>
      </c>
    </row>
    <row r="3415" spans="1:9" x14ac:dyDescent="0.2">
      <c r="A3415" s="3">
        <v>34152</v>
      </c>
      <c r="B3415" s="4">
        <v>445.84</v>
      </c>
      <c r="C3415" s="6">
        <f t="shared" si="257"/>
        <v>-7.1072869187883614E-3</v>
      </c>
      <c r="D3415" s="7">
        <f t="shared" si="254"/>
        <v>1.5299504371875602E-2</v>
      </c>
      <c r="E3415" s="7">
        <f t="shared" si="258"/>
        <v>2.5443954552368017E-2</v>
      </c>
      <c r="F3415" s="7">
        <f t="shared" si="255"/>
        <v>1.5257918805077774E-2</v>
      </c>
      <c r="G3415" s="7">
        <f t="shared" si="259"/>
        <v>2.6796849112013427E-2</v>
      </c>
      <c r="H3415" s="8">
        <f t="shared" si="256"/>
        <v>-4.1585566797827656E-5</v>
      </c>
      <c r="I3415" s="8">
        <f t="shared" si="260"/>
        <v>1.3528945596454102E-3</v>
      </c>
    </row>
    <row r="3416" spans="1:9" x14ac:dyDescent="0.2">
      <c r="A3416" s="3">
        <v>34156</v>
      </c>
      <c r="B3416" s="4">
        <v>441.43</v>
      </c>
      <c r="C3416" s="6">
        <f t="shared" si="257"/>
        <v>-9.9406861840849719E-3</v>
      </c>
      <c r="D3416" s="7">
        <f t="shared" si="254"/>
        <v>1.5357231761990209E-2</v>
      </c>
      <c r="E3416" s="7">
        <f t="shared" si="258"/>
        <v>2.5436228861137136E-2</v>
      </c>
      <c r="F3416" s="7">
        <f t="shared" si="255"/>
        <v>1.5257918805077774E-2</v>
      </c>
      <c r="G3416" s="7">
        <f t="shared" si="259"/>
        <v>2.6796849112013427E-2</v>
      </c>
      <c r="H3416" s="8">
        <f t="shared" si="256"/>
        <v>-9.9312956912435413E-5</v>
      </c>
      <c r="I3416" s="8">
        <f t="shared" si="260"/>
        <v>1.3606202508762918E-3</v>
      </c>
    </row>
    <row r="3417" spans="1:9" x14ac:dyDescent="0.2">
      <c r="A3417" s="3">
        <v>34157</v>
      </c>
      <c r="B3417" s="4">
        <v>442.83</v>
      </c>
      <c r="C3417" s="6">
        <f t="shared" si="257"/>
        <v>3.166492139819164E-3</v>
      </c>
      <c r="D3417" s="7">
        <f t="shared" si="254"/>
        <v>1.5347113546490437E-2</v>
      </c>
      <c r="E3417" s="7">
        <f t="shared" si="258"/>
        <v>2.5434210518374092E-2</v>
      </c>
      <c r="F3417" s="7">
        <f t="shared" si="255"/>
        <v>1.5257918805077774E-2</v>
      </c>
      <c r="G3417" s="7">
        <f t="shared" si="259"/>
        <v>2.6796849112013427E-2</v>
      </c>
      <c r="H3417" s="8">
        <f t="shared" si="256"/>
        <v>-8.919474141266294E-5</v>
      </c>
      <c r="I3417" s="8">
        <f t="shared" si="260"/>
        <v>1.362638593639335E-3</v>
      </c>
    </row>
    <row r="3418" spans="1:9" x14ac:dyDescent="0.2">
      <c r="A3418" s="3">
        <v>34158</v>
      </c>
      <c r="B3418" s="4">
        <v>448.64</v>
      </c>
      <c r="C3418" s="6">
        <f t="shared" si="257"/>
        <v>1.303483518915541E-2</v>
      </c>
      <c r="D3418" s="7">
        <f t="shared" si="254"/>
        <v>1.537461761620546E-2</v>
      </c>
      <c r="E3418" s="7">
        <f t="shared" si="258"/>
        <v>2.5437292886743582E-2</v>
      </c>
      <c r="F3418" s="7">
        <f t="shared" si="255"/>
        <v>1.5257918805077774E-2</v>
      </c>
      <c r="G3418" s="7">
        <f t="shared" si="259"/>
        <v>2.6796849112013427E-2</v>
      </c>
      <c r="H3418" s="8">
        <f t="shared" si="256"/>
        <v>-1.16698811127686E-4</v>
      </c>
      <c r="I3418" s="8">
        <f t="shared" si="260"/>
        <v>1.3595562252698458E-3</v>
      </c>
    </row>
    <row r="3419" spans="1:9" x14ac:dyDescent="0.2">
      <c r="A3419" s="3">
        <v>34159</v>
      </c>
      <c r="B3419" s="4">
        <v>448.11</v>
      </c>
      <c r="C3419" s="6">
        <f t="shared" si="257"/>
        <v>-1.1820464158597839E-3</v>
      </c>
      <c r="D3419" s="7">
        <f t="shared" si="254"/>
        <v>1.5360629818552088E-2</v>
      </c>
      <c r="E3419" s="7">
        <f t="shared" si="258"/>
        <v>2.5435605714687639E-2</v>
      </c>
      <c r="F3419" s="7">
        <f t="shared" si="255"/>
        <v>1.5257918805077774E-2</v>
      </c>
      <c r="G3419" s="7">
        <f t="shared" si="259"/>
        <v>2.6796849112013427E-2</v>
      </c>
      <c r="H3419" s="8">
        <f t="shared" si="256"/>
        <v>-1.027110134743138E-4</v>
      </c>
      <c r="I3419" s="8">
        <f t="shared" si="260"/>
        <v>1.3612433973257884E-3</v>
      </c>
    </row>
    <row r="3420" spans="1:9" x14ac:dyDescent="0.2">
      <c r="A3420" s="3">
        <v>34162</v>
      </c>
      <c r="B3420" s="4">
        <v>448.98</v>
      </c>
      <c r="C3420" s="6">
        <f t="shared" si="257"/>
        <v>1.939605330011452E-3</v>
      </c>
      <c r="D3420" s="7">
        <f t="shared" si="254"/>
        <v>1.5347936949391504E-2</v>
      </c>
      <c r="E3420" s="7">
        <f t="shared" si="258"/>
        <v>2.5432037029016315E-2</v>
      </c>
      <c r="F3420" s="7">
        <f t="shared" si="255"/>
        <v>1.5257918805077774E-2</v>
      </c>
      <c r="G3420" s="7">
        <f t="shared" si="259"/>
        <v>2.6796849112013427E-2</v>
      </c>
      <c r="H3420" s="8">
        <f t="shared" si="256"/>
        <v>-9.0018144313730106E-5</v>
      </c>
      <c r="I3420" s="8">
        <f t="shared" si="260"/>
        <v>1.3648120829971126E-3</v>
      </c>
    </row>
    <row r="3421" spans="1:9" x14ac:dyDescent="0.2">
      <c r="A3421" s="3">
        <v>34163</v>
      </c>
      <c r="B3421" s="4">
        <v>448.09</v>
      </c>
      <c r="C3421" s="6">
        <f t="shared" si="257"/>
        <v>-1.984238224462094E-3</v>
      </c>
      <c r="D3421" s="7">
        <f t="shared" si="254"/>
        <v>1.5341727138299031E-2</v>
      </c>
      <c r="E3421" s="7">
        <f t="shared" si="258"/>
        <v>2.543220307977313E-2</v>
      </c>
      <c r="F3421" s="7">
        <f t="shared" si="255"/>
        <v>1.5257918805077774E-2</v>
      </c>
      <c r="G3421" s="7">
        <f t="shared" si="259"/>
        <v>2.6796849112013427E-2</v>
      </c>
      <c r="H3421" s="8">
        <f t="shared" si="256"/>
        <v>-8.3808333221257331E-5</v>
      </c>
      <c r="I3421" s="8">
        <f t="shared" si="260"/>
        <v>1.3646460322402978E-3</v>
      </c>
    </row>
    <row r="3422" spans="1:9" x14ac:dyDescent="0.2">
      <c r="A3422" s="3">
        <v>34164</v>
      </c>
      <c r="B3422" s="4">
        <v>450.08</v>
      </c>
      <c r="C3422" s="6">
        <f t="shared" si="257"/>
        <v>4.4312396456866274E-3</v>
      </c>
      <c r="D3422" s="7">
        <f t="shared" si="254"/>
        <v>1.5289877622869824E-2</v>
      </c>
      <c r="E3422" s="7">
        <f t="shared" si="258"/>
        <v>2.5431114631983012E-2</v>
      </c>
      <c r="F3422" s="7">
        <f t="shared" si="255"/>
        <v>1.5257918805077774E-2</v>
      </c>
      <c r="G3422" s="7">
        <f t="shared" si="259"/>
        <v>2.6796849112013427E-2</v>
      </c>
      <c r="H3422" s="8">
        <f t="shared" si="256"/>
        <v>-3.195881779204969E-5</v>
      </c>
      <c r="I3422" s="8">
        <f t="shared" si="260"/>
        <v>1.3657344800304151E-3</v>
      </c>
    </row>
    <row r="3423" spans="1:9" x14ac:dyDescent="0.2">
      <c r="A3423" s="3">
        <v>34165</v>
      </c>
      <c r="B3423" s="4">
        <v>449.22</v>
      </c>
      <c r="C3423" s="6">
        <f t="shared" si="257"/>
        <v>-1.9125992708978164E-3</v>
      </c>
      <c r="D3423" s="7">
        <f t="shared" si="254"/>
        <v>1.5289352485256254E-2</v>
      </c>
      <c r="E3423" s="7">
        <f t="shared" si="258"/>
        <v>2.5431879385806256E-2</v>
      </c>
      <c r="F3423" s="7">
        <f t="shared" si="255"/>
        <v>1.5257918805077774E-2</v>
      </c>
      <c r="G3423" s="7">
        <f t="shared" si="259"/>
        <v>2.6796849112013427E-2</v>
      </c>
      <c r="H3423" s="8">
        <f t="shared" si="256"/>
        <v>-3.1433680178480361E-5</v>
      </c>
      <c r="I3423" s="8">
        <f t="shared" si="260"/>
        <v>1.3649697262071714E-3</v>
      </c>
    </row>
    <row r="3424" spans="1:9" x14ac:dyDescent="0.2">
      <c r="A3424" s="3">
        <v>34166</v>
      </c>
      <c r="B3424" s="4">
        <v>445.75</v>
      </c>
      <c r="C3424" s="6">
        <f t="shared" si="257"/>
        <v>-7.7544887273990988E-3</v>
      </c>
      <c r="D3424" s="7">
        <f t="shared" si="254"/>
        <v>1.5328145448701347E-2</v>
      </c>
      <c r="E3424" s="7">
        <f t="shared" si="258"/>
        <v>2.5433846212877535E-2</v>
      </c>
      <c r="F3424" s="7">
        <f t="shared" si="255"/>
        <v>1.5257918805077774E-2</v>
      </c>
      <c r="G3424" s="7">
        <f t="shared" si="259"/>
        <v>2.6796849112013427E-2</v>
      </c>
      <c r="H3424" s="8">
        <f t="shared" si="256"/>
        <v>-7.0226643623572463E-5</v>
      </c>
      <c r="I3424" s="8">
        <f t="shared" si="260"/>
        <v>1.3630028991358928E-3</v>
      </c>
    </row>
    <row r="3425" spans="1:9" x14ac:dyDescent="0.2">
      <c r="A3425" s="3">
        <v>34169</v>
      </c>
      <c r="B3425" s="4">
        <v>446.03</v>
      </c>
      <c r="C3425" s="6">
        <f t="shared" si="257"/>
        <v>6.2795758864533761E-4</v>
      </c>
      <c r="D3425" s="7">
        <f t="shared" si="254"/>
        <v>1.532671231735562E-2</v>
      </c>
      <c r="E3425" s="7">
        <f t="shared" si="258"/>
        <v>2.5434226308879978E-2</v>
      </c>
      <c r="F3425" s="7">
        <f t="shared" si="255"/>
        <v>1.5257918805077774E-2</v>
      </c>
      <c r="G3425" s="7">
        <f t="shared" si="259"/>
        <v>2.6796849112013427E-2</v>
      </c>
      <c r="H3425" s="8">
        <f t="shared" si="256"/>
        <v>-6.8793512277846164E-5</v>
      </c>
      <c r="I3425" s="8">
        <f t="shared" si="260"/>
        <v>1.3626228031334495E-3</v>
      </c>
    </row>
    <row r="3426" spans="1:9" x14ac:dyDescent="0.2">
      <c r="A3426" s="3">
        <v>34170</v>
      </c>
      <c r="B3426" s="4">
        <v>447.31</v>
      </c>
      <c r="C3426" s="6">
        <f t="shared" si="257"/>
        <v>2.8656522173921969E-3</v>
      </c>
      <c r="D3426" s="7">
        <f t="shared" si="254"/>
        <v>1.53243798706906E-2</v>
      </c>
      <c r="E3426" s="7">
        <f t="shared" si="258"/>
        <v>2.5433731789409567E-2</v>
      </c>
      <c r="F3426" s="7">
        <f t="shared" si="255"/>
        <v>1.5257918805077774E-2</v>
      </c>
      <c r="G3426" s="7">
        <f t="shared" si="259"/>
        <v>2.6796849112013427E-2</v>
      </c>
      <c r="H3426" s="8">
        <f t="shared" si="256"/>
        <v>-6.6461065612826234E-5</v>
      </c>
      <c r="I3426" s="8">
        <f t="shared" si="260"/>
        <v>1.3631173226038608E-3</v>
      </c>
    </row>
    <row r="3427" spans="1:9" x14ac:dyDescent="0.2">
      <c r="A3427" s="3">
        <v>34171</v>
      </c>
      <c r="B3427" s="4">
        <v>447.18</v>
      </c>
      <c r="C3427" s="6">
        <f t="shared" si="257"/>
        <v>-2.9066842762977643E-4</v>
      </c>
      <c r="D3427" s="7">
        <f t="shared" si="254"/>
        <v>1.5315998418071653E-2</v>
      </c>
      <c r="E3427" s="7">
        <f t="shared" si="258"/>
        <v>2.5435300566715308E-2</v>
      </c>
      <c r="F3427" s="7">
        <f t="shared" si="255"/>
        <v>1.5257918805077774E-2</v>
      </c>
      <c r="G3427" s="7">
        <f t="shared" si="259"/>
        <v>2.6796849112013427E-2</v>
      </c>
      <c r="H3427" s="8">
        <f t="shared" si="256"/>
        <v>-5.807961299387869E-5</v>
      </c>
      <c r="I3427" s="8">
        <f t="shared" si="260"/>
        <v>1.3615485452981198E-3</v>
      </c>
    </row>
    <row r="3428" spans="1:9" x14ac:dyDescent="0.2">
      <c r="A3428" s="3">
        <v>34172</v>
      </c>
      <c r="B3428" s="4">
        <v>444.51</v>
      </c>
      <c r="C3428" s="6">
        <f t="shared" si="257"/>
        <v>-5.9886462329045926E-3</v>
      </c>
      <c r="D3428" s="7">
        <f t="shared" si="254"/>
        <v>1.5345050033927818E-2</v>
      </c>
      <c r="E3428" s="7">
        <f t="shared" si="258"/>
        <v>2.5430445424941349E-2</v>
      </c>
      <c r="F3428" s="7">
        <f t="shared" si="255"/>
        <v>1.5257918805077774E-2</v>
      </c>
      <c r="G3428" s="7">
        <f t="shared" si="259"/>
        <v>2.6796849112013427E-2</v>
      </c>
      <c r="H3428" s="8">
        <f t="shared" si="256"/>
        <v>-8.713122885004379E-5</v>
      </c>
      <c r="I3428" s="8">
        <f t="shared" si="260"/>
        <v>1.3664036870720785E-3</v>
      </c>
    </row>
    <row r="3429" spans="1:9" x14ac:dyDescent="0.2">
      <c r="A3429" s="3">
        <v>34173</v>
      </c>
      <c r="B3429" s="4">
        <v>447.1</v>
      </c>
      <c r="C3429" s="6">
        <f t="shared" si="257"/>
        <v>5.8097313511820976E-3</v>
      </c>
      <c r="D3429" s="7">
        <f t="shared" si="254"/>
        <v>1.533900605906909E-2</v>
      </c>
      <c r="E3429" s="7">
        <f t="shared" si="258"/>
        <v>2.5428436175483321E-2</v>
      </c>
      <c r="F3429" s="7">
        <f t="shared" si="255"/>
        <v>1.5257918805077774E-2</v>
      </c>
      <c r="G3429" s="7">
        <f t="shared" si="259"/>
        <v>2.6796849112013427E-2</v>
      </c>
      <c r="H3429" s="8">
        <f t="shared" si="256"/>
        <v>-8.1087253991316346E-5</v>
      </c>
      <c r="I3429" s="8">
        <f t="shared" si="260"/>
        <v>1.3684129365301063E-3</v>
      </c>
    </row>
    <row r="3430" spans="1:9" x14ac:dyDescent="0.2">
      <c r="A3430" s="3">
        <v>34176</v>
      </c>
      <c r="B3430" s="4">
        <v>449.09</v>
      </c>
      <c r="C3430" s="6">
        <f t="shared" si="257"/>
        <v>4.4410298501157122E-3</v>
      </c>
      <c r="D3430" s="7">
        <f t="shared" si="254"/>
        <v>1.5336398732816774E-2</v>
      </c>
      <c r="E3430" s="7">
        <f t="shared" si="258"/>
        <v>2.5427423804627907E-2</v>
      </c>
      <c r="F3430" s="7">
        <f t="shared" si="255"/>
        <v>1.5257918805077774E-2</v>
      </c>
      <c r="G3430" s="7">
        <f t="shared" si="259"/>
        <v>2.6796849112013427E-2</v>
      </c>
      <c r="H3430" s="8">
        <f t="shared" si="256"/>
        <v>-7.8479927738999561E-5</v>
      </c>
      <c r="I3430" s="8">
        <f t="shared" si="260"/>
        <v>1.3694253073855203E-3</v>
      </c>
    </row>
    <row r="3431" spans="1:9" x14ac:dyDescent="0.2">
      <c r="A3431" s="3">
        <v>34177</v>
      </c>
      <c r="B3431" s="4">
        <v>448.24</v>
      </c>
      <c r="C3431" s="6">
        <f t="shared" si="257"/>
        <v>-1.8945098330216718E-3</v>
      </c>
      <c r="D3431" s="7">
        <f t="shared" si="254"/>
        <v>1.531924249879971E-2</v>
      </c>
      <c r="E3431" s="7">
        <f t="shared" si="258"/>
        <v>2.5430014559706515E-2</v>
      </c>
      <c r="F3431" s="7">
        <f t="shared" si="255"/>
        <v>1.5257918805077774E-2</v>
      </c>
      <c r="G3431" s="7">
        <f t="shared" si="259"/>
        <v>2.6796849112013427E-2</v>
      </c>
      <c r="H3431" s="8">
        <f t="shared" si="256"/>
        <v>-6.1323693721936079E-5</v>
      </c>
      <c r="I3431" s="8">
        <f t="shared" si="260"/>
        <v>1.3668345523069128E-3</v>
      </c>
    </row>
    <row r="3432" spans="1:9" x14ac:dyDescent="0.2">
      <c r="A3432" s="3">
        <v>34178</v>
      </c>
      <c r="B3432" s="4">
        <v>447.19</v>
      </c>
      <c r="C3432" s="6">
        <f t="shared" si="257"/>
        <v>-2.3452430257293114E-3</v>
      </c>
      <c r="D3432" s="7">
        <f t="shared" si="254"/>
        <v>1.5286362962931288E-2</v>
      </c>
      <c r="E3432" s="7">
        <f t="shared" si="258"/>
        <v>2.5432908126871778E-2</v>
      </c>
      <c r="F3432" s="7">
        <f t="shared" si="255"/>
        <v>1.5257918805077774E-2</v>
      </c>
      <c r="G3432" s="7">
        <f t="shared" si="259"/>
        <v>2.6796849112013427E-2</v>
      </c>
      <c r="H3432" s="8">
        <f t="shared" si="256"/>
        <v>-2.8444157853513979E-5</v>
      </c>
      <c r="I3432" s="8">
        <f t="shared" si="260"/>
        <v>1.3639409851416498E-3</v>
      </c>
    </row>
    <row r="3433" spans="1:9" x14ac:dyDescent="0.2">
      <c r="A3433" s="3">
        <v>34179</v>
      </c>
      <c r="B3433" s="4">
        <v>450.24</v>
      </c>
      <c r="C3433" s="6">
        <f t="shared" si="257"/>
        <v>6.7972136947244315E-3</v>
      </c>
      <c r="D3433" s="7">
        <f t="shared" si="254"/>
        <v>1.5287206570451711E-2</v>
      </c>
      <c r="E3433" s="7">
        <f t="shared" si="258"/>
        <v>2.5431893732718047E-2</v>
      </c>
      <c r="F3433" s="7">
        <f t="shared" si="255"/>
        <v>1.5257918805077774E-2</v>
      </c>
      <c r="G3433" s="7">
        <f t="shared" si="259"/>
        <v>2.6796849112013427E-2</v>
      </c>
      <c r="H3433" s="8">
        <f t="shared" si="256"/>
        <v>-2.9287765373937208E-5</v>
      </c>
      <c r="I3433" s="8">
        <f t="shared" si="260"/>
        <v>1.3649553792953809E-3</v>
      </c>
    </row>
    <row r="3434" spans="1:9" x14ac:dyDescent="0.2">
      <c r="A3434" s="3">
        <v>34180</v>
      </c>
      <c r="B3434" s="4">
        <v>448.13</v>
      </c>
      <c r="C3434" s="6">
        <f t="shared" si="257"/>
        <v>-4.6974050332692589E-3</v>
      </c>
      <c r="D3434" s="7">
        <f t="shared" si="254"/>
        <v>1.5294702450827325E-2</v>
      </c>
      <c r="E3434" s="7">
        <f t="shared" si="258"/>
        <v>2.5434611436578002E-2</v>
      </c>
      <c r="F3434" s="7">
        <f t="shared" si="255"/>
        <v>1.5257918805077774E-2</v>
      </c>
      <c r="G3434" s="7">
        <f t="shared" si="259"/>
        <v>2.6796849112013427E-2</v>
      </c>
      <c r="H3434" s="8">
        <f t="shared" si="256"/>
        <v>-3.6783645749551355E-5</v>
      </c>
      <c r="I3434" s="8">
        <f t="shared" si="260"/>
        <v>1.3622376754354251E-3</v>
      </c>
    </row>
    <row r="3435" spans="1:9" x14ac:dyDescent="0.2">
      <c r="A3435" s="3">
        <v>34183</v>
      </c>
      <c r="B3435" s="4">
        <v>450.15</v>
      </c>
      <c r="C3435" s="6">
        <f t="shared" si="257"/>
        <v>4.4974916617307459E-3</v>
      </c>
      <c r="D3435" s="7">
        <f t="shared" si="254"/>
        <v>1.5268170975969803E-2</v>
      </c>
      <c r="E3435" s="7">
        <f t="shared" si="258"/>
        <v>2.5430365070533988E-2</v>
      </c>
      <c r="F3435" s="7">
        <f t="shared" si="255"/>
        <v>1.5257918805077774E-2</v>
      </c>
      <c r="G3435" s="7">
        <f t="shared" si="259"/>
        <v>2.6796849112013427E-2</v>
      </c>
      <c r="H3435" s="8">
        <f t="shared" si="256"/>
        <v>-1.0252170892028484E-5</v>
      </c>
      <c r="I3435" s="8">
        <f t="shared" si="260"/>
        <v>1.3664840414794391E-3</v>
      </c>
    </row>
    <row r="3436" spans="1:9" x14ac:dyDescent="0.2">
      <c r="A3436" s="3">
        <v>34184</v>
      </c>
      <c r="B3436" s="4">
        <v>449.27</v>
      </c>
      <c r="C3436" s="6">
        <f t="shared" si="257"/>
        <v>-1.9568172395613092E-3</v>
      </c>
      <c r="D3436" s="7">
        <f t="shared" si="254"/>
        <v>1.5277070927945523E-2</v>
      </c>
      <c r="E3436" s="7">
        <f t="shared" si="258"/>
        <v>2.5429629397589571E-2</v>
      </c>
      <c r="F3436" s="7">
        <f t="shared" si="255"/>
        <v>1.5257918805077774E-2</v>
      </c>
      <c r="G3436" s="7">
        <f t="shared" si="259"/>
        <v>2.6796849112013427E-2</v>
      </c>
      <c r="H3436" s="8">
        <f t="shared" si="256"/>
        <v>-1.9152122867748672E-5</v>
      </c>
      <c r="I3436" s="8">
        <f t="shared" si="260"/>
        <v>1.3672197144238563E-3</v>
      </c>
    </row>
    <row r="3437" spans="1:9" x14ac:dyDescent="0.2">
      <c r="A3437" s="3">
        <v>34185</v>
      </c>
      <c r="B3437" s="4">
        <v>448.54</v>
      </c>
      <c r="C3437" s="6">
        <f t="shared" si="257"/>
        <v>-1.6261796167814954E-3</v>
      </c>
      <c r="D3437" s="7">
        <f t="shared" si="254"/>
        <v>1.5284725655091418E-2</v>
      </c>
      <c r="E3437" s="7">
        <f t="shared" si="258"/>
        <v>2.5430348998475603E-2</v>
      </c>
      <c r="F3437" s="7">
        <f t="shared" si="255"/>
        <v>1.5257918805077774E-2</v>
      </c>
      <c r="G3437" s="7">
        <f t="shared" si="259"/>
        <v>2.6796849112013427E-2</v>
      </c>
      <c r="H3437" s="8">
        <f t="shared" si="256"/>
        <v>-2.6806850013643552E-5</v>
      </c>
      <c r="I3437" s="8">
        <f t="shared" si="260"/>
        <v>1.3665001135378246E-3</v>
      </c>
    </row>
    <row r="3438" spans="1:9" x14ac:dyDescent="0.2">
      <c r="A3438" s="3">
        <v>34186</v>
      </c>
      <c r="B3438" s="4">
        <v>448.13</v>
      </c>
      <c r="C3438" s="6">
        <f t="shared" si="257"/>
        <v>-9.144948053880417E-4</v>
      </c>
      <c r="D3438" s="7">
        <f t="shared" si="254"/>
        <v>1.5288421541151988E-2</v>
      </c>
      <c r="E3438" s="7">
        <f t="shared" si="258"/>
        <v>2.5432313364249306E-2</v>
      </c>
      <c r="F3438" s="7">
        <f t="shared" si="255"/>
        <v>1.5257918805077774E-2</v>
      </c>
      <c r="G3438" s="7">
        <f t="shared" si="259"/>
        <v>2.6796849112013427E-2</v>
      </c>
      <c r="H3438" s="8">
        <f t="shared" si="256"/>
        <v>-3.0502736074213693E-5</v>
      </c>
      <c r="I3438" s="8">
        <f t="shared" si="260"/>
        <v>1.3645357477641215E-3</v>
      </c>
    </row>
    <row r="3439" spans="1:9" x14ac:dyDescent="0.2">
      <c r="A3439" s="3">
        <v>34187</v>
      </c>
      <c r="B3439" s="4">
        <v>448.68</v>
      </c>
      <c r="C3439" s="6">
        <f t="shared" si="257"/>
        <v>1.226569884267711E-3</v>
      </c>
      <c r="D3439" s="7">
        <f t="shared" si="254"/>
        <v>1.5282294232027548E-2</v>
      </c>
      <c r="E3439" s="7">
        <f t="shared" si="258"/>
        <v>2.5431751925478543E-2</v>
      </c>
      <c r="F3439" s="7">
        <f t="shared" si="255"/>
        <v>1.5257918805077774E-2</v>
      </c>
      <c r="G3439" s="7">
        <f t="shared" si="259"/>
        <v>2.6796849112013427E-2</v>
      </c>
      <c r="H3439" s="8">
        <f t="shared" si="256"/>
        <v>-2.4375426949774237E-5</v>
      </c>
      <c r="I3439" s="8">
        <f t="shared" si="260"/>
        <v>1.3650971865348839E-3</v>
      </c>
    </row>
    <row r="3440" spans="1:9" x14ac:dyDescent="0.2">
      <c r="A3440" s="3">
        <v>34190</v>
      </c>
      <c r="B3440" s="4">
        <v>450.72</v>
      </c>
      <c r="C3440" s="6">
        <f t="shared" si="257"/>
        <v>4.5363653510398982E-3</v>
      </c>
      <c r="D3440" s="7">
        <f t="shared" si="254"/>
        <v>1.5225422261785389E-2</v>
      </c>
      <c r="E3440" s="7">
        <f t="shared" si="258"/>
        <v>2.5423714283594596E-2</v>
      </c>
      <c r="F3440" s="7">
        <f t="shared" si="255"/>
        <v>1.5257918805077774E-2</v>
      </c>
      <c r="G3440" s="7">
        <f t="shared" si="259"/>
        <v>2.6796849112013427E-2</v>
      </c>
      <c r="H3440" s="8">
        <f t="shared" si="256"/>
        <v>3.2496543292384952E-5</v>
      </c>
      <c r="I3440" s="8">
        <f t="shared" si="260"/>
        <v>1.3731348284188316E-3</v>
      </c>
    </row>
    <row r="3441" spans="1:9" x14ac:dyDescent="0.2">
      <c r="A3441" s="3">
        <v>34191</v>
      </c>
      <c r="B3441" s="4">
        <v>449.45</v>
      </c>
      <c r="C3441" s="6">
        <f t="shared" si="257"/>
        <v>-2.8216911086542573E-3</v>
      </c>
      <c r="D3441" s="7">
        <f t="shared" si="254"/>
        <v>1.4980263115430046E-2</v>
      </c>
      <c r="E3441" s="7">
        <f t="shared" si="258"/>
        <v>2.5414886527597033E-2</v>
      </c>
      <c r="F3441" s="7">
        <f t="shared" si="255"/>
        <v>1.4955237099065136E-2</v>
      </c>
      <c r="G3441" s="7">
        <f t="shared" si="259"/>
        <v>2.6796849112013427E-2</v>
      </c>
      <c r="H3441" s="8">
        <f t="shared" si="256"/>
        <v>-2.5026016364910336E-5</v>
      </c>
      <c r="I3441" s="8">
        <f t="shared" si="260"/>
        <v>1.3819625844163942E-3</v>
      </c>
    </row>
    <row r="3442" spans="1:9" x14ac:dyDescent="0.2">
      <c r="A3442" s="3">
        <v>34192</v>
      </c>
      <c r="B3442" s="4">
        <v>450.46</v>
      </c>
      <c r="C3442" s="6">
        <f t="shared" si="257"/>
        <v>2.2446698538237278E-3</v>
      </c>
      <c r="D3442" s="7">
        <f t="shared" si="254"/>
        <v>1.4972895835553272E-2</v>
      </c>
      <c r="E3442" s="7">
        <f t="shared" si="258"/>
        <v>2.5407183687040948E-2</v>
      </c>
      <c r="F3442" s="7">
        <f t="shared" si="255"/>
        <v>1.4955237099065136E-2</v>
      </c>
      <c r="G3442" s="7">
        <f t="shared" si="259"/>
        <v>2.6796849112013427E-2</v>
      </c>
      <c r="H3442" s="8">
        <f t="shared" si="256"/>
        <v>-1.7658736488136359E-5</v>
      </c>
      <c r="I3442" s="8">
        <f t="shared" si="260"/>
        <v>1.3896654249724791E-3</v>
      </c>
    </row>
    <row r="3443" spans="1:9" x14ac:dyDescent="0.2">
      <c r="A3443" s="3">
        <v>34193</v>
      </c>
      <c r="B3443" s="4">
        <v>448.96</v>
      </c>
      <c r="C3443" s="6">
        <f t="shared" si="257"/>
        <v>-3.3354859591360189E-3</v>
      </c>
      <c r="D3443" s="7">
        <f t="shared" si="254"/>
        <v>1.4748347844175771E-2</v>
      </c>
      <c r="E3443" s="7">
        <f t="shared" si="258"/>
        <v>2.5406314990524981E-2</v>
      </c>
      <c r="F3443" s="7">
        <f t="shared" si="255"/>
        <v>1.4955237099065136E-2</v>
      </c>
      <c r="G3443" s="7">
        <f t="shared" si="259"/>
        <v>2.6796849112013427E-2</v>
      </c>
      <c r="H3443" s="8">
        <f t="shared" si="256"/>
        <v>2.0688925488936485E-4</v>
      </c>
      <c r="I3443" s="8">
        <f t="shared" si="260"/>
        <v>1.3905341214884466E-3</v>
      </c>
    </row>
    <row r="3444" spans="1:9" x14ac:dyDescent="0.2">
      <c r="A3444" s="3">
        <v>34194</v>
      </c>
      <c r="B3444" s="4">
        <v>450.14</v>
      </c>
      <c r="C3444" s="6">
        <f t="shared" si="257"/>
        <v>2.6248485763538691E-3</v>
      </c>
      <c r="D3444" s="7">
        <f t="shared" si="254"/>
        <v>1.4747929576634263E-2</v>
      </c>
      <c r="E3444" s="7">
        <f t="shared" si="258"/>
        <v>2.5405148545624756E-2</v>
      </c>
      <c r="F3444" s="7">
        <f t="shared" si="255"/>
        <v>1.4955237099065136E-2</v>
      </c>
      <c r="G3444" s="7">
        <f t="shared" si="259"/>
        <v>2.6796849112013427E-2</v>
      </c>
      <c r="H3444" s="8">
        <f t="shared" si="256"/>
        <v>2.0730752243087319E-4</v>
      </c>
      <c r="I3444" s="8">
        <f t="shared" si="260"/>
        <v>1.3917005663886713E-3</v>
      </c>
    </row>
    <row r="3445" spans="1:9" x14ac:dyDescent="0.2">
      <c r="A3445" s="3">
        <v>34197</v>
      </c>
      <c r="B3445" s="4">
        <v>452.38</v>
      </c>
      <c r="C3445" s="6">
        <f t="shared" si="257"/>
        <v>4.9638891093853931E-3</v>
      </c>
      <c r="D3445" s="7">
        <f t="shared" si="254"/>
        <v>1.4742938622856227E-2</v>
      </c>
      <c r="E3445" s="7">
        <f t="shared" si="258"/>
        <v>2.5395504097680141E-2</v>
      </c>
      <c r="F3445" s="7">
        <f t="shared" si="255"/>
        <v>1.4955237099065136E-2</v>
      </c>
      <c r="G3445" s="7">
        <f t="shared" si="259"/>
        <v>2.6796849112013427E-2</v>
      </c>
      <c r="H3445" s="8">
        <f t="shared" si="256"/>
        <v>2.1229847620890877E-4</v>
      </c>
      <c r="I3445" s="8">
        <f t="shared" si="260"/>
        <v>1.4013450143332863E-3</v>
      </c>
    </row>
    <row r="3446" spans="1:9" x14ac:dyDescent="0.2">
      <c r="A3446" s="3">
        <v>34198</v>
      </c>
      <c r="B3446" s="4">
        <v>453.13</v>
      </c>
      <c r="C3446" s="6">
        <f t="shared" si="257"/>
        <v>1.6565254309832129E-3</v>
      </c>
      <c r="D3446" s="7">
        <f t="shared" ref="D3446:D3509" si="261">NORMSINV(1-1%)*STDEV(C2947:C3446) - AVERAGE(C2947:C3446)</f>
        <v>1.4738258375989919E-2</v>
      </c>
      <c r="E3446" s="7">
        <f t="shared" si="258"/>
        <v>2.5395601874468141E-2</v>
      </c>
      <c r="F3446" s="7">
        <f t="shared" ref="F3446:F3509" si="262">-PERCENTILE(C2947:C3446, 1%)</f>
        <v>1.4955237099065136E-2</v>
      </c>
      <c r="G3446" s="7">
        <f t="shared" si="259"/>
        <v>2.6796849112013427E-2</v>
      </c>
      <c r="H3446" s="8">
        <f t="shared" ref="H3446:H3509" si="263">F3446-D3446</f>
        <v>2.1697872307521737E-4</v>
      </c>
      <c r="I3446" s="8">
        <f t="shared" si="260"/>
        <v>1.4012472375452868E-3</v>
      </c>
    </row>
    <row r="3447" spans="1:9" x14ac:dyDescent="0.2">
      <c r="A3447" s="3">
        <v>34199</v>
      </c>
      <c r="B3447" s="4">
        <v>456.04</v>
      </c>
      <c r="C3447" s="6">
        <f t="shared" si="257"/>
        <v>6.4014649347006094E-3</v>
      </c>
      <c r="D3447" s="7">
        <f t="shared" si="261"/>
        <v>1.4733021747587331E-2</v>
      </c>
      <c r="E3447" s="7">
        <f t="shared" si="258"/>
        <v>2.5394847359714569E-2</v>
      </c>
      <c r="F3447" s="7">
        <f t="shared" si="262"/>
        <v>1.4955237099065136E-2</v>
      </c>
      <c r="G3447" s="7">
        <f t="shared" si="259"/>
        <v>2.6796849112013427E-2</v>
      </c>
      <c r="H3447" s="8">
        <f t="shared" si="263"/>
        <v>2.2221535147780476E-4</v>
      </c>
      <c r="I3447" s="8">
        <f t="shared" si="260"/>
        <v>1.4020017522988586E-3</v>
      </c>
    </row>
    <row r="3448" spans="1:9" x14ac:dyDescent="0.2">
      <c r="A3448" s="3">
        <v>34200</v>
      </c>
      <c r="B3448" s="4">
        <v>456.43</v>
      </c>
      <c r="C3448" s="6">
        <f t="shared" si="257"/>
        <v>8.548226763586609E-4</v>
      </c>
      <c r="D3448" s="7">
        <f t="shared" si="261"/>
        <v>1.4721737181979158E-2</v>
      </c>
      <c r="E3448" s="7">
        <f t="shared" si="258"/>
        <v>2.5387582503031456E-2</v>
      </c>
      <c r="F3448" s="7">
        <f t="shared" si="262"/>
        <v>1.4955237099065136E-2</v>
      </c>
      <c r="G3448" s="7">
        <f t="shared" si="259"/>
        <v>2.6796849112013427E-2</v>
      </c>
      <c r="H3448" s="8">
        <f t="shared" si="263"/>
        <v>2.334999170859782E-4</v>
      </c>
      <c r="I3448" s="8">
        <f t="shared" si="260"/>
        <v>1.4092666089819718E-3</v>
      </c>
    </row>
    <row r="3449" spans="1:9" x14ac:dyDescent="0.2">
      <c r="A3449" s="3">
        <v>34201</v>
      </c>
      <c r="B3449" s="4">
        <v>456.16</v>
      </c>
      <c r="C3449" s="6">
        <f t="shared" si="257"/>
        <v>-5.9172247751570302E-4</v>
      </c>
      <c r="D3449" s="7">
        <f t="shared" si="261"/>
        <v>1.47221564497363E-2</v>
      </c>
      <c r="E3449" s="7">
        <f t="shared" si="258"/>
        <v>2.5386750857365605E-2</v>
      </c>
      <c r="F3449" s="7">
        <f t="shared" si="262"/>
        <v>1.4955237099065136E-2</v>
      </c>
      <c r="G3449" s="7">
        <f t="shared" si="259"/>
        <v>2.6796849112013427E-2</v>
      </c>
      <c r="H3449" s="8">
        <f t="shared" si="263"/>
        <v>2.3308064932883558E-4</v>
      </c>
      <c r="I3449" s="8">
        <f t="shared" si="260"/>
        <v>1.4100982546478222E-3</v>
      </c>
    </row>
    <row r="3450" spans="1:9" x14ac:dyDescent="0.2">
      <c r="A3450" s="3">
        <v>34204</v>
      </c>
      <c r="B3450" s="4">
        <v>455.23</v>
      </c>
      <c r="C3450" s="6">
        <f t="shared" si="257"/>
        <v>-2.0408394272254256E-3</v>
      </c>
      <c r="D3450" s="7">
        <f t="shared" si="261"/>
        <v>1.4719877673953132E-2</v>
      </c>
      <c r="E3450" s="7">
        <f t="shared" si="258"/>
        <v>2.5378678226727146E-2</v>
      </c>
      <c r="F3450" s="7">
        <f t="shared" si="262"/>
        <v>1.4955237099065136E-2</v>
      </c>
      <c r="G3450" s="7">
        <f t="shared" si="259"/>
        <v>2.6796849112013427E-2</v>
      </c>
      <c r="H3450" s="8">
        <f t="shared" si="263"/>
        <v>2.3535942511200385E-4</v>
      </c>
      <c r="I3450" s="8">
        <f t="shared" si="260"/>
        <v>1.4181708852862816E-3</v>
      </c>
    </row>
    <row r="3451" spans="1:9" x14ac:dyDescent="0.2">
      <c r="A3451" s="3">
        <v>34205</v>
      </c>
      <c r="B3451" s="4">
        <v>459.77</v>
      </c>
      <c r="C3451" s="6">
        <f t="shared" si="257"/>
        <v>9.9235787043217508E-3</v>
      </c>
      <c r="D3451" s="7">
        <f t="shared" si="261"/>
        <v>1.4689931439937827E-2</v>
      </c>
      <c r="E3451" s="7">
        <f t="shared" si="258"/>
        <v>2.5366377360881504E-2</v>
      </c>
      <c r="F3451" s="7">
        <f t="shared" si="262"/>
        <v>1.4955237099065136E-2</v>
      </c>
      <c r="G3451" s="7">
        <f t="shared" si="259"/>
        <v>2.6796849112013427E-2</v>
      </c>
      <c r="H3451" s="8">
        <f t="shared" si="263"/>
        <v>2.6530565912730869E-4</v>
      </c>
      <c r="I3451" s="8">
        <f t="shared" si="260"/>
        <v>1.4304717511319232E-3</v>
      </c>
    </row>
    <row r="3452" spans="1:9" x14ac:dyDescent="0.2">
      <c r="A3452" s="3">
        <v>34206</v>
      </c>
      <c r="B3452" s="4">
        <v>460.13</v>
      </c>
      <c r="C3452" s="6">
        <f t="shared" si="257"/>
        <v>7.8269381101922682E-4</v>
      </c>
      <c r="D3452" s="7">
        <f t="shared" si="261"/>
        <v>1.4664713615065069E-2</v>
      </c>
      <c r="E3452" s="7">
        <f t="shared" si="258"/>
        <v>2.5367255579417724E-2</v>
      </c>
      <c r="F3452" s="7">
        <f t="shared" si="262"/>
        <v>1.4955237099065136E-2</v>
      </c>
      <c r="G3452" s="7">
        <f t="shared" si="259"/>
        <v>2.6796849112013427E-2</v>
      </c>
      <c r="H3452" s="8">
        <f t="shared" si="263"/>
        <v>2.9052348400006658E-4</v>
      </c>
      <c r="I3452" s="8">
        <f t="shared" si="260"/>
        <v>1.4295935325957035E-3</v>
      </c>
    </row>
    <row r="3453" spans="1:9" x14ac:dyDescent="0.2">
      <c r="A3453" s="3">
        <v>34207</v>
      </c>
      <c r="B3453" s="4">
        <v>461.04</v>
      </c>
      <c r="C3453" s="6">
        <f t="shared" si="257"/>
        <v>1.9757488759332849E-3</v>
      </c>
      <c r="D3453" s="7">
        <f t="shared" si="261"/>
        <v>1.465527591171437E-2</v>
      </c>
      <c r="E3453" s="7">
        <f t="shared" si="258"/>
        <v>2.536777126534371E-2</v>
      </c>
      <c r="F3453" s="7">
        <f t="shared" si="262"/>
        <v>1.4955237099065136E-2</v>
      </c>
      <c r="G3453" s="7">
        <f t="shared" si="259"/>
        <v>2.6796849112013427E-2</v>
      </c>
      <c r="H3453" s="8">
        <f t="shared" si="263"/>
        <v>2.9996118735076648E-4</v>
      </c>
      <c r="I3453" s="8">
        <f t="shared" si="260"/>
        <v>1.4290778466697178E-3</v>
      </c>
    </row>
    <row r="3454" spans="1:9" x14ac:dyDescent="0.2">
      <c r="A3454" s="3">
        <v>34208</v>
      </c>
      <c r="B3454" s="4">
        <v>460.54</v>
      </c>
      <c r="C3454" s="6">
        <f t="shared" si="257"/>
        <v>-1.0850930989375594E-3</v>
      </c>
      <c r="D3454" s="7">
        <f t="shared" si="261"/>
        <v>1.4657902714287237E-2</v>
      </c>
      <c r="E3454" s="7">
        <f t="shared" si="258"/>
        <v>2.5363452066206205E-2</v>
      </c>
      <c r="F3454" s="7">
        <f t="shared" si="262"/>
        <v>1.4955237099065136E-2</v>
      </c>
      <c r="G3454" s="7">
        <f t="shared" si="259"/>
        <v>2.6796849112013427E-2</v>
      </c>
      <c r="H3454" s="8">
        <f t="shared" si="263"/>
        <v>2.9733438477789857E-4</v>
      </c>
      <c r="I3454" s="8">
        <f t="shared" si="260"/>
        <v>1.433397045807222E-3</v>
      </c>
    </row>
    <row r="3455" spans="1:9" x14ac:dyDescent="0.2">
      <c r="A3455" s="3">
        <v>34211</v>
      </c>
      <c r="B3455" s="4">
        <v>461.9</v>
      </c>
      <c r="C3455" s="6">
        <f t="shared" si="257"/>
        <v>2.9487034070864106E-3</v>
      </c>
      <c r="D3455" s="7">
        <f t="shared" si="261"/>
        <v>1.4650686839120727E-2</v>
      </c>
      <c r="E3455" s="7">
        <f t="shared" si="258"/>
        <v>2.5357722963138374E-2</v>
      </c>
      <c r="F3455" s="7">
        <f t="shared" si="262"/>
        <v>1.4955237099065136E-2</v>
      </c>
      <c r="G3455" s="7">
        <f t="shared" si="259"/>
        <v>2.6796849112013427E-2</v>
      </c>
      <c r="H3455" s="8">
        <f t="shared" si="263"/>
        <v>3.0455025994440867E-4</v>
      </c>
      <c r="I3455" s="8">
        <f t="shared" si="260"/>
        <v>1.4391261488750536E-3</v>
      </c>
    </row>
    <row r="3456" spans="1:9" x14ac:dyDescent="0.2">
      <c r="A3456" s="3">
        <v>34212</v>
      </c>
      <c r="B3456" s="4">
        <v>463.56</v>
      </c>
      <c r="C3456" s="6">
        <f t="shared" si="257"/>
        <v>3.5874090296305161E-3</v>
      </c>
      <c r="D3456" s="7">
        <f t="shared" si="261"/>
        <v>1.45848269190017E-2</v>
      </c>
      <c r="E3456" s="7">
        <f t="shared" si="258"/>
        <v>2.5357184646270958E-2</v>
      </c>
      <c r="F3456" s="7">
        <f t="shared" si="262"/>
        <v>1.4955237099065136E-2</v>
      </c>
      <c r="G3456" s="7">
        <f t="shared" si="259"/>
        <v>2.6796849112013427E-2</v>
      </c>
      <c r="H3456" s="8">
        <f t="shared" si="263"/>
        <v>3.7041018006343622E-4</v>
      </c>
      <c r="I3456" s="8">
        <f t="shared" si="260"/>
        <v>1.4396644657424691E-3</v>
      </c>
    </row>
    <row r="3457" spans="1:9" x14ac:dyDescent="0.2">
      <c r="A3457" s="3">
        <v>34213</v>
      </c>
      <c r="B3457" s="4">
        <v>463.15</v>
      </c>
      <c r="C3457" s="6">
        <f t="shared" si="257"/>
        <v>-8.8485076615379878E-4</v>
      </c>
      <c r="D3457" s="7">
        <f t="shared" si="261"/>
        <v>1.4589556477154222E-2</v>
      </c>
      <c r="E3457" s="7">
        <f t="shared" si="258"/>
        <v>2.535229162492279E-2</v>
      </c>
      <c r="F3457" s="7">
        <f t="shared" si="262"/>
        <v>1.4955237099065136E-2</v>
      </c>
      <c r="G3457" s="7">
        <f t="shared" si="259"/>
        <v>2.6796849112013427E-2</v>
      </c>
      <c r="H3457" s="8">
        <f t="shared" si="263"/>
        <v>3.6568062191091356E-4</v>
      </c>
      <c r="I3457" s="8">
        <f t="shared" si="260"/>
        <v>1.4445574870906377E-3</v>
      </c>
    </row>
    <row r="3458" spans="1:9" x14ac:dyDescent="0.2">
      <c r="A3458" s="3">
        <v>34214</v>
      </c>
      <c r="B3458" s="4">
        <v>461.3</v>
      </c>
      <c r="C3458" s="6">
        <f t="shared" si="257"/>
        <v>-4.0023851362616051E-3</v>
      </c>
      <c r="D3458" s="7">
        <f t="shared" si="261"/>
        <v>1.4605276199691885E-2</v>
      </c>
      <c r="E3458" s="7">
        <f t="shared" si="258"/>
        <v>2.5348401844734091E-2</v>
      </c>
      <c r="F3458" s="7">
        <f t="shared" si="262"/>
        <v>1.4955237099065136E-2</v>
      </c>
      <c r="G3458" s="7">
        <f t="shared" si="259"/>
        <v>2.6796849112013427E-2</v>
      </c>
      <c r="H3458" s="8">
        <f t="shared" si="263"/>
        <v>3.4996089937325107E-4</v>
      </c>
      <c r="I3458" s="8">
        <f t="shared" si="260"/>
        <v>1.4484472672793361E-3</v>
      </c>
    </row>
    <row r="3459" spans="1:9" x14ac:dyDescent="0.2">
      <c r="A3459" s="3">
        <v>34215</v>
      </c>
      <c r="B3459" s="4">
        <v>461.34</v>
      </c>
      <c r="C3459" s="6">
        <f t="shared" si="257"/>
        <v>8.6707708369542394E-5</v>
      </c>
      <c r="D3459" s="7">
        <f t="shared" si="261"/>
        <v>1.4548725820585612E-2</v>
      </c>
      <c r="E3459" s="7">
        <f t="shared" si="258"/>
        <v>2.5348354652901813E-2</v>
      </c>
      <c r="F3459" s="7">
        <f t="shared" si="262"/>
        <v>1.4955237099065136E-2</v>
      </c>
      <c r="G3459" s="7">
        <f t="shared" si="259"/>
        <v>2.6796849112013427E-2</v>
      </c>
      <c r="H3459" s="8">
        <f t="shared" si="263"/>
        <v>4.0651127847952419E-4</v>
      </c>
      <c r="I3459" s="8">
        <f t="shared" si="260"/>
        <v>1.4484944591116149E-3</v>
      </c>
    </row>
    <row r="3460" spans="1:9" x14ac:dyDescent="0.2">
      <c r="A3460" s="3">
        <v>34219</v>
      </c>
      <c r="B3460" s="4">
        <v>458.52</v>
      </c>
      <c r="C3460" s="6">
        <f t="shared" ref="C3460:C3523" si="264">LN(B3460/B3459)</f>
        <v>-6.1313870253355196E-3</v>
      </c>
      <c r="D3460" s="7">
        <f t="shared" si="261"/>
        <v>1.4577329601552235E-2</v>
      </c>
      <c r="E3460" s="7">
        <f t="shared" si="258"/>
        <v>2.5354979010048892E-2</v>
      </c>
      <c r="F3460" s="7">
        <f t="shared" si="262"/>
        <v>1.4955237099065136E-2</v>
      </c>
      <c r="G3460" s="7">
        <f t="shared" si="259"/>
        <v>2.6796849112013427E-2</v>
      </c>
      <c r="H3460" s="8">
        <f t="shared" si="263"/>
        <v>3.7790749751290091E-4</v>
      </c>
      <c r="I3460" s="8">
        <f t="shared" si="260"/>
        <v>1.4418701019645354E-3</v>
      </c>
    </row>
    <row r="3461" spans="1:9" x14ac:dyDescent="0.2">
      <c r="A3461" s="3">
        <v>34220</v>
      </c>
      <c r="B3461" s="4">
        <v>456.65</v>
      </c>
      <c r="C3461" s="6">
        <f t="shared" si="264"/>
        <v>-4.086678109120956E-3</v>
      </c>
      <c r="D3461" s="7">
        <f t="shared" si="261"/>
        <v>1.4590762215747762E-2</v>
      </c>
      <c r="E3461" s="7">
        <f t="shared" si="258"/>
        <v>2.5358768891231002E-2</v>
      </c>
      <c r="F3461" s="7">
        <f t="shared" si="262"/>
        <v>1.4955237099065136E-2</v>
      </c>
      <c r="G3461" s="7">
        <f t="shared" si="259"/>
        <v>2.6796849112013427E-2</v>
      </c>
      <c r="H3461" s="8">
        <f t="shared" si="263"/>
        <v>3.6447488331737415E-4</v>
      </c>
      <c r="I3461" s="8">
        <f t="shared" si="260"/>
        <v>1.4380802207824249E-3</v>
      </c>
    </row>
    <row r="3462" spans="1:9" x14ac:dyDescent="0.2">
      <c r="A3462" s="3">
        <v>34221</v>
      </c>
      <c r="B3462" s="4">
        <v>457.5</v>
      </c>
      <c r="C3462" s="6">
        <f t="shared" si="264"/>
        <v>1.8596515778882051E-3</v>
      </c>
      <c r="D3462" s="7">
        <f t="shared" si="261"/>
        <v>1.4591163637809573E-2</v>
      </c>
      <c r="E3462" s="7">
        <f t="shared" si="258"/>
        <v>2.5358906306979154E-2</v>
      </c>
      <c r="F3462" s="7">
        <f t="shared" si="262"/>
        <v>1.4955237099065136E-2</v>
      </c>
      <c r="G3462" s="7">
        <f t="shared" si="259"/>
        <v>2.6796849112013427E-2</v>
      </c>
      <c r="H3462" s="8">
        <f t="shared" si="263"/>
        <v>3.6407346125556274E-4</v>
      </c>
      <c r="I3462" s="8">
        <f t="shared" si="260"/>
        <v>1.437942805034273E-3</v>
      </c>
    </row>
    <row r="3463" spans="1:9" x14ac:dyDescent="0.2">
      <c r="A3463" s="3">
        <v>34222</v>
      </c>
      <c r="B3463" s="4">
        <v>461.72</v>
      </c>
      <c r="C3463" s="6">
        <f t="shared" si="264"/>
        <v>9.1817620311355208E-3</v>
      </c>
      <c r="D3463" s="7">
        <f t="shared" si="261"/>
        <v>1.460378622496715E-2</v>
      </c>
      <c r="E3463" s="7">
        <f t="shared" si="258"/>
        <v>2.5357805376955301E-2</v>
      </c>
      <c r="F3463" s="7">
        <f t="shared" si="262"/>
        <v>1.4955237099065136E-2</v>
      </c>
      <c r="G3463" s="7">
        <f t="shared" si="259"/>
        <v>2.6796849112013427E-2</v>
      </c>
      <c r="H3463" s="8">
        <f t="shared" si="263"/>
        <v>3.5145087409798638E-4</v>
      </c>
      <c r="I3463" s="8">
        <f t="shared" si="260"/>
        <v>1.4390437350581264E-3</v>
      </c>
    </row>
    <row r="3464" spans="1:9" x14ac:dyDescent="0.2">
      <c r="A3464" s="3">
        <v>34225</v>
      </c>
      <c r="B3464" s="4">
        <v>462.06</v>
      </c>
      <c r="C3464" s="6">
        <f t="shared" si="264"/>
        <v>7.3610603250227229E-4</v>
      </c>
      <c r="D3464" s="7">
        <f t="shared" si="261"/>
        <v>1.4604103644671835E-2</v>
      </c>
      <c r="E3464" s="7">
        <f t="shared" si="258"/>
        <v>2.5356450680561547E-2</v>
      </c>
      <c r="F3464" s="7">
        <f t="shared" si="262"/>
        <v>1.4955237099065136E-2</v>
      </c>
      <c r="G3464" s="7">
        <f t="shared" si="259"/>
        <v>2.6796849112013427E-2</v>
      </c>
      <c r="H3464" s="8">
        <f t="shared" si="263"/>
        <v>3.5113345439330076E-4</v>
      </c>
      <c r="I3464" s="8">
        <f t="shared" si="260"/>
        <v>1.4403984314518802E-3</v>
      </c>
    </row>
    <row r="3465" spans="1:9" x14ac:dyDescent="0.2">
      <c r="A3465" s="3">
        <v>34226</v>
      </c>
      <c r="B3465" s="4">
        <v>459.9</v>
      </c>
      <c r="C3465" s="6">
        <f t="shared" si="264"/>
        <v>-4.6856782333356837E-3</v>
      </c>
      <c r="D3465" s="7">
        <f t="shared" si="261"/>
        <v>1.4601286668541344E-2</v>
      </c>
      <c r="E3465" s="7">
        <f t="shared" si="258"/>
        <v>2.5360314049555209E-2</v>
      </c>
      <c r="F3465" s="7">
        <f t="shared" si="262"/>
        <v>1.4955237099065136E-2</v>
      </c>
      <c r="G3465" s="7">
        <f t="shared" si="259"/>
        <v>2.6796849112013427E-2</v>
      </c>
      <c r="H3465" s="8">
        <f t="shared" si="263"/>
        <v>3.5395043052379241E-4</v>
      </c>
      <c r="I3465" s="8">
        <f t="shared" si="260"/>
        <v>1.4365350624582184E-3</v>
      </c>
    </row>
    <row r="3466" spans="1:9" x14ac:dyDescent="0.2">
      <c r="A3466" s="3">
        <v>34227</v>
      </c>
      <c r="B3466" s="4">
        <v>461.6</v>
      </c>
      <c r="C3466" s="6">
        <f t="shared" si="264"/>
        <v>3.6896406480118383E-3</v>
      </c>
      <c r="D3466" s="7">
        <f t="shared" si="261"/>
        <v>1.4600571108972088E-2</v>
      </c>
      <c r="E3466" s="7">
        <f t="shared" si="258"/>
        <v>2.5357925278827253E-2</v>
      </c>
      <c r="F3466" s="7">
        <f t="shared" si="262"/>
        <v>1.4955237099065136E-2</v>
      </c>
      <c r="G3466" s="7">
        <f t="shared" si="259"/>
        <v>2.6796849112013427E-2</v>
      </c>
      <c r="H3466" s="8">
        <f t="shared" si="263"/>
        <v>3.5466599009304801E-4</v>
      </c>
      <c r="I3466" s="8">
        <f t="shared" si="260"/>
        <v>1.4389238331861745E-3</v>
      </c>
    </row>
    <row r="3467" spans="1:9" x14ac:dyDescent="0.2">
      <c r="A3467" s="3">
        <v>34228</v>
      </c>
      <c r="B3467" s="4">
        <v>459.43</v>
      </c>
      <c r="C3467" s="6">
        <f t="shared" si="264"/>
        <v>-4.7121245024441634E-3</v>
      </c>
      <c r="D3467" s="7">
        <f t="shared" si="261"/>
        <v>1.4612741336991694E-2</v>
      </c>
      <c r="E3467" s="7">
        <f t="shared" si="258"/>
        <v>2.5359283053737709E-2</v>
      </c>
      <c r="F3467" s="7">
        <f t="shared" si="262"/>
        <v>1.4955237099065136E-2</v>
      </c>
      <c r="G3467" s="7">
        <f t="shared" si="259"/>
        <v>2.6796849112013427E-2</v>
      </c>
      <c r="H3467" s="8">
        <f t="shared" si="263"/>
        <v>3.424957620734425E-4</v>
      </c>
      <c r="I3467" s="8">
        <f t="shared" si="260"/>
        <v>1.4375660582757188E-3</v>
      </c>
    </row>
    <row r="3468" spans="1:9" x14ac:dyDescent="0.2">
      <c r="A3468" s="3">
        <v>34229</v>
      </c>
      <c r="B3468" s="4">
        <v>458.83</v>
      </c>
      <c r="C3468" s="6">
        <f t="shared" si="264"/>
        <v>-1.3068196053163277E-3</v>
      </c>
      <c r="D3468" s="7">
        <f t="shared" si="261"/>
        <v>1.4613662477656239E-2</v>
      </c>
      <c r="E3468" s="7">
        <f t="shared" si="258"/>
        <v>2.5359843943965399E-2</v>
      </c>
      <c r="F3468" s="7">
        <f t="shared" si="262"/>
        <v>1.4955237099065136E-2</v>
      </c>
      <c r="G3468" s="7">
        <f t="shared" si="259"/>
        <v>2.6796849112013427E-2</v>
      </c>
      <c r="H3468" s="8">
        <f t="shared" si="263"/>
        <v>3.415746214088973E-4</v>
      </c>
      <c r="I3468" s="8">
        <f t="shared" si="260"/>
        <v>1.4370051680480285E-3</v>
      </c>
    </row>
    <row r="3469" spans="1:9" x14ac:dyDescent="0.2">
      <c r="A3469" s="3">
        <v>34232</v>
      </c>
      <c r="B3469" s="4">
        <v>455.05</v>
      </c>
      <c r="C3469" s="6">
        <f t="shared" si="264"/>
        <v>-8.2724680627646267E-3</v>
      </c>
      <c r="D3469" s="7">
        <f t="shared" si="261"/>
        <v>1.4652740465729498E-2</v>
      </c>
      <c r="E3469" s="7">
        <f t="shared" si="258"/>
        <v>2.5369364815019502E-2</v>
      </c>
      <c r="F3469" s="7">
        <f t="shared" si="262"/>
        <v>1.4955237099065136E-2</v>
      </c>
      <c r="G3469" s="7">
        <f t="shared" si="259"/>
        <v>2.6796849112013427E-2</v>
      </c>
      <c r="H3469" s="8">
        <f t="shared" si="263"/>
        <v>3.0249663333563846E-4</v>
      </c>
      <c r="I3469" s="8">
        <f t="shared" si="260"/>
        <v>1.4274842969939257E-3</v>
      </c>
    </row>
    <row r="3470" spans="1:9" x14ac:dyDescent="0.2">
      <c r="A3470" s="3">
        <v>34233</v>
      </c>
      <c r="B3470" s="4">
        <v>452.95</v>
      </c>
      <c r="C3470" s="6">
        <f t="shared" si="264"/>
        <v>-4.6255589080680046E-3</v>
      </c>
      <c r="D3470" s="7">
        <f t="shared" si="261"/>
        <v>1.4672823077527425E-2</v>
      </c>
      <c r="E3470" s="7">
        <f t="shared" si="258"/>
        <v>2.5374427480516493E-2</v>
      </c>
      <c r="F3470" s="7">
        <f t="shared" si="262"/>
        <v>1.4955237099065136E-2</v>
      </c>
      <c r="G3470" s="7">
        <f t="shared" si="259"/>
        <v>2.6796849112013427E-2</v>
      </c>
      <c r="H3470" s="8">
        <f t="shared" si="263"/>
        <v>2.8241402153771078E-4</v>
      </c>
      <c r="I3470" s="8">
        <f t="shared" si="260"/>
        <v>1.4224216314969347E-3</v>
      </c>
    </row>
    <row r="3471" spans="1:9" x14ac:dyDescent="0.2">
      <c r="A3471" s="3">
        <v>34234</v>
      </c>
      <c r="B3471" s="4">
        <v>456.2</v>
      </c>
      <c r="C3471" s="6">
        <f t="shared" si="264"/>
        <v>7.149565734990761E-3</v>
      </c>
      <c r="D3471" s="7">
        <f t="shared" si="261"/>
        <v>1.4678769900121716E-2</v>
      </c>
      <c r="E3471" s="7">
        <f t="shared" si="258"/>
        <v>2.5370985195180724E-2</v>
      </c>
      <c r="F3471" s="7">
        <f t="shared" si="262"/>
        <v>1.4955237099065136E-2</v>
      </c>
      <c r="G3471" s="7">
        <f t="shared" si="259"/>
        <v>2.6796849112013427E-2</v>
      </c>
      <c r="H3471" s="8">
        <f t="shared" si="263"/>
        <v>2.7646719894341976E-4</v>
      </c>
      <c r="I3471" s="8">
        <f t="shared" si="260"/>
        <v>1.4258639168327029E-3</v>
      </c>
    </row>
    <row r="3472" spans="1:9" x14ac:dyDescent="0.2">
      <c r="A3472" s="3">
        <v>34235</v>
      </c>
      <c r="B3472" s="4">
        <v>457.74</v>
      </c>
      <c r="C3472" s="6">
        <f t="shared" si="264"/>
        <v>3.3700274799054021E-3</v>
      </c>
      <c r="D3472" s="7">
        <f t="shared" si="261"/>
        <v>1.4667831866614274E-2</v>
      </c>
      <c r="E3472" s="7">
        <f t="shared" si="258"/>
        <v>2.5365464928127739E-2</v>
      </c>
      <c r="F3472" s="7">
        <f t="shared" si="262"/>
        <v>1.4955237099065136E-2</v>
      </c>
      <c r="G3472" s="7">
        <f t="shared" si="259"/>
        <v>2.6796849112013427E-2</v>
      </c>
      <c r="H3472" s="8">
        <f t="shared" si="263"/>
        <v>2.8740523245086164E-4</v>
      </c>
      <c r="I3472" s="8">
        <f t="shared" si="260"/>
        <v>1.4313841838856887E-3</v>
      </c>
    </row>
    <row r="3473" spans="1:9" x14ac:dyDescent="0.2">
      <c r="A3473" s="3">
        <v>34236</v>
      </c>
      <c r="B3473" s="4">
        <v>457.63</v>
      </c>
      <c r="C3473" s="6">
        <f t="shared" si="264"/>
        <v>-2.4033997297162043E-4</v>
      </c>
      <c r="D3473" s="7">
        <f t="shared" si="261"/>
        <v>1.461152999625483E-2</v>
      </c>
      <c r="E3473" s="7">
        <f t="shared" si="258"/>
        <v>2.5366212903580244E-2</v>
      </c>
      <c r="F3473" s="7">
        <f t="shared" si="262"/>
        <v>1.4955237099065136E-2</v>
      </c>
      <c r="G3473" s="7">
        <f t="shared" si="259"/>
        <v>2.6796849112013427E-2</v>
      </c>
      <c r="H3473" s="8">
        <f t="shared" si="263"/>
        <v>3.437071028103058E-4</v>
      </c>
      <c r="I3473" s="8">
        <f t="shared" si="260"/>
        <v>1.4306362084331829E-3</v>
      </c>
    </row>
    <row r="3474" spans="1:9" x14ac:dyDescent="0.2">
      <c r="A3474" s="3">
        <v>34239</v>
      </c>
      <c r="B3474" s="4">
        <v>461.8</v>
      </c>
      <c r="C3474" s="6">
        <f t="shared" si="264"/>
        <v>9.0708995631735862E-3</v>
      </c>
      <c r="D3474" s="7">
        <f t="shared" si="261"/>
        <v>1.4576115648993034E-2</v>
      </c>
      <c r="E3474" s="7">
        <f t="shared" ref="E3474:E3537" si="265">NORMSINV(1-1%)*STDEV(C1475:C3474)-AVERAGE(C1475:C3474)</f>
        <v>2.5366642825557909E-2</v>
      </c>
      <c r="F3474" s="7">
        <f t="shared" si="262"/>
        <v>1.4955237099065136E-2</v>
      </c>
      <c r="G3474" s="7">
        <f t="shared" ref="G3474:G3537" si="266">-PERCENTILE(C1475:C3474, 1%)</f>
        <v>2.6796849112013427E-2</v>
      </c>
      <c r="H3474" s="8">
        <f t="shared" si="263"/>
        <v>3.7912145007210248E-4</v>
      </c>
      <c r="I3474" s="8">
        <f t="shared" ref="I3474:I3537" si="267">G3474-E3474</f>
        <v>1.4302062864555189E-3</v>
      </c>
    </row>
    <row r="3475" spans="1:9" x14ac:dyDescent="0.2">
      <c r="A3475" s="3">
        <v>34240</v>
      </c>
      <c r="B3475" s="4">
        <v>461.53</v>
      </c>
      <c r="C3475" s="6">
        <f t="shared" si="264"/>
        <v>-5.848396731306469E-4</v>
      </c>
      <c r="D3475" s="7">
        <f t="shared" si="261"/>
        <v>1.4559404673498462E-2</v>
      </c>
      <c r="E3475" s="7">
        <f t="shared" si="265"/>
        <v>2.5368372920095163E-2</v>
      </c>
      <c r="F3475" s="7">
        <f t="shared" si="262"/>
        <v>1.4955237099065136E-2</v>
      </c>
      <c r="G3475" s="7">
        <f t="shared" si="266"/>
        <v>2.6796849112013427E-2</v>
      </c>
      <c r="H3475" s="8">
        <f t="shared" si="263"/>
        <v>3.9583242556667439E-4</v>
      </c>
      <c r="I3475" s="8">
        <f t="shared" si="267"/>
        <v>1.428476191918264E-3</v>
      </c>
    </row>
    <row r="3476" spans="1:9" x14ac:dyDescent="0.2">
      <c r="A3476" s="3">
        <v>34241</v>
      </c>
      <c r="B3476" s="4">
        <v>460.11</v>
      </c>
      <c r="C3476" s="6">
        <f t="shared" si="264"/>
        <v>-3.0814659164661181E-3</v>
      </c>
      <c r="D3476" s="7">
        <f t="shared" si="261"/>
        <v>1.4573452504463817E-2</v>
      </c>
      <c r="E3476" s="7">
        <f t="shared" si="265"/>
        <v>2.5369744731444037E-2</v>
      </c>
      <c r="F3476" s="7">
        <f t="shared" si="262"/>
        <v>1.4955237099065136E-2</v>
      </c>
      <c r="G3476" s="7">
        <f t="shared" si="266"/>
        <v>2.6796849112013427E-2</v>
      </c>
      <c r="H3476" s="8">
        <f t="shared" si="263"/>
        <v>3.8178459460131917E-4</v>
      </c>
      <c r="I3476" s="8">
        <f t="shared" si="267"/>
        <v>1.4271043805693905E-3</v>
      </c>
    </row>
    <row r="3477" spans="1:9" x14ac:dyDescent="0.2">
      <c r="A3477" s="3">
        <v>34242</v>
      </c>
      <c r="B3477" s="4">
        <v>458.93</v>
      </c>
      <c r="C3477" s="6">
        <f t="shared" si="264"/>
        <v>-2.5678983470141326E-3</v>
      </c>
      <c r="D3477" s="7">
        <f t="shared" si="261"/>
        <v>1.4520482567360361E-2</v>
      </c>
      <c r="E3477" s="7">
        <f t="shared" si="265"/>
        <v>2.5372172698766633E-2</v>
      </c>
      <c r="F3477" s="7">
        <f t="shared" si="262"/>
        <v>1.4955237099065136E-2</v>
      </c>
      <c r="G3477" s="7">
        <f t="shared" si="266"/>
        <v>2.6796849112013427E-2</v>
      </c>
      <c r="H3477" s="8">
        <f t="shared" si="263"/>
        <v>4.347545317047747E-4</v>
      </c>
      <c r="I3477" s="8">
        <f t="shared" si="267"/>
        <v>1.4246764132467941E-3</v>
      </c>
    </row>
    <row r="3478" spans="1:9" x14ac:dyDescent="0.2">
      <c r="A3478" s="3">
        <v>34243</v>
      </c>
      <c r="B3478" s="4">
        <v>461.28</v>
      </c>
      <c r="C3478" s="6">
        <f t="shared" si="264"/>
        <v>5.1075409063079148E-3</v>
      </c>
      <c r="D3478" s="7">
        <f t="shared" si="261"/>
        <v>1.4505239742799677E-2</v>
      </c>
      <c r="E3478" s="7">
        <f t="shared" si="265"/>
        <v>2.5369841113309203E-2</v>
      </c>
      <c r="F3478" s="7">
        <f t="shared" si="262"/>
        <v>1.4955237099065136E-2</v>
      </c>
      <c r="G3478" s="7">
        <f t="shared" si="266"/>
        <v>2.6796849112013427E-2</v>
      </c>
      <c r="H3478" s="8">
        <f t="shared" si="263"/>
        <v>4.499973562654587E-4</v>
      </c>
      <c r="I3478" s="8">
        <f t="shared" si="267"/>
        <v>1.4270079987042245E-3</v>
      </c>
    </row>
    <row r="3479" spans="1:9" x14ac:dyDescent="0.2">
      <c r="A3479" s="3">
        <v>34246</v>
      </c>
      <c r="B3479" s="4">
        <v>461.34</v>
      </c>
      <c r="C3479" s="6">
        <f t="shared" si="264"/>
        <v>1.3006438205245575E-4</v>
      </c>
      <c r="D3479" s="7">
        <f t="shared" si="261"/>
        <v>1.4508299905134496E-2</v>
      </c>
      <c r="E3479" s="7">
        <f t="shared" si="265"/>
        <v>2.5371171060280185E-2</v>
      </c>
      <c r="F3479" s="7">
        <f t="shared" si="262"/>
        <v>1.4955237099065136E-2</v>
      </c>
      <c r="G3479" s="7">
        <f t="shared" si="266"/>
        <v>2.6796849112013427E-2</v>
      </c>
      <c r="H3479" s="8">
        <f t="shared" si="263"/>
        <v>4.4693719393064033E-4</v>
      </c>
      <c r="I3479" s="8">
        <f t="shared" si="267"/>
        <v>1.4256780517332424E-3</v>
      </c>
    </row>
    <row r="3480" spans="1:9" x14ac:dyDescent="0.2">
      <c r="A3480" s="3">
        <v>34247</v>
      </c>
      <c r="B3480" s="4">
        <v>461.2</v>
      </c>
      <c r="C3480" s="6">
        <f t="shared" si="264"/>
        <v>-3.0350987724047328E-4</v>
      </c>
      <c r="D3480" s="7">
        <f t="shared" si="261"/>
        <v>1.4476288738068652E-2</v>
      </c>
      <c r="E3480" s="7">
        <f t="shared" si="265"/>
        <v>2.537223185332068E-2</v>
      </c>
      <c r="F3480" s="7">
        <f t="shared" si="262"/>
        <v>1.4955237099065136E-2</v>
      </c>
      <c r="G3480" s="7">
        <f t="shared" si="266"/>
        <v>2.6796849112013427E-2</v>
      </c>
      <c r="H3480" s="8">
        <f t="shared" si="263"/>
        <v>4.7894836099648432E-4</v>
      </c>
      <c r="I3480" s="8">
        <f t="shared" si="267"/>
        <v>1.4246172586927473E-3</v>
      </c>
    </row>
    <row r="3481" spans="1:9" x14ac:dyDescent="0.2">
      <c r="A3481" s="3">
        <v>34248</v>
      </c>
      <c r="B3481" s="4">
        <v>460.74</v>
      </c>
      <c r="C3481" s="6">
        <f t="shared" si="264"/>
        <v>-9.9789582439669062E-4</v>
      </c>
      <c r="D3481" s="7">
        <f t="shared" si="261"/>
        <v>1.4455218741670954E-2</v>
      </c>
      <c r="E3481" s="7">
        <f t="shared" si="265"/>
        <v>2.5372404479067349E-2</v>
      </c>
      <c r="F3481" s="7">
        <f t="shared" si="262"/>
        <v>1.4955237099065136E-2</v>
      </c>
      <c r="G3481" s="7">
        <f t="shared" si="266"/>
        <v>2.6796849112013427E-2</v>
      </c>
      <c r="H3481" s="8">
        <f t="shared" si="263"/>
        <v>5.000183573941816E-4</v>
      </c>
      <c r="I3481" s="8">
        <f t="shared" si="267"/>
        <v>1.4244446329460779E-3</v>
      </c>
    </row>
    <row r="3482" spans="1:9" x14ac:dyDescent="0.2">
      <c r="A3482" s="3">
        <v>34249</v>
      </c>
      <c r="B3482" s="4">
        <v>459.18</v>
      </c>
      <c r="C3482" s="6">
        <f t="shared" si="264"/>
        <v>-3.3916025206224957E-3</v>
      </c>
      <c r="D3482" s="7">
        <f t="shared" si="261"/>
        <v>1.4469573794502163E-2</v>
      </c>
      <c r="E3482" s="7">
        <f t="shared" si="265"/>
        <v>2.537626349627373E-2</v>
      </c>
      <c r="F3482" s="7">
        <f t="shared" si="262"/>
        <v>1.4955237099065136E-2</v>
      </c>
      <c r="G3482" s="7">
        <f t="shared" si="266"/>
        <v>2.6796849112013427E-2</v>
      </c>
      <c r="H3482" s="8">
        <f t="shared" si="263"/>
        <v>4.8566330456297283E-4</v>
      </c>
      <c r="I3482" s="8">
        <f t="shared" si="267"/>
        <v>1.4205856157396973E-3</v>
      </c>
    </row>
    <row r="3483" spans="1:9" x14ac:dyDescent="0.2">
      <c r="A3483" s="3">
        <v>34250</v>
      </c>
      <c r="B3483" s="4">
        <v>460.31</v>
      </c>
      <c r="C3483" s="6">
        <f t="shared" si="264"/>
        <v>2.4578854993088329E-3</v>
      </c>
      <c r="D3483" s="7">
        <f t="shared" si="261"/>
        <v>1.4459449910968876E-2</v>
      </c>
      <c r="E3483" s="7">
        <f t="shared" si="265"/>
        <v>2.5367764413957109E-2</v>
      </c>
      <c r="F3483" s="7">
        <f t="shared" si="262"/>
        <v>1.4955237099065136E-2</v>
      </c>
      <c r="G3483" s="7">
        <f t="shared" si="266"/>
        <v>2.6796849112013427E-2</v>
      </c>
      <c r="H3483" s="8">
        <f t="shared" si="263"/>
        <v>4.9578718809626006E-4</v>
      </c>
      <c r="I3483" s="8">
        <f t="shared" si="267"/>
        <v>1.4290846980563182E-3</v>
      </c>
    </row>
    <row r="3484" spans="1:9" x14ac:dyDescent="0.2">
      <c r="A3484" s="3">
        <v>34253</v>
      </c>
      <c r="B3484" s="4">
        <v>460.88</v>
      </c>
      <c r="C3484" s="6">
        <f t="shared" si="264"/>
        <v>1.2375298749342655E-3</v>
      </c>
      <c r="D3484" s="7">
        <f t="shared" si="261"/>
        <v>1.4459748920161468E-2</v>
      </c>
      <c r="E3484" s="7">
        <f t="shared" si="265"/>
        <v>2.536851463766502E-2</v>
      </c>
      <c r="F3484" s="7">
        <f t="shared" si="262"/>
        <v>1.4955237099065136E-2</v>
      </c>
      <c r="G3484" s="7">
        <f t="shared" si="266"/>
        <v>2.6796849112013427E-2</v>
      </c>
      <c r="H3484" s="8">
        <f t="shared" si="263"/>
        <v>4.9548817890366845E-4</v>
      </c>
      <c r="I3484" s="8">
        <f t="shared" si="267"/>
        <v>1.4283344743484076E-3</v>
      </c>
    </row>
    <row r="3485" spans="1:9" x14ac:dyDescent="0.2">
      <c r="A3485" s="3">
        <v>34254</v>
      </c>
      <c r="B3485" s="4">
        <v>461.12</v>
      </c>
      <c r="C3485" s="6">
        <f t="shared" si="264"/>
        <v>5.2060738702956657E-4</v>
      </c>
      <c r="D3485" s="7">
        <f t="shared" si="261"/>
        <v>1.4429730223064836E-2</v>
      </c>
      <c r="E3485" s="7">
        <f t="shared" si="265"/>
        <v>2.5364253813914727E-2</v>
      </c>
      <c r="F3485" s="7">
        <f t="shared" si="262"/>
        <v>1.4955237099065136E-2</v>
      </c>
      <c r="G3485" s="7">
        <f t="shared" si="266"/>
        <v>2.6796849112013427E-2</v>
      </c>
      <c r="H3485" s="8">
        <f t="shared" si="263"/>
        <v>5.2550687600030031E-4</v>
      </c>
      <c r="I3485" s="8">
        <f t="shared" si="267"/>
        <v>1.4325952980987003E-3</v>
      </c>
    </row>
    <row r="3486" spans="1:9" x14ac:dyDescent="0.2">
      <c r="A3486" s="3">
        <v>34255</v>
      </c>
      <c r="B3486" s="4">
        <v>461.49</v>
      </c>
      <c r="C3486" s="6">
        <f t="shared" si="264"/>
        <v>8.02072424612067E-4</v>
      </c>
      <c r="D3486" s="7">
        <f t="shared" si="261"/>
        <v>1.4403836334814882E-2</v>
      </c>
      <c r="E3486" s="7">
        <f t="shared" si="265"/>
        <v>2.5364097821284792E-2</v>
      </c>
      <c r="F3486" s="7">
        <f t="shared" si="262"/>
        <v>1.4955237099065136E-2</v>
      </c>
      <c r="G3486" s="7">
        <f t="shared" si="266"/>
        <v>2.6796849112013427E-2</v>
      </c>
      <c r="H3486" s="8">
        <f t="shared" si="263"/>
        <v>5.5140076425025386E-4</v>
      </c>
      <c r="I3486" s="8">
        <f t="shared" si="267"/>
        <v>1.4327512907286351E-3</v>
      </c>
    </row>
    <row r="3487" spans="1:9" x14ac:dyDescent="0.2">
      <c r="A3487" s="3">
        <v>34256</v>
      </c>
      <c r="B3487" s="4">
        <v>466.83</v>
      </c>
      <c r="C3487" s="6">
        <f t="shared" si="264"/>
        <v>1.1504780463758781E-2</v>
      </c>
      <c r="D3487" s="7">
        <f t="shared" si="261"/>
        <v>1.4426988069820864E-2</v>
      </c>
      <c r="E3487" s="7">
        <f t="shared" si="265"/>
        <v>2.5360974275357426E-2</v>
      </c>
      <c r="F3487" s="7">
        <f t="shared" si="262"/>
        <v>1.4955237099065136E-2</v>
      </c>
      <c r="G3487" s="7">
        <f t="shared" si="266"/>
        <v>2.6796849112013427E-2</v>
      </c>
      <c r="H3487" s="8">
        <f t="shared" si="263"/>
        <v>5.2824902924427167E-4</v>
      </c>
      <c r="I3487" s="8">
        <f t="shared" si="267"/>
        <v>1.4358748366560016E-3</v>
      </c>
    </row>
    <row r="3488" spans="1:9" x14ac:dyDescent="0.2">
      <c r="A3488" s="3">
        <v>34257</v>
      </c>
      <c r="B3488" s="4">
        <v>469.5</v>
      </c>
      <c r="C3488" s="6">
        <f t="shared" si="264"/>
        <v>5.7031329487894295E-3</v>
      </c>
      <c r="D3488" s="7">
        <f t="shared" si="261"/>
        <v>1.4388749941867517E-2</v>
      </c>
      <c r="E3488" s="7">
        <f t="shared" si="265"/>
        <v>2.5360741210186784E-2</v>
      </c>
      <c r="F3488" s="7">
        <f t="shared" si="262"/>
        <v>1.4955237099065136E-2</v>
      </c>
      <c r="G3488" s="7">
        <f t="shared" si="266"/>
        <v>2.6796849112013427E-2</v>
      </c>
      <c r="H3488" s="8">
        <f t="shared" si="263"/>
        <v>5.664871571976187E-4</v>
      </c>
      <c r="I3488" s="8">
        <f t="shared" si="267"/>
        <v>1.4361079018266436E-3</v>
      </c>
    </row>
    <row r="3489" spans="1:9" x14ac:dyDescent="0.2">
      <c r="A3489" s="3">
        <v>34260</v>
      </c>
      <c r="B3489" s="4">
        <v>468.45</v>
      </c>
      <c r="C3489" s="6">
        <f t="shared" si="264"/>
        <v>-2.2389262511203437E-3</v>
      </c>
      <c r="D3489" s="7">
        <f t="shared" si="261"/>
        <v>1.4388659445119453E-2</v>
      </c>
      <c r="E3489" s="7">
        <f t="shared" si="265"/>
        <v>2.5362112831729997E-2</v>
      </c>
      <c r="F3489" s="7">
        <f t="shared" si="262"/>
        <v>1.4955237099065136E-2</v>
      </c>
      <c r="G3489" s="7">
        <f t="shared" si="266"/>
        <v>2.6796849112013427E-2</v>
      </c>
      <c r="H3489" s="8">
        <f t="shared" si="263"/>
        <v>5.6657765394568273E-4</v>
      </c>
      <c r="I3489" s="8">
        <f t="shared" si="267"/>
        <v>1.4347362802834308E-3</v>
      </c>
    </row>
    <row r="3490" spans="1:9" x14ac:dyDescent="0.2">
      <c r="A3490" s="3">
        <v>34261</v>
      </c>
      <c r="B3490" s="4">
        <v>466.21</v>
      </c>
      <c r="C3490" s="6">
        <f t="shared" si="264"/>
        <v>-4.7931960041389041E-3</v>
      </c>
      <c r="D3490" s="7">
        <f t="shared" si="261"/>
        <v>1.4369850537877293E-2</v>
      </c>
      <c r="E3490" s="7">
        <f t="shared" si="265"/>
        <v>2.5366671167257562E-2</v>
      </c>
      <c r="F3490" s="7">
        <f t="shared" si="262"/>
        <v>1.4955237099065136E-2</v>
      </c>
      <c r="G3490" s="7">
        <f t="shared" si="266"/>
        <v>2.6796849112013427E-2</v>
      </c>
      <c r="H3490" s="8">
        <f t="shared" si="263"/>
        <v>5.8538656118784296E-4</v>
      </c>
      <c r="I3490" s="8">
        <f t="shared" si="267"/>
        <v>1.430177944755865E-3</v>
      </c>
    </row>
    <row r="3491" spans="1:9" x14ac:dyDescent="0.2">
      <c r="A3491" s="3">
        <v>34262</v>
      </c>
      <c r="B3491" s="4">
        <v>466.07</v>
      </c>
      <c r="C3491" s="6">
        <f t="shared" si="264"/>
        <v>-3.0033895621993275E-4</v>
      </c>
      <c r="D3491" s="7">
        <f t="shared" si="261"/>
        <v>1.437263293398031E-2</v>
      </c>
      <c r="E3491" s="7">
        <f t="shared" si="265"/>
        <v>2.5365749818563117E-2</v>
      </c>
      <c r="F3491" s="7">
        <f t="shared" si="262"/>
        <v>1.4955237099065136E-2</v>
      </c>
      <c r="G3491" s="7">
        <f t="shared" si="266"/>
        <v>2.6796849112013427E-2</v>
      </c>
      <c r="H3491" s="8">
        <f t="shared" si="263"/>
        <v>5.8260416508482647E-4</v>
      </c>
      <c r="I3491" s="8">
        <f t="shared" si="267"/>
        <v>1.4310992934503108E-3</v>
      </c>
    </row>
    <row r="3492" spans="1:9" x14ac:dyDescent="0.2">
      <c r="A3492" s="3">
        <v>34263</v>
      </c>
      <c r="B3492" s="4">
        <v>465.36</v>
      </c>
      <c r="C3492" s="6">
        <f t="shared" si="264"/>
        <v>-1.5245378343323435E-3</v>
      </c>
      <c r="D3492" s="7">
        <f t="shared" si="261"/>
        <v>1.4380180492198549E-2</v>
      </c>
      <c r="E3492" s="7">
        <f t="shared" si="265"/>
        <v>2.5366982535025326E-2</v>
      </c>
      <c r="F3492" s="7">
        <f t="shared" si="262"/>
        <v>1.4955237099065136E-2</v>
      </c>
      <c r="G3492" s="7">
        <f t="shared" si="266"/>
        <v>2.6796849112013427E-2</v>
      </c>
      <c r="H3492" s="8">
        <f t="shared" si="263"/>
        <v>5.7505660686658737E-4</v>
      </c>
      <c r="I3492" s="8">
        <f t="shared" si="267"/>
        <v>1.4298665769881015E-3</v>
      </c>
    </row>
    <row r="3493" spans="1:9" x14ac:dyDescent="0.2">
      <c r="A3493" s="3">
        <v>34264</v>
      </c>
      <c r="B3493" s="4">
        <v>463.27</v>
      </c>
      <c r="C3493" s="6">
        <f t="shared" si="264"/>
        <v>-4.501262136378378E-3</v>
      </c>
      <c r="D3493" s="7">
        <f t="shared" si="261"/>
        <v>1.43942177962686E-2</v>
      </c>
      <c r="E3493" s="7">
        <f t="shared" si="265"/>
        <v>2.5365547405917083E-2</v>
      </c>
      <c r="F3493" s="7">
        <f t="shared" si="262"/>
        <v>1.4955237099065136E-2</v>
      </c>
      <c r="G3493" s="7">
        <f t="shared" si="266"/>
        <v>2.6796849112013427E-2</v>
      </c>
      <c r="H3493" s="8">
        <f t="shared" si="263"/>
        <v>5.6101930279653552E-4</v>
      </c>
      <c r="I3493" s="8">
        <f t="shared" si="267"/>
        <v>1.431301706096344E-3</v>
      </c>
    </row>
    <row r="3494" spans="1:9" x14ac:dyDescent="0.2">
      <c r="A3494" s="3">
        <v>34267</v>
      </c>
      <c r="B3494" s="4">
        <v>464.2</v>
      </c>
      <c r="C3494" s="6">
        <f t="shared" si="264"/>
        <v>2.0054563742089139E-3</v>
      </c>
      <c r="D3494" s="7">
        <f t="shared" si="261"/>
        <v>1.4381646553525602E-2</v>
      </c>
      <c r="E3494" s="7">
        <f t="shared" si="265"/>
        <v>2.5365402044495302E-2</v>
      </c>
      <c r="F3494" s="7">
        <f t="shared" si="262"/>
        <v>1.4955237099065136E-2</v>
      </c>
      <c r="G3494" s="7">
        <f t="shared" si="266"/>
        <v>2.6796849112013427E-2</v>
      </c>
      <c r="H3494" s="8">
        <f t="shared" si="263"/>
        <v>5.7359054553953424E-4</v>
      </c>
      <c r="I3494" s="8">
        <f t="shared" si="267"/>
        <v>1.4314470675181254E-3</v>
      </c>
    </row>
    <row r="3495" spans="1:9" x14ac:dyDescent="0.2">
      <c r="A3495" s="3">
        <v>34268</v>
      </c>
      <c r="B3495" s="4">
        <v>464.3</v>
      </c>
      <c r="C3495" s="6">
        <f t="shared" si="264"/>
        <v>2.1540118553946684E-4</v>
      </c>
      <c r="D3495" s="7">
        <f t="shared" si="261"/>
        <v>1.4372571752486806E-2</v>
      </c>
      <c r="E3495" s="7">
        <f t="shared" si="265"/>
        <v>2.5365814213454695E-2</v>
      </c>
      <c r="F3495" s="7">
        <f t="shared" si="262"/>
        <v>1.4955237099065136E-2</v>
      </c>
      <c r="G3495" s="7">
        <f t="shared" si="266"/>
        <v>2.6796849112013427E-2</v>
      </c>
      <c r="H3495" s="8">
        <f t="shared" si="263"/>
        <v>5.8266534657832984E-4</v>
      </c>
      <c r="I3495" s="8">
        <f t="shared" si="267"/>
        <v>1.4310348985587321E-3</v>
      </c>
    </row>
    <row r="3496" spans="1:9" x14ac:dyDescent="0.2">
      <c r="A3496" s="3">
        <v>34269</v>
      </c>
      <c r="B3496" s="4">
        <v>464.61</v>
      </c>
      <c r="C3496" s="6">
        <f t="shared" si="264"/>
        <v>6.6744897031675225E-4</v>
      </c>
      <c r="D3496" s="7">
        <f t="shared" si="261"/>
        <v>1.4356133298796979E-2</v>
      </c>
      <c r="E3496" s="7">
        <f t="shared" si="265"/>
        <v>2.5364305214790796E-2</v>
      </c>
      <c r="F3496" s="7">
        <f t="shared" si="262"/>
        <v>1.4955237099065136E-2</v>
      </c>
      <c r="G3496" s="7">
        <f t="shared" si="266"/>
        <v>2.6796849112013427E-2</v>
      </c>
      <c r="H3496" s="8">
        <f t="shared" si="263"/>
        <v>5.9910380026815743E-4</v>
      </c>
      <c r="I3496" s="8">
        <f t="shared" si="267"/>
        <v>1.4325438972226309E-3</v>
      </c>
    </row>
    <row r="3497" spans="1:9" x14ac:dyDescent="0.2">
      <c r="A3497" s="3">
        <v>34270</v>
      </c>
      <c r="B3497" s="4">
        <v>467.73</v>
      </c>
      <c r="C3497" s="6">
        <f t="shared" si="264"/>
        <v>6.6928623603771326E-3</v>
      </c>
      <c r="D3497" s="7">
        <f t="shared" si="261"/>
        <v>1.4360947411868483E-2</v>
      </c>
      <c r="E3497" s="7">
        <f t="shared" si="265"/>
        <v>2.535460557083383E-2</v>
      </c>
      <c r="F3497" s="7">
        <f t="shared" si="262"/>
        <v>1.4955237099065136E-2</v>
      </c>
      <c r="G3497" s="7">
        <f t="shared" si="266"/>
        <v>2.6796849112013427E-2</v>
      </c>
      <c r="H3497" s="8">
        <f t="shared" si="263"/>
        <v>5.9428968719665333E-4</v>
      </c>
      <c r="I3497" s="8">
        <f t="shared" si="267"/>
        <v>1.442243541179597E-3</v>
      </c>
    </row>
    <row r="3498" spans="1:9" x14ac:dyDescent="0.2">
      <c r="A3498" s="3">
        <v>34271</v>
      </c>
      <c r="B3498" s="4">
        <v>467.83</v>
      </c>
      <c r="C3498" s="6">
        <f t="shared" si="264"/>
        <v>2.1377570734274108E-4</v>
      </c>
      <c r="D3498" s="7">
        <f t="shared" si="261"/>
        <v>1.4348355368939761E-2</v>
      </c>
      <c r="E3498" s="7">
        <f t="shared" si="265"/>
        <v>2.5355368223775415E-2</v>
      </c>
      <c r="F3498" s="7">
        <f t="shared" si="262"/>
        <v>1.4955237099065136E-2</v>
      </c>
      <c r="G3498" s="7">
        <f t="shared" si="266"/>
        <v>2.6796849112013427E-2</v>
      </c>
      <c r="H3498" s="8">
        <f t="shared" si="263"/>
        <v>6.0688173012537518E-4</v>
      </c>
      <c r="I3498" s="8">
        <f t="shared" si="267"/>
        <v>1.4414808882380128E-3</v>
      </c>
    </row>
    <row r="3499" spans="1:9" x14ac:dyDescent="0.2">
      <c r="A3499" s="3">
        <v>34274</v>
      </c>
      <c r="B3499" s="4">
        <v>469.1</v>
      </c>
      <c r="C3499" s="6">
        <f t="shared" si="264"/>
        <v>2.7109832704997317E-3</v>
      </c>
      <c r="D3499" s="7">
        <f t="shared" si="261"/>
        <v>1.4338536881747455E-2</v>
      </c>
      <c r="E3499" s="7">
        <f t="shared" si="265"/>
        <v>2.5348790129650439E-2</v>
      </c>
      <c r="F3499" s="7">
        <f t="shared" si="262"/>
        <v>1.4955237099065136E-2</v>
      </c>
      <c r="G3499" s="7">
        <f t="shared" si="266"/>
        <v>2.6796849112013427E-2</v>
      </c>
      <c r="H3499" s="8">
        <f t="shared" si="263"/>
        <v>6.1670021731768075E-4</v>
      </c>
      <c r="I3499" s="8">
        <f t="shared" si="267"/>
        <v>1.4480589823629882E-3</v>
      </c>
    </row>
    <row r="3500" spans="1:9" x14ac:dyDescent="0.2">
      <c r="A3500" s="3">
        <v>34275</v>
      </c>
      <c r="B3500" s="4">
        <v>468.44</v>
      </c>
      <c r="C3500" s="6">
        <f t="shared" si="264"/>
        <v>-1.4079401604758686E-3</v>
      </c>
      <c r="D3500" s="7">
        <f t="shared" si="261"/>
        <v>1.4343647107338721E-2</v>
      </c>
      <c r="E3500" s="7">
        <f t="shared" si="265"/>
        <v>2.5348572637988398E-2</v>
      </c>
      <c r="F3500" s="7">
        <f t="shared" si="262"/>
        <v>1.4955237099065136E-2</v>
      </c>
      <c r="G3500" s="7">
        <f t="shared" si="266"/>
        <v>2.6796849112013427E-2</v>
      </c>
      <c r="H3500" s="8">
        <f t="shared" si="263"/>
        <v>6.1158999172641546E-4</v>
      </c>
      <c r="I3500" s="8">
        <f t="shared" si="267"/>
        <v>1.4482764740250294E-3</v>
      </c>
    </row>
    <row r="3501" spans="1:9" x14ac:dyDescent="0.2">
      <c r="A3501" s="3">
        <v>34276</v>
      </c>
      <c r="B3501" s="4">
        <v>463.02</v>
      </c>
      <c r="C3501" s="6">
        <f t="shared" si="264"/>
        <v>-1.1637775476369834E-2</v>
      </c>
      <c r="D3501" s="7">
        <f t="shared" si="261"/>
        <v>1.440927445665325E-2</v>
      </c>
      <c r="E3501" s="7">
        <f t="shared" si="265"/>
        <v>2.535862957703644E-2</v>
      </c>
      <c r="F3501" s="7">
        <f t="shared" si="262"/>
        <v>1.4955237099065136E-2</v>
      </c>
      <c r="G3501" s="7">
        <f t="shared" si="266"/>
        <v>2.6796849112013427E-2</v>
      </c>
      <c r="H3501" s="8">
        <f t="shared" si="263"/>
        <v>5.4596264241188637E-4</v>
      </c>
      <c r="I3501" s="8">
        <f t="shared" si="267"/>
        <v>1.4382195349769873E-3</v>
      </c>
    </row>
    <row r="3502" spans="1:9" x14ac:dyDescent="0.2">
      <c r="A3502" s="3">
        <v>34277</v>
      </c>
      <c r="B3502" s="4">
        <v>457.49</v>
      </c>
      <c r="C3502" s="6">
        <f t="shared" si="264"/>
        <v>-1.2015223144375723E-2</v>
      </c>
      <c r="D3502" s="7">
        <f t="shared" si="261"/>
        <v>1.4491698713449189E-2</v>
      </c>
      <c r="E3502" s="7">
        <f t="shared" si="265"/>
        <v>2.5374081834835485E-2</v>
      </c>
      <c r="F3502" s="7">
        <f t="shared" si="262"/>
        <v>1.4955237099065136E-2</v>
      </c>
      <c r="G3502" s="7">
        <f t="shared" si="266"/>
        <v>2.6796849112013427E-2</v>
      </c>
      <c r="H3502" s="8">
        <f t="shared" si="263"/>
        <v>4.6353838561594661E-4</v>
      </c>
      <c r="I3502" s="8">
        <f t="shared" si="267"/>
        <v>1.4227672771779422E-3</v>
      </c>
    </row>
    <row r="3503" spans="1:9" x14ac:dyDescent="0.2">
      <c r="A3503" s="3">
        <v>34278</v>
      </c>
      <c r="B3503" s="4">
        <v>459.57</v>
      </c>
      <c r="C3503" s="6">
        <f t="shared" si="264"/>
        <v>4.5362431395236475E-3</v>
      </c>
      <c r="D3503" s="7">
        <f t="shared" si="261"/>
        <v>1.4487619279899375E-2</v>
      </c>
      <c r="E3503" s="7">
        <f t="shared" si="265"/>
        <v>2.5373048764736228E-2</v>
      </c>
      <c r="F3503" s="7">
        <f t="shared" si="262"/>
        <v>1.4955237099065136E-2</v>
      </c>
      <c r="G3503" s="7">
        <f t="shared" si="266"/>
        <v>2.6796849112013427E-2</v>
      </c>
      <c r="H3503" s="8">
        <f t="shared" si="263"/>
        <v>4.676178191657613E-4</v>
      </c>
      <c r="I3503" s="8">
        <f t="shared" si="267"/>
        <v>1.4238003472771994E-3</v>
      </c>
    </row>
    <row r="3504" spans="1:9" x14ac:dyDescent="0.2">
      <c r="A3504" s="3">
        <v>34281</v>
      </c>
      <c r="B3504" s="4">
        <v>460.21</v>
      </c>
      <c r="C3504" s="6">
        <f t="shared" si="264"/>
        <v>1.3916373552114692E-3</v>
      </c>
      <c r="D3504" s="7">
        <f t="shared" si="261"/>
        <v>1.388249775751639E-2</v>
      </c>
      <c r="E3504" s="7">
        <f t="shared" si="265"/>
        <v>2.5372875591022838E-2</v>
      </c>
      <c r="F3504" s="7">
        <f t="shared" si="262"/>
        <v>1.419299387186518E-2</v>
      </c>
      <c r="G3504" s="7">
        <f t="shared" si="266"/>
        <v>2.6796849112013427E-2</v>
      </c>
      <c r="H3504" s="8">
        <f t="shared" si="263"/>
        <v>3.104961143487895E-4</v>
      </c>
      <c r="I3504" s="8">
        <f t="shared" si="267"/>
        <v>1.4239735209905895E-3</v>
      </c>
    </row>
    <row r="3505" spans="1:9" x14ac:dyDescent="0.2">
      <c r="A3505" s="3">
        <v>34282</v>
      </c>
      <c r="B3505" s="4">
        <v>460.33</v>
      </c>
      <c r="C3505" s="6">
        <f t="shared" si="264"/>
        <v>2.6071653742316302E-4</v>
      </c>
      <c r="D3505" s="7">
        <f t="shared" si="261"/>
        <v>1.3879733881291189E-2</v>
      </c>
      <c r="E3505" s="7">
        <f t="shared" si="265"/>
        <v>2.5373623059380446E-2</v>
      </c>
      <c r="F3505" s="7">
        <f t="shared" si="262"/>
        <v>1.419299387186518E-2</v>
      </c>
      <c r="G3505" s="7">
        <f t="shared" si="266"/>
        <v>2.6796849112013427E-2</v>
      </c>
      <c r="H3505" s="8">
        <f t="shared" si="263"/>
        <v>3.1325999057399065E-4</v>
      </c>
      <c r="I3505" s="8">
        <f t="shared" si="267"/>
        <v>1.423226052632981E-3</v>
      </c>
    </row>
    <row r="3506" spans="1:9" x14ac:dyDescent="0.2">
      <c r="A3506" s="3">
        <v>34283</v>
      </c>
      <c r="B3506" s="4">
        <v>463.72</v>
      </c>
      <c r="C3506" s="6">
        <f t="shared" si="264"/>
        <v>7.3372982168517821E-3</v>
      </c>
      <c r="D3506" s="7">
        <f t="shared" si="261"/>
        <v>1.3760145770383432E-2</v>
      </c>
      <c r="E3506" s="7">
        <f t="shared" si="265"/>
        <v>2.5368352983959556E-2</v>
      </c>
      <c r="F3506" s="7">
        <f t="shared" si="262"/>
        <v>1.4080348495515121E-2</v>
      </c>
      <c r="G3506" s="7">
        <f t="shared" si="266"/>
        <v>2.6796849112013427E-2</v>
      </c>
      <c r="H3506" s="8">
        <f t="shared" si="263"/>
        <v>3.202027251316894E-4</v>
      </c>
      <c r="I3506" s="8">
        <f t="shared" si="267"/>
        <v>1.4284961280538709E-3</v>
      </c>
    </row>
    <row r="3507" spans="1:9" x14ac:dyDescent="0.2">
      <c r="A3507" s="3">
        <v>34284</v>
      </c>
      <c r="B3507" s="4">
        <v>462.64</v>
      </c>
      <c r="C3507" s="6">
        <f t="shared" si="264"/>
        <v>-2.3317079522379787E-3</v>
      </c>
      <c r="D3507" s="7">
        <f t="shared" si="261"/>
        <v>1.3760077173979427E-2</v>
      </c>
      <c r="E3507" s="7">
        <f t="shared" si="265"/>
        <v>2.5370130561159391E-2</v>
      </c>
      <c r="F3507" s="7">
        <f t="shared" si="262"/>
        <v>1.4080348495515121E-2</v>
      </c>
      <c r="G3507" s="7">
        <f t="shared" si="266"/>
        <v>2.6796849112013427E-2</v>
      </c>
      <c r="H3507" s="8">
        <f t="shared" si="263"/>
        <v>3.2027132153569435E-4</v>
      </c>
      <c r="I3507" s="8">
        <f t="shared" si="267"/>
        <v>1.4267185508540364E-3</v>
      </c>
    </row>
    <row r="3508" spans="1:9" x14ac:dyDescent="0.2">
      <c r="A3508" s="3">
        <v>34285</v>
      </c>
      <c r="B3508" s="4">
        <v>465.39</v>
      </c>
      <c r="C3508" s="6">
        <f t="shared" si="264"/>
        <v>5.9265498943867649E-3</v>
      </c>
      <c r="D3508" s="7">
        <f t="shared" si="261"/>
        <v>1.376292471708955E-2</v>
      </c>
      <c r="E3508" s="7">
        <f t="shared" si="265"/>
        <v>2.5363050517893046E-2</v>
      </c>
      <c r="F3508" s="7">
        <f t="shared" si="262"/>
        <v>1.4080348495515121E-2</v>
      </c>
      <c r="G3508" s="7">
        <f t="shared" si="266"/>
        <v>2.6796849112013427E-2</v>
      </c>
      <c r="H3508" s="8">
        <f t="shared" si="263"/>
        <v>3.1742377842557123E-4</v>
      </c>
      <c r="I3508" s="8">
        <f t="shared" si="267"/>
        <v>1.4337985941203814E-3</v>
      </c>
    </row>
    <row r="3509" spans="1:9" x14ac:dyDescent="0.2">
      <c r="A3509" s="3">
        <v>34288</v>
      </c>
      <c r="B3509" s="4">
        <v>463.75</v>
      </c>
      <c r="C3509" s="6">
        <f t="shared" si="264"/>
        <v>-3.5301498227046169E-3</v>
      </c>
      <c r="D3509" s="7">
        <f t="shared" si="261"/>
        <v>1.3710669585721811E-2</v>
      </c>
      <c r="E3509" s="7">
        <f t="shared" si="265"/>
        <v>2.5362614295290135E-2</v>
      </c>
      <c r="F3509" s="7">
        <f t="shared" si="262"/>
        <v>1.4080348495515121E-2</v>
      </c>
      <c r="G3509" s="7">
        <f t="shared" si="266"/>
        <v>2.6796849112013427E-2</v>
      </c>
      <c r="H3509" s="8">
        <f t="shared" si="263"/>
        <v>3.6967890979331015E-4</v>
      </c>
      <c r="I3509" s="8">
        <f t="shared" si="267"/>
        <v>1.4342348167232927E-3</v>
      </c>
    </row>
    <row r="3510" spans="1:9" x14ac:dyDescent="0.2">
      <c r="A3510" s="3">
        <v>34289</v>
      </c>
      <c r="B3510" s="4">
        <v>466.74</v>
      </c>
      <c r="C3510" s="6">
        <f t="shared" si="264"/>
        <v>6.4267435250928541E-3</v>
      </c>
      <c r="D3510" s="7">
        <f t="shared" ref="D3510:D3573" si="268">NORMSINV(1-1%)*STDEV(C3011:C3510) - AVERAGE(C3011:C3510)</f>
        <v>1.3704858836740778E-2</v>
      </c>
      <c r="E3510" s="7">
        <f t="shared" si="265"/>
        <v>2.5361792003973854E-2</v>
      </c>
      <c r="F3510" s="7">
        <f t="shared" ref="F3510:F3573" si="269">-PERCENTILE(C3011:C3510, 1%)</f>
        <v>1.4080348495515121E-2</v>
      </c>
      <c r="G3510" s="7">
        <f t="shared" si="266"/>
        <v>2.6796849112013427E-2</v>
      </c>
      <c r="H3510" s="8">
        <f t="shared" ref="H3510:H3573" si="270">F3510-D3510</f>
        <v>3.7548965877434379E-4</v>
      </c>
      <c r="I3510" s="8">
        <f t="shared" si="267"/>
        <v>1.4350571080395738E-3</v>
      </c>
    </row>
    <row r="3511" spans="1:9" x14ac:dyDescent="0.2">
      <c r="A3511" s="3">
        <v>34290</v>
      </c>
      <c r="B3511" s="4">
        <v>464.81</v>
      </c>
      <c r="C3511" s="6">
        <f t="shared" si="264"/>
        <v>-4.1436375105242161E-3</v>
      </c>
      <c r="D3511" s="7">
        <f t="shared" si="268"/>
        <v>1.3718700657418292E-2</v>
      </c>
      <c r="E3511" s="7">
        <f t="shared" si="265"/>
        <v>2.5366302979648335E-2</v>
      </c>
      <c r="F3511" s="7">
        <f t="shared" si="269"/>
        <v>1.4080348495515121E-2</v>
      </c>
      <c r="G3511" s="7">
        <f t="shared" si="266"/>
        <v>2.6796849112013427E-2</v>
      </c>
      <c r="H3511" s="8">
        <f t="shared" si="270"/>
        <v>3.6164783809682945E-4</v>
      </c>
      <c r="I3511" s="8">
        <f t="shared" si="267"/>
        <v>1.4305461323650924E-3</v>
      </c>
    </row>
    <row r="3512" spans="1:9" x14ac:dyDescent="0.2">
      <c r="A3512" s="3">
        <v>34291</v>
      </c>
      <c r="B3512" s="4">
        <v>463.62</v>
      </c>
      <c r="C3512" s="6">
        <f t="shared" si="264"/>
        <v>-2.5634687626660195E-3</v>
      </c>
      <c r="D3512" s="7">
        <f t="shared" si="268"/>
        <v>1.3713139793542309E-2</v>
      </c>
      <c r="E3512" s="7">
        <f t="shared" si="265"/>
        <v>2.5355206563088865E-2</v>
      </c>
      <c r="F3512" s="7">
        <f t="shared" si="269"/>
        <v>1.4080348495515121E-2</v>
      </c>
      <c r="G3512" s="7">
        <f t="shared" si="266"/>
        <v>2.6796849112013427E-2</v>
      </c>
      <c r="H3512" s="8">
        <f t="shared" si="270"/>
        <v>3.6720870197281229E-4</v>
      </c>
      <c r="I3512" s="8">
        <f t="shared" si="267"/>
        <v>1.441642548924562E-3</v>
      </c>
    </row>
    <row r="3513" spans="1:9" x14ac:dyDescent="0.2">
      <c r="A3513" s="3">
        <v>34292</v>
      </c>
      <c r="B3513" s="4">
        <v>462.6</v>
      </c>
      <c r="C3513" s="6">
        <f t="shared" si="264"/>
        <v>-2.2025013762086479E-3</v>
      </c>
      <c r="D3513" s="7">
        <f t="shared" si="268"/>
        <v>1.3707096575551745E-2</v>
      </c>
      <c r="E3513" s="7">
        <f t="shared" si="265"/>
        <v>2.5350438059531084E-2</v>
      </c>
      <c r="F3513" s="7">
        <f t="shared" si="269"/>
        <v>1.4080348495515121E-2</v>
      </c>
      <c r="G3513" s="7">
        <f t="shared" si="266"/>
        <v>2.6796849112013427E-2</v>
      </c>
      <c r="H3513" s="8">
        <f t="shared" si="270"/>
        <v>3.732519199633761E-4</v>
      </c>
      <c r="I3513" s="8">
        <f t="shared" si="267"/>
        <v>1.446411052482343E-3</v>
      </c>
    </row>
    <row r="3514" spans="1:9" x14ac:dyDescent="0.2">
      <c r="A3514" s="3">
        <v>34295</v>
      </c>
      <c r="B3514" s="4">
        <v>459.13</v>
      </c>
      <c r="C3514" s="6">
        <f t="shared" si="264"/>
        <v>-7.5293554363814619E-3</v>
      </c>
      <c r="D3514" s="7">
        <f t="shared" si="268"/>
        <v>1.3681184836329168E-2</v>
      </c>
      <c r="E3514" s="7">
        <f t="shared" si="265"/>
        <v>2.535851340401914E-2</v>
      </c>
      <c r="F3514" s="7">
        <f t="shared" si="269"/>
        <v>1.4080348495515121E-2</v>
      </c>
      <c r="G3514" s="7">
        <f t="shared" si="266"/>
        <v>2.6796849112013427E-2</v>
      </c>
      <c r="H3514" s="8">
        <f t="shared" si="270"/>
        <v>3.9916365918595334E-4</v>
      </c>
      <c r="I3514" s="8">
        <f t="shared" si="267"/>
        <v>1.4383357079942871E-3</v>
      </c>
    </row>
    <row r="3515" spans="1:9" x14ac:dyDescent="0.2">
      <c r="A3515" s="3">
        <v>34296</v>
      </c>
      <c r="B3515" s="4">
        <v>461.03</v>
      </c>
      <c r="C3515" s="6">
        <f t="shared" si="264"/>
        <v>4.1297224402539788E-3</v>
      </c>
      <c r="D3515" s="7">
        <f t="shared" si="268"/>
        <v>1.3675148795419815E-2</v>
      </c>
      <c r="E3515" s="7">
        <f t="shared" si="265"/>
        <v>2.5357622047604139E-2</v>
      </c>
      <c r="F3515" s="7">
        <f t="shared" si="269"/>
        <v>1.4080348495515121E-2</v>
      </c>
      <c r="G3515" s="7">
        <f t="shared" si="266"/>
        <v>2.6796849112013427E-2</v>
      </c>
      <c r="H3515" s="8">
        <f t="shared" si="270"/>
        <v>4.0519970009530656E-4</v>
      </c>
      <c r="I3515" s="8">
        <f t="shared" si="267"/>
        <v>1.4392270644092882E-3</v>
      </c>
    </row>
    <row r="3516" spans="1:9" x14ac:dyDescent="0.2">
      <c r="A3516" s="3">
        <v>34297</v>
      </c>
      <c r="B3516" s="4">
        <v>462.36</v>
      </c>
      <c r="C3516" s="6">
        <f t="shared" si="264"/>
        <v>2.8806916248552503E-3</v>
      </c>
      <c r="D3516" s="7">
        <f t="shared" si="268"/>
        <v>1.366424285919733E-2</v>
      </c>
      <c r="E3516" s="7">
        <f t="shared" si="265"/>
        <v>2.5357892446352989E-2</v>
      </c>
      <c r="F3516" s="7">
        <f t="shared" si="269"/>
        <v>1.4080348495515121E-2</v>
      </c>
      <c r="G3516" s="7">
        <f t="shared" si="266"/>
        <v>2.6796849112013427E-2</v>
      </c>
      <c r="H3516" s="8">
        <f t="shared" si="270"/>
        <v>4.1610563631779181E-4</v>
      </c>
      <c r="I3516" s="8">
        <f t="shared" si="267"/>
        <v>1.4389566656604381E-3</v>
      </c>
    </row>
    <row r="3517" spans="1:9" x14ac:dyDescent="0.2">
      <c r="A3517" s="3">
        <v>34299</v>
      </c>
      <c r="B3517" s="4">
        <v>463.06</v>
      </c>
      <c r="C3517" s="6">
        <f t="shared" si="264"/>
        <v>1.512826896985744E-3</v>
      </c>
      <c r="D3517" s="7">
        <f t="shared" si="268"/>
        <v>1.3625958961706305E-2</v>
      </c>
      <c r="E3517" s="7">
        <f t="shared" si="265"/>
        <v>2.5358308082708413E-2</v>
      </c>
      <c r="F3517" s="7">
        <f t="shared" si="269"/>
        <v>1.4080348495515121E-2</v>
      </c>
      <c r="G3517" s="7">
        <f t="shared" si="266"/>
        <v>2.6796849112013427E-2</v>
      </c>
      <c r="H3517" s="8">
        <f t="shared" si="270"/>
        <v>4.5438953380881608E-4</v>
      </c>
      <c r="I3517" s="8">
        <f t="shared" si="267"/>
        <v>1.4385410293050148E-3</v>
      </c>
    </row>
    <row r="3518" spans="1:9" x14ac:dyDescent="0.2">
      <c r="A3518" s="3">
        <v>34302</v>
      </c>
      <c r="B3518" s="4">
        <v>461.9</v>
      </c>
      <c r="C3518" s="6">
        <f t="shared" si="264"/>
        <v>-2.5082178864926454E-3</v>
      </c>
      <c r="D3518" s="7">
        <f t="shared" si="268"/>
        <v>1.3636734929566912E-2</v>
      </c>
      <c r="E3518" s="7">
        <f t="shared" si="265"/>
        <v>2.535225809596799E-2</v>
      </c>
      <c r="F3518" s="7">
        <f t="shared" si="269"/>
        <v>1.4080348495515121E-2</v>
      </c>
      <c r="G3518" s="7">
        <f t="shared" si="266"/>
        <v>2.6796849112013427E-2</v>
      </c>
      <c r="H3518" s="8">
        <f t="shared" si="270"/>
        <v>4.4361356594820912E-4</v>
      </c>
      <c r="I3518" s="8">
        <f t="shared" si="267"/>
        <v>1.4445910160454378E-3</v>
      </c>
    </row>
    <row r="3519" spans="1:9" x14ac:dyDescent="0.2">
      <c r="A3519" s="3">
        <v>34303</v>
      </c>
      <c r="B3519" s="4">
        <v>461.79</v>
      </c>
      <c r="C3519" s="6">
        <f t="shared" si="264"/>
        <v>-2.3817514646681126E-4</v>
      </c>
      <c r="D3519" s="7">
        <f t="shared" si="268"/>
        <v>1.3630287222838875E-2</v>
      </c>
      <c r="E3519" s="7">
        <f t="shared" si="265"/>
        <v>2.5353732398329099E-2</v>
      </c>
      <c r="F3519" s="7">
        <f t="shared" si="269"/>
        <v>1.4080348495515121E-2</v>
      </c>
      <c r="G3519" s="7">
        <f t="shared" si="266"/>
        <v>2.6796849112013427E-2</v>
      </c>
      <c r="H3519" s="8">
        <f t="shared" si="270"/>
        <v>4.5006127267624603E-4</v>
      </c>
      <c r="I3519" s="8">
        <f t="shared" si="267"/>
        <v>1.4431167136843281E-3</v>
      </c>
    </row>
    <row r="3520" spans="1:9" x14ac:dyDescent="0.2">
      <c r="A3520" s="3">
        <v>34304</v>
      </c>
      <c r="B3520" s="4">
        <v>461.89</v>
      </c>
      <c r="C3520" s="6">
        <f t="shared" si="264"/>
        <v>2.1652520437946983E-4</v>
      </c>
      <c r="D3520" s="7">
        <f t="shared" si="268"/>
        <v>1.3627255879700532E-2</v>
      </c>
      <c r="E3520" s="7">
        <f t="shared" si="265"/>
        <v>2.5352964415444584E-2</v>
      </c>
      <c r="F3520" s="7">
        <f t="shared" si="269"/>
        <v>1.4080348495515121E-2</v>
      </c>
      <c r="G3520" s="7">
        <f t="shared" si="266"/>
        <v>2.6796849112013427E-2</v>
      </c>
      <c r="H3520" s="8">
        <f t="shared" si="270"/>
        <v>4.5309261581458898E-4</v>
      </c>
      <c r="I3520" s="8">
        <f t="shared" si="267"/>
        <v>1.4438846965688437E-3</v>
      </c>
    </row>
    <row r="3521" spans="1:9" x14ac:dyDescent="0.2">
      <c r="A3521" s="3">
        <v>34305</v>
      </c>
      <c r="B3521" s="4">
        <v>463.11</v>
      </c>
      <c r="C3521" s="6">
        <f t="shared" si="264"/>
        <v>2.6378393673871592E-3</v>
      </c>
      <c r="D3521" s="7">
        <f t="shared" si="268"/>
        <v>1.3622512101515542E-2</v>
      </c>
      <c r="E3521" s="7">
        <f t="shared" si="265"/>
        <v>2.534834680092507E-2</v>
      </c>
      <c r="F3521" s="7">
        <f t="shared" si="269"/>
        <v>1.4080348495515121E-2</v>
      </c>
      <c r="G3521" s="7">
        <f t="shared" si="266"/>
        <v>2.6796849112013427E-2</v>
      </c>
      <c r="H3521" s="8">
        <f t="shared" si="270"/>
        <v>4.5783639399957915E-4</v>
      </c>
      <c r="I3521" s="8">
        <f t="shared" si="267"/>
        <v>1.4485023110883573E-3</v>
      </c>
    </row>
    <row r="3522" spans="1:9" x14ac:dyDescent="0.2">
      <c r="A3522" s="3">
        <v>34306</v>
      </c>
      <c r="B3522" s="4">
        <v>464.89</v>
      </c>
      <c r="C3522" s="6">
        <f t="shared" si="264"/>
        <v>3.8362116011849559E-3</v>
      </c>
      <c r="D3522" s="7">
        <f t="shared" si="268"/>
        <v>1.3602977517529596E-2</v>
      </c>
      <c r="E3522" s="7">
        <f t="shared" si="265"/>
        <v>2.5291835251741272E-2</v>
      </c>
      <c r="F3522" s="7">
        <f t="shared" si="269"/>
        <v>1.4080348495515121E-2</v>
      </c>
      <c r="G3522" s="7">
        <f t="shared" si="266"/>
        <v>2.620492873928533E-2</v>
      </c>
      <c r="H3522" s="8">
        <f t="shared" si="270"/>
        <v>4.7737097798552543E-4</v>
      </c>
      <c r="I3522" s="8">
        <f t="shared" si="267"/>
        <v>9.1309348754405745E-4</v>
      </c>
    </row>
    <row r="3523" spans="1:9" x14ac:dyDescent="0.2">
      <c r="A3523" s="3">
        <v>34309</v>
      </c>
      <c r="B3523" s="4">
        <v>466.43</v>
      </c>
      <c r="C3523" s="6">
        <f t="shared" si="264"/>
        <v>3.3071369746195158E-3</v>
      </c>
      <c r="D3523" s="7">
        <f t="shared" si="268"/>
        <v>1.3594628231102966E-2</v>
      </c>
      <c r="E3523" s="7">
        <f t="shared" si="265"/>
        <v>2.5281488733254136E-2</v>
      </c>
      <c r="F3523" s="7">
        <f t="shared" si="269"/>
        <v>1.4080348495515121E-2</v>
      </c>
      <c r="G3523" s="7">
        <f t="shared" si="266"/>
        <v>2.620492873928533E-2</v>
      </c>
      <c r="H3523" s="8">
        <f t="shared" si="270"/>
        <v>4.8572026441215561E-4</v>
      </c>
      <c r="I3523" s="8">
        <f t="shared" si="267"/>
        <v>9.2344000603119397E-4</v>
      </c>
    </row>
    <row r="3524" spans="1:9" x14ac:dyDescent="0.2">
      <c r="A3524" s="3">
        <v>34310</v>
      </c>
      <c r="B3524" s="4">
        <v>466.76</v>
      </c>
      <c r="C3524" s="6">
        <f t="shared" ref="C3524:C3587" si="271">LN(B3524/B3523)</f>
        <v>7.0725150024249857E-4</v>
      </c>
      <c r="D3524" s="7">
        <f t="shared" si="268"/>
        <v>1.3593135202981218E-2</v>
      </c>
      <c r="E3524" s="7">
        <f t="shared" si="265"/>
        <v>2.5280707700496528E-2</v>
      </c>
      <c r="F3524" s="7">
        <f t="shared" si="269"/>
        <v>1.4080348495515121E-2</v>
      </c>
      <c r="G3524" s="7">
        <f t="shared" si="266"/>
        <v>2.620492873928533E-2</v>
      </c>
      <c r="H3524" s="8">
        <f t="shared" si="270"/>
        <v>4.8721329253390358E-4</v>
      </c>
      <c r="I3524" s="8">
        <f t="shared" si="267"/>
        <v>9.2422103878880141E-4</v>
      </c>
    </row>
    <row r="3525" spans="1:9" x14ac:dyDescent="0.2">
      <c r="A3525" s="3">
        <v>34311</v>
      </c>
      <c r="B3525" s="4">
        <v>466.29</v>
      </c>
      <c r="C3525" s="6">
        <f t="shared" si="271"/>
        <v>-1.0074487749902169E-3</v>
      </c>
      <c r="D3525" s="7">
        <f t="shared" si="268"/>
        <v>1.3577720014876655E-2</v>
      </c>
      <c r="E3525" s="7">
        <f t="shared" si="265"/>
        <v>2.5282593318240492E-2</v>
      </c>
      <c r="F3525" s="7">
        <f t="shared" si="269"/>
        <v>1.4080348495515121E-2</v>
      </c>
      <c r="G3525" s="7">
        <f t="shared" si="266"/>
        <v>2.620492873928533E-2</v>
      </c>
      <c r="H3525" s="8">
        <f t="shared" si="270"/>
        <v>5.0262848063846628E-4</v>
      </c>
      <c r="I3525" s="8">
        <f t="shared" si="267"/>
        <v>9.2233542104483771E-4</v>
      </c>
    </row>
    <row r="3526" spans="1:9" x14ac:dyDescent="0.2">
      <c r="A3526" s="3">
        <v>34312</v>
      </c>
      <c r="B3526" s="4">
        <v>464.18</v>
      </c>
      <c r="C3526" s="6">
        <f t="shared" si="271"/>
        <v>-4.5353501279677801E-3</v>
      </c>
      <c r="D3526" s="7">
        <f t="shared" si="268"/>
        <v>1.3599136022028434E-2</v>
      </c>
      <c r="E3526" s="7">
        <f t="shared" si="265"/>
        <v>2.528592075183448E-2</v>
      </c>
      <c r="F3526" s="7">
        <f t="shared" si="269"/>
        <v>1.4080348495515121E-2</v>
      </c>
      <c r="G3526" s="7">
        <f t="shared" si="266"/>
        <v>2.620492873928533E-2</v>
      </c>
      <c r="H3526" s="8">
        <f t="shared" si="270"/>
        <v>4.8121247348668732E-4</v>
      </c>
      <c r="I3526" s="8">
        <f t="shared" si="267"/>
        <v>9.1900798745084972E-4</v>
      </c>
    </row>
    <row r="3527" spans="1:9" x14ac:dyDescent="0.2">
      <c r="A3527" s="3">
        <v>34313</v>
      </c>
      <c r="B3527" s="4">
        <v>463.93</v>
      </c>
      <c r="C3527" s="6">
        <f t="shared" si="271"/>
        <v>-5.3872925848545293E-4</v>
      </c>
      <c r="D3527" s="7">
        <f t="shared" si="268"/>
        <v>1.3592289804560042E-2</v>
      </c>
      <c r="E3527" s="7">
        <f t="shared" si="265"/>
        <v>2.5287250742860274E-2</v>
      </c>
      <c r="F3527" s="7">
        <f t="shared" si="269"/>
        <v>1.4080348495515121E-2</v>
      </c>
      <c r="G3527" s="7">
        <f t="shared" si="266"/>
        <v>2.620492873928533E-2</v>
      </c>
      <c r="H3527" s="8">
        <f t="shared" si="270"/>
        <v>4.8805869095507916E-4</v>
      </c>
      <c r="I3527" s="8">
        <f t="shared" si="267"/>
        <v>9.1767799642505574E-4</v>
      </c>
    </row>
    <row r="3528" spans="1:9" x14ac:dyDescent="0.2">
      <c r="A3528" s="3">
        <v>34316</v>
      </c>
      <c r="B3528" s="4">
        <v>465.7</v>
      </c>
      <c r="C3528" s="6">
        <f t="shared" si="271"/>
        <v>3.8079712118683747E-3</v>
      </c>
      <c r="D3528" s="7">
        <f t="shared" si="268"/>
        <v>1.3562513177535767E-2</v>
      </c>
      <c r="E3528" s="7">
        <f t="shared" si="265"/>
        <v>2.5287312443718849E-2</v>
      </c>
      <c r="F3528" s="7">
        <f t="shared" si="269"/>
        <v>1.4080348495515121E-2</v>
      </c>
      <c r="G3528" s="7">
        <f t="shared" si="266"/>
        <v>2.620492873928533E-2</v>
      </c>
      <c r="H3528" s="8">
        <f t="shared" si="270"/>
        <v>5.1783531797935413E-4</v>
      </c>
      <c r="I3528" s="8">
        <f t="shared" si="267"/>
        <v>9.1761629556648058E-4</v>
      </c>
    </row>
    <row r="3529" spans="1:9" x14ac:dyDescent="0.2">
      <c r="A3529" s="3">
        <v>34317</v>
      </c>
      <c r="B3529" s="4">
        <v>463.06</v>
      </c>
      <c r="C3529" s="6">
        <f t="shared" si="271"/>
        <v>-5.6850146652791629E-3</v>
      </c>
      <c r="D3529" s="7">
        <f t="shared" si="268"/>
        <v>1.3400295320617086E-2</v>
      </c>
      <c r="E3529" s="7">
        <f t="shared" si="265"/>
        <v>2.5289514310839718E-2</v>
      </c>
      <c r="F3529" s="7">
        <f t="shared" si="269"/>
        <v>1.4080348495515121E-2</v>
      </c>
      <c r="G3529" s="7">
        <f t="shared" si="266"/>
        <v>2.620492873928533E-2</v>
      </c>
      <c r="H3529" s="8">
        <f t="shared" si="270"/>
        <v>6.800531748980352E-4</v>
      </c>
      <c r="I3529" s="8">
        <f t="shared" si="267"/>
        <v>9.1541442844561213E-4</v>
      </c>
    </row>
    <row r="3530" spans="1:9" x14ac:dyDescent="0.2">
      <c r="A3530" s="3">
        <v>34318</v>
      </c>
      <c r="B3530" s="4">
        <v>461.84</v>
      </c>
      <c r="C3530" s="6">
        <f t="shared" si="271"/>
        <v>-2.6381245703742734E-3</v>
      </c>
      <c r="D3530" s="7">
        <f t="shared" si="268"/>
        <v>1.3407325697293557E-2</v>
      </c>
      <c r="E3530" s="7">
        <f t="shared" si="265"/>
        <v>2.528797854568738E-2</v>
      </c>
      <c r="F3530" s="7">
        <f t="shared" si="269"/>
        <v>1.4080348495515121E-2</v>
      </c>
      <c r="G3530" s="7">
        <f t="shared" si="266"/>
        <v>2.620492873928533E-2</v>
      </c>
      <c r="H3530" s="8">
        <f t="shared" si="270"/>
        <v>6.7302279822156405E-4</v>
      </c>
      <c r="I3530" s="8">
        <f t="shared" si="267"/>
        <v>9.1695019359794988E-4</v>
      </c>
    </row>
    <row r="3531" spans="1:9" x14ac:dyDescent="0.2">
      <c r="A3531" s="3">
        <v>34319</v>
      </c>
      <c r="B3531" s="4">
        <v>463.34</v>
      </c>
      <c r="C3531" s="6">
        <f t="shared" si="271"/>
        <v>3.2426150896449728E-3</v>
      </c>
      <c r="D3531" s="7">
        <f t="shared" si="268"/>
        <v>1.3360221553120808E-2</v>
      </c>
      <c r="E3531" s="7">
        <f t="shared" si="265"/>
        <v>2.5278470354045818E-2</v>
      </c>
      <c r="F3531" s="7">
        <f t="shared" si="269"/>
        <v>1.4080348495515121E-2</v>
      </c>
      <c r="G3531" s="7">
        <f t="shared" si="266"/>
        <v>2.620492873928533E-2</v>
      </c>
      <c r="H3531" s="8">
        <f t="shared" si="270"/>
        <v>7.2012694239431338E-4</v>
      </c>
      <c r="I3531" s="8">
        <f t="shared" si="267"/>
        <v>9.2645838523951196E-4</v>
      </c>
    </row>
    <row r="3532" spans="1:9" x14ac:dyDescent="0.2">
      <c r="A3532" s="3">
        <v>34320</v>
      </c>
      <c r="B3532" s="4">
        <v>466.38</v>
      </c>
      <c r="C3532" s="6">
        <f t="shared" si="271"/>
        <v>6.5396266278602011E-3</v>
      </c>
      <c r="D3532" s="7">
        <f t="shared" si="268"/>
        <v>1.3365243188571518E-2</v>
      </c>
      <c r="E3532" s="7">
        <f t="shared" si="265"/>
        <v>2.5264407793631091E-2</v>
      </c>
      <c r="F3532" s="7">
        <f t="shared" si="269"/>
        <v>1.4080348495515121E-2</v>
      </c>
      <c r="G3532" s="7">
        <f t="shared" si="266"/>
        <v>2.620492873928533E-2</v>
      </c>
      <c r="H3532" s="8">
        <f t="shared" si="270"/>
        <v>7.1510530694360308E-4</v>
      </c>
      <c r="I3532" s="8">
        <f t="shared" si="267"/>
        <v>9.4052094565423919E-4</v>
      </c>
    </row>
    <row r="3533" spans="1:9" x14ac:dyDescent="0.2">
      <c r="A3533" s="3">
        <v>34323</v>
      </c>
      <c r="B3533" s="4">
        <v>465.85</v>
      </c>
      <c r="C3533" s="6">
        <f t="shared" si="271"/>
        <v>-1.1370585737493198E-3</v>
      </c>
      <c r="D3533" s="7">
        <f t="shared" si="268"/>
        <v>1.3236158722106414E-2</v>
      </c>
      <c r="E3533" s="7">
        <f t="shared" si="265"/>
        <v>2.5266387911535487E-2</v>
      </c>
      <c r="F3533" s="7">
        <f t="shared" si="269"/>
        <v>1.4080348495515121E-2</v>
      </c>
      <c r="G3533" s="7">
        <f t="shared" si="266"/>
        <v>2.620492873928533E-2</v>
      </c>
      <c r="H3533" s="8">
        <f t="shared" si="270"/>
        <v>8.4418977340870727E-4</v>
      </c>
      <c r="I3533" s="8">
        <f t="shared" si="267"/>
        <v>9.3854082774984249E-4</v>
      </c>
    </row>
    <row r="3534" spans="1:9" x14ac:dyDescent="0.2">
      <c r="A3534" s="3">
        <v>34324</v>
      </c>
      <c r="B3534" s="4">
        <v>465.3</v>
      </c>
      <c r="C3534" s="6">
        <f t="shared" si="271"/>
        <v>-1.1813350458310943E-3</v>
      </c>
      <c r="D3534" s="7">
        <f t="shared" si="268"/>
        <v>1.324067224619945E-2</v>
      </c>
      <c r="E3534" s="7">
        <f t="shared" si="265"/>
        <v>2.5266927361614809E-2</v>
      </c>
      <c r="F3534" s="7">
        <f t="shared" si="269"/>
        <v>1.4080348495515121E-2</v>
      </c>
      <c r="G3534" s="7">
        <f t="shared" si="266"/>
        <v>2.620492873928533E-2</v>
      </c>
      <c r="H3534" s="8">
        <f t="shared" si="270"/>
        <v>8.3967624931567154E-4</v>
      </c>
      <c r="I3534" s="8">
        <f t="shared" si="267"/>
        <v>9.3800137767052066E-4</v>
      </c>
    </row>
    <row r="3535" spans="1:9" x14ac:dyDescent="0.2">
      <c r="A3535" s="3">
        <v>34325</v>
      </c>
      <c r="B3535" s="4">
        <v>467.32</v>
      </c>
      <c r="C3535" s="6">
        <f t="shared" si="271"/>
        <v>4.3318889983447783E-3</v>
      </c>
      <c r="D3535" s="7">
        <f t="shared" si="268"/>
        <v>1.323961110908935E-2</v>
      </c>
      <c r="E3535" s="7">
        <f t="shared" si="265"/>
        <v>2.5266948849059102E-2</v>
      </c>
      <c r="F3535" s="7">
        <f t="shared" si="269"/>
        <v>1.4080348495515121E-2</v>
      </c>
      <c r="G3535" s="7">
        <f t="shared" si="266"/>
        <v>2.620492873928533E-2</v>
      </c>
      <c r="H3535" s="8">
        <f t="shared" si="270"/>
        <v>8.4073738642577098E-4</v>
      </c>
      <c r="I3535" s="8">
        <f t="shared" si="267"/>
        <v>9.3797989022622805E-4</v>
      </c>
    </row>
    <row r="3536" spans="1:9" x14ac:dyDescent="0.2">
      <c r="A3536" s="3">
        <v>34326</v>
      </c>
      <c r="B3536" s="4">
        <v>467.38</v>
      </c>
      <c r="C3536" s="6">
        <f t="shared" si="271"/>
        <v>1.2838343871269818E-4</v>
      </c>
      <c r="D3536" s="7">
        <f t="shared" si="268"/>
        <v>1.3240211203960692E-2</v>
      </c>
      <c r="E3536" s="7">
        <f t="shared" si="265"/>
        <v>2.5266076876572639E-2</v>
      </c>
      <c r="F3536" s="7">
        <f t="shared" si="269"/>
        <v>1.4080348495515121E-2</v>
      </c>
      <c r="G3536" s="7">
        <f t="shared" si="266"/>
        <v>2.620492873928533E-2</v>
      </c>
      <c r="H3536" s="8">
        <f t="shared" si="270"/>
        <v>8.4013729155442939E-4</v>
      </c>
      <c r="I3536" s="8">
        <f t="shared" si="267"/>
        <v>9.3885186271269044E-4</v>
      </c>
    </row>
    <row r="3537" spans="1:9" x14ac:dyDescent="0.2">
      <c r="A3537" s="3">
        <v>34330</v>
      </c>
      <c r="B3537" s="4">
        <v>470.54</v>
      </c>
      <c r="C3537" s="6">
        <f t="shared" si="271"/>
        <v>6.7383400646125113E-3</v>
      </c>
      <c r="D3537" s="7">
        <f t="shared" si="268"/>
        <v>1.3232219235825548E-2</v>
      </c>
      <c r="E3537" s="7">
        <f t="shared" si="265"/>
        <v>2.5265780846011256E-2</v>
      </c>
      <c r="F3537" s="7">
        <f t="shared" si="269"/>
        <v>1.4080348495515121E-2</v>
      </c>
      <c r="G3537" s="7">
        <f t="shared" si="266"/>
        <v>2.620492873928533E-2</v>
      </c>
      <c r="H3537" s="8">
        <f t="shared" si="270"/>
        <v>8.4812925968957321E-4</v>
      </c>
      <c r="I3537" s="8">
        <f t="shared" si="267"/>
        <v>9.3914789327407405E-4</v>
      </c>
    </row>
    <row r="3538" spans="1:9" x14ac:dyDescent="0.2">
      <c r="A3538" s="3">
        <v>34331</v>
      </c>
      <c r="B3538" s="4">
        <v>470.94</v>
      </c>
      <c r="C3538" s="6">
        <f t="shared" si="271"/>
        <v>8.4972601450438888E-4</v>
      </c>
      <c r="D3538" s="7">
        <f t="shared" si="268"/>
        <v>1.3226983397782822E-2</v>
      </c>
      <c r="E3538" s="7">
        <f t="shared" ref="E3538:E3601" si="272">NORMSINV(1-1%)*STDEV(C1539:C3538)-AVERAGE(C1539:C3538)</f>
        <v>2.5261770959759108E-2</v>
      </c>
      <c r="F3538" s="7">
        <f t="shared" si="269"/>
        <v>1.4080348495515121E-2</v>
      </c>
      <c r="G3538" s="7">
        <f t="shared" ref="G3538:G3601" si="273">-PERCENTILE(C1539:C3538, 1%)</f>
        <v>2.620492873928533E-2</v>
      </c>
      <c r="H3538" s="8">
        <f t="shared" si="270"/>
        <v>8.5336509773229971E-4</v>
      </c>
      <c r="I3538" s="8">
        <f t="shared" ref="I3538:I3601" si="274">G3538-E3538</f>
        <v>9.4315777952622137E-4</v>
      </c>
    </row>
    <row r="3539" spans="1:9" x14ac:dyDescent="0.2">
      <c r="A3539" s="3">
        <v>34332</v>
      </c>
      <c r="B3539" s="4">
        <v>470.58</v>
      </c>
      <c r="C3539" s="6">
        <f t="shared" si="271"/>
        <v>-7.6472091414729018E-4</v>
      </c>
      <c r="D3539" s="7">
        <f t="shared" si="268"/>
        <v>1.3231438612312157E-2</v>
      </c>
      <c r="E3539" s="7">
        <f t="shared" si="272"/>
        <v>2.5261386885246699E-2</v>
      </c>
      <c r="F3539" s="7">
        <f t="shared" si="269"/>
        <v>1.4080348495515121E-2</v>
      </c>
      <c r="G3539" s="7">
        <f t="shared" si="273"/>
        <v>2.620492873928533E-2</v>
      </c>
      <c r="H3539" s="8">
        <f t="shared" si="270"/>
        <v>8.4890988320296401E-4</v>
      </c>
      <c r="I3539" s="8">
        <f t="shared" si="274"/>
        <v>9.4354185403863061E-4</v>
      </c>
    </row>
    <row r="3540" spans="1:9" x14ac:dyDescent="0.2">
      <c r="A3540" s="3">
        <v>34333</v>
      </c>
      <c r="B3540" s="4">
        <v>468.64</v>
      </c>
      <c r="C3540" s="6">
        <f t="shared" si="271"/>
        <v>-4.1310933732067769E-3</v>
      </c>
      <c r="D3540" s="7">
        <f t="shared" si="268"/>
        <v>1.3244227859021157E-2</v>
      </c>
      <c r="E3540" s="7">
        <f t="shared" si="272"/>
        <v>2.5264540174336308E-2</v>
      </c>
      <c r="F3540" s="7">
        <f t="shared" si="269"/>
        <v>1.4080348495515121E-2</v>
      </c>
      <c r="G3540" s="7">
        <f t="shared" si="273"/>
        <v>2.620492873928533E-2</v>
      </c>
      <c r="H3540" s="8">
        <f t="shared" si="270"/>
        <v>8.361206364939644E-4</v>
      </c>
      <c r="I3540" s="8">
        <f t="shared" si="274"/>
        <v>9.4038856494902193E-4</v>
      </c>
    </row>
    <row r="3541" spans="1:9" x14ac:dyDescent="0.2">
      <c r="A3541" s="3">
        <v>34334</v>
      </c>
      <c r="B3541" s="4">
        <v>466.45</v>
      </c>
      <c r="C3541" s="6">
        <f t="shared" si="271"/>
        <v>-4.6840496724532858E-3</v>
      </c>
      <c r="D3541" s="7">
        <f t="shared" si="268"/>
        <v>1.3235490370656954E-2</v>
      </c>
      <c r="E3541" s="7">
        <f t="shared" si="272"/>
        <v>2.5263678701438634E-2</v>
      </c>
      <c r="F3541" s="7">
        <f t="shared" si="269"/>
        <v>1.4080348495515121E-2</v>
      </c>
      <c r="G3541" s="7">
        <f t="shared" si="273"/>
        <v>2.620492873928533E-2</v>
      </c>
      <c r="H3541" s="8">
        <f t="shared" si="270"/>
        <v>8.4485812485816762E-4</v>
      </c>
      <c r="I3541" s="8">
        <f t="shared" si="274"/>
        <v>9.4125003784669564E-4</v>
      </c>
    </row>
    <row r="3542" spans="1:9" x14ac:dyDescent="0.2">
      <c r="A3542" s="3">
        <v>34337</v>
      </c>
      <c r="B3542" s="4">
        <v>465.44</v>
      </c>
      <c r="C3542" s="6">
        <f t="shared" si="271"/>
        <v>-2.1676386600785135E-3</v>
      </c>
      <c r="D3542" s="7">
        <f t="shared" si="268"/>
        <v>1.3236763013329553E-2</v>
      </c>
      <c r="E3542" s="7">
        <f t="shared" si="272"/>
        <v>2.5265498670938826E-2</v>
      </c>
      <c r="F3542" s="7">
        <f t="shared" si="269"/>
        <v>1.4080348495515121E-2</v>
      </c>
      <c r="G3542" s="7">
        <f t="shared" si="273"/>
        <v>2.620492873928533E-2</v>
      </c>
      <c r="H3542" s="8">
        <f t="shared" si="270"/>
        <v>8.4358548218556838E-4</v>
      </c>
      <c r="I3542" s="8">
        <f t="shared" si="274"/>
        <v>9.3943006834650358E-4</v>
      </c>
    </row>
    <row r="3543" spans="1:9" x14ac:dyDescent="0.2">
      <c r="A3543" s="3">
        <v>34338</v>
      </c>
      <c r="B3543" s="4">
        <v>466.89</v>
      </c>
      <c r="C3543" s="6">
        <f t="shared" si="271"/>
        <v>3.1104891381368866E-3</v>
      </c>
      <c r="D3543" s="7">
        <f t="shared" si="268"/>
        <v>1.3179482739006236E-2</v>
      </c>
      <c r="E3543" s="7">
        <f t="shared" si="272"/>
        <v>2.5265318347217243E-2</v>
      </c>
      <c r="F3543" s="7">
        <f t="shared" si="269"/>
        <v>1.4080348495515121E-2</v>
      </c>
      <c r="G3543" s="7">
        <f t="shared" si="273"/>
        <v>2.620492873928533E-2</v>
      </c>
      <c r="H3543" s="8">
        <f t="shared" si="270"/>
        <v>9.0086575650888574E-4</v>
      </c>
      <c r="I3543" s="8">
        <f t="shared" si="274"/>
        <v>9.3961039206808677E-4</v>
      </c>
    </row>
    <row r="3544" spans="1:9" x14ac:dyDescent="0.2">
      <c r="A3544" s="3">
        <v>34339</v>
      </c>
      <c r="B3544" s="4">
        <v>467.55</v>
      </c>
      <c r="C3544" s="6">
        <f t="shared" si="271"/>
        <v>1.4126109964274958E-3</v>
      </c>
      <c r="D3544" s="7">
        <f t="shared" si="268"/>
        <v>1.3178678615064183E-2</v>
      </c>
      <c r="E3544" s="7">
        <f t="shared" si="272"/>
        <v>2.5266046875241539E-2</v>
      </c>
      <c r="F3544" s="7">
        <f t="shared" si="269"/>
        <v>1.4080348495515121E-2</v>
      </c>
      <c r="G3544" s="7">
        <f t="shared" si="273"/>
        <v>2.620492873928533E-2</v>
      </c>
      <c r="H3544" s="8">
        <f t="shared" si="270"/>
        <v>9.0166988045093863E-4</v>
      </c>
      <c r="I3544" s="8">
        <f t="shared" si="274"/>
        <v>9.3888186404379043E-4</v>
      </c>
    </row>
    <row r="3545" spans="1:9" x14ac:dyDescent="0.2">
      <c r="A3545" s="3">
        <v>34340</v>
      </c>
      <c r="B3545" s="4">
        <v>467.12</v>
      </c>
      <c r="C3545" s="6">
        <f t="shared" si="271"/>
        <v>-9.2011090617366467E-4</v>
      </c>
      <c r="D3545" s="7">
        <f t="shared" si="268"/>
        <v>1.3152657200156638E-2</v>
      </c>
      <c r="E3545" s="7">
        <f t="shared" si="272"/>
        <v>2.5267597887364528E-2</v>
      </c>
      <c r="F3545" s="7">
        <f t="shared" si="269"/>
        <v>1.4080348495515121E-2</v>
      </c>
      <c r="G3545" s="7">
        <f t="shared" si="273"/>
        <v>2.620492873928533E-2</v>
      </c>
      <c r="H3545" s="8">
        <f t="shared" si="270"/>
        <v>9.2769129535848378E-4</v>
      </c>
      <c r="I3545" s="8">
        <f t="shared" si="274"/>
        <v>9.3733085192080137E-4</v>
      </c>
    </row>
    <row r="3546" spans="1:9" x14ac:dyDescent="0.2">
      <c r="A3546" s="3">
        <v>34341</v>
      </c>
      <c r="B3546" s="4">
        <v>469.9</v>
      </c>
      <c r="C3546" s="6">
        <f t="shared" si="271"/>
        <v>5.93372213348779E-3</v>
      </c>
      <c r="D3546" s="7">
        <f t="shared" si="268"/>
        <v>1.3156386955509041E-2</v>
      </c>
      <c r="E3546" s="7">
        <f t="shared" si="272"/>
        <v>2.5265329916309878E-2</v>
      </c>
      <c r="F3546" s="7">
        <f t="shared" si="269"/>
        <v>1.4080348495515121E-2</v>
      </c>
      <c r="G3546" s="7">
        <f t="shared" si="273"/>
        <v>2.620492873928533E-2</v>
      </c>
      <c r="H3546" s="8">
        <f t="shared" si="270"/>
        <v>9.239615400060807E-4</v>
      </c>
      <c r="I3546" s="8">
        <f t="shared" si="274"/>
        <v>9.395988229754515E-4</v>
      </c>
    </row>
    <row r="3547" spans="1:9" x14ac:dyDescent="0.2">
      <c r="A3547" s="3">
        <v>34344</v>
      </c>
      <c r="B3547" s="4">
        <v>475.27</v>
      </c>
      <c r="C3547" s="6">
        <f t="shared" si="271"/>
        <v>1.1363157488449561E-2</v>
      </c>
      <c r="D3547" s="7">
        <f t="shared" si="268"/>
        <v>1.315595613927124E-2</v>
      </c>
      <c r="E3547" s="7">
        <f t="shared" si="272"/>
        <v>2.5266113620757258E-2</v>
      </c>
      <c r="F3547" s="7">
        <f t="shared" si="269"/>
        <v>1.4080348495515121E-2</v>
      </c>
      <c r="G3547" s="7">
        <f t="shared" si="273"/>
        <v>2.620492873928533E-2</v>
      </c>
      <c r="H3547" s="8">
        <f t="shared" si="270"/>
        <v>9.2439235624388119E-4</v>
      </c>
      <c r="I3547" s="8">
        <f t="shared" si="274"/>
        <v>9.3881511852807187E-4</v>
      </c>
    </row>
    <row r="3548" spans="1:9" x14ac:dyDescent="0.2">
      <c r="A3548" s="3">
        <v>34345</v>
      </c>
      <c r="B3548" s="4">
        <v>474.13</v>
      </c>
      <c r="C3548" s="6">
        <f t="shared" si="271"/>
        <v>-2.4015179016059198E-3</v>
      </c>
      <c r="D3548" s="7">
        <f t="shared" si="268"/>
        <v>1.3111116484286965E-2</v>
      </c>
      <c r="E3548" s="7">
        <f t="shared" si="272"/>
        <v>2.5268993156302266E-2</v>
      </c>
      <c r="F3548" s="7">
        <f t="shared" si="269"/>
        <v>1.4080348495515121E-2</v>
      </c>
      <c r="G3548" s="7">
        <f t="shared" si="273"/>
        <v>2.620492873928533E-2</v>
      </c>
      <c r="H3548" s="8">
        <f t="shared" si="270"/>
        <v>9.6923201122815598E-4</v>
      </c>
      <c r="I3548" s="8">
        <f t="shared" si="274"/>
        <v>9.3593558298306345E-4</v>
      </c>
    </row>
    <row r="3549" spans="1:9" x14ac:dyDescent="0.2">
      <c r="A3549" s="3">
        <v>34346</v>
      </c>
      <c r="B3549" s="4">
        <v>474.17</v>
      </c>
      <c r="C3549" s="6">
        <f t="shared" si="271"/>
        <v>8.4361489030336653E-5</v>
      </c>
      <c r="D3549" s="7">
        <f t="shared" si="268"/>
        <v>1.3069276356374422E-2</v>
      </c>
      <c r="E3549" s="7">
        <f t="shared" si="272"/>
        <v>2.5268636818558496E-2</v>
      </c>
      <c r="F3549" s="7">
        <f t="shared" si="269"/>
        <v>1.4080348495515121E-2</v>
      </c>
      <c r="G3549" s="7">
        <f t="shared" si="273"/>
        <v>2.620492873928533E-2</v>
      </c>
      <c r="H3549" s="8">
        <f t="shared" si="270"/>
        <v>1.011072139140699E-3</v>
      </c>
      <c r="I3549" s="8">
        <f t="shared" si="274"/>
        <v>9.3629192072683387E-4</v>
      </c>
    </row>
    <row r="3550" spans="1:9" x14ac:dyDescent="0.2">
      <c r="A3550" s="3">
        <v>34347</v>
      </c>
      <c r="B3550" s="4">
        <v>472.47</v>
      </c>
      <c r="C3550" s="6">
        <f t="shared" si="271"/>
        <v>-3.5916543300449507E-3</v>
      </c>
      <c r="D3550" s="7">
        <f t="shared" si="268"/>
        <v>1.3042063701288955E-2</v>
      </c>
      <c r="E3550" s="7">
        <f t="shared" si="272"/>
        <v>2.5270017989804515E-2</v>
      </c>
      <c r="F3550" s="7">
        <f t="shared" si="269"/>
        <v>1.4080348495515121E-2</v>
      </c>
      <c r="G3550" s="7">
        <f t="shared" si="273"/>
        <v>2.620492873928533E-2</v>
      </c>
      <c r="H3550" s="8">
        <f t="shared" si="270"/>
        <v>1.0382847942261662E-3</v>
      </c>
      <c r="I3550" s="8">
        <f t="shared" si="274"/>
        <v>9.3491074948081482E-4</v>
      </c>
    </row>
    <row r="3551" spans="1:9" x14ac:dyDescent="0.2">
      <c r="A3551" s="3">
        <v>34348</v>
      </c>
      <c r="B3551" s="4">
        <v>474.91</v>
      </c>
      <c r="C3551" s="6">
        <f t="shared" si="271"/>
        <v>5.1510595434254396E-3</v>
      </c>
      <c r="D3551" s="7">
        <f t="shared" si="268"/>
        <v>1.3043603044309314E-2</v>
      </c>
      <c r="E3551" s="7">
        <f t="shared" si="272"/>
        <v>2.5254249777228135E-2</v>
      </c>
      <c r="F3551" s="7">
        <f t="shared" si="269"/>
        <v>1.4080348495515121E-2</v>
      </c>
      <c r="G3551" s="7">
        <f t="shared" si="273"/>
        <v>2.620492873928533E-2</v>
      </c>
      <c r="H3551" s="8">
        <f t="shared" si="270"/>
        <v>1.0367454512058075E-3</v>
      </c>
      <c r="I3551" s="8">
        <f t="shared" si="274"/>
        <v>9.5067896205719427E-4</v>
      </c>
    </row>
    <row r="3552" spans="1:9" x14ac:dyDescent="0.2">
      <c r="A3552" s="3">
        <v>34351</v>
      </c>
      <c r="B3552" s="4">
        <v>473.3</v>
      </c>
      <c r="C3552" s="6">
        <f t="shared" si="271"/>
        <v>-3.3958754858221937E-3</v>
      </c>
      <c r="D3552" s="7">
        <f t="shared" si="268"/>
        <v>1.3052643307997E-2</v>
      </c>
      <c r="E3552" s="7">
        <f t="shared" si="272"/>
        <v>2.525616508503347E-2</v>
      </c>
      <c r="F3552" s="7">
        <f t="shared" si="269"/>
        <v>1.4080348495515121E-2</v>
      </c>
      <c r="G3552" s="7">
        <f t="shared" si="273"/>
        <v>2.620492873928533E-2</v>
      </c>
      <c r="H3552" s="8">
        <f t="shared" si="270"/>
        <v>1.0277051875181211E-3</v>
      </c>
      <c r="I3552" s="8">
        <f t="shared" si="274"/>
        <v>9.4876365425185932E-4</v>
      </c>
    </row>
    <row r="3553" spans="1:9" x14ac:dyDescent="0.2">
      <c r="A3553" s="3">
        <v>34352</v>
      </c>
      <c r="B3553" s="4">
        <v>474.25</v>
      </c>
      <c r="C3553" s="6">
        <f t="shared" si="271"/>
        <v>2.0051719029213649E-3</v>
      </c>
      <c r="D3553" s="7">
        <f t="shared" si="268"/>
        <v>1.3049675172158527E-2</v>
      </c>
      <c r="E3553" s="7">
        <f t="shared" si="272"/>
        <v>2.525499853772966E-2</v>
      </c>
      <c r="F3553" s="7">
        <f t="shared" si="269"/>
        <v>1.4080348495515121E-2</v>
      </c>
      <c r="G3553" s="7">
        <f t="shared" si="273"/>
        <v>2.620492873928533E-2</v>
      </c>
      <c r="H3553" s="8">
        <f t="shared" si="270"/>
        <v>1.0306733233565943E-3</v>
      </c>
      <c r="I3553" s="8">
        <f t="shared" si="274"/>
        <v>9.499302015556696E-4</v>
      </c>
    </row>
    <row r="3554" spans="1:9" x14ac:dyDescent="0.2">
      <c r="A3554" s="3">
        <v>34353</v>
      </c>
      <c r="B3554" s="4">
        <v>474.3</v>
      </c>
      <c r="C3554" s="6">
        <f t="shared" si="271"/>
        <v>1.0542406841240543E-4</v>
      </c>
      <c r="D3554" s="7">
        <f t="shared" si="268"/>
        <v>1.2973361452803346E-2</v>
      </c>
      <c r="E3554" s="7">
        <f t="shared" si="272"/>
        <v>2.5254187129158726E-2</v>
      </c>
      <c r="F3554" s="7">
        <f t="shared" si="269"/>
        <v>1.4080348495515121E-2</v>
      </c>
      <c r="G3554" s="7">
        <f t="shared" si="273"/>
        <v>2.620492873928533E-2</v>
      </c>
      <c r="H3554" s="8">
        <f t="shared" si="270"/>
        <v>1.1069870427117753E-3</v>
      </c>
      <c r="I3554" s="8">
        <f t="shared" si="274"/>
        <v>9.5074161012660349E-4</v>
      </c>
    </row>
    <row r="3555" spans="1:9" x14ac:dyDescent="0.2">
      <c r="A3555" s="3">
        <v>34354</v>
      </c>
      <c r="B3555" s="4">
        <v>474.98</v>
      </c>
      <c r="C3555" s="6">
        <f t="shared" si="271"/>
        <v>1.4326650014959161E-3</v>
      </c>
      <c r="D3555" s="7">
        <f t="shared" si="268"/>
        <v>1.2973994161599896E-2</v>
      </c>
      <c r="E3555" s="7">
        <f t="shared" si="272"/>
        <v>2.5251879519591527E-2</v>
      </c>
      <c r="F3555" s="7">
        <f t="shared" si="269"/>
        <v>1.4080348495515121E-2</v>
      </c>
      <c r="G3555" s="7">
        <f t="shared" si="273"/>
        <v>2.620492873928533E-2</v>
      </c>
      <c r="H3555" s="8">
        <f t="shared" si="270"/>
        <v>1.1063543339152257E-3</v>
      </c>
      <c r="I3555" s="8">
        <f t="shared" si="274"/>
        <v>9.530492196938023E-4</v>
      </c>
    </row>
    <row r="3556" spans="1:9" x14ac:dyDescent="0.2">
      <c r="A3556" s="3">
        <v>34355</v>
      </c>
      <c r="B3556" s="4">
        <v>474.72</v>
      </c>
      <c r="C3556" s="6">
        <f t="shared" si="271"/>
        <v>-5.4754134252009651E-4</v>
      </c>
      <c r="D3556" s="7">
        <f t="shared" si="268"/>
        <v>1.2940219173136315E-2</v>
      </c>
      <c r="E3556" s="7">
        <f t="shared" si="272"/>
        <v>2.5252727602745759E-2</v>
      </c>
      <c r="F3556" s="7">
        <f t="shared" si="269"/>
        <v>1.4080348495515121E-2</v>
      </c>
      <c r="G3556" s="7">
        <f t="shared" si="273"/>
        <v>2.620492873928533E-2</v>
      </c>
      <c r="H3556" s="8">
        <f t="shared" si="270"/>
        <v>1.1401293223788061E-3</v>
      </c>
      <c r="I3556" s="8">
        <f t="shared" si="274"/>
        <v>9.5220113653957106E-4</v>
      </c>
    </row>
    <row r="3557" spans="1:9" x14ac:dyDescent="0.2">
      <c r="A3557" s="3">
        <v>34358</v>
      </c>
      <c r="B3557" s="4">
        <v>471.97</v>
      </c>
      <c r="C3557" s="6">
        <f t="shared" si="271"/>
        <v>-5.809732298969526E-3</v>
      </c>
      <c r="D3557" s="7">
        <f t="shared" si="268"/>
        <v>1.2969770547671951E-2</v>
      </c>
      <c r="E3557" s="7">
        <f t="shared" si="272"/>
        <v>2.5256424730779197E-2</v>
      </c>
      <c r="F3557" s="7">
        <f t="shared" si="269"/>
        <v>1.4080348495515121E-2</v>
      </c>
      <c r="G3557" s="7">
        <f t="shared" si="273"/>
        <v>2.620492873928533E-2</v>
      </c>
      <c r="H3557" s="8">
        <f t="shared" si="270"/>
        <v>1.11057794784317E-3</v>
      </c>
      <c r="I3557" s="8">
        <f t="shared" si="274"/>
        <v>9.4850400850613262E-4</v>
      </c>
    </row>
    <row r="3558" spans="1:9" x14ac:dyDescent="0.2">
      <c r="A3558" s="3">
        <v>34359</v>
      </c>
      <c r="B3558" s="4">
        <v>470.92</v>
      </c>
      <c r="C3558" s="6">
        <f t="shared" si="271"/>
        <v>-2.2271960335461583E-3</v>
      </c>
      <c r="D3558" s="7">
        <f t="shared" si="268"/>
        <v>1.2954949423716972E-2</v>
      </c>
      <c r="E3558" s="7">
        <f t="shared" si="272"/>
        <v>2.5258219534497868E-2</v>
      </c>
      <c r="F3558" s="7">
        <f t="shared" si="269"/>
        <v>1.4080348495515121E-2</v>
      </c>
      <c r="G3558" s="7">
        <f t="shared" si="273"/>
        <v>2.620492873928533E-2</v>
      </c>
      <c r="H3558" s="8">
        <f t="shared" si="270"/>
        <v>1.1253990717981499E-3</v>
      </c>
      <c r="I3558" s="8">
        <f t="shared" si="274"/>
        <v>9.4670920478746173E-4</v>
      </c>
    </row>
    <row r="3559" spans="1:9" x14ac:dyDescent="0.2">
      <c r="A3559" s="3">
        <v>34360</v>
      </c>
      <c r="B3559" s="4">
        <v>473.2</v>
      </c>
      <c r="C3559" s="6">
        <f t="shared" si="271"/>
        <v>4.8299038942356057E-3</v>
      </c>
      <c r="D3559" s="7">
        <f t="shared" si="268"/>
        <v>1.2953763351471659E-2</v>
      </c>
      <c r="E3559" s="7">
        <f t="shared" si="272"/>
        <v>2.5250951522825887E-2</v>
      </c>
      <c r="F3559" s="7">
        <f t="shared" si="269"/>
        <v>1.4080348495515121E-2</v>
      </c>
      <c r="G3559" s="7">
        <f t="shared" si="273"/>
        <v>2.620492873928533E-2</v>
      </c>
      <c r="H3559" s="8">
        <f t="shared" si="270"/>
        <v>1.1265851440434623E-3</v>
      </c>
      <c r="I3559" s="8">
        <f t="shared" si="274"/>
        <v>9.5397721645944233E-4</v>
      </c>
    </row>
    <row r="3560" spans="1:9" x14ac:dyDescent="0.2">
      <c r="A3560" s="3">
        <v>34361</v>
      </c>
      <c r="B3560" s="4">
        <v>477.05</v>
      </c>
      <c r="C3560" s="6">
        <f t="shared" si="271"/>
        <v>8.1031750936233372E-3</v>
      </c>
      <c r="D3560" s="7">
        <f t="shared" si="268"/>
        <v>1.2962518711710266E-2</v>
      </c>
      <c r="E3560" s="7">
        <f t="shared" si="272"/>
        <v>2.5246424084257736E-2</v>
      </c>
      <c r="F3560" s="7">
        <f t="shared" si="269"/>
        <v>1.4080348495515121E-2</v>
      </c>
      <c r="G3560" s="7">
        <f t="shared" si="273"/>
        <v>2.620492873928533E-2</v>
      </c>
      <c r="H3560" s="8">
        <f t="shared" si="270"/>
        <v>1.1178297838048551E-3</v>
      </c>
      <c r="I3560" s="8">
        <f t="shared" si="274"/>
        <v>9.5850465502759358E-4</v>
      </c>
    </row>
    <row r="3561" spans="1:9" x14ac:dyDescent="0.2">
      <c r="A3561" s="3">
        <v>34362</v>
      </c>
      <c r="B3561" s="4">
        <v>478.7</v>
      </c>
      <c r="C3561" s="6">
        <f t="shared" si="271"/>
        <v>3.452789200608384E-3</v>
      </c>
      <c r="D3561" s="7">
        <f t="shared" si="268"/>
        <v>1.2926884364568144E-2</v>
      </c>
      <c r="E3561" s="7">
        <f t="shared" si="272"/>
        <v>2.5245091632906738E-2</v>
      </c>
      <c r="F3561" s="7">
        <f t="shared" si="269"/>
        <v>1.4080348495515121E-2</v>
      </c>
      <c r="G3561" s="7">
        <f t="shared" si="273"/>
        <v>2.620492873928533E-2</v>
      </c>
      <c r="H3561" s="8">
        <f t="shared" si="270"/>
        <v>1.1534641309469771E-3</v>
      </c>
      <c r="I3561" s="8">
        <f t="shared" si="274"/>
        <v>9.5983710637859154E-4</v>
      </c>
    </row>
    <row r="3562" spans="1:9" x14ac:dyDescent="0.2">
      <c r="A3562" s="3">
        <v>34365</v>
      </c>
      <c r="B3562" s="4">
        <v>481.61</v>
      </c>
      <c r="C3562" s="6">
        <f t="shared" si="271"/>
        <v>6.0605615001779961E-3</v>
      </c>
      <c r="D3562" s="7">
        <f t="shared" si="268"/>
        <v>1.2925616319681709E-2</v>
      </c>
      <c r="E3562" s="7">
        <f t="shared" si="272"/>
        <v>2.5245004452401631E-2</v>
      </c>
      <c r="F3562" s="7">
        <f t="shared" si="269"/>
        <v>1.4080348495515121E-2</v>
      </c>
      <c r="G3562" s="7">
        <f t="shared" si="273"/>
        <v>2.620492873928533E-2</v>
      </c>
      <c r="H3562" s="8">
        <f t="shared" si="270"/>
        <v>1.1547321758334124E-3</v>
      </c>
      <c r="I3562" s="8">
        <f t="shared" si="274"/>
        <v>9.5992428688369824E-4</v>
      </c>
    </row>
    <row r="3563" spans="1:9" x14ac:dyDescent="0.2">
      <c r="A3563" s="3">
        <v>34366</v>
      </c>
      <c r="B3563" s="4">
        <v>479.62</v>
      </c>
      <c r="C3563" s="6">
        <f t="shared" si="271"/>
        <v>-4.1405341969139005E-3</v>
      </c>
      <c r="D3563" s="7">
        <f t="shared" si="268"/>
        <v>1.2941884603031846E-2</v>
      </c>
      <c r="E3563" s="7">
        <f t="shared" si="272"/>
        <v>2.5248998990591666E-2</v>
      </c>
      <c r="F3563" s="7">
        <f t="shared" si="269"/>
        <v>1.4080348495515121E-2</v>
      </c>
      <c r="G3563" s="7">
        <f t="shared" si="273"/>
        <v>2.620492873928533E-2</v>
      </c>
      <c r="H3563" s="8">
        <f t="shared" si="270"/>
        <v>1.1384638924832758E-3</v>
      </c>
      <c r="I3563" s="8">
        <f t="shared" si="274"/>
        <v>9.5592974869366382E-4</v>
      </c>
    </row>
    <row r="3564" spans="1:9" x14ac:dyDescent="0.2">
      <c r="A3564" s="3">
        <v>34367</v>
      </c>
      <c r="B3564" s="4">
        <v>482</v>
      </c>
      <c r="C3564" s="6">
        <f t="shared" si="271"/>
        <v>4.949990348872892E-3</v>
      </c>
      <c r="D3564" s="7">
        <f t="shared" si="268"/>
        <v>1.2932036966320611E-2</v>
      </c>
      <c r="E3564" s="7">
        <f t="shared" si="272"/>
        <v>2.524897853513227E-2</v>
      </c>
      <c r="F3564" s="7">
        <f t="shared" si="269"/>
        <v>1.4080348495515121E-2</v>
      </c>
      <c r="G3564" s="7">
        <f t="shared" si="273"/>
        <v>2.620492873928533E-2</v>
      </c>
      <c r="H3564" s="8">
        <f t="shared" si="270"/>
        <v>1.1483115291945102E-3</v>
      </c>
      <c r="I3564" s="8">
        <f t="shared" si="274"/>
        <v>9.5595020415305959E-4</v>
      </c>
    </row>
    <row r="3565" spans="1:9" x14ac:dyDescent="0.2">
      <c r="A3565" s="3">
        <v>34368</v>
      </c>
      <c r="B3565" s="4">
        <v>480.71</v>
      </c>
      <c r="C3565" s="6">
        <f t="shared" si="271"/>
        <v>-2.6799363714333155E-3</v>
      </c>
      <c r="D3565" s="7">
        <f t="shared" si="268"/>
        <v>1.2894273210208128E-2</v>
      </c>
      <c r="E3565" s="7">
        <f t="shared" si="272"/>
        <v>2.5236543221470065E-2</v>
      </c>
      <c r="F3565" s="7">
        <f t="shared" si="269"/>
        <v>1.4080348495515121E-2</v>
      </c>
      <c r="G3565" s="7">
        <f t="shared" si="273"/>
        <v>2.620492873928533E-2</v>
      </c>
      <c r="H3565" s="8">
        <f t="shared" si="270"/>
        <v>1.1860752853069933E-3</v>
      </c>
      <c r="I3565" s="8">
        <f t="shared" si="274"/>
        <v>9.6838551781526505E-4</v>
      </c>
    </row>
    <row r="3566" spans="1:9" x14ac:dyDescent="0.2">
      <c r="A3566" s="3">
        <v>34369</v>
      </c>
      <c r="B3566" s="4">
        <v>469.81</v>
      </c>
      <c r="C3566" s="6">
        <f t="shared" si="271"/>
        <v>-2.29358200274213E-2</v>
      </c>
      <c r="D3566" s="7">
        <f t="shared" si="268"/>
        <v>1.3149807552588936E-2</v>
      </c>
      <c r="E3566" s="7">
        <f t="shared" si="272"/>
        <v>2.5277939810184512E-2</v>
      </c>
      <c r="F3566" s="7">
        <f t="shared" si="269"/>
        <v>1.419299387186518E-2</v>
      </c>
      <c r="G3566" s="7">
        <f t="shared" si="273"/>
        <v>2.620492873928533E-2</v>
      </c>
      <c r="H3566" s="8">
        <f t="shared" si="270"/>
        <v>1.0431863192762441E-3</v>
      </c>
      <c r="I3566" s="8">
        <f t="shared" si="274"/>
        <v>9.2698892910081723E-4</v>
      </c>
    </row>
    <row r="3567" spans="1:9" x14ac:dyDescent="0.2">
      <c r="A3567" s="3">
        <v>34372</v>
      </c>
      <c r="B3567" s="4">
        <v>471.76</v>
      </c>
      <c r="C3567" s="6">
        <f t="shared" si="271"/>
        <v>4.1420240405028895E-3</v>
      </c>
      <c r="D3567" s="7">
        <f t="shared" si="268"/>
        <v>1.3057141205426502E-2</v>
      </c>
      <c r="E3567" s="7">
        <f t="shared" si="272"/>
        <v>2.5277708851641354E-2</v>
      </c>
      <c r="F3567" s="7">
        <f t="shared" si="269"/>
        <v>1.419299387186518E-2</v>
      </c>
      <c r="G3567" s="7">
        <f t="shared" si="273"/>
        <v>2.620492873928533E-2</v>
      </c>
      <c r="H3567" s="8">
        <f t="shared" si="270"/>
        <v>1.1358526664386782E-3</v>
      </c>
      <c r="I3567" s="8">
        <f t="shared" si="274"/>
        <v>9.2721988764397564E-4</v>
      </c>
    </row>
    <row r="3568" spans="1:9" x14ac:dyDescent="0.2">
      <c r="A3568" s="3">
        <v>34373</v>
      </c>
      <c r="B3568" s="4">
        <v>471.05</v>
      </c>
      <c r="C3568" s="6">
        <f t="shared" si="271"/>
        <v>-1.5061361975719197E-3</v>
      </c>
      <c r="D3568" s="7">
        <f t="shared" si="268"/>
        <v>1.3064361790672895E-2</v>
      </c>
      <c r="E3568" s="7">
        <f t="shared" si="272"/>
        <v>2.5275505327841768E-2</v>
      </c>
      <c r="F3568" s="7">
        <f t="shared" si="269"/>
        <v>1.419299387186518E-2</v>
      </c>
      <c r="G3568" s="7">
        <f t="shared" si="273"/>
        <v>2.620492873928533E-2</v>
      </c>
      <c r="H3568" s="8">
        <f t="shared" si="270"/>
        <v>1.1286320811922847E-3</v>
      </c>
      <c r="I3568" s="8">
        <f t="shared" si="274"/>
        <v>9.2942341144356191E-4</v>
      </c>
    </row>
    <row r="3569" spans="1:9" x14ac:dyDescent="0.2">
      <c r="A3569" s="3">
        <v>34374</v>
      </c>
      <c r="B3569" s="4">
        <v>472.77</v>
      </c>
      <c r="C3569" s="6">
        <f t="shared" si="271"/>
        <v>3.6447668074127315E-3</v>
      </c>
      <c r="D3569" s="7">
        <f t="shared" si="268"/>
        <v>1.3015528470871106E-2</v>
      </c>
      <c r="E3569" s="7">
        <f t="shared" si="272"/>
        <v>2.5266604324561615E-2</v>
      </c>
      <c r="F3569" s="7">
        <f t="shared" si="269"/>
        <v>1.419299387186518E-2</v>
      </c>
      <c r="G3569" s="7">
        <f t="shared" si="273"/>
        <v>2.620492873928533E-2</v>
      </c>
      <c r="H3569" s="8">
        <f t="shared" si="270"/>
        <v>1.1774654009940738E-3</v>
      </c>
      <c r="I3569" s="8">
        <f t="shared" si="274"/>
        <v>9.383244147237145E-4</v>
      </c>
    </row>
    <row r="3570" spans="1:9" x14ac:dyDescent="0.2">
      <c r="A3570" s="3">
        <v>34375</v>
      </c>
      <c r="B3570" s="4">
        <v>468.93</v>
      </c>
      <c r="C3570" s="6">
        <f t="shared" si="271"/>
        <v>-8.1555087266000376E-3</v>
      </c>
      <c r="D3570" s="7">
        <f t="shared" si="268"/>
        <v>1.303285848882222E-2</v>
      </c>
      <c r="E3570" s="7">
        <f t="shared" si="272"/>
        <v>2.5275851474736852E-2</v>
      </c>
      <c r="F3570" s="7">
        <f t="shared" si="269"/>
        <v>1.419299387186518E-2</v>
      </c>
      <c r="G3570" s="7">
        <f t="shared" si="273"/>
        <v>2.620492873928533E-2</v>
      </c>
      <c r="H3570" s="8">
        <f t="shared" si="270"/>
        <v>1.1601353830429598E-3</v>
      </c>
      <c r="I3570" s="8">
        <f t="shared" si="274"/>
        <v>9.2907726454847725E-4</v>
      </c>
    </row>
    <row r="3571" spans="1:9" x14ac:dyDescent="0.2">
      <c r="A3571" s="3">
        <v>34376</v>
      </c>
      <c r="B3571" s="4">
        <v>470.18</v>
      </c>
      <c r="C3571" s="6">
        <f t="shared" si="271"/>
        <v>2.6620965343866253E-3</v>
      </c>
      <c r="D3571" s="7">
        <f t="shared" si="268"/>
        <v>1.3032674083061701E-2</v>
      </c>
      <c r="E3571" s="7">
        <f t="shared" si="272"/>
        <v>2.5274357427035616E-2</v>
      </c>
      <c r="F3571" s="7">
        <f t="shared" si="269"/>
        <v>1.419299387186518E-2</v>
      </c>
      <c r="G3571" s="7">
        <f t="shared" si="273"/>
        <v>2.620492873928533E-2</v>
      </c>
      <c r="H3571" s="8">
        <f t="shared" si="270"/>
        <v>1.1603197888034791E-3</v>
      </c>
      <c r="I3571" s="8">
        <f t="shared" si="274"/>
        <v>9.3057131224971376E-4</v>
      </c>
    </row>
    <row r="3572" spans="1:9" x14ac:dyDescent="0.2">
      <c r="A3572" s="3">
        <v>34379</v>
      </c>
      <c r="B3572" s="4">
        <v>470.23</v>
      </c>
      <c r="C3572" s="6">
        <f t="shared" si="271"/>
        <v>1.0633659796720747E-4</v>
      </c>
      <c r="D3572" s="7">
        <f t="shared" si="268"/>
        <v>1.3014642157842217E-2</v>
      </c>
      <c r="E3572" s="7">
        <f t="shared" si="272"/>
        <v>2.5275599145796499E-2</v>
      </c>
      <c r="F3572" s="7">
        <f t="shared" si="269"/>
        <v>1.419299387186518E-2</v>
      </c>
      <c r="G3572" s="7">
        <f t="shared" si="273"/>
        <v>2.620492873928533E-2</v>
      </c>
      <c r="H3572" s="8">
        <f t="shared" si="270"/>
        <v>1.1783517140229634E-3</v>
      </c>
      <c r="I3572" s="8">
        <f t="shared" si="274"/>
        <v>9.2932959348883057E-4</v>
      </c>
    </row>
    <row r="3573" spans="1:9" x14ac:dyDescent="0.2">
      <c r="A3573" s="3">
        <v>34380</v>
      </c>
      <c r="B3573" s="4">
        <v>472.52</v>
      </c>
      <c r="C3573" s="6">
        <f t="shared" si="271"/>
        <v>4.8581373724759219E-3</v>
      </c>
      <c r="D3573" s="7">
        <f t="shared" si="268"/>
        <v>1.2982247873873663E-2</v>
      </c>
      <c r="E3573" s="7">
        <f t="shared" si="272"/>
        <v>2.5257122607966719E-2</v>
      </c>
      <c r="F3573" s="7">
        <f t="shared" si="269"/>
        <v>1.419299387186518E-2</v>
      </c>
      <c r="G3573" s="7">
        <f t="shared" si="273"/>
        <v>2.620492873928533E-2</v>
      </c>
      <c r="H3573" s="8">
        <f t="shared" si="270"/>
        <v>1.2107459979915167E-3</v>
      </c>
      <c r="I3573" s="8">
        <f t="shared" si="274"/>
        <v>9.4780613131861119E-4</v>
      </c>
    </row>
    <row r="3574" spans="1:9" x14ac:dyDescent="0.2">
      <c r="A3574" s="3">
        <v>34381</v>
      </c>
      <c r="B3574" s="4">
        <v>472.79</v>
      </c>
      <c r="C3574" s="6">
        <f t="shared" si="271"/>
        <v>5.7124119567575793E-4</v>
      </c>
      <c r="D3574" s="7">
        <f t="shared" ref="D3574:D3637" si="275">NORMSINV(1-1%)*STDEV(C3075:C3574) - AVERAGE(C3075:C3574)</f>
        <v>1.296786625029937E-2</v>
      </c>
      <c r="E3574" s="7">
        <f t="shared" si="272"/>
        <v>2.5257581982754986E-2</v>
      </c>
      <c r="F3574" s="7">
        <f t="shared" ref="F3574:F3637" si="276">-PERCENTILE(C3075:C3574, 1%)</f>
        <v>1.419299387186518E-2</v>
      </c>
      <c r="G3574" s="7">
        <f t="shared" si="273"/>
        <v>2.620492873928533E-2</v>
      </c>
      <c r="H3574" s="8">
        <f t="shared" ref="H3574:H3637" si="277">F3574-D3574</f>
        <v>1.2251276215658104E-3</v>
      </c>
      <c r="I3574" s="8">
        <f t="shared" si="274"/>
        <v>9.4734675653034353E-4</v>
      </c>
    </row>
    <row r="3575" spans="1:9" x14ac:dyDescent="0.2">
      <c r="A3575" s="3">
        <v>34382</v>
      </c>
      <c r="B3575" s="4">
        <v>470.34</v>
      </c>
      <c r="C3575" s="6">
        <f t="shared" si="271"/>
        <v>-5.1954778473092076E-3</v>
      </c>
      <c r="D3575" s="7">
        <f t="shared" si="275"/>
        <v>1.2980989823046477E-2</v>
      </c>
      <c r="E3575" s="7">
        <f t="shared" si="272"/>
        <v>2.5260048507835749E-2</v>
      </c>
      <c r="F3575" s="7">
        <f t="shared" si="276"/>
        <v>1.419299387186518E-2</v>
      </c>
      <c r="G3575" s="7">
        <f t="shared" si="273"/>
        <v>2.620492873928533E-2</v>
      </c>
      <c r="H3575" s="8">
        <f t="shared" si="277"/>
        <v>1.2120040488187035E-3</v>
      </c>
      <c r="I3575" s="8">
        <f t="shared" si="274"/>
        <v>9.4488023144958036E-4</v>
      </c>
    </row>
    <row r="3576" spans="1:9" x14ac:dyDescent="0.2">
      <c r="A3576" s="3">
        <v>34383</v>
      </c>
      <c r="B3576" s="4">
        <v>467.69</v>
      </c>
      <c r="C3576" s="6">
        <f t="shared" si="271"/>
        <v>-5.6501541527094155E-3</v>
      </c>
      <c r="D3576" s="7">
        <f t="shared" si="275"/>
        <v>1.300505269968801E-2</v>
      </c>
      <c r="E3576" s="7">
        <f t="shared" si="272"/>
        <v>2.5264311528392262E-2</v>
      </c>
      <c r="F3576" s="7">
        <f t="shared" si="276"/>
        <v>1.419299387186518E-2</v>
      </c>
      <c r="G3576" s="7">
        <f t="shared" si="273"/>
        <v>2.620492873928533E-2</v>
      </c>
      <c r="H3576" s="8">
        <f t="shared" si="277"/>
        <v>1.1879411721771697E-3</v>
      </c>
      <c r="I3576" s="8">
        <f t="shared" si="274"/>
        <v>9.4061721089306813E-4</v>
      </c>
    </row>
    <row r="3577" spans="1:9" x14ac:dyDescent="0.2">
      <c r="A3577" s="3">
        <v>34387</v>
      </c>
      <c r="B3577" s="4">
        <v>471.46</v>
      </c>
      <c r="C3577" s="6">
        <f t="shared" si="271"/>
        <v>8.0285795678251923E-3</v>
      </c>
      <c r="D3577" s="7">
        <f t="shared" si="275"/>
        <v>1.301540222241636E-2</v>
      </c>
      <c r="E3577" s="7">
        <f t="shared" si="272"/>
        <v>2.5264574931493047E-2</v>
      </c>
      <c r="F3577" s="7">
        <f t="shared" si="276"/>
        <v>1.419299387186518E-2</v>
      </c>
      <c r="G3577" s="7">
        <f t="shared" si="273"/>
        <v>2.620492873928533E-2</v>
      </c>
      <c r="H3577" s="8">
        <f t="shared" si="277"/>
        <v>1.1775916494488198E-3</v>
      </c>
      <c r="I3577" s="8">
        <f t="shared" si="274"/>
        <v>9.4035380779228239E-4</v>
      </c>
    </row>
    <row r="3578" spans="1:9" x14ac:dyDescent="0.2">
      <c r="A3578" s="3">
        <v>34388</v>
      </c>
      <c r="B3578" s="4">
        <v>470.69</v>
      </c>
      <c r="C3578" s="6">
        <f t="shared" si="271"/>
        <v>-1.6345596167054897E-3</v>
      </c>
      <c r="D3578" s="7">
        <f t="shared" si="275"/>
        <v>1.2971123829451554E-2</v>
      </c>
      <c r="E3578" s="7">
        <f t="shared" si="272"/>
        <v>2.5265430589009756E-2</v>
      </c>
      <c r="F3578" s="7">
        <f t="shared" si="276"/>
        <v>1.419299387186518E-2</v>
      </c>
      <c r="G3578" s="7">
        <f t="shared" si="273"/>
        <v>2.620492873928533E-2</v>
      </c>
      <c r="H3578" s="8">
        <f t="shared" si="277"/>
        <v>1.2218700424136263E-3</v>
      </c>
      <c r="I3578" s="8">
        <f t="shared" si="274"/>
        <v>9.3949815027557365E-4</v>
      </c>
    </row>
    <row r="3579" spans="1:9" x14ac:dyDescent="0.2">
      <c r="A3579" s="3">
        <v>34389</v>
      </c>
      <c r="B3579" s="4">
        <v>464.26</v>
      </c>
      <c r="C3579" s="6">
        <f t="shared" si="271"/>
        <v>-1.3754963107795209E-2</v>
      </c>
      <c r="D3579" s="7">
        <f t="shared" si="275"/>
        <v>1.3044071783460965E-2</v>
      </c>
      <c r="E3579" s="7">
        <f t="shared" si="272"/>
        <v>2.5260997666119771E-2</v>
      </c>
      <c r="F3579" s="7">
        <f t="shared" si="276"/>
        <v>1.419299387186518E-2</v>
      </c>
      <c r="G3579" s="7">
        <f t="shared" si="273"/>
        <v>2.620492873928533E-2</v>
      </c>
      <c r="H3579" s="8">
        <f t="shared" si="277"/>
        <v>1.1489220884042146E-3</v>
      </c>
      <c r="I3579" s="8">
        <f t="shared" si="274"/>
        <v>9.4393107316555896E-4</v>
      </c>
    </row>
    <row r="3580" spans="1:9" x14ac:dyDescent="0.2">
      <c r="A3580" s="3">
        <v>34390</v>
      </c>
      <c r="B3580" s="4">
        <v>466.07</v>
      </c>
      <c r="C3580" s="6">
        <f t="shared" si="271"/>
        <v>3.8910973175375714E-3</v>
      </c>
      <c r="D3580" s="7">
        <f t="shared" si="275"/>
        <v>1.3019614449266697E-2</v>
      </c>
      <c r="E3580" s="7">
        <f t="shared" si="272"/>
        <v>2.5260700367109756E-2</v>
      </c>
      <c r="F3580" s="7">
        <f t="shared" si="276"/>
        <v>1.419299387186518E-2</v>
      </c>
      <c r="G3580" s="7">
        <f t="shared" si="273"/>
        <v>2.620492873928533E-2</v>
      </c>
      <c r="H3580" s="8">
        <f t="shared" si="277"/>
        <v>1.1733794225984827E-3</v>
      </c>
      <c r="I3580" s="8">
        <f t="shared" si="274"/>
        <v>9.4422837217557343E-4</v>
      </c>
    </row>
    <row r="3581" spans="1:9" x14ac:dyDescent="0.2">
      <c r="A3581" s="3">
        <v>34393</v>
      </c>
      <c r="B3581" s="4">
        <v>467.14</v>
      </c>
      <c r="C3581" s="6">
        <f t="shared" si="271"/>
        <v>2.2931611724922659E-3</v>
      </c>
      <c r="D3581" s="7">
        <f t="shared" si="275"/>
        <v>1.3019410474563354E-2</v>
      </c>
      <c r="E3581" s="7">
        <f t="shared" si="272"/>
        <v>2.5242191450346532E-2</v>
      </c>
      <c r="F3581" s="7">
        <f t="shared" si="276"/>
        <v>1.419299387186518E-2</v>
      </c>
      <c r="G3581" s="7">
        <f t="shared" si="273"/>
        <v>2.620492873928533E-2</v>
      </c>
      <c r="H3581" s="8">
        <f t="shared" si="277"/>
        <v>1.1735833973018257E-3</v>
      </c>
      <c r="I3581" s="8">
        <f t="shared" si="274"/>
        <v>9.627372889387982E-4</v>
      </c>
    </row>
    <row r="3582" spans="1:9" x14ac:dyDescent="0.2">
      <c r="A3582" s="3">
        <v>34394</v>
      </c>
      <c r="B3582" s="4">
        <v>464.44</v>
      </c>
      <c r="C3582" s="6">
        <f t="shared" si="271"/>
        <v>-5.7966198505251644E-3</v>
      </c>
      <c r="D3582" s="7">
        <f t="shared" si="275"/>
        <v>1.3048217047403166E-2</v>
      </c>
      <c r="E3582" s="7">
        <f t="shared" si="272"/>
        <v>2.5224056822937834E-2</v>
      </c>
      <c r="F3582" s="7">
        <f t="shared" si="276"/>
        <v>1.419299387186518E-2</v>
      </c>
      <c r="G3582" s="7">
        <f t="shared" si="273"/>
        <v>2.620492873928533E-2</v>
      </c>
      <c r="H3582" s="8">
        <f t="shared" si="277"/>
        <v>1.1447768244620144E-3</v>
      </c>
      <c r="I3582" s="8">
        <f t="shared" si="274"/>
        <v>9.8087191634749563E-4</v>
      </c>
    </row>
    <row r="3583" spans="1:9" x14ac:dyDescent="0.2">
      <c r="A3583" s="3">
        <v>34395</v>
      </c>
      <c r="B3583" s="4">
        <v>464.81</v>
      </c>
      <c r="C3583" s="6">
        <f t="shared" si="271"/>
        <v>7.9634117740818406E-4</v>
      </c>
      <c r="D3583" s="7">
        <f t="shared" si="275"/>
        <v>1.3010748166972379E-2</v>
      </c>
      <c r="E3583" s="7">
        <f t="shared" si="272"/>
        <v>2.5223517644969985E-2</v>
      </c>
      <c r="F3583" s="7">
        <f t="shared" si="276"/>
        <v>1.419299387186518E-2</v>
      </c>
      <c r="G3583" s="7">
        <f t="shared" si="273"/>
        <v>2.620492873928533E-2</v>
      </c>
      <c r="H3583" s="8">
        <f t="shared" si="277"/>
        <v>1.1822457048928006E-3</v>
      </c>
      <c r="I3583" s="8">
        <f t="shared" si="274"/>
        <v>9.8141109431534521E-4</v>
      </c>
    </row>
    <row r="3584" spans="1:9" x14ac:dyDescent="0.2">
      <c r="A3584" s="3">
        <v>34396</v>
      </c>
      <c r="B3584" s="4">
        <v>463.01</v>
      </c>
      <c r="C3584" s="6">
        <f t="shared" si="271"/>
        <v>-3.8800678110805834E-3</v>
      </c>
      <c r="D3584" s="7">
        <f t="shared" si="275"/>
        <v>1.3024704735469649E-2</v>
      </c>
      <c r="E3584" s="7">
        <f t="shared" si="272"/>
        <v>2.5214048386647772E-2</v>
      </c>
      <c r="F3584" s="7">
        <f t="shared" si="276"/>
        <v>1.419299387186518E-2</v>
      </c>
      <c r="G3584" s="7">
        <f t="shared" si="273"/>
        <v>2.620492873928533E-2</v>
      </c>
      <c r="H3584" s="8">
        <f t="shared" si="277"/>
        <v>1.1682891363955315E-3</v>
      </c>
      <c r="I3584" s="8">
        <f t="shared" si="274"/>
        <v>9.9088035263755758E-4</v>
      </c>
    </row>
    <row r="3585" spans="1:9" x14ac:dyDescent="0.2">
      <c r="A3585" s="3">
        <v>34397</v>
      </c>
      <c r="B3585" s="4">
        <v>464.74</v>
      </c>
      <c r="C3585" s="6">
        <f t="shared" si="271"/>
        <v>3.7294573003338158E-3</v>
      </c>
      <c r="D3585" s="7">
        <f t="shared" si="275"/>
        <v>1.3023331441625964E-2</v>
      </c>
      <c r="E3585" s="7">
        <f t="shared" si="272"/>
        <v>2.5213261535295805E-2</v>
      </c>
      <c r="F3585" s="7">
        <f t="shared" si="276"/>
        <v>1.419299387186518E-2</v>
      </c>
      <c r="G3585" s="7">
        <f t="shared" si="273"/>
        <v>2.620492873928533E-2</v>
      </c>
      <c r="H3585" s="8">
        <f t="shared" si="277"/>
        <v>1.1696624302392159E-3</v>
      </c>
      <c r="I3585" s="8">
        <f t="shared" si="274"/>
        <v>9.9166720398952482E-4</v>
      </c>
    </row>
    <row r="3586" spans="1:9" x14ac:dyDescent="0.2">
      <c r="A3586" s="3">
        <v>34400</v>
      </c>
      <c r="B3586" s="4">
        <v>466.91</v>
      </c>
      <c r="C3586" s="6">
        <f t="shared" si="271"/>
        <v>4.6584101845627045E-3</v>
      </c>
      <c r="D3586" s="7">
        <f t="shared" si="275"/>
        <v>1.3024085254799868E-2</v>
      </c>
      <c r="E3586" s="7">
        <f t="shared" si="272"/>
        <v>2.5211113331215198E-2</v>
      </c>
      <c r="F3586" s="7">
        <f t="shared" si="276"/>
        <v>1.419299387186518E-2</v>
      </c>
      <c r="G3586" s="7">
        <f t="shared" si="273"/>
        <v>2.620492873928533E-2</v>
      </c>
      <c r="H3586" s="8">
        <f t="shared" si="277"/>
        <v>1.1689086170653118E-3</v>
      </c>
      <c r="I3586" s="8">
        <f t="shared" si="274"/>
        <v>9.9381540807013183E-4</v>
      </c>
    </row>
    <row r="3587" spans="1:9" x14ac:dyDescent="0.2">
      <c r="A3587" s="3">
        <v>34401</v>
      </c>
      <c r="B3587" s="4">
        <v>465.88</v>
      </c>
      <c r="C3587" s="6">
        <f t="shared" si="271"/>
        <v>-2.208429375578439E-3</v>
      </c>
      <c r="D3587" s="7">
        <f t="shared" si="275"/>
        <v>1.3023376647628981E-2</v>
      </c>
      <c r="E3587" s="7">
        <f t="shared" si="272"/>
        <v>2.5211279153426591E-2</v>
      </c>
      <c r="F3587" s="7">
        <f t="shared" si="276"/>
        <v>1.419299387186518E-2</v>
      </c>
      <c r="G3587" s="7">
        <f t="shared" si="273"/>
        <v>2.620492873928533E-2</v>
      </c>
      <c r="H3587" s="8">
        <f t="shared" si="277"/>
        <v>1.1696172242361986E-3</v>
      </c>
      <c r="I3587" s="8">
        <f t="shared" si="274"/>
        <v>9.9364958585873922E-4</v>
      </c>
    </row>
    <row r="3588" spans="1:9" x14ac:dyDescent="0.2">
      <c r="A3588" s="3">
        <v>34402</v>
      </c>
      <c r="B3588" s="4">
        <v>467.06</v>
      </c>
      <c r="C3588" s="6">
        <f t="shared" ref="C3588:C3651" si="278">LN(B3588/B3587)</f>
        <v>2.5296388390295414E-3</v>
      </c>
      <c r="D3588" s="7">
        <f t="shared" si="275"/>
        <v>1.3017615227083569E-2</v>
      </c>
      <c r="E3588" s="7">
        <f t="shared" si="272"/>
        <v>2.5211605784537235E-2</v>
      </c>
      <c r="F3588" s="7">
        <f t="shared" si="276"/>
        <v>1.419299387186518E-2</v>
      </c>
      <c r="G3588" s="7">
        <f t="shared" si="273"/>
        <v>2.620492873928533E-2</v>
      </c>
      <c r="H3588" s="8">
        <f t="shared" si="277"/>
        <v>1.1753786447816113E-3</v>
      </c>
      <c r="I3588" s="8">
        <f t="shared" si="274"/>
        <v>9.9332295474809443E-4</v>
      </c>
    </row>
    <row r="3589" spans="1:9" x14ac:dyDescent="0.2">
      <c r="A3589" s="3">
        <v>34403</v>
      </c>
      <c r="B3589" s="4">
        <v>463.9</v>
      </c>
      <c r="C3589" s="6">
        <f t="shared" si="278"/>
        <v>-6.7887173157826445E-3</v>
      </c>
      <c r="D3589" s="7">
        <f t="shared" si="275"/>
        <v>1.3053893420881129E-2</v>
      </c>
      <c r="E3589" s="7">
        <f t="shared" si="272"/>
        <v>2.5218508398860501E-2</v>
      </c>
      <c r="F3589" s="7">
        <f t="shared" si="276"/>
        <v>1.419299387186518E-2</v>
      </c>
      <c r="G3589" s="7">
        <f t="shared" si="273"/>
        <v>2.620492873928533E-2</v>
      </c>
      <c r="H3589" s="8">
        <f t="shared" si="277"/>
        <v>1.139100450984051E-3</v>
      </c>
      <c r="I3589" s="8">
        <f t="shared" si="274"/>
        <v>9.8642034042482896E-4</v>
      </c>
    </row>
    <row r="3590" spans="1:9" x14ac:dyDescent="0.2">
      <c r="A3590" s="3">
        <v>34404</v>
      </c>
      <c r="B3590" s="4">
        <v>466.44</v>
      </c>
      <c r="C3590" s="6">
        <f t="shared" si="278"/>
        <v>5.4603828944341532E-3</v>
      </c>
      <c r="D3590" s="7">
        <f t="shared" si="275"/>
        <v>1.3056623358837987E-2</v>
      </c>
      <c r="E3590" s="7">
        <f t="shared" si="272"/>
        <v>2.5208626209903367E-2</v>
      </c>
      <c r="F3590" s="7">
        <f t="shared" si="276"/>
        <v>1.419299387186518E-2</v>
      </c>
      <c r="G3590" s="7">
        <f t="shared" si="273"/>
        <v>2.620492873928533E-2</v>
      </c>
      <c r="H3590" s="8">
        <f t="shared" si="277"/>
        <v>1.136370513027193E-3</v>
      </c>
      <c r="I3590" s="8">
        <f t="shared" si="274"/>
        <v>9.9630252938196287E-4</v>
      </c>
    </row>
    <row r="3591" spans="1:9" x14ac:dyDescent="0.2">
      <c r="A3591" s="3">
        <v>34407</v>
      </c>
      <c r="B3591" s="4">
        <v>467.39</v>
      </c>
      <c r="C3591" s="6">
        <f t="shared" si="278"/>
        <v>2.0346322729585162E-3</v>
      </c>
      <c r="D3591" s="7">
        <f t="shared" si="275"/>
        <v>1.3041664882207479E-2</v>
      </c>
      <c r="E3591" s="7">
        <f t="shared" si="272"/>
        <v>2.5208952012624374E-2</v>
      </c>
      <c r="F3591" s="7">
        <f t="shared" si="276"/>
        <v>1.419299387186518E-2</v>
      </c>
      <c r="G3591" s="7">
        <f t="shared" si="273"/>
        <v>2.620492873928533E-2</v>
      </c>
      <c r="H3591" s="8">
        <f t="shared" si="277"/>
        <v>1.1513289896577013E-3</v>
      </c>
      <c r="I3591" s="8">
        <f t="shared" si="274"/>
        <v>9.9597672666095621E-4</v>
      </c>
    </row>
    <row r="3592" spans="1:9" x14ac:dyDescent="0.2">
      <c r="A3592" s="3">
        <v>34408</v>
      </c>
      <c r="B3592" s="4">
        <v>467.01</v>
      </c>
      <c r="C3592" s="6">
        <f t="shared" si="278"/>
        <v>-8.1335620922309989E-4</v>
      </c>
      <c r="D3592" s="7">
        <f t="shared" si="275"/>
        <v>1.3035582511196355E-2</v>
      </c>
      <c r="E3592" s="7">
        <f t="shared" si="272"/>
        <v>2.5207609730773229E-2</v>
      </c>
      <c r="F3592" s="7">
        <f t="shared" si="276"/>
        <v>1.419299387186518E-2</v>
      </c>
      <c r="G3592" s="7">
        <f t="shared" si="273"/>
        <v>2.620492873928533E-2</v>
      </c>
      <c r="H3592" s="8">
        <f t="shared" si="277"/>
        <v>1.1574113606688252E-3</v>
      </c>
      <c r="I3592" s="8">
        <f t="shared" si="274"/>
        <v>9.9731900851210073E-4</v>
      </c>
    </row>
    <row r="3593" spans="1:9" x14ac:dyDescent="0.2">
      <c r="A3593" s="3">
        <v>34409</v>
      </c>
      <c r="B3593" s="4">
        <v>469.42</v>
      </c>
      <c r="C3593" s="6">
        <f t="shared" si="278"/>
        <v>5.1472193775282376E-3</v>
      </c>
      <c r="D3593" s="7">
        <f t="shared" si="275"/>
        <v>1.3023003030529874E-2</v>
      </c>
      <c r="E3593" s="7">
        <f t="shared" si="272"/>
        <v>2.5206465416603804E-2</v>
      </c>
      <c r="F3593" s="7">
        <f t="shared" si="276"/>
        <v>1.419299387186518E-2</v>
      </c>
      <c r="G3593" s="7">
        <f t="shared" si="273"/>
        <v>2.620492873928533E-2</v>
      </c>
      <c r="H3593" s="8">
        <f t="shared" si="277"/>
        <v>1.1699908413353062E-3</v>
      </c>
      <c r="I3593" s="8">
        <f t="shared" si="274"/>
        <v>9.9846332268152538E-4</v>
      </c>
    </row>
    <row r="3594" spans="1:9" x14ac:dyDescent="0.2">
      <c r="A3594" s="3">
        <v>34410</v>
      </c>
      <c r="B3594" s="4">
        <v>470.9</v>
      </c>
      <c r="C3594" s="6">
        <f t="shared" si="278"/>
        <v>3.1478671561130257E-3</v>
      </c>
      <c r="D3594" s="7">
        <f t="shared" si="275"/>
        <v>1.3021592031265983E-2</v>
      </c>
      <c r="E3594" s="7">
        <f t="shared" si="272"/>
        <v>2.5195402512287177E-2</v>
      </c>
      <c r="F3594" s="7">
        <f t="shared" si="276"/>
        <v>1.419299387186518E-2</v>
      </c>
      <c r="G3594" s="7">
        <f t="shared" si="273"/>
        <v>2.620492873928533E-2</v>
      </c>
      <c r="H3594" s="8">
        <f t="shared" si="277"/>
        <v>1.1714018405991969E-3</v>
      </c>
      <c r="I3594" s="8">
        <f t="shared" si="274"/>
        <v>1.0095262269981531E-3</v>
      </c>
    </row>
    <row r="3595" spans="1:9" x14ac:dyDescent="0.2">
      <c r="A3595" s="3">
        <v>34411</v>
      </c>
      <c r="B3595" s="4">
        <v>471.06</v>
      </c>
      <c r="C3595" s="6">
        <f t="shared" si="278"/>
        <v>3.3971718871035557E-4</v>
      </c>
      <c r="D3595" s="7">
        <f t="shared" si="275"/>
        <v>1.2949610509819626E-2</v>
      </c>
      <c r="E3595" s="7">
        <f t="shared" si="272"/>
        <v>2.5193339117998873E-2</v>
      </c>
      <c r="F3595" s="7">
        <f t="shared" si="276"/>
        <v>1.419299387186518E-2</v>
      </c>
      <c r="G3595" s="7">
        <f t="shared" si="273"/>
        <v>2.620492873928533E-2</v>
      </c>
      <c r="H3595" s="8">
        <f t="shared" si="277"/>
        <v>1.2433833620455539E-3</v>
      </c>
      <c r="I3595" s="8">
        <f t="shared" si="274"/>
        <v>1.0115896212864565E-3</v>
      </c>
    </row>
    <row r="3596" spans="1:9" x14ac:dyDescent="0.2">
      <c r="A3596" s="3">
        <v>34414</v>
      </c>
      <c r="B3596" s="4">
        <v>468.54</v>
      </c>
      <c r="C3596" s="6">
        <f t="shared" si="278"/>
        <v>-5.3639975355804217E-3</v>
      </c>
      <c r="D3596" s="7">
        <f t="shared" si="275"/>
        <v>1.297002215346213E-2</v>
      </c>
      <c r="E3596" s="7">
        <f t="shared" si="272"/>
        <v>2.5198266984355101E-2</v>
      </c>
      <c r="F3596" s="7">
        <f t="shared" si="276"/>
        <v>1.419299387186518E-2</v>
      </c>
      <c r="G3596" s="7">
        <f t="shared" si="273"/>
        <v>2.620492873928533E-2</v>
      </c>
      <c r="H3596" s="8">
        <f t="shared" si="277"/>
        <v>1.2229717184030504E-3</v>
      </c>
      <c r="I3596" s="8">
        <f t="shared" si="274"/>
        <v>1.0066617549302284E-3</v>
      </c>
    </row>
    <row r="3597" spans="1:9" x14ac:dyDescent="0.2">
      <c r="A3597" s="3">
        <v>34415</v>
      </c>
      <c r="B3597" s="4">
        <v>468.8</v>
      </c>
      <c r="C3597" s="6">
        <f t="shared" si="278"/>
        <v>5.5476136016410294E-4</v>
      </c>
      <c r="D3597" s="7">
        <f t="shared" si="275"/>
        <v>1.2971547572978128E-2</v>
      </c>
      <c r="E3597" s="7">
        <f t="shared" si="272"/>
        <v>2.5198517111789207E-2</v>
      </c>
      <c r="F3597" s="7">
        <f t="shared" si="276"/>
        <v>1.419299387186518E-2</v>
      </c>
      <c r="G3597" s="7">
        <f t="shared" si="273"/>
        <v>2.620492873928533E-2</v>
      </c>
      <c r="H3597" s="8">
        <f t="shared" si="277"/>
        <v>1.2214462988870516E-3</v>
      </c>
      <c r="I3597" s="8">
        <f t="shared" si="274"/>
        <v>1.0064116274961232E-3</v>
      </c>
    </row>
    <row r="3598" spans="1:9" x14ac:dyDescent="0.2">
      <c r="A3598" s="3">
        <v>34416</v>
      </c>
      <c r="B3598" s="4">
        <v>468.54</v>
      </c>
      <c r="C3598" s="6">
        <f t="shared" si="278"/>
        <v>-5.5476136016415997E-4</v>
      </c>
      <c r="D3598" s="7">
        <f t="shared" si="275"/>
        <v>1.2975185569846932E-2</v>
      </c>
      <c r="E3598" s="7">
        <f t="shared" si="272"/>
        <v>2.5200009506434019E-2</v>
      </c>
      <c r="F3598" s="7">
        <f t="shared" si="276"/>
        <v>1.419299387186518E-2</v>
      </c>
      <c r="G3598" s="7">
        <f t="shared" si="273"/>
        <v>2.620492873928533E-2</v>
      </c>
      <c r="H3598" s="8">
        <f t="shared" si="277"/>
        <v>1.217808302018248E-3</v>
      </c>
      <c r="I3598" s="8">
        <f t="shared" si="274"/>
        <v>1.0049192328513111E-3</v>
      </c>
    </row>
    <row r="3599" spans="1:9" x14ac:dyDescent="0.2">
      <c r="A3599" s="3">
        <v>34417</v>
      </c>
      <c r="B3599" s="4">
        <v>464.35</v>
      </c>
      <c r="C3599" s="6">
        <f t="shared" si="278"/>
        <v>-8.9828986806213037E-3</v>
      </c>
      <c r="D3599" s="7">
        <f t="shared" si="275"/>
        <v>1.2972397905523269E-2</v>
      </c>
      <c r="E3599" s="7">
        <f t="shared" si="272"/>
        <v>2.5197417302525438E-2</v>
      </c>
      <c r="F3599" s="7">
        <f t="shared" si="276"/>
        <v>1.419299387186518E-2</v>
      </c>
      <c r="G3599" s="7">
        <f t="shared" si="273"/>
        <v>2.620492873928533E-2</v>
      </c>
      <c r="H3599" s="8">
        <f t="shared" si="277"/>
        <v>1.2205959663419107E-3</v>
      </c>
      <c r="I3599" s="8">
        <f t="shared" si="274"/>
        <v>1.0075114367598913E-3</v>
      </c>
    </row>
    <row r="3600" spans="1:9" x14ac:dyDescent="0.2">
      <c r="A3600" s="3">
        <v>34418</v>
      </c>
      <c r="B3600" s="4">
        <v>460.58</v>
      </c>
      <c r="C3600" s="6">
        <f t="shared" si="278"/>
        <v>-8.1520134021473047E-3</v>
      </c>
      <c r="D3600" s="7">
        <f t="shared" si="275"/>
        <v>1.3020779607094926E-2</v>
      </c>
      <c r="E3600" s="7">
        <f t="shared" si="272"/>
        <v>2.5170765086978908E-2</v>
      </c>
      <c r="F3600" s="7">
        <f t="shared" si="276"/>
        <v>1.419299387186518E-2</v>
      </c>
      <c r="G3600" s="7">
        <f t="shared" si="273"/>
        <v>2.620492873928533E-2</v>
      </c>
      <c r="H3600" s="8">
        <f t="shared" si="277"/>
        <v>1.1722142647702539E-3</v>
      </c>
      <c r="I3600" s="8">
        <f t="shared" si="274"/>
        <v>1.0341636523064218E-3</v>
      </c>
    </row>
    <row r="3601" spans="1:9" x14ac:dyDescent="0.2">
      <c r="A3601" s="3">
        <v>34421</v>
      </c>
      <c r="B3601" s="4">
        <v>460</v>
      </c>
      <c r="C3601" s="6">
        <f t="shared" si="278"/>
        <v>-1.2600753367293276E-3</v>
      </c>
      <c r="D3601" s="7">
        <f t="shared" si="275"/>
        <v>1.3005458170724942E-2</v>
      </c>
      <c r="E3601" s="7">
        <f t="shared" si="272"/>
        <v>2.5170580754021545E-2</v>
      </c>
      <c r="F3601" s="7">
        <f t="shared" si="276"/>
        <v>1.419299387186518E-2</v>
      </c>
      <c r="G3601" s="7">
        <f t="shared" si="273"/>
        <v>2.620492873928533E-2</v>
      </c>
      <c r="H3601" s="8">
        <f t="shared" si="277"/>
        <v>1.1875357011402379E-3</v>
      </c>
      <c r="I3601" s="8">
        <f t="shared" si="274"/>
        <v>1.0343479852637852E-3</v>
      </c>
    </row>
    <row r="3602" spans="1:9" x14ac:dyDescent="0.2">
      <c r="A3602" s="3">
        <v>34422</v>
      </c>
      <c r="B3602" s="4">
        <v>452.48</v>
      </c>
      <c r="C3602" s="6">
        <f t="shared" si="278"/>
        <v>-1.6482926214987426E-2</v>
      </c>
      <c r="D3602" s="7">
        <f t="shared" si="275"/>
        <v>1.2967913950778408E-2</v>
      </c>
      <c r="E3602" s="7">
        <f t="shared" ref="E3602:E3665" si="279">NORMSINV(1-1%)*STDEV(C1603:C3602)-AVERAGE(C1603:C3602)</f>
        <v>2.5192842870091058E-2</v>
      </c>
      <c r="F3602" s="7">
        <f t="shared" si="276"/>
        <v>1.419299387186518E-2</v>
      </c>
      <c r="G3602" s="7">
        <f t="shared" ref="G3602:G3665" si="280">-PERCENTILE(C1603:C3602, 1%)</f>
        <v>2.620492873928533E-2</v>
      </c>
      <c r="H3602" s="8">
        <f t="shared" si="277"/>
        <v>1.2250799210867715E-3</v>
      </c>
      <c r="I3602" s="8">
        <f t="shared" ref="I3602:I3665" si="281">G3602-E3602</f>
        <v>1.0120858691942715E-3</v>
      </c>
    </row>
    <row r="3603" spans="1:9" x14ac:dyDescent="0.2">
      <c r="A3603" s="3">
        <v>34423</v>
      </c>
      <c r="B3603" s="4">
        <v>445.55</v>
      </c>
      <c r="C3603" s="6">
        <f t="shared" si="278"/>
        <v>-1.5434089209424441E-2</v>
      </c>
      <c r="D3603" s="7">
        <f t="shared" si="275"/>
        <v>1.3046560325293891E-2</v>
      </c>
      <c r="E3603" s="7">
        <f t="shared" si="279"/>
        <v>2.5212152151325249E-2</v>
      </c>
      <c r="F3603" s="7">
        <f t="shared" si="276"/>
        <v>1.4957350533476738E-2</v>
      </c>
      <c r="G3603" s="7">
        <f t="shared" si="280"/>
        <v>2.620492873928533E-2</v>
      </c>
      <c r="H3603" s="8">
        <f t="shared" si="277"/>
        <v>1.9107902081828467E-3</v>
      </c>
      <c r="I3603" s="8">
        <f t="shared" si="281"/>
        <v>9.927765879600807E-4</v>
      </c>
    </row>
    <row r="3604" spans="1:9" x14ac:dyDescent="0.2">
      <c r="A3604" s="3">
        <v>34424</v>
      </c>
      <c r="B3604" s="4">
        <v>445.77</v>
      </c>
      <c r="C3604" s="6">
        <f t="shared" si="278"/>
        <v>4.9364987763682387E-4</v>
      </c>
      <c r="D3604" s="7">
        <f t="shared" si="275"/>
        <v>1.2981685179271856E-2</v>
      </c>
      <c r="E3604" s="7">
        <f t="shared" si="279"/>
        <v>2.5210575496875567E-2</v>
      </c>
      <c r="F3604" s="7">
        <f t="shared" si="276"/>
        <v>1.4957350533476738E-2</v>
      </c>
      <c r="G3604" s="7">
        <f t="shared" si="280"/>
        <v>2.620492873928533E-2</v>
      </c>
      <c r="H3604" s="8">
        <f t="shared" si="277"/>
        <v>1.9756653542048822E-3</v>
      </c>
      <c r="I3604" s="8">
        <f t="shared" si="281"/>
        <v>9.9435324240976231E-4</v>
      </c>
    </row>
    <row r="3605" spans="1:9" x14ac:dyDescent="0.2">
      <c r="A3605" s="3">
        <v>34428</v>
      </c>
      <c r="B3605" s="4">
        <v>438.92</v>
      </c>
      <c r="C3605" s="6">
        <f t="shared" si="278"/>
        <v>-1.5485959813767294E-2</v>
      </c>
      <c r="D3605" s="7">
        <f t="shared" si="275"/>
        <v>1.3099184784581899E-2</v>
      </c>
      <c r="E3605" s="7">
        <f t="shared" si="279"/>
        <v>2.5227659440925483E-2</v>
      </c>
      <c r="F3605" s="7">
        <f t="shared" si="276"/>
        <v>1.5434607915467869E-2</v>
      </c>
      <c r="G3605" s="7">
        <f t="shared" si="280"/>
        <v>2.620492873928533E-2</v>
      </c>
      <c r="H3605" s="8">
        <f t="shared" si="277"/>
        <v>2.3354231308859701E-3</v>
      </c>
      <c r="I3605" s="8">
        <f t="shared" si="281"/>
        <v>9.7726929835984661E-4</v>
      </c>
    </row>
    <row r="3606" spans="1:9" x14ac:dyDescent="0.2">
      <c r="A3606" s="3">
        <v>34429</v>
      </c>
      <c r="B3606" s="4">
        <v>448.29</v>
      </c>
      <c r="C3606" s="6">
        <f t="shared" si="278"/>
        <v>2.1123180298812952E-2</v>
      </c>
      <c r="D3606" s="7">
        <f t="shared" si="275"/>
        <v>1.3236642735555188E-2</v>
      </c>
      <c r="E3606" s="7">
        <f t="shared" si="279"/>
        <v>2.5241358120310319E-2</v>
      </c>
      <c r="F3606" s="7">
        <f t="shared" si="276"/>
        <v>1.5434607915467869E-2</v>
      </c>
      <c r="G3606" s="7">
        <f t="shared" si="280"/>
        <v>2.620492873928533E-2</v>
      </c>
      <c r="H3606" s="8">
        <f t="shared" si="277"/>
        <v>2.1979651799126816E-3</v>
      </c>
      <c r="I3606" s="8">
        <f t="shared" si="281"/>
        <v>9.6357061897501053E-4</v>
      </c>
    </row>
    <row r="3607" spans="1:9" x14ac:dyDescent="0.2">
      <c r="A3607" s="3">
        <v>34430</v>
      </c>
      <c r="B3607" s="4">
        <v>448.05</v>
      </c>
      <c r="C3607" s="6">
        <f t="shared" si="278"/>
        <v>-5.3551109118293047E-4</v>
      </c>
      <c r="D3607" s="7">
        <f t="shared" si="275"/>
        <v>1.3174713547638457E-2</v>
      </c>
      <c r="E3607" s="7">
        <f t="shared" si="279"/>
        <v>2.5242790118319178E-2</v>
      </c>
      <c r="F3607" s="7">
        <f t="shared" si="276"/>
        <v>1.5434607915467869E-2</v>
      </c>
      <c r="G3607" s="7">
        <f t="shared" si="280"/>
        <v>2.620492873928533E-2</v>
      </c>
      <c r="H3607" s="8">
        <f t="shared" si="277"/>
        <v>2.2598943678294129E-3</v>
      </c>
      <c r="I3607" s="8">
        <f t="shared" si="281"/>
        <v>9.621386209661513E-4</v>
      </c>
    </row>
    <row r="3608" spans="1:9" x14ac:dyDescent="0.2">
      <c r="A3608" s="3">
        <v>34431</v>
      </c>
      <c r="B3608" s="4">
        <v>450.88</v>
      </c>
      <c r="C3608" s="6">
        <f t="shared" si="278"/>
        <v>6.2963953800868368E-3</v>
      </c>
      <c r="D3608" s="7">
        <f t="shared" si="275"/>
        <v>1.3161578141560338E-2</v>
      </c>
      <c r="E3608" s="7">
        <f t="shared" si="279"/>
        <v>2.5240854516002786E-2</v>
      </c>
      <c r="F3608" s="7">
        <f t="shared" si="276"/>
        <v>1.5434607915467869E-2</v>
      </c>
      <c r="G3608" s="7">
        <f t="shared" si="280"/>
        <v>2.620492873928533E-2</v>
      </c>
      <c r="H3608" s="8">
        <f t="shared" si="277"/>
        <v>2.2730297739075311E-3</v>
      </c>
      <c r="I3608" s="8">
        <f t="shared" si="281"/>
        <v>9.6407422328254402E-4</v>
      </c>
    </row>
    <row r="3609" spans="1:9" x14ac:dyDescent="0.2">
      <c r="A3609" s="3">
        <v>34432</v>
      </c>
      <c r="B3609" s="4">
        <v>447.1</v>
      </c>
      <c r="C3609" s="6">
        <f t="shared" si="278"/>
        <v>-8.4189454703803325E-3</v>
      </c>
      <c r="D3609" s="7">
        <f t="shared" si="275"/>
        <v>1.3206916573386573E-2</v>
      </c>
      <c r="E3609" s="7">
        <f t="shared" si="279"/>
        <v>2.5245176123780105E-2</v>
      </c>
      <c r="F3609" s="7">
        <f t="shared" si="276"/>
        <v>1.5434607915467869E-2</v>
      </c>
      <c r="G3609" s="7">
        <f t="shared" si="280"/>
        <v>2.620492873928533E-2</v>
      </c>
      <c r="H3609" s="8">
        <f t="shared" si="277"/>
        <v>2.227691342081296E-3</v>
      </c>
      <c r="I3609" s="8">
        <f t="shared" si="281"/>
        <v>9.5975261550522439E-4</v>
      </c>
    </row>
    <row r="3610" spans="1:9" x14ac:dyDescent="0.2">
      <c r="A3610" s="3">
        <v>34435</v>
      </c>
      <c r="B3610" s="4">
        <v>449.87</v>
      </c>
      <c r="C3610" s="6">
        <f t="shared" si="278"/>
        <v>6.1763688991081766E-3</v>
      </c>
      <c r="D3610" s="7">
        <f t="shared" si="275"/>
        <v>1.3097059050361E-2</v>
      </c>
      <c r="E3610" s="7">
        <f t="shared" si="279"/>
        <v>2.5245240552184637E-2</v>
      </c>
      <c r="F3610" s="7">
        <f t="shared" si="276"/>
        <v>1.5434607915467869E-2</v>
      </c>
      <c r="G3610" s="7">
        <f t="shared" si="280"/>
        <v>2.620492873928533E-2</v>
      </c>
      <c r="H3610" s="8">
        <f t="shared" si="277"/>
        <v>2.3375488651068699E-3</v>
      </c>
      <c r="I3610" s="8">
        <f t="shared" si="281"/>
        <v>9.5968818710069279E-4</v>
      </c>
    </row>
    <row r="3611" spans="1:9" x14ac:dyDescent="0.2">
      <c r="A3611" s="3">
        <v>34436</v>
      </c>
      <c r="B3611" s="4">
        <v>447.57</v>
      </c>
      <c r="C3611" s="6">
        <f t="shared" si="278"/>
        <v>-5.1257020761766667E-3</v>
      </c>
      <c r="D3611" s="7">
        <f t="shared" si="275"/>
        <v>1.3119186231298749E-2</v>
      </c>
      <c r="E3611" s="7">
        <f t="shared" si="279"/>
        <v>2.5233133022629309E-2</v>
      </c>
      <c r="F3611" s="7">
        <f t="shared" si="276"/>
        <v>1.5434607915467869E-2</v>
      </c>
      <c r="G3611" s="7">
        <f t="shared" si="280"/>
        <v>2.620492873928533E-2</v>
      </c>
      <c r="H3611" s="8">
        <f t="shared" si="277"/>
        <v>2.3154216841691205E-3</v>
      </c>
      <c r="I3611" s="8">
        <f t="shared" si="281"/>
        <v>9.7179571665602024E-4</v>
      </c>
    </row>
    <row r="3612" spans="1:9" x14ac:dyDescent="0.2">
      <c r="A3612" s="3">
        <v>34437</v>
      </c>
      <c r="B3612" s="4">
        <v>446.26</v>
      </c>
      <c r="C3612" s="6">
        <f t="shared" si="278"/>
        <v>-2.9312082565093813E-3</v>
      </c>
      <c r="D3612" s="7">
        <f t="shared" si="275"/>
        <v>1.3126124621529294E-2</v>
      </c>
      <c r="E3612" s="7">
        <f t="shared" si="279"/>
        <v>2.5228626913684913E-2</v>
      </c>
      <c r="F3612" s="7">
        <f t="shared" si="276"/>
        <v>1.5434607915467869E-2</v>
      </c>
      <c r="G3612" s="7">
        <f t="shared" si="280"/>
        <v>2.620492873928533E-2</v>
      </c>
      <c r="H3612" s="8">
        <f t="shared" si="277"/>
        <v>2.3084832939385749E-3</v>
      </c>
      <c r="I3612" s="8">
        <f t="shared" si="281"/>
        <v>9.7630182560041676E-4</v>
      </c>
    </row>
    <row r="3613" spans="1:9" x14ac:dyDescent="0.2">
      <c r="A3613" s="3">
        <v>34438</v>
      </c>
      <c r="B3613" s="4">
        <v>446.38</v>
      </c>
      <c r="C3613" s="6">
        <f t="shared" si="278"/>
        <v>2.6886538968194819E-4</v>
      </c>
      <c r="D3613" s="7">
        <f t="shared" si="275"/>
        <v>1.3127139089209525E-2</v>
      </c>
      <c r="E3613" s="7">
        <f t="shared" si="279"/>
        <v>2.5229307437996902E-2</v>
      </c>
      <c r="F3613" s="7">
        <f t="shared" si="276"/>
        <v>1.5434607915467869E-2</v>
      </c>
      <c r="G3613" s="7">
        <f t="shared" si="280"/>
        <v>2.620492873928533E-2</v>
      </c>
      <c r="H3613" s="8">
        <f t="shared" si="277"/>
        <v>2.3074688262583447E-3</v>
      </c>
      <c r="I3613" s="8">
        <f t="shared" si="281"/>
        <v>9.7562130128842767E-4</v>
      </c>
    </row>
    <row r="3614" spans="1:9" x14ac:dyDescent="0.2">
      <c r="A3614" s="3">
        <v>34439</v>
      </c>
      <c r="B3614" s="4">
        <v>446.18</v>
      </c>
      <c r="C3614" s="6">
        <f t="shared" si="278"/>
        <v>-4.4814915153558671E-4</v>
      </c>
      <c r="D3614" s="7">
        <f t="shared" si="275"/>
        <v>1.309859607260711E-2</v>
      </c>
      <c r="E3614" s="7">
        <f t="shared" si="279"/>
        <v>2.5228032448043929E-2</v>
      </c>
      <c r="F3614" s="7">
        <f t="shared" si="276"/>
        <v>1.5434607915467869E-2</v>
      </c>
      <c r="G3614" s="7">
        <f t="shared" si="280"/>
        <v>2.620492873928533E-2</v>
      </c>
      <c r="H3614" s="8">
        <f t="shared" si="277"/>
        <v>2.3360118428607593E-3</v>
      </c>
      <c r="I3614" s="8">
        <f t="shared" si="281"/>
        <v>9.7689629124140046E-4</v>
      </c>
    </row>
    <row r="3615" spans="1:9" x14ac:dyDescent="0.2">
      <c r="A3615" s="3">
        <v>34442</v>
      </c>
      <c r="B3615" s="4">
        <v>442.46</v>
      </c>
      <c r="C3615" s="6">
        <f t="shared" si="278"/>
        <v>-8.3723931626631387E-3</v>
      </c>
      <c r="D3615" s="7">
        <f t="shared" si="275"/>
        <v>1.3141317349180519E-2</v>
      </c>
      <c r="E3615" s="7">
        <f t="shared" si="279"/>
        <v>2.5234305035157705E-2</v>
      </c>
      <c r="F3615" s="7">
        <f t="shared" si="276"/>
        <v>1.5434607915467869E-2</v>
      </c>
      <c r="G3615" s="7">
        <f t="shared" si="280"/>
        <v>2.620492873928533E-2</v>
      </c>
      <c r="H3615" s="8">
        <f t="shared" si="277"/>
        <v>2.2932905662873503E-3</v>
      </c>
      <c r="I3615" s="8">
        <f t="shared" si="281"/>
        <v>9.7062370412762458E-4</v>
      </c>
    </row>
    <row r="3616" spans="1:9" x14ac:dyDescent="0.2">
      <c r="A3616" s="3">
        <v>34443</v>
      </c>
      <c r="B3616" s="4">
        <v>442.54</v>
      </c>
      <c r="C3616" s="6">
        <f t="shared" si="278"/>
        <v>1.8079096094453289E-4</v>
      </c>
      <c r="D3616" s="7">
        <f t="shared" si="275"/>
        <v>1.314332075569179E-2</v>
      </c>
      <c r="E3616" s="7">
        <f t="shared" si="279"/>
        <v>2.5224232369023433E-2</v>
      </c>
      <c r="F3616" s="7">
        <f t="shared" si="276"/>
        <v>1.5434607915467869E-2</v>
      </c>
      <c r="G3616" s="7">
        <f t="shared" si="280"/>
        <v>2.620492873928533E-2</v>
      </c>
      <c r="H3616" s="8">
        <f t="shared" si="277"/>
        <v>2.291287159776079E-3</v>
      </c>
      <c r="I3616" s="8">
        <f t="shared" si="281"/>
        <v>9.8069637026189718E-4</v>
      </c>
    </row>
    <row r="3617" spans="1:9" x14ac:dyDescent="0.2">
      <c r="A3617" s="3">
        <v>34444</v>
      </c>
      <c r="B3617" s="4">
        <v>441.96</v>
      </c>
      <c r="C3617" s="6">
        <f t="shared" si="278"/>
        <v>-1.3114755978108667E-3</v>
      </c>
      <c r="D3617" s="7">
        <f t="shared" si="275"/>
        <v>1.3141343427864861E-2</v>
      </c>
      <c r="E3617" s="7">
        <f t="shared" si="279"/>
        <v>2.5226356841533151E-2</v>
      </c>
      <c r="F3617" s="7">
        <f t="shared" si="276"/>
        <v>1.5434607915467869E-2</v>
      </c>
      <c r="G3617" s="7">
        <f t="shared" si="280"/>
        <v>2.620492873928533E-2</v>
      </c>
      <c r="H3617" s="8">
        <f t="shared" si="277"/>
        <v>2.293264487603008E-3</v>
      </c>
      <c r="I3617" s="8">
        <f t="shared" si="281"/>
        <v>9.7857189775217915E-4</v>
      </c>
    </row>
    <row r="3618" spans="1:9" x14ac:dyDescent="0.2">
      <c r="A3618" s="3">
        <v>34445</v>
      </c>
      <c r="B3618" s="4">
        <v>448.73</v>
      </c>
      <c r="C3618" s="6">
        <f t="shared" si="278"/>
        <v>1.5201990319195391E-2</v>
      </c>
      <c r="D3618" s="7">
        <f t="shared" si="275"/>
        <v>1.319778349481433E-2</v>
      </c>
      <c r="E3618" s="7">
        <f t="shared" si="279"/>
        <v>2.5227588724125609E-2</v>
      </c>
      <c r="F3618" s="7">
        <f t="shared" si="276"/>
        <v>1.5434607915467869E-2</v>
      </c>
      <c r="G3618" s="7">
        <f t="shared" si="280"/>
        <v>2.620492873928533E-2</v>
      </c>
      <c r="H3618" s="8">
        <f t="shared" si="277"/>
        <v>2.2368244206535399E-3</v>
      </c>
      <c r="I3618" s="8">
        <f t="shared" si="281"/>
        <v>9.7734001515972085E-4</v>
      </c>
    </row>
    <row r="3619" spans="1:9" x14ac:dyDescent="0.2">
      <c r="A3619" s="3">
        <v>34446</v>
      </c>
      <c r="B3619" s="4">
        <v>447.63</v>
      </c>
      <c r="C3619" s="6">
        <f t="shared" si="278"/>
        <v>-2.4543722437296747E-3</v>
      </c>
      <c r="D3619" s="7">
        <f t="shared" si="275"/>
        <v>1.3179101623063459E-2</v>
      </c>
      <c r="E3619" s="7">
        <f t="shared" si="279"/>
        <v>2.5230178792415361E-2</v>
      </c>
      <c r="F3619" s="7">
        <f t="shared" si="276"/>
        <v>1.5434607915467869E-2</v>
      </c>
      <c r="G3619" s="7">
        <f t="shared" si="280"/>
        <v>2.620492873928533E-2</v>
      </c>
      <c r="H3619" s="8">
        <f t="shared" si="277"/>
        <v>2.2555062924044106E-3</v>
      </c>
      <c r="I3619" s="8">
        <f t="shared" si="281"/>
        <v>9.747499468699683E-4</v>
      </c>
    </row>
    <row r="3620" spans="1:9" x14ac:dyDescent="0.2">
      <c r="A3620" s="3">
        <v>34449</v>
      </c>
      <c r="B3620" s="4">
        <v>452.71</v>
      </c>
      <c r="C3620" s="6">
        <f t="shared" si="278"/>
        <v>1.1284745561616913E-2</v>
      </c>
      <c r="D3620" s="7">
        <f t="shared" si="275"/>
        <v>1.3183979230186662E-2</v>
      </c>
      <c r="E3620" s="7">
        <f t="shared" si="279"/>
        <v>2.5232252779419762E-2</v>
      </c>
      <c r="F3620" s="7">
        <f t="shared" si="276"/>
        <v>1.5434607915467869E-2</v>
      </c>
      <c r="G3620" s="7">
        <f t="shared" si="280"/>
        <v>2.620492873928533E-2</v>
      </c>
      <c r="H3620" s="8">
        <f t="shared" si="277"/>
        <v>2.2506286852812078E-3</v>
      </c>
      <c r="I3620" s="8">
        <f t="shared" si="281"/>
        <v>9.7267595986556821E-4</v>
      </c>
    </row>
    <row r="3621" spans="1:9" x14ac:dyDescent="0.2">
      <c r="A3621" s="3">
        <v>34450</v>
      </c>
      <c r="B3621" s="4">
        <v>451.87</v>
      </c>
      <c r="C3621" s="6">
        <f t="shared" si="278"/>
        <v>-1.8572160371609721E-3</v>
      </c>
      <c r="D3621" s="7">
        <f t="shared" si="275"/>
        <v>1.3188971308483488E-2</v>
      </c>
      <c r="E3621" s="7">
        <f t="shared" si="279"/>
        <v>2.5231727402757979E-2</v>
      </c>
      <c r="F3621" s="7">
        <f t="shared" si="276"/>
        <v>1.5434607915467869E-2</v>
      </c>
      <c r="G3621" s="7">
        <f t="shared" si="280"/>
        <v>2.620492873928533E-2</v>
      </c>
      <c r="H3621" s="8">
        <f t="shared" si="277"/>
        <v>2.2456366069843817E-3</v>
      </c>
      <c r="I3621" s="8">
        <f t="shared" si="281"/>
        <v>9.7320133652735105E-4</v>
      </c>
    </row>
    <row r="3622" spans="1:9" x14ac:dyDescent="0.2">
      <c r="A3622" s="3">
        <v>34452</v>
      </c>
      <c r="B3622" s="4">
        <v>449.1</v>
      </c>
      <c r="C3622" s="6">
        <f t="shared" si="278"/>
        <v>-6.1489477512034259E-3</v>
      </c>
      <c r="D3622" s="7">
        <f t="shared" si="275"/>
        <v>1.3217132378856696E-2</v>
      </c>
      <c r="E3622" s="7">
        <f t="shared" si="279"/>
        <v>2.5227343785447939E-2</v>
      </c>
      <c r="F3622" s="7">
        <f t="shared" si="276"/>
        <v>1.5434607915467869E-2</v>
      </c>
      <c r="G3622" s="7">
        <f t="shared" si="280"/>
        <v>2.620492873928533E-2</v>
      </c>
      <c r="H3622" s="8">
        <f t="shared" si="277"/>
        <v>2.2174755366111739E-3</v>
      </c>
      <c r="I3622" s="8">
        <f t="shared" si="281"/>
        <v>9.7758495383739111E-4</v>
      </c>
    </row>
    <row r="3623" spans="1:9" x14ac:dyDescent="0.2">
      <c r="A3623" s="3">
        <v>34453</v>
      </c>
      <c r="B3623" s="4">
        <v>450.91</v>
      </c>
      <c r="C3623" s="6">
        <f t="shared" si="278"/>
        <v>4.0221829539101375E-3</v>
      </c>
      <c r="D3623" s="7">
        <f t="shared" si="275"/>
        <v>1.3208273935513873E-2</v>
      </c>
      <c r="E3623" s="7">
        <f t="shared" si="279"/>
        <v>2.5226886120363771E-2</v>
      </c>
      <c r="F3623" s="7">
        <f t="shared" si="276"/>
        <v>1.5434607915467869E-2</v>
      </c>
      <c r="G3623" s="7">
        <f t="shared" si="280"/>
        <v>2.620492873928533E-2</v>
      </c>
      <c r="H3623" s="8">
        <f t="shared" si="277"/>
        <v>2.2263339799539969E-3</v>
      </c>
      <c r="I3623" s="8">
        <f t="shared" si="281"/>
        <v>9.7804261892155825E-4</v>
      </c>
    </row>
    <row r="3624" spans="1:9" x14ac:dyDescent="0.2">
      <c r="A3624" s="3">
        <v>34456</v>
      </c>
      <c r="B3624" s="4">
        <v>453.02</v>
      </c>
      <c r="C3624" s="6">
        <f t="shared" si="278"/>
        <v>4.668511571219296E-3</v>
      </c>
      <c r="D3624" s="7">
        <f t="shared" si="275"/>
        <v>1.3208077885230405E-2</v>
      </c>
      <c r="E3624" s="7">
        <f t="shared" si="279"/>
        <v>2.5219957028174641E-2</v>
      </c>
      <c r="F3624" s="7">
        <f t="shared" si="276"/>
        <v>1.5434607915467869E-2</v>
      </c>
      <c r="G3624" s="7">
        <f t="shared" si="280"/>
        <v>2.620492873928533E-2</v>
      </c>
      <c r="H3624" s="8">
        <f t="shared" si="277"/>
        <v>2.2265300302374644E-3</v>
      </c>
      <c r="I3624" s="8">
        <f t="shared" si="281"/>
        <v>9.8497171111068885E-4</v>
      </c>
    </row>
    <row r="3625" spans="1:9" x14ac:dyDescent="0.2">
      <c r="A3625" s="3">
        <v>34457</v>
      </c>
      <c r="B3625" s="4">
        <v>453.03</v>
      </c>
      <c r="C3625" s="6">
        <f t="shared" si="278"/>
        <v>2.2073836985565877E-5</v>
      </c>
      <c r="D3625" s="7">
        <f t="shared" si="275"/>
        <v>1.3206639154656606E-2</v>
      </c>
      <c r="E3625" s="7">
        <f t="shared" si="279"/>
        <v>2.5221078555765573E-2</v>
      </c>
      <c r="F3625" s="7">
        <f t="shared" si="276"/>
        <v>1.5434607915467869E-2</v>
      </c>
      <c r="G3625" s="7">
        <f t="shared" si="280"/>
        <v>2.620492873928533E-2</v>
      </c>
      <c r="H3625" s="8">
        <f t="shared" si="277"/>
        <v>2.2279687608112633E-3</v>
      </c>
      <c r="I3625" s="8">
        <f t="shared" si="281"/>
        <v>9.8385018351975634E-4</v>
      </c>
    </row>
    <row r="3626" spans="1:9" x14ac:dyDescent="0.2">
      <c r="A3626" s="3">
        <v>34458</v>
      </c>
      <c r="B3626" s="4">
        <v>451.72</v>
      </c>
      <c r="C3626" s="6">
        <f t="shared" si="278"/>
        <v>-2.895829600337802E-3</v>
      </c>
      <c r="D3626" s="7">
        <f t="shared" si="275"/>
        <v>1.3193706637367806E-2</v>
      </c>
      <c r="E3626" s="7">
        <f t="shared" si="279"/>
        <v>2.5223107897280193E-2</v>
      </c>
      <c r="F3626" s="7">
        <f t="shared" si="276"/>
        <v>1.5434607915467869E-2</v>
      </c>
      <c r="G3626" s="7">
        <f t="shared" si="280"/>
        <v>2.620492873928533E-2</v>
      </c>
      <c r="H3626" s="8">
        <f t="shared" si="277"/>
        <v>2.2409012781000638E-3</v>
      </c>
      <c r="I3626" s="8">
        <f t="shared" si="281"/>
        <v>9.8182084200513706E-4</v>
      </c>
    </row>
    <row r="3627" spans="1:9" x14ac:dyDescent="0.2">
      <c r="A3627" s="3">
        <v>34459</v>
      </c>
      <c r="B3627" s="4">
        <v>451.38</v>
      </c>
      <c r="C3627" s="6">
        <f t="shared" si="278"/>
        <v>-7.5296205528442377E-4</v>
      </c>
      <c r="D3627" s="7">
        <f t="shared" si="275"/>
        <v>1.3196301124242566E-2</v>
      </c>
      <c r="E3627" s="7">
        <f t="shared" si="279"/>
        <v>2.5181663041169644E-2</v>
      </c>
      <c r="F3627" s="7">
        <f t="shared" si="276"/>
        <v>1.5434607915467869E-2</v>
      </c>
      <c r="G3627" s="7">
        <f t="shared" si="280"/>
        <v>2.620492873928533E-2</v>
      </c>
      <c r="H3627" s="8">
        <f t="shared" si="277"/>
        <v>2.238306791225303E-3</v>
      </c>
      <c r="I3627" s="8">
        <f t="shared" si="281"/>
        <v>1.0232656981156857E-3</v>
      </c>
    </row>
    <row r="3628" spans="1:9" x14ac:dyDescent="0.2">
      <c r="A3628" s="3">
        <v>34460</v>
      </c>
      <c r="B3628" s="4">
        <v>447.82</v>
      </c>
      <c r="C3628" s="6">
        <f t="shared" si="278"/>
        <v>-7.9181908369926786E-3</v>
      </c>
      <c r="D3628" s="7">
        <f t="shared" si="275"/>
        <v>1.3195771447337697E-2</v>
      </c>
      <c r="E3628" s="7">
        <f t="shared" si="279"/>
        <v>2.5188236098521232E-2</v>
      </c>
      <c r="F3628" s="7">
        <f t="shared" si="276"/>
        <v>1.5434607915467869E-2</v>
      </c>
      <c r="G3628" s="7">
        <f t="shared" si="280"/>
        <v>2.620492873928533E-2</v>
      </c>
      <c r="H3628" s="8">
        <f t="shared" si="277"/>
        <v>2.2388364681301728E-3</v>
      </c>
      <c r="I3628" s="8">
        <f t="shared" si="281"/>
        <v>1.0166926407640976E-3</v>
      </c>
    </row>
    <row r="3629" spans="1:9" x14ac:dyDescent="0.2">
      <c r="A3629" s="3">
        <v>34463</v>
      </c>
      <c r="B3629" s="4">
        <v>442.32</v>
      </c>
      <c r="C3629" s="6">
        <f t="shared" si="278"/>
        <v>-1.2357763933515006E-2</v>
      </c>
      <c r="D3629" s="7">
        <f t="shared" si="275"/>
        <v>1.3245942983098283E-2</v>
      </c>
      <c r="E3629" s="7">
        <f t="shared" si="279"/>
        <v>2.5204152486725803E-2</v>
      </c>
      <c r="F3629" s="7">
        <f t="shared" si="276"/>
        <v>1.5434607915467869E-2</v>
      </c>
      <c r="G3629" s="7">
        <f t="shared" si="280"/>
        <v>2.620492873928533E-2</v>
      </c>
      <c r="H3629" s="8">
        <f t="shared" si="277"/>
        <v>2.1886649323695859E-3</v>
      </c>
      <c r="I3629" s="8">
        <f t="shared" si="281"/>
        <v>1.0007762525595272E-3</v>
      </c>
    </row>
    <row r="3630" spans="1:9" x14ac:dyDescent="0.2">
      <c r="A3630" s="3">
        <v>34464</v>
      </c>
      <c r="B3630" s="4">
        <v>446.01</v>
      </c>
      <c r="C3630" s="6">
        <f t="shared" si="278"/>
        <v>8.3077712636916139E-3</v>
      </c>
      <c r="D3630" s="7">
        <f t="shared" si="275"/>
        <v>1.3252582300295773E-2</v>
      </c>
      <c r="E3630" s="7">
        <f t="shared" si="279"/>
        <v>2.5204068272408179E-2</v>
      </c>
      <c r="F3630" s="7">
        <f t="shared" si="276"/>
        <v>1.5434607915467869E-2</v>
      </c>
      <c r="G3630" s="7">
        <f t="shared" si="280"/>
        <v>2.620492873928533E-2</v>
      </c>
      <c r="H3630" s="8">
        <f t="shared" si="277"/>
        <v>2.1820256151720962E-3</v>
      </c>
      <c r="I3630" s="8">
        <f t="shared" si="281"/>
        <v>1.0008604668771508E-3</v>
      </c>
    </row>
    <row r="3631" spans="1:9" x14ac:dyDescent="0.2">
      <c r="A3631" s="3">
        <v>34465</v>
      </c>
      <c r="B3631" s="4">
        <v>441.49</v>
      </c>
      <c r="C3631" s="6">
        <f t="shared" si="278"/>
        <v>-1.018600356249595E-2</v>
      </c>
      <c r="D3631" s="7">
        <f t="shared" si="275"/>
        <v>1.3304326999250778E-2</v>
      </c>
      <c r="E3631" s="7">
        <f t="shared" si="279"/>
        <v>2.5208170715198069E-2</v>
      </c>
      <c r="F3631" s="7">
        <f t="shared" si="276"/>
        <v>1.5434607915467869E-2</v>
      </c>
      <c r="G3631" s="7">
        <f t="shared" si="280"/>
        <v>2.620492873928533E-2</v>
      </c>
      <c r="H3631" s="8">
        <f t="shared" si="277"/>
        <v>2.1302809162170918E-3</v>
      </c>
      <c r="I3631" s="8">
        <f t="shared" si="281"/>
        <v>9.9675802408726033E-4</v>
      </c>
    </row>
    <row r="3632" spans="1:9" x14ac:dyDescent="0.2">
      <c r="A3632" s="3">
        <v>34466</v>
      </c>
      <c r="B3632" s="4">
        <v>443.75</v>
      </c>
      <c r="C3632" s="6">
        <f t="shared" si="278"/>
        <v>5.1059710587524447E-3</v>
      </c>
      <c r="D3632" s="7">
        <f t="shared" si="275"/>
        <v>1.3296938543031371E-2</v>
      </c>
      <c r="E3632" s="7">
        <f t="shared" si="279"/>
        <v>2.5207565876089133E-2</v>
      </c>
      <c r="F3632" s="7">
        <f t="shared" si="276"/>
        <v>1.5434607915467869E-2</v>
      </c>
      <c r="G3632" s="7">
        <f t="shared" si="280"/>
        <v>2.620492873928533E-2</v>
      </c>
      <c r="H3632" s="8">
        <f t="shared" si="277"/>
        <v>2.1376693724364983E-3</v>
      </c>
      <c r="I3632" s="8">
        <f t="shared" si="281"/>
        <v>9.9736286319619671E-4</v>
      </c>
    </row>
    <row r="3633" spans="1:9" x14ac:dyDescent="0.2">
      <c r="A3633" s="3">
        <v>34467</v>
      </c>
      <c r="B3633" s="4">
        <v>444.14</v>
      </c>
      <c r="C3633" s="6">
        <f t="shared" si="278"/>
        <v>8.7848725648802999E-4</v>
      </c>
      <c r="D3633" s="7">
        <f t="shared" si="275"/>
        <v>1.3262802087236408E-2</v>
      </c>
      <c r="E3633" s="7">
        <f t="shared" si="279"/>
        <v>2.5200485655035985E-2</v>
      </c>
      <c r="F3633" s="7">
        <f t="shared" si="276"/>
        <v>1.5434607915467869E-2</v>
      </c>
      <c r="G3633" s="7">
        <f t="shared" si="280"/>
        <v>2.620492873928533E-2</v>
      </c>
      <c r="H3633" s="8">
        <f t="shared" si="277"/>
        <v>2.1718058282314615E-3</v>
      </c>
      <c r="I3633" s="8">
        <f t="shared" si="281"/>
        <v>1.0044430842493443E-3</v>
      </c>
    </row>
    <row r="3634" spans="1:9" x14ac:dyDescent="0.2">
      <c r="A3634" s="3">
        <v>34470</v>
      </c>
      <c r="B3634" s="4">
        <v>444.49</v>
      </c>
      <c r="C3634" s="6">
        <f t="shared" si="278"/>
        <v>7.8772946692867631E-4</v>
      </c>
      <c r="D3634" s="7">
        <f t="shared" si="275"/>
        <v>1.3263884855282317E-2</v>
      </c>
      <c r="E3634" s="7">
        <f t="shared" si="279"/>
        <v>2.5201127285760499E-2</v>
      </c>
      <c r="F3634" s="7">
        <f t="shared" si="276"/>
        <v>1.5434607915467869E-2</v>
      </c>
      <c r="G3634" s="7">
        <f t="shared" si="280"/>
        <v>2.620492873928533E-2</v>
      </c>
      <c r="H3634" s="8">
        <f t="shared" si="277"/>
        <v>2.1707230601855521E-3</v>
      </c>
      <c r="I3634" s="8">
        <f t="shared" si="281"/>
        <v>1.0038014535248309E-3</v>
      </c>
    </row>
    <row r="3635" spans="1:9" x14ac:dyDescent="0.2">
      <c r="A3635" s="3">
        <v>34471</v>
      </c>
      <c r="B3635" s="4">
        <v>449.37</v>
      </c>
      <c r="C3635" s="6">
        <f t="shared" si="278"/>
        <v>1.0919044335695021E-2</v>
      </c>
      <c r="D3635" s="7">
        <f t="shared" si="275"/>
        <v>1.3259193758567394E-2</v>
      </c>
      <c r="E3635" s="7">
        <f t="shared" si="279"/>
        <v>2.5198855633848192E-2</v>
      </c>
      <c r="F3635" s="7">
        <f t="shared" si="276"/>
        <v>1.5434607915467869E-2</v>
      </c>
      <c r="G3635" s="7">
        <f t="shared" si="280"/>
        <v>2.620492873928533E-2</v>
      </c>
      <c r="H3635" s="8">
        <f t="shared" si="277"/>
        <v>2.1754141569004758E-3</v>
      </c>
      <c r="I3635" s="8">
        <f t="shared" si="281"/>
        <v>1.0060731054371379E-3</v>
      </c>
    </row>
    <row r="3636" spans="1:9" x14ac:dyDescent="0.2">
      <c r="A3636" s="3">
        <v>34472</v>
      </c>
      <c r="B3636" s="4">
        <v>453.69</v>
      </c>
      <c r="C3636" s="6">
        <f t="shared" si="278"/>
        <v>9.567543582021526E-3</v>
      </c>
      <c r="D3636" s="7">
        <f t="shared" si="275"/>
        <v>1.3278128026130522E-2</v>
      </c>
      <c r="E3636" s="7">
        <f t="shared" si="279"/>
        <v>2.5195359482652602E-2</v>
      </c>
      <c r="F3636" s="7">
        <f t="shared" si="276"/>
        <v>1.5434607915467869E-2</v>
      </c>
      <c r="G3636" s="7">
        <f t="shared" si="280"/>
        <v>2.620492873928533E-2</v>
      </c>
      <c r="H3636" s="8">
        <f t="shared" si="277"/>
        <v>2.1564798893373479E-3</v>
      </c>
      <c r="I3636" s="8">
        <f t="shared" si="281"/>
        <v>1.0095692566327273E-3</v>
      </c>
    </row>
    <row r="3637" spans="1:9" x14ac:dyDescent="0.2">
      <c r="A3637" s="3">
        <v>34473</v>
      </c>
      <c r="B3637" s="4">
        <v>456.48</v>
      </c>
      <c r="C3637" s="6">
        <f t="shared" si="278"/>
        <v>6.1307420344310854E-3</v>
      </c>
      <c r="D3637" s="7">
        <f t="shared" si="275"/>
        <v>1.3254799736523454E-2</v>
      </c>
      <c r="E3637" s="7">
        <f t="shared" si="279"/>
        <v>2.5184369821620783E-2</v>
      </c>
      <c r="F3637" s="7">
        <f t="shared" si="276"/>
        <v>1.5434607915467869E-2</v>
      </c>
      <c r="G3637" s="7">
        <f t="shared" si="280"/>
        <v>2.620492873928533E-2</v>
      </c>
      <c r="H3637" s="8">
        <f t="shared" si="277"/>
        <v>2.1798081789444149E-3</v>
      </c>
      <c r="I3637" s="8">
        <f t="shared" si="281"/>
        <v>1.0205589176645463E-3</v>
      </c>
    </row>
    <row r="3638" spans="1:9" x14ac:dyDescent="0.2">
      <c r="A3638" s="3">
        <v>34474</v>
      </c>
      <c r="B3638" s="4">
        <v>454.92</v>
      </c>
      <c r="C3638" s="6">
        <f t="shared" si="278"/>
        <v>-3.4233081489460642E-3</v>
      </c>
      <c r="D3638" s="7">
        <f t="shared" ref="D3638:D3701" si="282">NORMSINV(1-1%)*STDEV(C3139:C3638) - AVERAGE(C3139:C3638)</f>
        <v>1.3255201196055612E-2</v>
      </c>
      <c r="E3638" s="7">
        <f t="shared" si="279"/>
        <v>2.5187900706786434E-2</v>
      </c>
      <c r="F3638" s="7">
        <f t="shared" ref="F3638:F3701" si="283">-PERCENTILE(C3139:C3638, 1%)</f>
        <v>1.5434607915467869E-2</v>
      </c>
      <c r="G3638" s="7">
        <f t="shared" si="280"/>
        <v>2.620492873928533E-2</v>
      </c>
      <c r="H3638" s="8">
        <f t="shared" ref="H3638:H3701" si="284">F3638-D3638</f>
        <v>2.1794067194122572E-3</v>
      </c>
      <c r="I3638" s="8">
        <f t="shared" si="281"/>
        <v>1.0170280324988956E-3</v>
      </c>
    </row>
    <row r="3639" spans="1:9" x14ac:dyDescent="0.2">
      <c r="A3639" s="3">
        <v>34477</v>
      </c>
      <c r="B3639" s="4">
        <v>453.2</v>
      </c>
      <c r="C3639" s="6">
        <f t="shared" si="278"/>
        <v>-3.7880501623925662E-3</v>
      </c>
      <c r="D3639" s="7">
        <f t="shared" si="282"/>
        <v>1.3270268748523868E-2</v>
      </c>
      <c r="E3639" s="7">
        <f t="shared" si="279"/>
        <v>2.5191638144008353E-2</v>
      </c>
      <c r="F3639" s="7">
        <f t="shared" si="283"/>
        <v>1.5434607915467869E-2</v>
      </c>
      <c r="G3639" s="7">
        <f t="shared" si="280"/>
        <v>2.620492873928533E-2</v>
      </c>
      <c r="H3639" s="8">
        <f t="shared" si="284"/>
        <v>2.1643391669440015E-3</v>
      </c>
      <c r="I3639" s="8">
        <f t="shared" si="281"/>
        <v>1.013290595276977E-3</v>
      </c>
    </row>
    <row r="3640" spans="1:9" x14ac:dyDescent="0.2">
      <c r="A3640" s="3">
        <v>34478</v>
      </c>
      <c r="B3640" s="4">
        <v>454.81</v>
      </c>
      <c r="C3640" s="6">
        <f t="shared" si="278"/>
        <v>3.5462201676995288E-3</v>
      </c>
      <c r="D3640" s="7">
        <f t="shared" si="282"/>
        <v>1.321432394708545E-2</v>
      </c>
      <c r="E3640" s="7">
        <f t="shared" si="279"/>
        <v>2.5189982473715497E-2</v>
      </c>
      <c r="F3640" s="7">
        <f t="shared" si="283"/>
        <v>1.5434607915467869E-2</v>
      </c>
      <c r="G3640" s="7">
        <f t="shared" si="280"/>
        <v>2.620492873928533E-2</v>
      </c>
      <c r="H3640" s="8">
        <f t="shared" si="284"/>
        <v>2.2202839683824194E-3</v>
      </c>
      <c r="I3640" s="8">
        <f t="shared" si="281"/>
        <v>1.0149462655698327E-3</v>
      </c>
    </row>
    <row r="3641" spans="1:9" x14ac:dyDescent="0.2">
      <c r="A3641" s="3">
        <v>34479</v>
      </c>
      <c r="B3641" s="4">
        <v>456.34</v>
      </c>
      <c r="C3641" s="6">
        <f t="shared" si="278"/>
        <v>3.3583963958733862E-3</v>
      </c>
      <c r="D3641" s="7">
        <f t="shared" si="282"/>
        <v>1.3214519022705894E-2</v>
      </c>
      <c r="E3641" s="7">
        <f t="shared" si="279"/>
        <v>2.5189998334782585E-2</v>
      </c>
      <c r="F3641" s="7">
        <f t="shared" si="283"/>
        <v>1.5434607915467869E-2</v>
      </c>
      <c r="G3641" s="7">
        <f t="shared" si="280"/>
        <v>2.620492873928533E-2</v>
      </c>
      <c r="H3641" s="8">
        <f t="shared" si="284"/>
        <v>2.2200888927619757E-3</v>
      </c>
      <c r="I3641" s="8">
        <f t="shared" si="281"/>
        <v>1.0149304045027445E-3</v>
      </c>
    </row>
    <row r="3642" spans="1:9" x14ac:dyDescent="0.2">
      <c r="A3642" s="3">
        <v>34480</v>
      </c>
      <c r="B3642" s="4">
        <v>457.06</v>
      </c>
      <c r="C3642" s="6">
        <f t="shared" si="278"/>
        <v>1.5765275873140736E-3</v>
      </c>
      <c r="D3642" s="7">
        <f t="shared" si="282"/>
        <v>1.3201006265251272E-2</v>
      </c>
      <c r="E3642" s="7">
        <f t="shared" si="279"/>
        <v>2.5190623725014519E-2</v>
      </c>
      <c r="F3642" s="7">
        <f t="shared" si="283"/>
        <v>1.5434607915467869E-2</v>
      </c>
      <c r="G3642" s="7">
        <f t="shared" si="280"/>
        <v>2.620492873928533E-2</v>
      </c>
      <c r="H3642" s="8">
        <f t="shared" si="284"/>
        <v>2.2336016502165976E-3</v>
      </c>
      <c r="I3642" s="8">
        <f t="shared" si="281"/>
        <v>1.0143050142708103E-3</v>
      </c>
    </row>
    <row r="3643" spans="1:9" x14ac:dyDescent="0.2">
      <c r="A3643" s="3">
        <v>34481</v>
      </c>
      <c r="B3643" s="4">
        <v>457.33</v>
      </c>
      <c r="C3643" s="6">
        <f t="shared" si="278"/>
        <v>5.9055765668268459E-4</v>
      </c>
      <c r="D3643" s="7">
        <f t="shared" si="282"/>
        <v>1.3200906562016069E-2</v>
      </c>
      <c r="E3643" s="7">
        <f t="shared" si="279"/>
        <v>2.5191656443364057E-2</v>
      </c>
      <c r="F3643" s="7">
        <f t="shared" si="283"/>
        <v>1.5434607915467869E-2</v>
      </c>
      <c r="G3643" s="7">
        <f t="shared" si="280"/>
        <v>2.620492873928533E-2</v>
      </c>
      <c r="H3643" s="8">
        <f t="shared" si="284"/>
        <v>2.2337013534518002E-3</v>
      </c>
      <c r="I3643" s="8">
        <f t="shared" si="281"/>
        <v>1.0132722959212727E-3</v>
      </c>
    </row>
    <row r="3644" spans="1:9" x14ac:dyDescent="0.2">
      <c r="A3644" s="3">
        <v>34485</v>
      </c>
      <c r="B3644" s="4">
        <v>456.5</v>
      </c>
      <c r="C3644" s="6">
        <f t="shared" si="278"/>
        <v>-1.816530926397894E-3</v>
      </c>
      <c r="D3644" s="7">
        <f t="shared" si="282"/>
        <v>1.3205507133757724E-2</v>
      </c>
      <c r="E3644" s="7">
        <f t="shared" si="279"/>
        <v>2.5193824048141657E-2</v>
      </c>
      <c r="F3644" s="7">
        <f t="shared" si="283"/>
        <v>1.5434607915467869E-2</v>
      </c>
      <c r="G3644" s="7">
        <f t="shared" si="280"/>
        <v>2.620492873928533E-2</v>
      </c>
      <c r="H3644" s="8">
        <f t="shared" si="284"/>
        <v>2.2291007817101458E-3</v>
      </c>
      <c r="I3644" s="8">
        <f t="shared" si="281"/>
        <v>1.0111046911436723E-3</v>
      </c>
    </row>
    <row r="3645" spans="1:9" x14ac:dyDescent="0.2">
      <c r="A3645" s="3">
        <v>34486</v>
      </c>
      <c r="B3645" s="4">
        <v>457.63</v>
      </c>
      <c r="C3645" s="6">
        <f t="shared" si="278"/>
        <v>2.4722973221981445E-3</v>
      </c>
      <c r="D3645" s="7">
        <f t="shared" si="282"/>
        <v>1.3159215281871287E-2</v>
      </c>
      <c r="E3645" s="7">
        <f t="shared" si="279"/>
        <v>2.5190225591673429E-2</v>
      </c>
      <c r="F3645" s="7">
        <f t="shared" si="283"/>
        <v>1.5434607915467869E-2</v>
      </c>
      <c r="G3645" s="7">
        <f t="shared" si="280"/>
        <v>2.620492873928533E-2</v>
      </c>
      <c r="H3645" s="8">
        <f t="shared" si="284"/>
        <v>2.2753926335965825E-3</v>
      </c>
      <c r="I3645" s="8">
        <f t="shared" si="281"/>
        <v>1.0147031476119006E-3</v>
      </c>
    </row>
    <row r="3646" spans="1:9" x14ac:dyDescent="0.2">
      <c r="A3646" s="3">
        <v>34487</v>
      </c>
      <c r="B3646" s="4">
        <v>457.65</v>
      </c>
      <c r="C3646" s="6">
        <f t="shared" si="278"/>
        <v>4.3702473566871741E-5</v>
      </c>
      <c r="D3646" s="7">
        <f t="shared" si="282"/>
        <v>1.3124925423807469E-2</v>
      </c>
      <c r="E3646" s="7">
        <f t="shared" si="279"/>
        <v>2.512174923069983E-2</v>
      </c>
      <c r="F3646" s="7">
        <f t="shared" si="283"/>
        <v>1.5434607915467869E-2</v>
      </c>
      <c r="G3646" s="7">
        <f t="shared" si="280"/>
        <v>2.5968417981862425E-2</v>
      </c>
      <c r="H3646" s="8">
        <f t="shared" si="284"/>
        <v>2.3096824916604003E-3</v>
      </c>
      <c r="I3646" s="8">
        <f t="shared" si="281"/>
        <v>8.4666875116259574E-4</v>
      </c>
    </row>
    <row r="3647" spans="1:9" x14ac:dyDescent="0.2">
      <c r="A3647" s="3">
        <v>34488</v>
      </c>
      <c r="B3647" s="4">
        <v>460.13</v>
      </c>
      <c r="C3647" s="6">
        <f t="shared" si="278"/>
        <v>5.4043584216893793E-3</v>
      </c>
      <c r="D3647" s="7">
        <f t="shared" si="282"/>
        <v>1.3126708395164133E-2</v>
      </c>
      <c r="E3647" s="7">
        <f t="shared" si="279"/>
        <v>2.5109547082292495E-2</v>
      </c>
      <c r="F3647" s="7">
        <f t="shared" si="283"/>
        <v>1.5434607915467869E-2</v>
      </c>
      <c r="G3647" s="7">
        <f t="shared" si="280"/>
        <v>2.5968417981862425E-2</v>
      </c>
      <c r="H3647" s="8">
        <f t="shared" si="284"/>
        <v>2.3078995203037363E-3</v>
      </c>
      <c r="I3647" s="8">
        <f t="shared" si="281"/>
        <v>8.5887089956993012E-4</v>
      </c>
    </row>
    <row r="3648" spans="1:9" x14ac:dyDescent="0.2">
      <c r="A3648" s="3">
        <v>34491</v>
      </c>
      <c r="B3648" s="4">
        <v>458.88</v>
      </c>
      <c r="C3648" s="6">
        <f t="shared" si="278"/>
        <v>-2.7203202812767589E-3</v>
      </c>
      <c r="D3648" s="7">
        <f t="shared" si="282"/>
        <v>1.313823468522311E-2</v>
      </c>
      <c r="E3648" s="7">
        <f t="shared" si="279"/>
        <v>2.5112733407050118E-2</v>
      </c>
      <c r="F3648" s="7">
        <f t="shared" si="283"/>
        <v>1.5434607915467869E-2</v>
      </c>
      <c r="G3648" s="7">
        <f t="shared" si="280"/>
        <v>2.5968417981862425E-2</v>
      </c>
      <c r="H3648" s="8">
        <f t="shared" si="284"/>
        <v>2.2963732302447599E-3</v>
      </c>
      <c r="I3648" s="8">
        <f t="shared" si="281"/>
        <v>8.5568457481230778E-4</v>
      </c>
    </row>
    <row r="3649" spans="1:9" x14ac:dyDescent="0.2">
      <c r="A3649" s="3">
        <v>34492</v>
      </c>
      <c r="B3649" s="4">
        <v>458.21</v>
      </c>
      <c r="C3649" s="6">
        <f t="shared" si="278"/>
        <v>-1.4611436591847214E-3</v>
      </c>
      <c r="D3649" s="7">
        <f t="shared" si="282"/>
        <v>1.3144430332551443E-2</v>
      </c>
      <c r="E3649" s="7">
        <f t="shared" si="279"/>
        <v>2.5114012002321402E-2</v>
      </c>
      <c r="F3649" s="7">
        <f t="shared" si="283"/>
        <v>1.5434607915467869E-2</v>
      </c>
      <c r="G3649" s="7">
        <f t="shared" si="280"/>
        <v>2.5968417981862425E-2</v>
      </c>
      <c r="H3649" s="8">
        <f t="shared" si="284"/>
        <v>2.2901775829164261E-3</v>
      </c>
      <c r="I3649" s="8">
        <f t="shared" si="281"/>
        <v>8.5440597954102374E-4</v>
      </c>
    </row>
    <row r="3650" spans="1:9" x14ac:dyDescent="0.2">
      <c r="A3650" s="3">
        <v>34493</v>
      </c>
      <c r="B3650" s="4">
        <v>457.06</v>
      </c>
      <c r="C3650" s="6">
        <f t="shared" si="278"/>
        <v>-2.512921007277825E-3</v>
      </c>
      <c r="D3650" s="7">
        <f t="shared" si="282"/>
        <v>1.3132574640951777E-2</v>
      </c>
      <c r="E3650" s="7">
        <f t="shared" si="279"/>
        <v>2.5113387017398375E-2</v>
      </c>
      <c r="F3650" s="7">
        <f t="shared" si="283"/>
        <v>1.5434607915467869E-2</v>
      </c>
      <c r="G3650" s="7">
        <f t="shared" si="280"/>
        <v>2.5968417981862425E-2</v>
      </c>
      <c r="H3650" s="8">
        <f t="shared" si="284"/>
        <v>2.3020332745160924E-3</v>
      </c>
      <c r="I3650" s="8">
        <f t="shared" si="281"/>
        <v>8.5503096446404997E-4</v>
      </c>
    </row>
    <row r="3651" spans="1:9" x14ac:dyDescent="0.2">
      <c r="A3651" s="3">
        <v>34494</v>
      </c>
      <c r="B3651" s="4">
        <v>457.86</v>
      </c>
      <c r="C3651" s="6">
        <f t="shared" si="278"/>
        <v>1.7487872248584846E-3</v>
      </c>
      <c r="D3651" s="7">
        <f t="shared" si="282"/>
        <v>1.3006042358770623E-2</v>
      </c>
      <c r="E3651" s="7">
        <f t="shared" si="279"/>
        <v>2.5087877063797295E-2</v>
      </c>
      <c r="F3651" s="7">
        <f t="shared" si="283"/>
        <v>1.5434607915467869E-2</v>
      </c>
      <c r="G3651" s="7">
        <f t="shared" si="280"/>
        <v>2.5968417981862425E-2</v>
      </c>
      <c r="H3651" s="8">
        <f t="shared" si="284"/>
        <v>2.4285655566972462E-3</v>
      </c>
      <c r="I3651" s="8">
        <f t="shared" si="281"/>
        <v>8.8054091806512996E-4</v>
      </c>
    </row>
    <row r="3652" spans="1:9" x14ac:dyDescent="0.2">
      <c r="A3652" s="3">
        <v>34495</v>
      </c>
      <c r="B3652" s="4">
        <v>458.67</v>
      </c>
      <c r="C3652" s="6">
        <f t="shared" ref="C3652:C3715" si="285">LN(B3652/B3651)</f>
        <v>1.7675367110352564E-3</v>
      </c>
      <c r="D3652" s="7">
        <f t="shared" si="282"/>
        <v>1.299194651754464E-2</v>
      </c>
      <c r="E3652" s="7">
        <f t="shared" si="279"/>
        <v>2.5058032669570983E-2</v>
      </c>
      <c r="F3652" s="7">
        <f t="shared" si="283"/>
        <v>1.5434607915467869E-2</v>
      </c>
      <c r="G3652" s="7">
        <f t="shared" si="280"/>
        <v>2.5968417981862425E-2</v>
      </c>
      <c r="H3652" s="8">
        <f t="shared" si="284"/>
        <v>2.4426613979232296E-3</v>
      </c>
      <c r="I3652" s="8">
        <f t="shared" si="281"/>
        <v>9.1038531229144237E-4</v>
      </c>
    </row>
    <row r="3653" spans="1:9" x14ac:dyDescent="0.2">
      <c r="A3653" s="3">
        <v>34498</v>
      </c>
      <c r="B3653" s="4">
        <v>459.1</v>
      </c>
      <c r="C3653" s="6">
        <f t="shared" si="285"/>
        <v>9.3705401454425674E-4</v>
      </c>
      <c r="D3653" s="7">
        <f t="shared" si="282"/>
        <v>1.2986585940444878E-2</v>
      </c>
      <c r="E3653" s="7">
        <f t="shared" si="279"/>
        <v>2.505889511706802E-2</v>
      </c>
      <c r="F3653" s="7">
        <f t="shared" si="283"/>
        <v>1.5434607915467869E-2</v>
      </c>
      <c r="G3653" s="7">
        <f t="shared" si="280"/>
        <v>2.5968417981862425E-2</v>
      </c>
      <c r="H3653" s="8">
        <f t="shared" si="284"/>
        <v>2.448021975022991E-3</v>
      </c>
      <c r="I3653" s="8">
        <f t="shared" si="281"/>
        <v>9.0952286479440564E-4</v>
      </c>
    </row>
    <row r="3654" spans="1:9" x14ac:dyDescent="0.2">
      <c r="A3654" s="3">
        <v>34499</v>
      </c>
      <c r="B3654" s="4">
        <v>462.37</v>
      </c>
      <c r="C3654" s="6">
        <f t="shared" si="285"/>
        <v>7.0973851055313314E-3</v>
      </c>
      <c r="D3654" s="7">
        <f t="shared" si="282"/>
        <v>1.2989795583544348E-2</v>
      </c>
      <c r="E3654" s="7">
        <f t="shared" si="279"/>
        <v>2.5059109245504342E-2</v>
      </c>
      <c r="F3654" s="7">
        <f t="shared" si="283"/>
        <v>1.5434607915467869E-2</v>
      </c>
      <c r="G3654" s="7">
        <f t="shared" si="280"/>
        <v>2.5968417981862425E-2</v>
      </c>
      <c r="H3654" s="8">
        <f t="shared" si="284"/>
        <v>2.444812331923521E-3</v>
      </c>
      <c r="I3654" s="8">
        <f t="shared" si="281"/>
        <v>9.0930873635808318E-4</v>
      </c>
    </row>
    <row r="3655" spans="1:9" x14ac:dyDescent="0.2">
      <c r="A3655" s="3">
        <v>34500</v>
      </c>
      <c r="B3655" s="4">
        <v>460.61</v>
      </c>
      <c r="C3655" s="6">
        <f t="shared" si="285"/>
        <v>-3.8137383978147747E-3</v>
      </c>
      <c r="D3655" s="7">
        <f t="shared" si="282"/>
        <v>1.3006692446771535E-2</v>
      </c>
      <c r="E3655" s="7">
        <f t="shared" si="279"/>
        <v>2.5062504852035487E-2</v>
      </c>
      <c r="F3655" s="7">
        <f t="shared" si="283"/>
        <v>1.5434607915467869E-2</v>
      </c>
      <c r="G3655" s="7">
        <f t="shared" si="280"/>
        <v>2.5968417981862425E-2</v>
      </c>
      <c r="H3655" s="8">
        <f t="shared" si="284"/>
        <v>2.4279154686963345E-3</v>
      </c>
      <c r="I3655" s="8">
        <f t="shared" si="281"/>
        <v>9.0591312982693864E-4</v>
      </c>
    </row>
    <row r="3656" spans="1:9" x14ac:dyDescent="0.2">
      <c r="A3656" s="3">
        <v>34501</v>
      </c>
      <c r="B3656" s="4">
        <v>461.93</v>
      </c>
      <c r="C3656" s="6">
        <f t="shared" si="285"/>
        <v>2.8616664877505128E-3</v>
      </c>
      <c r="D3656" s="7">
        <f t="shared" si="282"/>
        <v>1.3002496937257619E-2</v>
      </c>
      <c r="E3656" s="7">
        <f t="shared" si="279"/>
        <v>2.5061122719366526E-2</v>
      </c>
      <c r="F3656" s="7">
        <f t="shared" si="283"/>
        <v>1.5434607915467869E-2</v>
      </c>
      <c r="G3656" s="7">
        <f t="shared" si="280"/>
        <v>2.5968417981862425E-2</v>
      </c>
      <c r="H3656" s="8">
        <f t="shared" si="284"/>
        <v>2.4321109782102501E-3</v>
      </c>
      <c r="I3656" s="8">
        <f t="shared" si="281"/>
        <v>9.0729526249589895E-4</v>
      </c>
    </row>
    <row r="3657" spans="1:9" x14ac:dyDescent="0.2">
      <c r="A3657" s="3">
        <v>34502</v>
      </c>
      <c r="B3657" s="4">
        <v>458.45</v>
      </c>
      <c r="C3657" s="6">
        <f t="shared" si="285"/>
        <v>-7.5621299547337624E-3</v>
      </c>
      <c r="D3657" s="7">
        <f t="shared" si="282"/>
        <v>1.3037339016819117E-2</v>
      </c>
      <c r="E3657" s="7">
        <f t="shared" si="279"/>
        <v>2.5069031916162894E-2</v>
      </c>
      <c r="F3657" s="7">
        <f t="shared" si="283"/>
        <v>1.5434607915467869E-2</v>
      </c>
      <c r="G3657" s="7">
        <f t="shared" si="280"/>
        <v>2.5968417981862425E-2</v>
      </c>
      <c r="H3657" s="8">
        <f t="shared" si="284"/>
        <v>2.3972688986487519E-3</v>
      </c>
      <c r="I3657" s="8">
        <f t="shared" si="281"/>
        <v>8.9938606569953117E-4</v>
      </c>
    </row>
    <row r="3658" spans="1:9" x14ac:dyDescent="0.2">
      <c r="A3658" s="3">
        <v>34505</v>
      </c>
      <c r="B3658" s="4">
        <v>455.48</v>
      </c>
      <c r="C3658" s="6">
        <f t="shared" si="285"/>
        <v>-6.4994265535054455E-3</v>
      </c>
      <c r="D3658" s="7">
        <f t="shared" si="282"/>
        <v>1.3070410808143387E-2</v>
      </c>
      <c r="E3658" s="7">
        <f t="shared" si="279"/>
        <v>2.5075632164233648E-2</v>
      </c>
      <c r="F3658" s="7">
        <f t="shared" si="283"/>
        <v>1.5434607915467869E-2</v>
      </c>
      <c r="G3658" s="7">
        <f t="shared" si="280"/>
        <v>2.5968417981862425E-2</v>
      </c>
      <c r="H3658" s="8">
        <f t="shared" si="284"/>
        <v>2.3641971073244828E-3</v>
      </c>
      <c r="I3658" s="8">
        <f t="shared" si="281"/>
        <v>8.9278581762877729E-4</v>
      </c>
    </row>
    <row r="3659" spans="1:9" x14ac:dyDescent="0.2">
      <c r="A3659" s="3">
        <v>34506</v>
      </c>
      <c r="B3659" s="4">
        <v>451.34</v>
      </c>
      <c r="C3659" s="6">
        <f t="shared" si="285"/>
        <v>-9.1308721986401477E-3</v>
      </c>
      <c r="D3659" s="7">
        <f t="shared" si="282"/>
        <v>1.30792623337196E-2</v>
      </c>
      <c r="E3659" s="7">
        <f t="shared" si="279"/>
        <v>2.5082853001089145E-2</v>
      </c>
      <c r="F3659" s="7">
        <f t="shared" si="283"/>
        <v>1.5434607915467869E-2</v>
      </c>
      <c r="G3659" s="7">
        <f t="shared" si="280"/>
        <v>2.5968417981862425E-2</v>
      </c>
      <c r="H3659" s="8">
        <f t="shared" si="284"/>
        <v>2.3553455817482694E-3</v>
      </c>
      <c r="I3659" s="8">
        <f t="shared" si="281"/>
        <v>8.8556498077328044E-4</v>
      </c>
    </row>
    <row r="3660" spans="1:9" x14ac:dyDescent="0.2">
      <c r="A3660" s="3">
        <v>34507</v>
      </c>
      <c r="B3660" s="4">
        <v>453.09</v>
      </c>
      <c r="C3660" s="6">
        <f t="shared" si="285"/>
        <v>3.8698455025956645E-3</v>
      </c>
      <c r="D3660" s="7">
        <f t="shared" si="282"/>
        <v>1.3071189239297351E-2</v>
      </c>
      <c r="E3660" s="7">
        <f t="shared" si="279"/>
        <v>2.5081850432689571E-2</v>
      </c>
      <c r="F3660" s="7">
        <f t="shared" si="283"/>
        <v>1.5434607915467869E-2</v>
      </c>
      <c r="G3660" s="7">
        <f t="shared" si="280"/>
        <v>2.5968417981862425E-2</v>
      </c>
      <c r="H3660" s="8">
        <f t="shared" si="284"/>
        <v>2.363418676170518E-3</v>
      </c>
      <c r="I3660" s="8">
        <f t="shared" si="281"/>
        <v>8.8656754917285432E-4</v>
      </c>
    </row>
    <row r="3661" spans="1:9" x14ac:dyDescent="0.2">
      <c r="A3661" s="3">
        <v>34508</v>
      </c>
      <c r="B3661" s="4">
        <v>449.63</v>
      </c>
      <c r="C3661" s="6">
        <f t="shared" si="285"/>
        <v>-7.6657589143099359E-3</v>
      </c>
      <c r="D3661" s="7">
        <f t="shared" si="282"/>
        <v>1.3082116195578662E-2</v>
      </c>
      <c r="E3661" s="7">
        <f t="shared" si="279"/>
        <v>2.5062968486278911E-2</v>
      </c>
      <c r="F3661" s="7">
        <f t="shared" si="283"/>
        <v>1.5434607915467869E-2</v>
      </c>
      <c r="G3661" s="7">
        <f t="shared" si="280"/>
        <v>2.5968417981862425E-2</v>
      </c>
      <c r="H3661" s="8">
        <f t="shared" si="284"/>
        <v>2.3524917198892072E-3</v>
      </c>
      <c r="I3661" s="8">
        <f t="shared" si="281"/>
        <v>9.0544949558351434E-4</v>
      </c>
    </row>
    <row r="3662" spans="1:9" x14ac:dyDescent="0.2">
      <c r="A3662" s="3">
        <v>34509</v>
      </c>
      <c r="B3662" s="4">
        <v>442.8</v>
      </c>
      <c r="C3662" s="6">
        <f t="shared" si="285"/>
        <v>-1.5306821497568018E-2</v>
      </c>
      <c r="D3662" s="7">
        <f t="shared" si="282"/>
        <v>1.3201546559125418E-2</v>
      </c>
      <c r="E3662" s="7">
        <f t="shared" si="279"/>
        <v>2.5078268000936824E-2</v>
      </c>
      <c r="F3662" s="7">
        <f t="shared" si="283"/>
        <v>1.5434607915467869E-2</v>
      </c>
      <c r="G3662" s="7">
        <f t="shared" si="280"/>
        <v>2.5968417981862425E-2</v>
      </c>
      <c r="H3662" s="8">
        <f t="shared" si="284"/>
        <v>2.2330613563424518E-3</v>
      </c>
      <c r="I3662" s="8">
        <f t="shared" si="281"/>
        <v>8.9014998092560096E-4</v>
      </c>
    </row>
    <row r="3663" spans="1:9" x14ac:dyDescent="0.2">
      <c r="A3663" s="3">
        <v>34512</v>
      </c>
      <c r="B3663" s="4">
        <v>447.31</v>
      </c>
      <c r="C3663" s="6">
        <f t="shared" si="285"/>
        <v>1.0133665714805333E-2</v>
      </c>
      <c r="D3663" s="7">
        <f t="shared" si="282"/>
        <v>1.3222153304853107E-2</v>
      </c>
      <c r="E3663" s="7">
        <f t="shared" si="279"/>
        <v>2.507895741748712E-2</v>
      </c>
      <c r="F3663" s="7">
        <f t="shared" si="283"/>
        <v>1.5434607915467869E-2</v>
      </c>
      <c r="G3663" s="7">
        <f t="shared" si="280"/>
        <v>2.5968417981862425E-2</v>
      </c>
      <c r="H3663" s="8">
        <f t="shared" si="284"/>
        <v>2.2124546106147627E-3</v>
      </c>
      <c r="I3663" s="8">
        <f t="shared" si="281"/>
        <v>8.8946056437530507E-4</v>
      </c>
    </row>
    <row r="3664" spans="1:9" x14ac:dyDescent="0.2">
      <c r="A3664" s="3">
        <v>34513</v>
      </c>
      <c r="B3664" s="4">
        <v>446.07</v>
      </c>
      <c r="C3664" s="6">
        <f t="shared" si="285"/>
        <v>-2.7759761720457066E-3</v>
      </c>
      <c r="D3664" s="7">
        <f t="shared" si="282"/>
        <v>1.3154410830957827E-2</v>
      </c>
      <c r="E3664" s="7">
        <f t="shared" si="279"/>
        <v>2.507957781680762E-2</v>
      </c>
      <c r="F3664" s="7">
        <f t="shared" si="283"/>
        <v>1.5434607915467869E-2</v>
      </c>
      <c r="G3664" s="7">
        <f t="shared" si="280"/>
        <v>2.5968417981862425E-2</v>
      </c>
      <c r="H3664" s="8">
        <f t="shared" si="284"/>
        <v>2.2801970845100425E-3</v>
      </c>
      <c r="I3664" s="8">
        <f t="shared" si="281"/>
        <v>8.8884016505480501E-4</v>
      </c>
    </row>
    <row r="3665" spans="1:9" x14ac:dyDescent="0.2">
      <c r="A3665" s="3">
        <v>34514</v>
      </c>
      <c r="B3665" s="4">
        <v>447.63</v>
      </c>
      <c r="C3665" s="6">
        <f t="shared" si="285"/>
        <v>3.4911079431983443E-3</v>
      </c>
      <c r="D3665" s="7">
        <f t="shared" si="282"/>
        <v>1.3154707355896982E-2</v>
      </c>
      <c r="E3665" s="7">
        <f t="shared" si="279"/>
        <v>2.5074211591887101E-2</v>
      </c>
      <c r="F3665" s="7">
        <f t="shared" si="283"/>
        <v>1.5434607915467869E-2</v>
      </c>
      <c r="G3665" s="7">
        <f t="shared" si="280"/>
        <v>2.5968417981862425E-2</v>
      </c>
      <c r="H3665" s="8">
        <f t="shared" si="284"/>
        <v>2.2799005595708875E-3</v>
      </c>
      <c r="I3665" s="8">
        <f t="shared" si="281"/>
        <v>8.9420638997532442E-4</v>
      </c>
    </row>
    <row r="3666" spans="1:9" x14ac:dyDescent="0.2">
      <c r="A3666" s="3">
        <v>34515</v>
      </c>
      <c r="B3666" s="4">
        <v>444.27</v>
      </c>
      <c r="C3666" s="6">
        <f t="shared" si="285"/>
        <v>-7.5345126029183048E-3</v>
      </c>
      <c r="D3666" s="7">
        <f t="shared" si="282"/>
        <v>1.3176868129987911E-2</v>
      </c>
      <c r="E3666" s="7">
        <f t="shared" ref="E3666:E3729" si="286">NORMSINV(1-1%)*STDEV(C1667:C3666)-AVERAGE(C1667:C3666)</f>
        <v>2.5082589232197271E-2</v>
      </c>
      <c r="F3666" s="7">
        <f t="shared" si="283"/>
        <v>1.5434607915467869E-2</v>
      </c>
      <c r="G3666" s="7">
        <f t="shared" ref="G3666:G3729" si="287">-PERCENTILE(C1667:C3666, 1%)</f>
        <v>2.5968417981862425E-2</v>
      </c>
      <c r="H3666" s="8">
        <f t="shared" si="284"/>
        <v>2.2577397854799588E-3</v>
      </c>
      <c r="I3666" s="8">
        <f t="shared" ref="I3666:I3729" si="288">G3666-E3666</f>
        <v>8.8582874966515457E-4</v>
      </c>
    </row>
    <row r="3667" spans="1:9" x14ac:dyDescent="0.2">
      <c r="A3667" s="3">
        <v>34516</v>
      </c>
      <c r="B3667" s="4">
        <v>446.2</v>
      </c>
      <c r="C3667" s="6">
        <f t="shared" si="285"/>
        <v>4.3347962809105718E-3</v>
      </c>
      <c r="D3667" s="7">
        <f t="shared" si="282"/>
        <v>1.3176973487011247E-2</v>
      </c>
      <c r="E3667" s="7">
        <f t="shared" si="286"/>
        <v>2.5082593502222035E-2</v>
      </c>
      <c r="F3667" s="7">
        <f t="shared" si="283"/>
        <v>1.5434607915467869E-2</v>
      </c>
      <c r="G3667" s="7">
        <f t="shared" si="287"/>
        <v>2.5968417981862425E-2</v>
      </c>
      <c r="H3667" s="8">
        <f t="shared" si="284"/>
        <v>2.2576344284566223E-3</v>
      </c>
      <c r="I3667" s="8">
        <f t="shared" si="288"/>
        <v>8.8582447964039024E-4</v>
      </c>
    </row>
    <row r="3668" spans="1:9" x14ac:dyDescent="0.2">
      <c r="A3668" s="3">
        <v>34520</v>
      </c>
      <c r="B3668" s="4">
        <v>446.37</v>
      </c>
      <c r="C3668" s="6">
        <f t="shared" si="285"/>
        <v>3.809225092835144E-4</v>
      </c>
      <c r="D3668" s="7">
        <f t="shared" si="282"/>
        <v>1.3177354850558105E-2</v>
      </c>
      <c r="E3668" s="7">
        <f t="shared" si="286"/>
        <v>2.5081935633228945E-2</v>
      </c>
      <c r="F3668" s="7">
        <f t="shared" si="283"/>
        <v>1.5434607915467869E-2</v>
      </c>
      <c r="G3668" s="7">
        <f t="shared" si="287"/>
        <v>2.5968417981862425E-2</v>
      </c>
      <c r="H3668" s="8">
        <f t="shared" si="284"/>
        <v>2.2572530649097641E-3</v>
      </c>
      <c r="I3668" s="8">
        <f t="shared" si="288"/>
        <v>8.8648234863348066E-4</v>
      </c>
    </row>
    <row r="3669" spans="1:9" x14ac:dyDescent="0.2">
      <c r="A3669" s="3">
        <v>34521</v>
      </c>
      <c r="B3669" s="4">
        <v>446.13</v>
      </c>
      <c r="C3669" s="6">
        <f t="shared" si="285"/>
        <v>-5.3781513901381779E-4</v>
      </c>
      <c r="D3669" s="7">
        <f t="shared" si="282"/>
        <v>1.3174316463381993E-2</v>
      </c>
      <c r="E3669" s="7">
        <f t="shared" si="286"/>
        <v>2.5082650656832281E-2</v>
      </c>
      <c r="F3669" s="7">
        <f t="shared" si="283"/>
        <v>1.5434607915467869E-2</v>
      </c>
      <c r="G3669" s="7">
        <f t="shared" si="287"/>
        <v>2.5968417981862425E-2</v>
      </c>
      <c r="H3669" s="8">
        <f t="shared" si="284"/>
        <v>2.2602914520858768E-3</v>
      </c>
      <c r="I3669" s="8">
        <f t="shared" si="288"/>
        <v>8.8576732503014427E-4</v>
      </c>
    </row>
    <row r="3670" spans="1:9" x14ac:dyDescent="0.2">
      <c r="A3670" s="3">
        <v>34522</v>
      </c>
      <c r="B3670" s="4">
        <v>448.38</v>
      </c>
      <c r="C3670" s="6">
        <f t="shared" si="285"/>
        <v>5.0306978015517909E-3</v>
      </c>
      <c r="D3670" s="7">
        <f t="shared" si="282"/>
        <v>1.3170276721785831E-2</v>
      </c>
      <c r="E3670" s="7">
        <f t="shared" si="286"/>
        <v>2.5080929003518729E-2</v>
      </c>
      <c r="F3670" s="7">
        <f t="shared" si="283"/>
        <v>1.5434607915467869E-2</v>
      </c>
      <c r="G3670" s="7">
        <f t="shared" si="287"/>
        <v>2.5968417981862425E-2</v>
      </c>
      <c r="H3670" s="8">
        <f t="shared" si="284"/>
        <v>2.2643311936820388E-3</v>
      </c>
      <c r="I3670" s="8">
        <f t="shared" si="288"/>
        <v>8.874889783436965E-4</v>
      </c>
    </row>
    <row r="3671" spans="1:9" x14ac:dyDescent="0.2">
      <c r="A3671" s="3">
        <v>34523</v>
      </c>
      <c r="B3671" s="4">
        <v>449.55</v>
      </c>
      <c r="C3671" s="6">
        <f t="shared" si="285"/>
        <v>2.6059952605281176E-3</v>
      </c>
      <c r="D3671" s="7">
        <f t="shared" si="282"/>
        <v>1.3169301606008587E-2</v>
      </c>
      <c r="E3671" s="7">
        <f t="shared" si="286"/>
        <v>2.5074892097217163E-2</v>
      </c>
      <c r="F3671" s="7">
        <f t="shared" si="283"/>
        <v>1.5434607915467869E-2</v>
      </c>
      <c r="G3671" s="7">
        <f t="shared" si="287"/>
        <v>2.5968417981862425E-2</v>
      </c>
      <c r="H3671" s="8">
        <f t="shared" si="284"/>
        <v>2.2653063094592828E-3</v>
      </c>
      <c r="I3671" s="8">
        <f t="shared" si="288"/>
        <v>8.9352588464526247E-4</v>
      </c>
    </row>
    <row r="3672" spans="1:9" x14ac:dyDescent="0.2">
      <c r="A3672" s="3">
        <v>34526</v>
      </c>
      <c r="B3672" s="4">
        <v>448.06</v>
      </c>
      <c r="C3672" s="6">
        <f t="shared" si="285"/>
        <v>-3.3199304119986019E-3</v>
      </c>
      <c r="D3672" s="7">
        <f t="shared" si="282"/>
        <v>1.3162404512383298E-2</v>
      </c>
      <c r="E3672" s="7">
        <f t="shared" si="286"/>
        <v>2.5076664544382322E-2</v>
      </c>
      <c r="F3672" s="7">
        <f t="shared" si="283"/>
        <v>1.5434607915467869E-2</v>
      </c>
      <c r="G3672" s="7">
        <f t="shared" si="287"/>
        <v>2.5968417981862425E-2</v>
      </c>
      <c r="H3672" s="8">
        <f t="shared" si="284"/>
        <v>2.2722034030845713E-3</v>
      </c>
      <c r="I3672" s="8">
        <f t="shared" si="288"/>
        <v>8.9175343748010283E-4</v>
      </c>
    </row>
    <row r="3673" spans="1:9" x14ac:dyDescent="0.2">
      <c r="A3673" s="3">
        <v>34527</v>
      </c>
      <c r="B3673" s="4">
        <v>447.95</v>
      </c>
      <c r="C3673" s="6">
        <f t="shared" si="285"/>
        <v>-2.4553297519585611E-4</v>
      </c>
      <c r="D3673" s="7">
        <f t="shared" si="282"/>
        <v>1.3145078132939648E-2</v>
      </c>
      <c r="E3673" s="7">
        <f t="shared" si="286"/>
        <v>2.5077027465369026E-2</v>
      </c>
      <c r="F3673" s="7">
        <f t="shared" si="283"/>
        <v>1.5434607915467869E-2</v>
      </c>
      <c r="G3673" s="7">
        <f t="shared" si="287"/>
        <v>2.5968417981862425E-2</v>
      </c>
      <c r="H3673" s="8">
        <f t="shared" si="284"/>
        <v>2.2895297825282213E-3</v>
      </c>
      <c r="I3673" s="8">
        <f t="shared" si="288"/>
        <v>8.9139051649339898E-4</v>
      </c>
    </row>
    <row r="3674" spans="1:9" x14ac:dyDescent="0.2">
      <c r="A3674" s="3">
        <v>34528</v>
      </c>
      <c r="B3674" s="4">
        <v>448.73</v>
      </c>
      <c r="C3674" s="6">
        <f t="shared" si="285"/>
        <v>1.7397515205821044E-3</v>
      </c>
      <c r="D3674" s="7">
        <f t="shared" si="282"/>
        <v>1.3142655857392041E-2</v>
      </c>
      <c r="E3674" s="7">
        <f t="shared" si="286"/>
        <v>2.5077221283828176E-2</v>
      </c>
      <c r="F3674" s="7">
        <f t="shared" si="283"/>
        <v>1.5434607915467869E-2</v>
      </c>
      <c r="G3674" s="7">
        <f t="shared" si="287"/>
        <v>2.5968417981862425E-2</v>
      </c>
      <c r="H3674" s="8">
        <f t="shared" si="284"/>
        <v>2.2919520580758287E-3</v>
      </c>
      <c r="I3674" s="8">
        <f t="shared" si="288"/>
        <v>8.9119669803424881E-4</v>
      </c>
    </row>
    <row r="3675" spans="1:9" x14ac:dyDescent="0.2">
      <c r="A3675" s="3">
        <v>34529</v>
      </c>
      <c r="B3675" s="4">
        <v>453.41</v>
      </c>
      <c r="C3675" s="6">
        <f t="shared" si="285"/>
        <v>1.0375422846100121E-2</v>
      </c>
      <c r="D3675" s="7">
        <f t="shared" si="282"/>
        <v>1.3130314556782647E-2</v>
      </c>
      <c r="E3675" s="7">
        <f t="shared" si="286"/>
        <v>2.5078672873470063E-2</v>
      </c>
      <c r="F3675" s="7">
        <f t="shared" si="283"/>
        <v>1.5434607915467869E-2</v>
      </c>
      <c r="G3675" s="7">
        <f t="shared" si="287"/>
        <v>2.5968417981862425E-2</v>
      </c>
      <c r="H3675" s="8">
        <f t="shared" si="284"/>
        <v>2.3042933586852228E-3</v>
      </c>
      <c r="I3675" s="8">
        <f t="shared" si="288"/>
        <v>8.8974510839236187E-4</v>
      </c>
    </row>
    <row r="3676" spans="1:9" x14ac:dyDescent="0.2">
      <c r="A3676" s="3">
        <v>34530</v>
      </c>
      <c r="B3676" s="4">
        <v>454.16</v>
      </c>
      <c r="C3676" s="6">
        <f t="shared" si="285"/>
        <v>1.6527654522011416E-3</v>
      </c>
      <c r="D3676" s="7">
        <f t="shared" si="282"/>
        <v>1.3130713565107375E-2</v>
      </c>
      <c r="E3676" s="7">
        <f t="shared" si="286"/>
        <v>2.5078387718099365E-2</v>
      </c>
      <c r="F3676" s="7">
        <f t="shared" si="283"/>
        <v>1.5434607915467869E-2</v>
      </c>
      <c r="G3676" s="7">
        <f t="shared" si="287"/>
        <v>2.5968417981862425E-2</v>
      </c>
      <c r="H3676" s="8">
        <f t="shared" si="284"/>
        <v>2.3038943503604949E-3</v>
      </c>
      <c r="I3676" s="8">
        <f t="shared" si="288"/>
        <v>8.9003026376305999E-4</v>
      </c>
    </row>
    <row r="3677" spans="1:9" x14ac:dyDescent="0.2">
      <c r="A3677" s="3">
        <v>34533</v>
      </c>
      <c r="B3677" s="4">
        <v>455.22</v>
      </c>
      <c r="C3677" s="6">
        <f t="shared" si="285"/>
        <v>2.3312597155676238E-3</v>
      </c>
      <c r="D3677" s="7">
        <f t="shared" si="282"/>
        <v>1.3124815492849166E-2</v>
      </c>
      <c r="E3677" s="7">
        <f t="shared" si="286"/>
        <v>2.5074897865291754E-2</v>
      </c>
      <c r="F3677" s="7">
        <f t="shared" si="283"/>
        <v>1.5434607915467869E-2</v>
      </c>
      <c r="G3677" s="7">
        <f t="shared" si="287"/>
        <v>2.5968417981862425E-2</v>
      </c>
      <c r="H3677" s="8">
        <f t="shared" si="284"/>
        <v>2.3097924226187037E-3</v>
      </c>
      <c r="I3677" s="8">
        <f t="shared" si="288"/>
        <v>8.935201165706716E-4</v>
      </c>
    </row>
    <row r="3678" spans="1:9" x14ac:dyDescent="0.2">
      <c r="A3678" s="3">
        <v>34534</v>
      </c>
      <c r="B3678" s="4">
        <v>453.86</v>
      </c>
      <c r="C3678" s="6">
        <f t="shared" si="285"/>
        <v>-2.992038136562224E-3</v>
      </c>
      <c r="D3678" s="7">
        <f t="shared" si="282"/>
        <v>1.3134601664815523E-2</v>
      </c>
      <c r="E3678" s="7">
        <f t="shared" si="286"/>
        <v>2.5074754300585388E-2</v>
      </c>
      <c r="F3678" s="7">
        <f t="shared" si="283"/>
        <v>1.5434607915467869E-2</v>
      </c>
      <c r="G3678" s="7">
        <f t="shared" si="287"/>
        <v>2.5968417981862425E-2</v>
      </c>
      <c r="H3678" s="8">
        <f t="shared" si="284"/>
        <v>2.3000062506523464E-3</v>
      </c>
      <c r="I3678" s="8">
        <f t="shared" si="288"/>
        <v>8.9366368127703766E-4</v>
      </c>
    </row>
    <row r="3679" spans="1:9" x14ac:dyDescent="0.2">
      <c r="A3679" s="3">
        <v>34535</v>
      </c>
      <c r="B3679" s="4">
        <v>451.6</v>
      </c>
      <c r="C3679" s="6">
        <f t="shared" si="285"/>
        <v>-4.9919481659693099E-3</v>
      </c>
      <c r="D3679" s="7">
        <f t="shared" si="282"/>
        <v>1.3101506361826831E-2</v>
      </c>
      <c r="E3679" s="7">
        <f t="shared" si="286"/>
        <v>2.5078516627259601E-2</v>
      </c>
      <c r="F3679" s="7">
        <f t="shared" si="283"/>
        <v>1.5434607915467869E-2</v>
      </c>
      <c r="G3679" s="7">
        <f t="shared" si="287"/>
        <v>2.5968417981862425E-2</v>
      </c>
      <c r="H3679" s="8">
        <f t="shared" si="284"/>
        <v>2.3331015536410381E-3</v>
      </c>
      <c r="I3679" s="8">
        <f t="shared" si="288"/>
        <v>8.8990135460282477E-4</v>
      </c>
    </row>
    <row r="3680" spans="1:9" x14ac:dyDescent="0.2">
      <c r="A3680" s="3">
        <v>34536</v>
      </c>
      <c r="B3680" s="4">
        <v>452.61</v>
      </c>
      <c r="C3680" s="6">
        <f t="shared" si="285"/>
        <v>2.233995244585851E-3</v>
      </c>
      <c r="D3680" s="7">
        <f t="shared" si="282"/>
        <v>1.3071045836214313E-2</v>
      </c>
      <c r="E3680" s="7">
        <f t="shared" si="286"/>
        <v>2.5078470380620475E-2</v>
      </c>
      <c r="F3680" s="7">
        <f t="shared" si="283"/>
        <v>1.5434607915467869E-2</v>
      </c>
      <c r="G3680" s="7">
        <f t="shared" si="287"/>
        <v>2.5968417981862425E-2</v>
      </c>
      <c r="H3680" s="8">
        <f t="shared" si="284"/>
        <v>2.3635620792535564E-3</v>
      </c>
      <c r="I3680" s="8">
        <f t="shared" si="288"/>
        <v>8.8994760124195063E-4</v>
      </c>
    </row>
    <row r="3681" spans="1:9" x14ac:dyDescent="0.2">
      <c r="A3681" s="3">
        <v>34537</v>
      </c>
      <c r="B3681" s="4">
        <v>453.11</v>
      </c>
      <c r="C3681" s="6">
        <f t="shared" si="285"/>
        <v>1.1040940926392538E-3</v>
      </c>
      <c r="D3681" s="7">
        <f t="shared" si="282"/>
        <v>1.3071098649849261E-2</v>
      </c>
      <c r="E3681" s="7">
        <f t="shared" si="286"/>
        <v>2.506798970375267E-2</v>
      </c>
      <c r="F3681" s="7">
        <f t="shared" si="283"/>
        <v>1.5434607915467869E-2</v>
      </c>
      <c r="G3681" s="7">
        <f t="shared" si="287"/>
        <v>2.5968417981862425E-2</v>
      </c>
      <c r="H3681" s="8">
        <f t="shared" si="284"/>
        <v>2.3635092656186085E-3</v>
      </c>
      <c r="I3681" s="8">
        <f t="shared" si="288"/>
        <v>9.004282781097557E-4</v>
      </c>
    </row>
    <row r="3682" spans="1:9" x14ac:dyDescent="0.2">
      <c r="A3682" s="3">
        <v>34540</v>
      </c>
      <c r="B3682" s="4">
        <v>454.25</v>
      </c>
      <c r="C3682" s="6">
        <f t="shared" si="285"/>
        <v>2.5127856635484111E-3</v>
      </c>
      <c r="D3682" s="7">
        <f t="shared" si="282"/>
        <v>1.3069638813313115E-2</v>
      </c>
      <c r="E3682" s="7">
        <f t="shared" si="286"/>
        <v>2.5056121903969168E-2</v>
      </c>
      <c r="F3682" s="7">
        <f t="shared" si="283"/>
        <v>1.5434607915467869E-2</v>
      </c>
      <c r="G3682" s="7">
        <f t="shared" si="287"/>
        <v>2.5968417981862425E-2</v>
      </c>
      <c r="H3682" s="8">
        <f t="shared" si="284"/>
        <v>2.3649691021547549E-3</v>
      </c>
      <c r="I3682" s="8">
        <f t="shared" si="288"/>
        <v>9.1229607789325776E-4</v>
      </c>
    </row>
    <row r="3683" spans="1:9" x14ac:dyDescent="0.2">
      <c r="A3683" s="3">
        <v>34541</v>
      </c>
      <c r="B3683" s="4">
        <v>453.36</v>
      </c>
      <c r="C3683" s="6">
        <f t="shared" si="285"/>
        <v>-1.9611954149167119E-3</v>
      </c>
      <c r="D3683" s="7">
        <f t="shared" si="282"/>
        <v>1.3077961691053228E-2</v>
      </c>
      <c r="E3683" s="7">
        <f t="shared" si="286"/>
        <v>2.5058158149193939E-2</v>
      </c>
      <c r="F3683" s="7">
        <f t="shared" si="283"/>
        <v>1.5434607915467869E-2</v>
      </c>
      <c r="G3683" s="7">
        <f t="shared" si="287"/>
        <v>2.5968417981862425E-2</v>
      </c>
      <c r="H3683" s="8">
        <f t="shared" si="284"/>
        <v>2.3566462244146418E-3</v>
      </c>
      <c r="I3683" s="8">
        <f t="shared" si="288"/>
        <v>9.1025983266848631E-4</v>
      </c>
    </row>
    <row r="3684" spans="1:9" x14ac:dyDescent="0.2">
      <c r="A3684" s="3">
        <v>34542</v>
      </c>
      <c r="B3684" s="4">
        <v>452.57</v>
      </c>
      <c r="C3684" s="6">
        <f t="shared" si="285"/>
        <v>-1.7440645529991847E-3</v>
      </c>
      <c r="D3684" s="7">
        <f t="shared" si="282"/>
        <v>1.3078050956103959E-2</v>
      </c>
      <c r="E3684" s="7">
        <f t="shared" si="286"/>
        <v>2.5058105051955472E-2</v>
      </c>
      <c r="F3684" s="7">
        <f t="shared" si="283"/>
        <v>1.5434607915467869E-2</v>
      </c>
      <c r="G3684" s="7">
        <f t="shared" si="287"/>
        <v>2.5968417981862425E-2</v>
      </c>
      <c r="H3684" s="8">
        <f t="shared" si="284"/>
        <v>2.3565569593639105E-3</v>
      </c>
      <c r="I3684" s="8">
        <f t="shared" si="288"/>
        <v>9.1031292990695345E-4</v>
      </c>
    </row>
    <row r="3685" spans="1:9" x14ac:dyDescent="0.2">
      <c r="A3685" s="3">
        <v>34543</v>
      </c>
      <c r="B3685" s="4">
        <v>454.24</v>
      </c>
      <c r="C3685" s="6">
        <f t="shared" si="285"/>
        <v>3.683245416296368E-3</v>
      </c>
      <c r="D3685" s="7">
        <f t="shared" si="282"/>
        <v>1.3054213048107425E-2</v>
      </c>
      <c r="E3685" s="7">
        <f t="shared" si="286"/>
        <v>2.5057055307713356E-2</v>
      </c>
      <c r="F3685" s="7">
        <f t="shared" si="283"/>
        <v>1.5434607915467869E-2</v>
      </c>
      <c r="G3685" s="7">
        <f t="shared" si="287"/>
        <v>2.5968417981862425E-2</v>
      </c>
      <c r="H3685" s="8">
        <f t="shared" si="284"/>
        <v>2.3803948673604448E-3</v>
      </c>
      <c r="I3685" s="8">
        <f t="shared" si="288"/>
        <v>9.113626741490688E-4</v>
      </c>
    </row>
    <row r="3686" spans="1:9" x14ac:dyDescent="0.2">
      <c r="A3686" s="3">
        <v>34544</v>
      </c>
      <c r="B3686" s="4">
        <v>458.26</v>
      </c>
      <c r="C3686" s="6">
        <f t="shared" si="285"/>
        <v>8.8110159065353799E-3</v>
      </c>
      <c r="D3686" s="7">
        <f t="shared" si="282"/>
        <v>1.3053297586038095E-2</v>
      </c>
      <c r="E3686" s="7">
        <f t="shared" si="286"/>
        <v>2.5030632165020363E-2</v>
      </c>
      <c r="F3686" s="7">
        <f t="shared" si="283"/>
        <v>1.5434607915467869E-2</v>
      </c>
      <c r="G3686" s="7">
        <f t="shared" si="287"/>
        <v>2.5968417981862425E-2</v>
      </c>
      <c r="H3686" s="8">
        <f t="shared" si="284"/>
        <v>2.3813103294297745E-3</v>
      </c>
      <c r="I3686" s="8">
        <f t="shared" si="288"/>
        <v>9.3778581684206275E-4</v>
      </c>
    </row>
    <row r="3687" spans="1:9" x14ac:dyDescent="0.2">
      <c r="A3687" s="3">
        <v>34547</v>
      </c>
      <c r="B3687" s="4">
        <v>461.01</v>
      </c>
      <c r="C3687" s="6">
        <f t="shared" si="285"/>
        <v>5.983026104154238E-3</v>
      </c>
      <c r="D3687" s="7">
        <f t="shared" si="282"/>
        <v>1.3039556537101749E-2</v>
      </c>
      <c r="E3687" s="7">
        <f t="shared" si="286"/>
        <v>2.5030598869025998E-2</v>
      </c>
      <c r="F3687" s="7">
        <f t="shared" si="283"/>
        <v>1.5434607915467869E-2</v>
      </c>
      <c r="G3687" s="7">
        <f t="shared" si="287"/>
        <v>2.5968417981862425E-2</v>
      </c>
      <c r="H3687" s="8">
        <f t="shared" si="284"/>
        <v>2.3950513783661202E-3</v>
      </c>
      <c r="I3687" s="8">
        <f t="shared" si="288"/>
        <v>9.3781911283642716E-4</v>
      </c>
    </row>
    <row r="3688" spans="1:9" x14ac:dyDescent="0.2">
      <c r="A3688" s="3">
        <v>34548</v>
      </c>
      <c r="B3688" s="4">
        <v>460.56</v>
      </c>
      <c r="C3688" s="6">
        <f t="shared" si="285"/>
        <v>-9.7659436779648804E-4</v>
      </c>
      <c r="D3688" s="7">
        <f t="shared" si="282"/>
        <v>1.3044148640590891E-2</v>
      </c>
      <c r="E3688" s="7">
        <f t="shared" si="286"/>
        <v>2.5027253425833208E-2</v>
      </c>
      <c r="F3688" s="7">
        <f t="shared" si="283"/>
        <v>1.5434607915467869E-2</v>
      </c>
      <c r="G3688" s="7">
        <f t="shared" si="287"/>
        <v>2.5968417981862425E-2</v>
      </c>
      <c r="H3688" s="8">
        <f t="shared" si="284"/>
        <v>2.3904592748769781E-3</v>
      </c>
      <c r="I3688" s="8">
        <f t="shared" si="288"/>
        <v>9.41164556029217E-4</v>
      </c>
    </row>
    <row r="3689" spans="1:9" x14ac:dyDescent="0.2">
      <c r="A3689" s="3">
        <v>34549</v>
      </c>
      <c r="B3689" s="4">
        <v>461.45</v>
      </c>
      <c r="C3689" s="6">
        <f t="shared" si="285"/>
        <v>1.9305653440315808E-3</v>
      </c>
      <c r="D3689" s="7">
        <f t="shared" si="282"/>
        <v>1.3038208422570497E-2</v>
      </c>
      <c r="E3689" s="7">
        <f t="shared" si="286"/>
        <v>2.5009839265773347E-2</v>
      </c>
      <c r="F3689" s="7">
        <f t="shared" si="283"/>
        <v>1.5434607915467869E-2</v>
      </c>
      <c r="G3689" s="7">
        <f t="shared" si="287"/>
        <v>2.5968417981862425E-2</v>
      </c>
      <c r="H3689" s="8">
        <f t="shared" si="284"/>
        <v>2.3963994928973727E-3</v>
      </c>
      <c r="I3689" s="8">
        <f t="shared" si="288"/>
        <v>9.5857871608907852E-4</v>
      </c>
    </row>
    <row r="3690" spans="1:9" x14ac:dyDescent="0.2">
      <c r="A3690" s="3">
        <v>34550</v>
      </c>
      <c r="B3690" s="4">
        <v>458.4</v>
      </c>
      <c r="C3690" s="6">
        <f t="shared" si="285"/>
        <v>-6.6315403110558937E-3</v>
      </c>
      <c r="D3690" s="7">
        <f t="shared" si="282"/>
        <v>1.306180768678928E-2</v>
      </c>
      <c r="E3690" s="7">
        <f t="shared" si="286"/>
        <v>2.5006073878256641E-2</v>
      </c>
      <c r="F3690" s="7">
        <f t="shared" si="283"/>
        <v>1.5434607915467869E-2</v>
      </c>
      <c r="G3690" s="7">
        <f t="shared" si="287"/>
        <v>2.5968417981862425E-2</v>
      </c>
      <c r="H3690" s="8">
        <f t="shared" si="284"/>
        <v>2.3728002286785895E-3</v>
      </c>
      <c r="I3690" s="8">
        <f t="shared" si="288"/>
        <v>9.6234410360578407E-4</v>
      </c>
    </row>
    <row r="3691" spans="1:9" x14ac:dyDescent="0.2">
      <c r="A3691" s="3">
        <v>34551</v>
      </c>
      <c r="B3691" s="4">
        <v>457.09</v>
      </c>
      <c r="C3691" s="6">
        <f t="shared" si="285"/>
        <v>-2.861857353110878E-3</v>
      </c>
      <c r="D3691" s="7">
        <f t="shared" si="282"/>
        <v>1.3071048708096058E-2</v>
      </c>
      <c r="E3691" s="7">
        <f t="shared" si="286"/>
        <v>2.5006834310369184E-2</v>
      </c>
      <c r="F3691" s="7">
        <f t="shared" si="283"/>
        <v>1.5434607915467869E-2</v>
      </c>
      <c r="G3691" s="7">
        <f t="shared" si="287"/>
        <v>2.5968417981862425E-2</v>
      </c>
      <c r="H3691" s="8">
        <f t="shared" si="284"/>
        <v>2.3635592073718119E-3</v>
      </c>
      <c r="I3691" s="8">
        <f t="shared" si="288"/>
        <v>9.6158367149324145E-4</v>
      </c>
    </row>
    <row r="3692" spans="1:9" x14ac:dyDescent="0.2">
      <c r="A3692" s="3">
        <v>34554</v>
      </c>
      <c r="B3692" s="4">
        <v>457.89</v>
      </c>
      <c r="C3692" s="6">
        <f t="shared" si="285"/>
        <v>1.7486725477213706E-3</v>
      </c>
      <c r="D3692" s="7">
        <f t="shared" si="282"/>
        <v>1.3068622045434235E-2</v>
      </c>
      <c r="E3692" s="7">
        <f t="shared" si="286"/>
        <v>2.5004426717601665E-2</v>
      </c>
      <c r="F3692" s="7">
        <f t="shared" si="283"/>
        <v>1.5434607915467869E-2</v>
      </c>
      <c r="G3692" s="7">
        <f t="shared" si="287"/>
        <v>2.5968417981862425E-2</v>
      </c>
      <c r="H3692" s="8">
        <f t="shared" si="284"/>
        <v>2.3659858700336347E-3</v>
      </c>
      <c r="I3692" s="8">
        <f t="shared" si="288"/>
        <v>9.6399126426075996E-4</v>
      </c>
    </row>
    <row r="3693" spans="1:9" x14ac:dyDescent="0.2">
      <c r="A3693" s="3">
        <v>34555</v>
      </c>
      <c r="B3693" s="4">
        <v>457.92</v>
      </c>
      <c r="C3693" s="6">
        <f t="shared" si="285"/>
        <v>6.5515772945759276E-5</v>
      </c>
      <c r="D3693" s="7">
        <f t="shared" si="282"/>
        <v>1.3071113008845458E-2</v>
      </c>
      <c r="E3693" s="7">
        <f t="shared" si="286"/>
        <v>2.4847847966741402E-2</v>
      </c>
      <c r="F3693" s="7">
        <f t="shared" si="283"/>
        <v>1.5434607915467869E-2</v>
      </c>
      <c r="G3693" s="7">
        <f t="shared" si="287"/>
        <v>2.4994410583030639E-2</v>
      </c>
      <c r="H3693" s="8">
        <f t="shared" si="284"/>
        <v>2.3634949066224115E-3</v>
      </c>
      <c r="I3693" s="8">
        <f t="shared" si="288"/>
        <v>1.4656261628923778E-4</v>
      </c>
    </row>
    <row r="3694" spans="1:9" x14ac:dyDescent="0.2">
      <c r="A3694" s="3">
        <v>34556</v>
      </c>
      <c r="B3694" s="4">
        <v>460.3</v>
      </c>
      <c r="C3694" s="6">
        <f t="shared" si="285"/>
        <v>5.183954455109629E-3</v>
      </c>
      <c r="D3694" s="7">
        <f t="shared" si="282"/>
        <v>1.3073233149328064E-2</v>
      </c>
      <c r="E3694" s="7">
        <f t="shared" si="286"/>
        <v>2.4815961038981624E-2</v>
      </c>
      <c r="F3694" s="7">
        <f t="shared" si="283"/>
        <v>1.5434607915467869E-2</v>
      </c>
      <c r="G3694" s="7">
        <f t="shared" si="287"/>
        <v>2.4994410583030639E-2</v>
      </c>
      <c r="H3694" s="8">
        <f t="shared" si="284"/>
        <v>2.3613747661398055E-3</v>
      </c>
      <c r="I3694" s="8">
        <f t="shared" si="288"/>
        <v>1.7844954404901484E-4</v>
      </c>
    </row>
    <row r="3695" spans="1:9" x14ac:dyDescent="0.2">
      <c r="A3695" s="3">
        <v>34557</v>
      </c>
      <c r="B3695" s="4">
        <v>458.88</v>
      </c>
      <c r="C3695" s="6">
        <f t="shared" si="285"/>
        <v>-3.0897128519949643E-3</v>
      </c>
      <c r="D3695" s="7">
        <f t="shared" si="282"/>
        <v>1.3044594280540349E-2</v>
      </c>
      <c r="E3695" s="7">
        <f t="shared" si="286"/>
        <v>2.4819459851816987E-2</v>
      </c>
      <c r="F3695" s="7">
        <f t="shared" si="283"/>
        <v>1.5434607915467869E-2</v>
      </c>
      <c r="G3695" s="7">
        <f t="shared" si="287"/>
        <v>2.4994410583030639E-2</v>
      </c>
      <c r="H3695" s="8">
        <f t="shared" si="284"/>
        <v>2.3900136349275201E-3</v>
      </c>
      <c r="I3695" s="8">
        <f t="shared" si="288"/>
        <v>1.7495073121365223E-4</v>
      </c>
    </row>
    <row r="3696" spans="1:9" x14ac:dyDescent="0.2">
      <c r="A3696" s="3">
        <v>34558</v>
      </c>
      <c r="B3696" s="4">
        <v>461.94</v>
      </c>
      <c r="C3696" s="6">
        <f t="shared" si="285"/>
        <v>6.6462745468123851E-3</v>
      </c>
      <c r="D3696" s="7">
        <f t="shared" si="282"/>
        <v>1.3048698589603829E-2</v>
      </c>
      <c r="E3696" s="7">
        <f t="shared" si="286"/>
        <v>2.4817709855650065E-2</v>
      </c>
      <c r="F3696" s="7">
        <f t="shared" si="283"/>
        <v>1.5434607915467869E-2</v>
      </c>
      <c r="G3696" s="7">
        <f t="shared" si="287"/>
        <v>2.4994410583030639E-2</v>
      </c>
      <c r="H3696" s="8">
        <f t="shared" si="284"/>
        <v>2.3859093258640409E-3</v>
      </c>
      <c r="I3696" s="8">
        <f t="shared" si="288"/>
        <v>1.767007273805743E-4</v>
      </c>
    </row>
    <row r="3697" spans="1:9" x14ac:dyDescent="0.2">
      <c r="A3697" s="3">
        <v>34561</v>
      </c>
      <c r="B3697" s="4">
        <v>461.23</v>
      </c>
      <c r="C3697" s="6">
        <f t="shared" si="285"/>
        <v>-1.5381785369713216E-3</v>
      </c>
      <c r="D3697" s="7">
        <f t="shared" si="282"/>
        <v>1.300779270309693E-2</v>
      </c>
      <c r="E3697" s="7">
        <f t="shared" si="286"/>
        <v>2.4818568934170952E-2</v>
      </c>
      <c r="F3697" s="7">
        <f t="shared" si="283"/>
        <v>1.5434607915467869E-2</v>
      </c>
      <c r="G3697" s="7">
        <f t="shared" si="287"/>
        <v>2.4994410583030639E-2</v>
      </c>
      <c r="H3697" s="8">
        <f t="shared" si="284"/>
        <v>2.4268152123709391E-3</v>
      </c>
      <c r="I3697" s="8">
        <f t="shared" si="288"/>
        <v>1.758416488596877E-4</v>
      </c>
    </row>
    <row r="3698" spans="1:9" x14ac:dyDescent="0.2">
      <c r="A3698" s="3">
        <v>34562</v>
      </c>
      <c r="B3698" s="4">
        <v>465.01</v>
      </c>
      <c r="C3698" s="6">
        <f t="shared" si="285"/>
        <v>8.1620767514211448E-3</v>
      </c>
      <c r="D3698" s="7">
        <f t="shared" si="282"/>
        <v>1.2954280774269527E-2</v>
      </c>
      <c r="E3698" s="7">
        <f t="shared" si="286"/>
        <v>2.4818830097644552E-2</v>
      </c>
      <c r="F3698" s="7">
        <f t="shared" si="283"/>
        <v>1.5434607915467869E-2</v>
      </c>
      <c r="G3698" s="7">
        <f t="shared" si="287"/>
        <v>2.4994410583030639E-2</v>
      </c>
      <c r="H3698" s="8">
        <f t="shared" si="284"/>
        <v>2.4803271411983421E-3</v>
      </c>
      <c r="I3698" s="8">
        <f t="shared" si="288"/>
        <v>1.7558048538608706E-4</v>
      </c>
    </row>
    <row r="3699" spans="1:9" x14ac:dyDescent="0.2">
      <c r="A3699" s="3">
        <v>34563</v>
      </c>
      <c r="B3699" s="4">
        <v>465.17</v>
      </c>
      <c r="C3699" s="6">
        <f t="shared" si="285"/>
        <v>3.4401944049123327E-4</v>
      </c>
      <c r="D3699" s="7">
        <f t="shared" si="282"/>
        <v>1.2956414575893997E-2</v>
      </c>
      <c r="E3699" s="7">
        <f t="shared" si="286"/>
        <v>2.4818410276554785E-2</v>
      </c>
      <c r="F3699" s="7">
        <f t="shared" si="283"/>
        <v>1.5434607915467869E-2</v>
      </c>
      <c r="G3699" s="7">
        <f t="shared" si="287"/>
        <v>2.4994410583030639E-2</v>
      </c>
      <c r="H3699" s="8">
        <f t="shared" si="284"/>
        <v>2.4781933395738726E-3</v>
      </c>
      <c r="I3699" s="8">
        <f t="shared" si="288"/>
        <v>1.7600030647585418E-4</v>
      </c>
    </row>
    <row r="3700" spans="1:9" x14ac:dyDescent="0.2">
      <c r="A3700" s="3">
        <v>34564</v>
      </c>
      <c r="B3700" s="4">
        <v>463.17</v>
      </c>
      <c r="C3700" s="6">
        <f t="shared" si="285"/>
        <v>-4.3087728510091926E-3</v>
      </c>
      <c r="D3700" s="7">
        <f t="shared" si="282"/>
        <v>1.2974883171687088E-2</v>
      </c>
      <c r="E3700" s="7">
        <f t="shared" si="286"/>
        <v>2.4820680015267119E-2</v>
      </c>
      <c r="F3700" s="7">
        <f t="shared" si="283"/>
        <v>1.5434607915467869E-2</v>
      </c>
      <c r="G3700" s="7">
        <f t="shared" si="287"/>
        <v>2.4994410583030639E-2</v>
      </c>
      <c r="H3700" s="8">
        <f t="shared" si="284"/>
        <v>2.4597247437807817E-3</v>
      </c>
      <c r="I3700" s="8">
        <f t="shared" si="288"/>
        <v>1.7373056776352064E-4</v>
      </c>
    </row>
    <row r="3701" spans="1:9" x14ac:dyDescent="0.2">
      <c r="A3701" s="3">
        <v>34565</v>
      </c>
      <c r="B3701" s="4">
        <v>463.68</v>
      </c>
      <c r="C3701" s="6">
        <f t="shared" si="285"/>
        <v>1.100501810372553E-3</v>
      </c>
      <c r="D3701" s="7">
        <f t="shared" si="282"/>
        <v>1.2973078442039647E-2</v>
      </c>
      <c r="E3701" s="7">
        <f t="shared" si="286"/>
        <v>2.4821309807716734E-2</v>
      </c>
      <c r="F3701" s="7">
        <f t="shared" si="283"/>
        <v>1.5434607915467869E-2</v>
      </c>
      <c r="G3701" s="7">
        <f t="shared" si="287"/>
        <v>2.4994410583030639E-2</v>
      </c>
      <c r="H3701" s="8">
        <f t="shared" si="284"/>
        <v>2.4615294734282225E-3</v>
      </c>
      <c r="I3701" s="8">
        <f t="shared" si="288"/>
        <v>1.7310077531390577E-4</v>
      </c>
    </row>
    <row r="3702" spans="1:9" x14ac:dyDescent="0.2">
      <c r="A3702" s="3">
        <v>34568</v>
      </c>
      <c r="B3702" s="4">
        <v>462.32</v>
      </c>
      <c r="C3702" s="6">
        <f t="shared" si="285"/>
        <v>-2.9373671227950998E-3</v>
      </c>
      <c r="D3702" s="7">
        <f t="shared" ref="D3702:D3765" si="289">NORMSINV(1-1%)*STDEV(C3203:C3702) - AVERAGE(C3203:C3702)</f>
        <v>1.2985830555096998E-2</v>
      </c>
      <c r="E3702" s="7">
        <f t="shared" si="286"/>
        <v>2.4824375945558395E-2</v>
      </c>
      <c r="F3702" s="7">
        <f t="shared" ref="F3702:F3765" si="290">-PERCENTILE(C3203:C3702, 1%)</f>
        <v>1.5434607915467869E-2</v>
      </c>
      <c r="G3702" s="7">
        <f t="shared" si="287"/>
        <v>2.4994410583030639E-2</v>
      </c>
      <c r="H3702" s="8">
        <f t="shared" ref="H3702:H3765" si="291">F3702-D3702</f>
        <v>2.4487773603708712E-3</v>
      </c>
      <c r="I3702" s="8">
        <f t="shared" si="288"/>
        <v>1.7003463747224459E-4</v>
      </c>
    </row>
    <row r="3703" spans="1:9" x14ac:dyDescent="0.2">
      <c r="A3703" s="3">
        <v>34569</v>
      </c>
      <c r="B3703" s="4">
        <v>464.51</v>
      </c>
      <c r="C3703" s="6">
        <f t="shared" si="285"/>
        <v>4.7257945379312084E-3</v>
      </c>
      <c r="D3703" s="7">
        <f t="shared" si="289"/>
        <v>1.2978846498995235E-2</v>
      </c>
      <c r="E3703" s="7">
        <f t="shared" si="286"/>
        <v>2.4793378868959486E-2</v>
      </c>
      <c r="F3703" s="7">
        <f t="shared" si="290"/>
        <v>1.5434607915467869E-2</v>
      </c>
      <c r="G3703" s="7">
        <f t="shared" si="287"/>
        <v>2.4994410583030639E-2</v>
      </c>
      <c r="H3703" s="8">
        <f t="shared" si="291"/>
        <v>2.4557614164726349E-3</v>
      </c>
      <c r="I3703" s="8">
        <f t="shared" si="288"/>
        <v>2.0103171407115372E-4</v>
      </c>
    </row>
    <row r="3704" spans="1:9" x14ac:dyDescent="0.2">
      <c r="A3704" s="3">
        <v>34570</v>
      </c>
      <c r="B3704" s="4">
        <v>469.03</v>
      </c>
      <c r="C3704" s="6">
        <f t="shared" si="285"/>
        <v>9.6836457379569727E-3</v>
      </c>
      <c r="D3704" s="7">
        <f t="shared" si="289"/>
        <v>1.299694035725223E-2</v>
      </c>
      <c r="E3704" s="7">
        <f t="shared" si="286"/>
        <v>2.4793988000808689E-2</v>
      </c>
      <c r="F3704" s="7">
        <f t="shared" si="290"/>
        <v>1.5434607915467869E-2</v>
      </c>
      <c r="G3704" s="7">
        <f t="shared" si="287"/>
        <v>2.4994410583030639E-2</v>
      </c>
      <c r="H3704" s="8">
        <f t="shared" si="291"/>
        <v>2.4376675582156396E-3</v>
      </c>
      <c r="I3704" s="8">
        <f t="shared" si="288"/>
        <v>2.0042258222194992E-4</v>
      </c>
    </row>
    <row r="3705" spans="1:9" x14ac:dyDescent="0.2">
      <c r="A3705" s="3">
        <v>34571</v>
      </c>
      <c r="B3705" s="4">
        <v>468.08</v>
      </c>
      <c r="C3705" s="6">
        <f t="shared" si="285"/>
        <v>-2.0275108054301351E-3</v>
      </c>
      <c r="D3705" s="7">
        <f t="shared" si="289"/>
        <v>1.3004506131542718E-2</v>
      </c>
      <c r="E3705" s="7">
        <f t="shared" si="286"/>
        <v>2.4784470548324361E-2</v>
      </c>
      <c r="F3705" s="7">
        <f t="shared" si="290"/>
        <v>1.5434607915467869E-2</v>
      </c>
      <c r="G3705" s="7">
        <f t="shared" si="287"/>
        <v>2.4994410583030639E-2</v>
      </c>
      <c r="H3705" s="8">
        <f t="shared" si="291"/>
        <v>2.430101783925151E-3</v>
      </c>
      <c r="I3705" s="8">
        <f t="shared" si="288"/>
        <v>2.0994003470627826E-4</v>
      </c>
    </row>
    <row r="3706" spans="1:9" x14ac:dyDescent="0.2">
      <c r="A3706" s="3">
        <v>34572</v>
      </c>
      <c r="B3706" s="4">
        <v>473.8</v>
      </c>
      <c r="C3706" s="6">
        <f t="shared" si="285"/>
        <v>1.2146070244704385E-2</v>
      </c>
      <c r="D3706" s="7">
        <f t="shared" si="289"/>
        <v>1.3038176389244054E-2</v>
      </c>
      <c r="E3706" s="7">
        <f t="shared" si="286"/>
        <v>2.4787152731317676E-2</v>
      </c>
      <c r="F3706" s="7">
        <f t="shared" si="290"/>
        <v>1.5434607915467869E-2</v>
      </c>
      <c r="G3706" s="7">
        <f t="shared" si="287"/>
        <v>2.4994410583030639E-2</v>
      </c>
      <c r="H3706" s="8">
        <f t="shared" si="291"/>
        <v>2.3964315262238155E-3</v>
      </c>
      <c r="I3706" s="8">
        <f t="shared" si="288"/>
        <v>2.0725785171296293E-4</v>
      </c>
    </row>
    <row r="3707" spans="1:9" x14ac:dyDescent="0.2">
      <c r="A3707" s="3">
        <v>34575</v>
      </c>
      <c r="B3707" s="4">
        <v>474.59</v>
      </c>
      <c r="C3707" s="6">
        <f t="shared" si="285"/>
        <v>1.6659816799418107E-3</v>
      </c>
      <c r="D3707" s="7">
        <f t="shared" si="289"/>
        <v>1.3028976013591053E-2</v>
      </c>
      <c r="E3707" s="7">
        <f t="shared" si="286"/>
        <v>2.4786506561180539E-2</v>
      </c>
      <c r="F3707" s="7">
        <f t="shared" si="290"/>
        <v>1.5434607915467869E-2</v>
      </c>
      <c r="G3707" s="7">
        <f t="shared" si="287"/>
        <v>2.4994410583030639E-2</v>
      </c>
      <c r="H3707" s="8">
        <f t="shared" si="291"/>
        <v>2.4056319018768164E-3</v>
      </c>
      <c r="I3707" s="8">
        <f t="shared" si="288"/>
        <v>2.0790402185009993E-4</v>
      </c>
    </row>
    <row r="3708" spans="1:9" x14ac:dyDescent="0.2">
      <c r="A3708" s="3">
        <v>34576</v>
      </c>
      <c r="B3708" s="4">
        <v>476.07</v>
      </c>
      <c r="C3708" s="6">
        <f t="shared" si="285"/>
        <v>3.1136288382335809E-3</v>
      </c>
      <c r="D3708" s="7">
        <f t="shared" si="289"/>
        <v>1.2995473630938529E-2</v>
      </c>
      <c r="E3708" s="7">
        <f t="shared" si="286"/>
        <v>2.4785988624695054E-2</v>
      </c>
      <c r="F3708" s="7">
        <f t="shared" si="290"/>
        <v>1.5434607915467869E-2</v>
      </c>
      <c r="G3708" s="7">
        <f t="shared" si="287"/>
        <v>2.4994410583030639E-2</v>
      </c>
      <c r="H3708" s="8">
        <f t="shared" si="291"/>
        <v>2.4391342845293401E-3</v>
      </c>
      <c r="I3708" s="8">
        <f t="shared" si="288"/>
        <v>2.084219583355848E-4</v>
      </c>
    </row>
    <row r="3709" spans="1:9" x14ac:dyDescent="0.2">
      <c r="A3709" s="3">
        <v>34577</v>
      </c>
      <c r="B3709" s="4">
        <v>475.49</v>
      </c>
      <c r="C3709" s="6">
        <f t="shared" si="285"/>
        <v>-1.2190509727761495E-3</v>
      </c>
      <c r="D3709" s="7">
        <f t="shared" si="289"/>
        <v>1.3000328489349483E-2</v>
      </c>
      <c r="E3709" s="7">
        <f t="shared" si="286"/>
        <v>2.4786197933007275E-2</v>
      </c>
      <c r="F3709" s="7">
        <f t="shared" si="290"/>
        <v>1.5434607915467869E-2</v>
      </c>
      <c r="G3709" s="7">
        <f t="shared" si="287"/>
        <v>2.4994410583030639E-2</v>
      </c>
      <c r="H3709" s="8">
        <f t="shared" si="291"/>
        <v>2.4342794261183864E-3</v>
      </c>
      <c r="I3709" s="8">
        <f t="shared" si="288"/>
        <v>2.0821265002336428E-4</v>
      </c>
    </row>
    <row r="3710" spans="1:9" x14ac:dyDescent="0.2">
      <c r="A3710" s="3">
        <v>34578</v>
      </c>
      <c r="B3710" s="4">
        <v>473.17</v>
      </c>
      <c r="C3710" s="6">
        <f t="shared" si="285"/>
        <v>-4.891119315920997E-3</v>
      </c>
      <c r="D3710" s="7">
        <f t="shared" si="289"/>
        <v>1.3009696498782487E-2</v>
      </c>
      <c r="E3710" s="7">
        <f t="shared" si="286"/>
        <v>2.4791451369577725E-2</v>
      </c>
      <c r="F3710" s="7">
        <f t="shared" si="290"/>
        <v>1.5434607915467869E-2</v>
      </c>
      <c r="G3710" s="7">
        <f t="shared" si="287"/>
        <v>2.4994410583030639E-2</v>
      </c>
      <c r="H3710" s="8">
        <f t="shared" si="291"/>
        <v>2.4249114166853825E-3</v>
      </c>
      <c r="I3710" s="8">
        <f t="shared" si="288"/>
        <v>2.0295921345291415E-4</v>
      </c>
    </row>
    <row r="3711" spans="1:9" x14ac:dyDescent="0.2">
      <c r="A3711" s="3">
        <v>34579</v>
      </c>
      <c r="B3711" s="4">
        <v>470.99</v>
      </c>
      <c r="C3711" s="6">
        <f t="shared" si="285"/>
        <v>-4.6178695856408962E-3</v>
      </c>
      <c r="D3711" s="7">
        <f t="shared" si="289"/>
        <v>1.3026295217038865E-2</v>
      </c>
      <c r="E3711" s="7">
        <f t="shared" si="286"/>
        <v>2.4794100371855598E-2</v>
      </c>
      <c r="F3711" s="7">
        <f t="shared" si="290"/>
        <v>1.5434607915467869E-2</v>
      </c>
      <c r="G3711" s="7">
        <f t="shared" si="287"/>
        <v>2.4994410583030639E-2</v>
      </c>
      <c r="H3711" s="8">
        <f t="shared" si="291"/>
        <v>2.4083126984290049E-3</v>
      </c>
      <c r="I3711" s="8">
        <f t="shared" si="288"/>
        <v>2.0031021117504141E-4</v>
      </c>
    </row>
    <row r="3712" spans="1:9" x14ac:dyDescent="0.2">
      <c r="A3712" s="3">
        <v>34583</v>
      </c>
      <c r="B3712" s="4">
        <v>471.86</v>
      </c>
      <c r="C3712" s="6">
        <f t="shared" si="285"/>
        <v>1.8454690500445874E-3</v>
      </c>
      <c r="D3712" s="7">
        <f t="shared" si="289"/>
        <v>1.2978619605748202E-2</v>
      </c>
      <c r="E3712" s="7">
        <f t="shared" si="286"/>
        <v>2.4793469965307669E-2</v>
      </c>
      <c r="F3712" s="7">
        <f t="shared" si="290"/>
        <v>1.5434607915467869E-2</v>
      </c>
      <c r="G3712" s="7">
        <f t="shared" si="287"/>
        <v>2.4994410583030639E-2</v>
      </c>
      <c r="H3712" s="8">
        <f t="shared" si="291"/>
        <v>2.4559883097196675E-3</v>
      </c>
      <c r="I3712" s="8">
        <f t="shared" si="288"/>
        <v>2.0094061772297014E-4</v>
      </c>
    </row>
    <row r="3713" spans="1:9" x14ac:dyDescent="0.2">
      <c r="A3713" s="3">
        <v>34584</v>
      </c>
      <c r="B3713" s="4">
        <v>470.99</v>
      </c>
      <c r="C3713" s="6">
        <f t="shared" si="285"/>
        <v>-1.8454690500446461E-3</v>
      </c>
      <c r="D3713" s="7">
        <f t="shared" si="289"/>
        <v>1.2885791311848582E-2</v>
      </c>
      <c r="E3713" s="7">
        <f t="shared" si="286"/>
        <v>2.479209300474489E-2</v>
      </c>
      <c r="F3713" s="7">
        <f t="shared" si="290"/>
        <v>1.5434607915467869E-2</v>
      </c>
      <c r="G3713" s="7">
        <f t="shared" si="287"/>
        <v>2.4994410583030639E-2</v>
      </c>
      <c r="H3713" s="8">
        <f t="shared" si="291"/>
        <v>2.5488166036192871E-3</v>
      </c>
      <c r="I3713" s="8">
        <f t="shared" si="288"/>
        <v>2.0231757828574962E-4</v>
      </c>
    </row>
    <row r="3714" spans="1:9" x14ac:dyDescent="0.2">
      <c r="A3714" s="3">
        <v>34585</v>
      </c>
      <c r="B3714" s="4">
        <v>473.14</v>
      </c>
      <c r="C3714" s="6">
        <f t="shared" si="285"/>
        <v>4.5544654157385761E-3</v>
      </c>
      <c r="D3714" s="7">
        <f t="shared" si="289"/>
        <v>1.2885104298583675E-2</v>
      </c>
      <c r="E3714" s="7">
        <f t="shared" si="286"/>
        <v>2.4789785897261846E-2</v>
      </c>
      <c r="F3714" s="7">
        <f t="shared" si="290"/>
        <v>1.5434607915467869E-2</v>
      </c>
      <c r="G3714" s="7">
        <f t="shared" si="287"/>
        <v>2.4994410583030639E-2</v>
      </c>
      <c r="H3714" s="8">
        <f t="shared" si="291"/>
        <v>2.5495036168841946E-3</v>
      </c>
      <c r="I3714" s="8">
        <f t="shared" si="288"/>
        <v>2.0462468576879292E-4</v>
      </c>
    </row>
    <row r="3715" spans="1:9" x14ac:dyDescent="0.2">
      <c r="A3715" s="3">
        <v>34586</v>
      </c>
      <c r="B3715" s="4">
        <v>468.18</v>
      </c>
      <c r="C3715" s="6">
        <f t="shared" si="285"/>
        <v>-1.0538490427536391E-2</v>
      </c>
      <c r="D3715" s="7">
        <f t="shared" si="289"/>
        <v>1.2954022516231133E-2</v>
      </c>
      <c r="E3715" s="7">
        <f t="shared" si="286"/>
        <v>2.4802228000055888E-2</v>
      </c>
      <c r="F3715" s="7">
        <f t="shared" si="290"/>
        <v>1.5434607915467869E-2</v>
      </c>
      <c r="G3715" s="7">
        <f t="shared" si="287"/>
        <v>2.4994410583030639E-2</v>
      </c>
      <c r="H3715" s="8">
        <f t="shared" si="291"/>
        <v>2.4805853992367361E-3</v>
      </c>
      <c r="I3715" s="8">
        <f t="shared" si="288"/>
        <v>1.9218258297475088E-4</v>
      </c>
    </row>
    <row r="3716" spans="1:9" x14ac:dyDescent="0.2">
      <c r="A3716" s="3">
        <v>34589</v>
      </c>
      <c r="B3716" s="4">
        <v>466.21</v>
      </c>
      <c r="C3716" s="6">
        <f t="shared" ref="C3716:C3779" si="292">LN(B3716/B3715)</f>
        <v>-4.2166609636665291E-3</v>
      </c>
      <c r="D3716" s="7">
        <f t="shared" si="289"/>
        <v>1.2965069647333585E-2</v>
      </c>
      <c r="E3716" s="7">
        <f t="shared" si="286"/>
        <v>2.4803935899685166E-2</v>
      </c>
      <c r="F3716" s="7">
        <f t="shared" si="290"/>
        <v>1.5434607915467869E-2</v>
      </c>
      <c r="G3716" s="7">
        <f t="shared" si="287"/>
        <v>2.4994410583030639E-2</v>
      </c>
      <c r="H3716" s="8">
        <f t="shared" si="291"/>
        <v>2.4695382681342842E-3</v>
      </c>
      <c r="I3716" s="8">
        <f t="shared" si="288"/>
        <v>1.9047468334547346E-4</v>
      </c>
    </row>
    <row r="3717" spans="1:9" x14ac:dyDescent="0.2">
      <c r="A3717" s="3">
        <v>34590</v>
      </c>
      <c r="B3717" s="4">
        <v>467.51</v>
      </c>
      <c r="C3717" s="6">
        <f t="shared" si="292"/>
        <v>2.7845624812441296E-3</v>
      </c>
      <c r="D3717" s="7">
        <f t="shared" si="289"/>
        <v>1.2956750502718287E-2</v>
      </c>
      <c r="E3717" s="7">
        <f t="shared" si="286"/>
        <v>2.4799351080919341E-2</v>
      </c>
      <c r="F3717" s="7">
        <f t="shared" si="290"/>
        <v>1.5434607915467869E-2</v>
      </c>
      <c r="G3717" s="7">
        <f t="shared" si="287"/>
        <v>2.4994410583030639E-2</v>
      </c>
      <c r="H3717" s="8">
        <f t="shared" si="291"/>
        <v>2.4778574127495828E-3</v>
      </c>
      <c r="I3717" s="8">
        <f t="shared" si="288"/>
        <v>1.9505950211129788E-4</v>
      </c>
    </row>
    <row r="3718" spans="1:9" x14ac:dyDescent="0.2">
      <c r="A3718" s="3">
        <v>34591</v>
      </c>
      <c r="B3718" s="4">
        <v>468.8</v>
      </c>
      <c r="C3718" s="6">
        <f t="shared" si="292"/>
        <v>2.7554993885004586E-3</v>
      </c>
      <c r="D3718" s="7">
        <f t="shared" si="289"/>
        <v>1.2869267266180316E-2</v>
      </c>
      <c r="E3718" s="7">
        <f t="shared" si="286"/>
        <v>2.4799417381914407E-2</v>
      </c>
      <c r="F3718" s="7">
        <f t="shared" si="290"/>
        <v>1.5434607915467869E-2</v>
      </c>
      <c r="G3718" s="7">
        <f t="shared" si="287"/>
        <v>2.4994410583030639E-2</v>
      </c>
      <c r="H3718" s="8">
        <f t="shared" si="291"/>
        <v>2.5653406492875536E-3</v>
      </c>
      <c r="I3718" s="8">
        <f t="shared" si="288"/>
        <v>1.9499320111623225E-4</v>
      </c>
    </row>
    <row r="3719" spans="1:9" x14ac:dyDescent="0.2">
      <c r="A3719" s="3">
        <v>34592</v>
      </c>
      <c r="B3719" s="4">
        <v>474.81</v>
      </c>
      <c r="C3719" s="6">
        <f t="shared" si="292"/>
        <v>1.273848575049865E-2</v>
      </c>
      <c r="D3719" s="7">
        <f t="shared" si="289"/>
        <v>1.2909570494994003E-2</v>
      </c>
      <c r="E3719" s="7">
        <f t="shared" si="286"/>
        <v>2.4799323780582461E-2</v>
      </c>
      <c r="F3719" s="7">
        <f t="shared" si="290"/>
        <v>1.5434607915467869E-2</v>
      </c>
      <c r="G3719" s="7">
        <f t="shared" si="287"/>
        <v>2.4994410583030639E-2</v>
      </c>
      <c r="H3719" s="8">
        <f t="shared" si="291"/>
        <v>2.5250374204738666E-3</v>
      </c>
      <c r="I3719" s="8">
        <f t="shared" si="288"/>
        <v>1.9508680244817792E-4</v>
      </c>
    </row>
    <row r="3720" spans="1:9" x14ac:dyDescent="0.2">
      <c r="A3720" s="3">
        <v>34593</v>
      </c>
      <c r="B3720" s="4">
        <v>471.19</v>
      </c>
      <c r="C3720" s="6">
        <f t="shared" si="292"/>
        <v>-7.6533143119890019E-3</v>
      </c>
      <c r="D3720" s="7">
        <f t="shared" si="289"/>
        <v>1.295346823559119E-2</v>
      </c>
      <c r="E3720" s="7">
        <f t="shared" si="286"/>
        <v>2.4792225829004307E-2</v>
      </c>
      <c r="F3720" s="7">
        <f t="shared" si="290"/>
        <v>1.5434607915467869E-2</v>
      </c>
      <c r="G3720" s="7">
        <f t="shared" si="287"/>
        <v>2.4994410583030639E-2</v>
      </c>
      <c r="H3720" s="8">
        <f t="shared" si="291"/>
        <v>2.4811396798766795E-3</v>
      </c>
      <c r="I3720" s="8">
        <f t="shared" si="288"/>
        <v>2.0218475402633204E-4</v>
      </c>
    </row>
    <row r="3721" spans="1:9" x14ac:dyDescent="0.2">
      <c r="A3721" s="3">
        <v>34596</v>
      </c>
      <c r="B3721" s="4">
        <v>470.85</v>
      </c>
      <c r="C3721" s="6">
        <f t="shared" si="292"/>
        <v>-7.2183774524020084E-4</v>
      </c>
      <c r="D3721" s="7">
        <f t="shared" si="289"/>
        <v>1.2893167583347662E-2</v>
      </c>
      <c r="E3721" s="7">
        <f t="shared" si="286"/>
        <v>2.4792428902552274E-2</v>
      </c>
      <c r="F3721" s="7">
        <f t="shared" si="290"/>
        <v>1.5434607915467869E-2</v>
      </c>
      <c r="G3721" s="7">
        <f t="shared" si="287"/>
        <v>2.4994410583030639E-2</v>
      </c>
      <c r="H3721" s="8">
        <f t="shared" si="291"/>
        <v>2.541440332120207E-3</v>
      </c>
      <c r="I3721" s="8">
        <f t="shared" si="288"/>
        <v>2.0198168047836501E-4</v>
      </c>
    </row>
    <row r="3722" spans="1:9" x14ac:dyDescent="0.2">
      <c r="A3722" s="3">
        <v>34597</v>
      </c>
      <c r="B3722" s="4">
        <v>463.36</v>
      </c>
      <c r="C3722" s="6">
        <f t="shared" si="292"/>
        <v>-1.6035282198775428E-2</v>
      </c>
      <c r="D3722" s="7">
        <f t="shared" si="289"/>
        <v>1.3033689032300101E-2</v>
      </c>
      <c r="E3722" s="7">
        <f t="shared" si="286"/>
        <v>2.4815602277363128E-2</v>
      </c>
      <c r="F3722" s="7">
        <f t="shared" si="290"/>
        <v>1.5491453037617375E-2</v>
      </c>
      <c r="G3722" s="7">
        <f t="shared" si="287"/>
        <v>2.4994410583030639E-2</v>
      </c>
      <c r="H3722" s="8">
        <f t="shared" si="291"/>
        <v>2.4577640053172738E-3</v>
      </c>
      <c r="I3722" s="8">
        <f t="shared" si="288"/>
        <v>1.7880830566751119E-4</v>
      </c>
    </row>
    <row r="3723" spans="1:9" x14ac:dyDescent="0.2">
      <c r="A3723" s="3">
        <v>34598</v>
      </c>
      <c r="B3723" s="4">
        <v>461.46</v>
      </c>
      <c r="C3723" s="6">
        <f t="shared" si="292"/>
        <v>-4.1089134602795181E-3</v>
      </c>
      <c r="D3723" s="7">
        <f t="shared" si="289"/>
        <v>1.3050377523036311E-2</v>
      </c>
      <c r="E3723" s="7">
        <f t="shared" si="286"/>
        <v>2.4816834488495899E-2</v>
      </c>
      <c r="F3723" s="7">
        <f t="shared" si="290"/>
        <v>1.5491453037617375E-2</v>
      </c>
      <c r="G3723" s="7">
        <f t="shared" si="287"/>
        <v>2.4994410583030639E-2</v>
      </c>
      <c r="H3723" s="8">
        <f t="shared" si="291"/>
        <v>2.4410755145810644E-3</v>
      </c>
      <c r="I3723" s="8">
        <f t="shared" si="288"/>
        <v>1.7757609453473988E-4</v>
      </c>
    </row>
    <row r="3724" spans="1:9" x14ac:dyDescent="0.2">
      <c r="A3724" s="3">
        <v>34599</v>
      </c>
      <c r="B3724" s="4">
        <v>461.27</v>
      </c>
      <c r="C3724" s="6">
        <f t="shared" si="292"/>
        <v>-4.1182144871259902E-4</v>
      </c>
      <c r="D3724" s="7">
        <f t="shared" si="289"/>
        <v>1.3054174984999094E-2</v>
      </c>
      <c r="E3724" s="7">
        <f t="shared" si="286"/>
        <v>2.481379426692254E-2</v>
      </c>
      <c r="F3724" s="7">
        <f t="shared" si="290"/>
        <v>1.5491453037617375E-2</v>
      </c>
      <c r="G3724" s="7">
        <f t="shared" si="287"/>
        <v>2.4994410583030639E-2</v>
      </c>
      <c r="H3724" s="8">
        <f t="shared" si="291"/>
        <v>2.4372780526182806E-3</v>
      </c>
      <c r="I3724" s="8">
        <f t="shared" si="288"/>
        <v>1.8061631610809953E-4</v>
      </c>
    </row>
    <row r="3725" spans="1:9" x14ac:dyDescent="0.2">
      <c r="A3725" s="3">
        <v>34600</v>
      </c>
      <c r="B3725" s="4">
        <v>459.67</v>
      </c>
      <c r="C3725" s="6">
        <f t="shared" si="292"/>
        <v>-3.4747141177884655E-3</v>
      </c>
      <c r="D3725" s="7">
        <f t="shared" si="289"/>
        <v>1.3053435394108069E-2</v>
      </c>
      <c r="E3725" s="7">
        <f t="shared" si="286"/>
        <v>2.481720336282478E-2</v>
      </c>
      <c r="F3725" s="7">
        <f t="shared" si="290"/>
        <v>1.5491453037617375E-2</v>
      </c>
      <c r="G3725" s="7">
        <f t="shared" si="287"/>
        <v>2.4994410583030639E-2</v>
      </c>
      <c r="H3725" s="8">
        <f t="shared" si="291"/>
        <v>2.4380176435093055E-3</v>
      </c>
      <c r="I3725" s="8">
        <f t="shared" si="288"/>
        <v>1.7720722020585916E-4</v>
      </c>
    </row>
    <row r="3726" spans="1:9" x14ac:dyDescent="0.2">
      <c r="A3726" s="3">
        <v>34603</v>
      </c>
      <c r="B3726" s="4">
        <v>460.82</v>
      </c>
      <c r="C3726" s="6">
        <f t="shared" si="292"/>
        <v>2.4986704870695584E-3</v>
      </c>
      <c r="D3726" s="7">
        <f t="shared" si="289"/>
        <v>1.2938551067186199E-2</v>
      </c>
      <c r="E3726" s="7">
        <f t="shared" si="286"/>
        <v>2.4817073094717968E-2</v>
      </c>
      <c r="F3726" s="7">
        <f t="shared" si="290"/>
        <v>1.5491453037617375E-2</v>
      </c>
      <c r="G3726" s="7">
        <f t="shared" si="287"/>
        <v>2.4994410583030639E-2</v>
      </c>
      <c r="H3726" s="8">
        <f t="shared" si="291"/>
        <v>2.5529019704311762E-3</v>
      </c>
      <c r="I3726" s="8">
        <f t="shared" si="288"/>
        <v>1.7733748831267118E-4</v>
      </c>
    </row>
    <row r="3727" spans="1:9" x14ac:dyDescent="0.2">
      <c r="A3727" s="3">
        <v>34604</v>
      </c>
      <c r="B3727" s="4">
        <v>462.05</v>
      </c>
      <c r="C3727" s="6">
        <f t="shared" si="292"/>
        <v>2.6655991164635435E-3</v>
      </c>
      <c r="D3727" s="7">
        <f t="shared" si="289"/>
        <v>1.2899314188912681E-2</v>
      </c>
      <c r="E3727" s="7">
        <f t="shared" si="286"/>
        <v>2.4817137914485733E-2</v>
      </c>
      <c r="F3727" s="7">
        <f t="shared" si="290"/>
        <v>1.5491453037617375E-2</v>
      </c>
      <c r="G3727" s="7">
        <f t="shared" si="287"/>
        <v>2.4994410583030639E-2</v>
      </c>
      <c r="H3727" s="8">
        <f t="shared" si="291"/>
        <v>2.5921388487046941E-3</v>
      </c>
      <c r="I3727" s="8">
        <f t="shared" si="288"/>
        <v>1.7727266854490609E-4</v>
      </c>
    </row>
    <row r="3728" spans="1:9" x14ac:dyDescent="0.2">
      <c r="A3728" s="3">
        <v>34605</v>
      </c>
      <c r="B3728" s="4">
        <v>464.84</v>
      </c>
      <c r="C3728" s="6">
        <f t="shared" si="292"/>
        <v>6.0201500206234614E-3</v>
      </c>
      <c r="D3728" s="7">
        <f t="shared" si="289"/>
        <v>1.2898435781964826E-2</v>
      </c>
      <c r="E3728" s="7">
        <f t="shared" si="286"/>
        <v>2.4814947968926436E-2</v>
      </c>
      <c r="F3728" s="7">
        <f t="shared" si="290"/>
        <v>1.5491453037617375E-2</v>
      </c>
      <c r="G3728" s="7">
        <f t="shared" si="287"/>
        <v>2.4994410583030639E-2</v>
      </c>
      <c r="H3728" s="8">
        <f t="shared" si="291"/>
        <v>2.593017255652549E-3</v>
      </c>
      <c r="I3728" s="8">
        <f t="shared" si="288"/>
        <v>1.7946261410420328E-4</v>
      </c>
    </row>
    <row r="3729" spans="1:9" x14ac:dyDescent="0.2">
      <c r="A3729" s="3">
        <v>34606</v>
      </c>
      <c r="B3729" s="4">
        <v>462.24</v>
      </c>
      <c r="C3729" s="6">
        <f t="shared" si="292"/>
        <v>-5.6090236367477182E-3</v>
      </c>
      <c r="D3729" s="7">
        <f t="shared" si="289"/>
        <v>1.2886327955539751E-2</v>
      </c>
      <c r="E3729" s="7">
        <f t="shared" si="286"/>
        <v>2.4820166497700403E-2</v>
      </c>
      <c r="F3729" s="7">
        <f t="shared" si="290"/>
        <v>1.5491453037617375E-2</v>
      </c>
      <c r="G3729" s="7">
        <f t="shared" si="287"/>
        <v>2.4994410583030639E-2</v>
      </c>
      <c r="H3729" s="8">
        <f t="shared" si="291"/>
        <v>2.605125082077624E-3</v>
      </c>
      <c r="I3729" s="8">
        <f t="shared" si="288"/>
        <v>1.7424408533023641E-4</v>
      </c>
    </row>
    <row r="3730" spans="1:9" x14ac:dyDescent="0.2">
      <c r="A3730" s="3">
        <v>34607</v>
      </c>
      <c r="B3730" s="4">
        <v>462.71</v>
      </c>
      <c r="C3730" s="6">
        <f t="shared" si="292"/>
        <v>1.0162712372594515E-3</v>
      </c>
      <c r="D3730" s="7">
        <f t="shared" si="289"/>
        <v>1.2872928496669198E-2</v>
      </c>
      <c r="E3730" s="7">
        <f t="shared" ref="E3730:E3793" si="293">NORMSINV(1-1%)*STDEV(C1731:C3730)-AVERAGE(C1731:C3730)</f>
        <v>2.4820675362277216E-2</v>
      </c>
      <c r="F3730" s="7">
        <f t="shared" si="290"/>
        <v>1.5491453037617375E-2</v>
      </c>
      <c r="G3730" s="7">
        <f t="shared" ref="G3730:G3793" si="294">-PERCENTILE(C1731:C3730, 1%)</f>
        <v>2.4994410583030639E-2</v>
      </c>
      <c r="H3730" s="8">
        <f t="shared" si="291"/>
        <v>2.6185245409481774E-3</v>
      </c>
      <c r="I3730" s="8">
        <f t="shared" ref="I3730:I3793" si="295">G3730-E3730</f>
        <v>1.7373522075342374E-4</v>
      </c>
    </row>
    <row r="3731" spans="1:9" x14ac:dyDescent="0.2">
      <c r="A3731" s="3">
        <v>34610</v>
      </c>
      <c r="B3731" s="4">
        <v>461.74</v>
      </c>
      <c r="C3731" s="6">
        <f t="shared" si="292"/>
        <v>-2.098545851006395E-3</v>
      </c>
      <c r="D3731" s="7">
        <f t="shared" si="289"/>
        <v>1.2786188455687785E-2</v>
      </c>
      <c r="E3731" s="7">
        <f t="shared" si="293"/>
        <v>2.482275892274461E-2</v>
      </c>
      <c r="F3731" s="7">
        <f t="shared" si="290"/>
        <v>1.5491453037617375E-2</v>
      </c>
      <c r="G3731" s="7">
        <f t="shared" si="294"/>
        <v>2.4994410583030639E-2</v>
      </c>
      <c r="H3731" s="8">
        <f t="shared" si="291"/>
        <v>2.7052645819295902E-3</v>
      </c>
      <c r="I3731" s="8">
        <f t="shared" si="295"/>
        <v>1.7165166028602907E-4</v>
      </c>
    </row>
    <row r="3732" spans="1:9" x14ac:dyDescent="0.2">
      <c r="A3732" s="3">
        <v>34611</v>
      </c>
      <c r="B3732" s="4">
        <v>454.59</v>
      </c>
      <c r="C3732" s="6">
        <f t="shared" si="292"/>
        <v>-1.5606048287997698E-2</v>
      </c>
      <c r="D3732" s="7">
        <f t="shared" si="289"/>
        <v>1.2889819440302E-2</v>
      </c>
      <c r="E3732" s="7">
        <f t="shared" si="293"/>
        <v>2.4844889360834746E-2</v>
      </c>
      <c r="F3732" s="7">
        <f t="shared" si="290"/>
        <v>1.5610340627105476E-2</v>
      </c>
      <c r="G3732" s="7">
        <f t="shared" si="294"/>
        <v>2.4994410583030639E-2</v>
      </c>
      <c r="H3732" s="8">
        <f t="shared" si="291"/>
        <v>2.7205211868034755E-3</v>
      </c>
      <c r="I3732" s="8">
        <f t="shared" si="295"/>
        <v>1.4952122219589331E-4</v>
      </c>
    </row>
    <row r="3733" spans="1:9" x14ac:dyDescent="0.2">
      <c r="A3733" s="3">
        <v>34612</v>
      </c>
      <c r="B3733" s="4">
        <v>453.52</v>
      </c>
      <c r="C3733" s="6">
        <f t="shared" si="292"/>
        <v>-2.3565438001323367E-3</v>
      </c>
      <c r="D3733" s="7">
        <f t="shared" si="289"/>
        <v>1.2898569199203114E-2</v>
      </c>
      <c r="E3733" s="7">
        <f t="shared" si="293"/>
        <v>2.4844459873165255E-2</v>
      </c>
      <c r="F3733" s="7">
        <f t="shared" si="290"/>
        <v>1.5610340627105476E-2</v>
      </c>
      <c r="G3733" s="7">
        <f t="shared" si="294"/>
        <v>2.4994410583030639E-2</v>
      </c>
      <c r="H3733" s="8">
        <f t="shared" si="291"/>
        <v>2.7117714279023611E-3</v>
      </c>
      <c r="I3733" s="8">
        <f t="shared" si="295"/>
        <v>1.4995070986538461E-4</v>
      </c>
    </row>
    <row r="3734" spans="1:9" x14ac:dyDescent="0.2">
      <c r="A3734" s="3">
        <v>34613</v>
      </c>
      <c r="B3734" s="4">
        <v>452.36</v>
      </c>
      <c r="C3734" s="6">
        <f t="shared" si="292"/>
        <v>-2.5610470129220084E-3</v>
      </c>
      <c r="D3734" s="7">
        <f t="shared" si="289"/>
        <v>1.2907192914511638E-2</v>
      </c>
      <c r="E3734" s="7">
        <f t="shared" si="293"/>
        <v>2.4845951962077107E-2</v>
      </c>
      <c r="F3734" s="7">
        <f t="shared" si="290"/>
        <v>1.5610340627105476E-2</v>
      </c>
      <c r="G3734" s="7">
        <f t="shared" si="294"/>
        <v>2.4994410583030639E-2</v>
      </c>
      <c r="H3734" s="8">
        <f t="shared" si="291"/>
        <v>2.7031477125938376E-3</v>
      </c>
      <c r="I3734" s="8">
        <f t="shared" si="295"/>
        <v>1.4845862095353227E-4</v>
      </c>
    </row>
    <row r="3735" spans="1:9" x14ac:dyDescent="0.2">
      <c r="A3735" s="3">
        <v>34614</v>
      </c>
      <c r="B3735" s="4">
        <v>455.1</v>
      </c>
      <c r="C3735" s="6">
        <f t="shared" si="292"/>
        <v>6.0388520194700783E-3</v>
      </c>
      <c r="D3735" s="7">
        <f t="shared" si="289"/>
        <v>1.2910258417410083E-2</v>
      </c>
      <c r="E3735" s="7">
        <f t="shared" si="293"/>
        <v>2.4845360965401478E-2</v>
      </c>
      <c r="F3735" s="7">
        <f t="shared" si="290"/>
        <v>1.5610340627105476E-2</v>
      </c>
      <c r="G3735" s="7">
        <f t="shared" si="294"/>
        <v>2.4994410583030639E-2</v>
      </c>
      <c r="H3735" s="8">
        <f t="shared" si="291"/>
        <v>2.7000822096953925E-3</v>
      </c>
      <c r="I3735" s="8">
        <f t="shared" si="295"/>
        <v>1.4904961762916141E-4</v>
      </c>
    </row>
    <row r="3736" spans="1:9" x14ac:dyDescent="0.2">
      <c r="A3736" s="3">
        <v>34617</v>
      </c>
      <c r="B3736" s="4">
        <v>459.04</v>
      </c>
      <c r="C3736" s="6">
        <f t="shared" si="292"/>
        <v>8.6201772104584976E-3</v>
      </c>
      <c r="D3736" s="7">
        <f t="shared" si="289"/>
        <v>1.2922362289554493E-2</v>
      </c>
      <c r="E3736" s="7">
        <f t="shared" si="293"/>
        <v>2.4846018883495906E-2</v>
      </c>
      <c r="F3736" s="7">
        <f t="shared" si="290"/>
        <v>1.5610340627105476E-2</v>
      </c>
      <c r="G3736" s="7">
        <f t="shared" si="294"/>
        <v>2.4994410583030639E-2</v>
      </c>
      <c r="H3736" s="8">
        <f t="shared" si="291"/>
        <v>2.6879783375509825E-3</v>
      </c>
      <c r="I3736" s="8">
        <f t="shared" si="295"/>
        <v>1.4839169953473341E-4</v>
      </c>
    </row>
    <row r="3737" spans="1:9" x14ac:dyDescent="0.2">
      <c r="A3737" s="3">
        <v>34618</v>
      </c>
      <c r="B3737" s="4">
        <v>465.79</v>
      </c>
      <c r="C3737" s="6">
        <f t="shared" si="292"/>
        <v>1.4597536545344455E-2</v>
      </c>
      <c r="D3737" s="7">
        <f t="shared" si="289"/>
        <v>1.296993123224021E-2</v>
      </c>
      <c r="E3737" s="7">
        <f t="shared" si="293"/>
        <v>2.4848568929474475E-2</v>
      </c>
      <c r="F3737" s="7">
        <f t="shared" si="290"/>
        <v>1.5610340627105476E-2</v>
      </c>
      <c r="G3737" s="7">
        <f t="shared" si="294"/>
        <v>2.4994410583030639E-2</v>
      </c>
      <c r="H3737" s="8">
        <f t="shared" si="291"/>
        <v>2.6404093948652653E-3</v>
      </c>
      <c r="I3737" s="8">
        <f t="shared" si="295"/>
        <v>1.4584165355616477E-4</v>
      </c>
    </row>
    <row r="3738" spans="1:9" x14ac:dyDescent="0.2">
      <c r="A3738" s="3">
        <v>34619</v>
      </c>
      <c r="B3738" s="4">
        <v>465.47</v>
      </c>
      <c r="C3738" s="6">
        <f t="shared" si="292"/>
        <v>-6.8724096942774293E-4</v>
      </c>
      <c r="D3738" s="7">
        <f t="shared" si="289"/>
        <v>1.2973668429918792E-2</v>
      </c>
      <c r="E3738" s="7">
        <f t="shared" si="293"/>
        <v>2.4829294986449306E-2</v>
      </c>
      <c r="F3738" s="7">
        <f t="shared" si="290"/>
        <v>1.5610340627105476E-2</v>
      </c>
      <c r="G3738" s="7">
        <f t="shared" si="294"/>
        <v>2.4994410583030639E-2</v>
      </c>
      <c r="H3738" s="8">
        <f t="shared" si="291"/>
        <v>2.6366721971866833E-3</v>
      </c>
      <c r="I3738" s="8">
        <f t="shared" si="295"/>
        <v>1.6511559658133335E-4</v>
      </c>
    </row>
    <row r="3739" spans="1:9" x14ac:dyDescent="0.2">
      <c r="A3739" s="3">
        <v>34620</v>
      </c>
      <c r="B3739" s="4">
        <v>467.79</v>
      </c>
      <c r="C3739" s="6">
        <f t="shared" si="292"/>
        <v>4.9718294559324824E-3</v>
      </c>
      <c r="D3739" s="7">
        <f t="shared" si="289"/>
        <v>1.2973844791674662E-2</v>
      </c>
      <c r="E3739" s="7">
        <f t="shared" si="293"/>
        <v>2.4829229715404886E-2</v>
      </c>
      <c r="F3739" s="7">
        <f t="shared" si="290"/>
        <v>1.5610340627105476E-2</v>
      </c>
      <c r="G3739" s="7">
        <f t="shared" si="294"/>
        <v>2.4994410583030639E-2</v>
      </c>
      <c r="H3739" s="8">
        <f t="shared" si="291"/>
        <v>2.6364958354308139E-3</v>
      </c>
      <c r="I3739" s="8">
        <f t="shared" si="295"/>
        <v>1.6518086762575337E-4</v>
      </c>
    </row>
    <row r="3740" spans="1:9" x14ac:dyDescent="0.2">
      <c r="A3740" s="3">
        <v>34621</v>
      </c>
      <c r="B3740" s="4">
        <v>469.1</v>
      </c>
      <c r="C3740" s="6">
        <f t="shared" si="292"/>
        <v>2.7964880695086798E-3</v>
      </c>
      <c r="D3740" s="7">
        <f t="shared" si="289"/>
        <v>1.2965422672785757E-2</v>
      </c>
      <c r="E3740" s="7">
        <f t="shared" si="293"/>
        <v>2.4823817165807994E-2</v>
      </c>
      <c r="F3740" s="7">
        <f t="shared" si="290"/>
        <v>1.5610340627105476E-2</v>
      </c>
      <c r="G3740" s="7">
        <f t="shared" si="294"/>
        <v>2.4994410583030639E-2</v>
      </c>
      <c r="H3740" s="8">
        <f t="shared" si="291"/>
        <v>2.6449179543197188E-3</v>
      </c>
      <c r="I3740" s="8">
        <f t="shared" si="295"/>
        <v>1.7059341722264545E-4</v>
      </c>
    </row>
    <row r="3741" spans="1:9" x14ac:dyDescent="0.2">
      <c r="A3741" s="3">
        <v>34624</v>
      </c>
      <c r="B3741" s="4">
        <v>468.96</v>
      </c>
      <c r="C3741" s="6">
        <f t="shared" si="292"/>
        <v>-2.9848837183017886E-4</v>
      </c>
      <c r="D3741" s="7">
        <f t="shared" si="289"/>
        <v>1.2960335908242001E-2</v>
      </c>
      <c r="E3741" s="7">
        <f t="shared" si="293"/>
        <v>2.4770950908643178E-2</v>
      </c>
      <c r="F3741" s="7">
        <f t="shared" si="290"/>
        <v>1.5610340627105476E-2</v>
      </c>
      <c r="G3741" s="7">
        <f t="shared" si="294"/>
        <v>2.4831962543254194E-2</v>
      </c>
      <c r="H3741" s="8">
        <f t="shared" si="291"/>
        <v>2.6500047188634749E-3</v>
      </c>
      <c r="I3741" s="8">
        <f t="shared" si="295"/>
        <v>6.1011634611016219E-5</v>
      </c>
    </row>
    <row r="3742" spans="1:9" x14ac:dyDescent="0.2">
      <c r="A3742" s="3">
        <v>34625</v>
      </c>
      <c r="B3742" s="4">
        <v>467.66</v>
      </c>
      <c r="C3742" s="6">
        <f t="shared" si="292"/>
        <v>-2.7759407973349916E-3</v>
      </c>
      <c r="D3742" s="7">
        <f t="shared" si="289"/>
        <v>1.2951874288423315E-2</v>
      </c>
      <c r="E3742" s="7">
        <f t="shared" si="293"/>
        <v>2.4774105057570286E-2</v>
      </c>
      <c r="F3742" s="7">
        <f t="shared" si="290"/>
        <v>1.5610340627105476E-2</v>
      </c>
      <c r="G3742" s="7">
        <f t="shared" si="294"/>
        <v>2.4831962543254194E-2</v>
      </c>
      <c r="H3742" s="8">
        <f t="shared" si="291"/>
        <v>2.6584663386821604E-3</v>
      </c>
      <c r="I3742" s="8">
        <f t="shared" si="295"/>
        <v>5.7857485683907722E-5</v>
      </c>
    </row>
    <row r="3743" spans="1:9" x14ac:dyDescent="0.2">
      <c r="A3743" s="3">
        <v>34626</v>
      </c>
      <c r="B3743" s="4">
        <v>470.28</v>
      </c>
      <c r="C3743" s="6">
        <f t="shared" si="292"/>
        <v>5.586725834293085E-3</v>
      </c>
      <c r="D3743" s="7">
        <f t="shared" si="289"/>
        <v>1.2953960450988192E-2</v>
      </c>
      <c r="E3743" s="7">
        <f t="shared" si="293"/>
        <v>2.4764542230037229E-2</v>
      </c>
      <c r="F3743" s="7">
        <f t="shared" si="290"/>
        <v>1.5610340627105476E-2</v>
      </c>
      <c r="G3743" s="7">
        <f t="shared" si="294"/>
        <v>2.4831962543254194E-2</v>
      </c>
      <c r="H3743" s="8">
        <f t="shared" si="291"/>
        <v>2.6563801761172838E-3</v>
      </c>
      <c r="I3743" s="8">
        <f t="shared" si="295"/>
        <v>6.7420313216964844E-5</v>
      </c>
    </row>
    <row r="3744" spans="1:9" x14ac:dyDescent="0.2">
      <c r="A3744" s="3">
        <v>34627</v>
      </c>
      <c r="B3744" s="4">
        <v>466.85</v>
      </c>
      <c r="C3744" s="6">
        <f t="shared" si="292"/>
        <v>-7.3202550696054528E-3</v>
      </c>
      <c r="D3744" s="7">
        <f t="shared" si="289"/>
        <v>1.2994207713630999E-2</v>
      </c>
      <c r="E3744" s="7">
        <f t="shared" si="293"/>
        <v>2.4766550947882725E-2</v>
      </c>
      <c r="F3744" s="7">
        <f t="shared" si="290"/>
        <v>1.5610340627105476E-2</v>
      </c>
      <c r="G3744" s="7">
        <f t="shared" si="294"/>
        <v>2.4831962543254194E-2</v>
      </c>
      <c r="H3744" s="8">
        <f t="shared" si="291"/>
        <v>2.6161329134744768E-3</v>
      </c>
      <c r="I3744" s="8">
        <f t="shared" si="295"/>
        <v>6.5411595371468734E-5</v>
      </c>
    </row>
    <row r="3745" spans="1:9" x14ac:dyDescent="0.2">
      <c r="A3745" s="3">
        <v>34628</v>
      </c>
      <c r="B3745" s="4">
        <v>464.89</v>
      </c>
      <c r="C3745" s="6">
        <f t="shared" si="292"/>
        <v>-4.2071884668903412E-3</v>
      </c>
      <c r="D3745" s="7">
        <f t="shared" si="289"/>
        <v>1.30131238155971E-2</v>
      </c>
      <c r="E3745" s="7">
        <f t="shared" si="293"/>
        <v>2.4770956101077581E-2</v>
      </c>
      <c r="F3745" s="7">
        <f t="shared" si="290"/>
        <v>1.5610340627105476E-2</v>
      </c>
      <c r="G3745" s="7">
        <f t="shared" si="294"/>
        <v>2.4831962543254194E-2</v>
      </c>
      <c r="H3745" s="8">
        <f t="shared" si="291"/>
        <v>2.5972168115083755E-3</v>
      </c>
      <c r="I3745" s="8">
        <f t="shared" si="295"/>
        <v>6.1006442176613634E-5</v>
      </c>
    </row>
    <row r="3746" spans="1:9" x14ac:dyDescent="0.2">
      <c r="A3746" s="3">
        <v>34631</v>
      </c>
      <c r="B3746" s="4">
        <v>460.83</v>
      </c>
      <c r="C3746" s="6">
        <f t="shared" si="292"/>
        <v>-8.7716070338807739E-3</v>
      </c>
      <c r="D3746" s="7">
        <f t="shared" si="289"/>
        <v>1.3041347267766203E-2</v>
      </c>
      <c r="E3746" s="7">
        <f t="shared" si="293"/>
        <v>2.478088416972294E-2</v>
      </c>
      <c r="F3746" s="7">
        <f t="shared" si="290"/>
        <v>1.5610340627105476E-2</v>
      </c>
      <c r="G3746" s="7">
        <f t="shared" si="294"/>
        <v>2.4831962543254194E-2</v>
      </c>
      <c r="H3746" s="8">
        <f t="shared" si="291"/>
        <v>2.5689933593392722E-3</v>
      </c>
      <c r="I3746" s="8">
        <f t="shared" si="295"/>
        <v>5.1078373531254079E-5</v>
      </c>
    </row>
    <row r="3747" spans="1:9" x14ac:dyDescent="0.2">
      <c r="A3747" s="3">
        <v>34632</v>
      </c>
      <c r="B3747" s="4">
        <v>461.53</v>
      </c>
      <c r="C3747" s="6">
        <f t="shared" si="292"/>
        <v>1.5178458181004061E-3</v>
      </c>
      <c r="D3747" s="7">
        <f t="shared" si="289"/>
        <v>1.3021431370005462E-2</v>
      </c>
      <c r="E3747" s="7">
        <f t="shared" si="293"/>
        <v>2.4781172262229367E-2</v>
      </c>
      <c r="F3747" s="7">
        <f t="shared" si="290"/>
        <v>1.5610340627105476E-2</v>
      </c>
      <c r="G3747" s="7">
        <f t="shared" si="294"/>
        <v>2.4831962543254194E-2</v>
      </c>
      <c r="H3747" s="8">
        <f t="shared" si="291"/>
        <v>2.5889092571000135E-3</v>
      </c>
      <c r="I3747" s="8">
        <f t="shared" si="295"/>
        <v>5.0790281024826883E-5</v>
      </c>
    </row>
    <row r="3748" spans="1:9" x14ac:dyDescent="0.2">
      <c r="A3748" s="3">
        <v>34633</v>
      </c>
      <c r="B3748" s="4">
        <v>462.62</v>
      </c>
      <c r="C3748" s="6">
        <f t="shared" si="292"/>
        <v>2.3589255108904584E-3</v>
      </c>
      <c r="D3748" s="7">
        <f t="shared" si="289"/>
        <v>1.2985639664637507E-2</v>
      </c>
      <c r="E3748" s="7">
        <f t="shared" si="293"/>
        <v>2.4781002027522221E-2</v>
      </c>
      <c r="F3748" s="7">
        <f t="shared" si="290"/>
        <v>1.5610340627105476E-2</v>
      </c>
      <c r="G3748" s="7">
        <f t="shared" si="294"/>
        <v>2.4831962543254194E-2</v>
      </c>
      <c r="H3748" s="8">
        <f t="shared" si="291"/>
        <v>2.6247009624679688E-3</v>
      </c>
      <c r="I3748" s="8">
        <f t="shared" si="295"/>
        <v>5.0960515731973688E-5</v>
      </c>
    </row>
    <row r="3749" spans="1:9" x14ac:dyDescent="0.2">
      <c r="A3749" s="3">
        <v>34634</v>
      </c>
      <c r="B3749" s="4">
        <v>465.85</v>
      </c>
      <c r="C3749" s="6">
        <f t="shared" si="292"/>
        <v>6.9577111382792258E-3</v>
      </c>
      <c r="D3749" s="7">
        <f t="shared" si="289"/>
        <v>1.2957332421098419E-2</v>
      </c>
      <c r="E3749" s="7">
        <f t="shared" si="293"/>
        <v>2.4779511981775384E-2</v>
      </c>
      <c r="F3749" s="7">
        <f t="shared" si="290"/>
        <v>1.5610340627105476E-2</v>
      </c>
      <c r="G3749" s="7">
        <f t="shared" si="294"/>
        <v>2.4831962543254194E-2</v>
      </c>
      <c r="H3749" s="8">
        <f t="shared" si="291"/>
        <v>2.653008206007057E-3</v>
      </c>
      <c r="I3749" s="8">
        <f t="shared" si="295"/>
        <v>5.2450561478810387E-5</v>
      </c>
    </row>
    <row r="3750" spans="1:9" x14ac:dyDescent="0.2">
      <c r="A3750" s="3">
        <v>34635</v>
      </c>
      <c r="B3750" s="4">
        <v>473.77</v>
      </c>
      <c r="C3750" s="6">
        <f t="shared" si="292"/>
        <v>1.685827796795562E-2</v>
      </c>
      <c r="D3750" s="7">
        <f t="shared" si="289"/>
        <v>1.3039731585856544E-2</v>
      </c>
      <c r="E3750" s="7">
        <f t="shared" si="293"/>
        <v>2.4775454524402673E-2</v>
      </c>
      <c r="F3750" s="7">
        <f t="shared" si="290"/>
        <v>1.5610340627105476E-2</v>
      </c>
      <c r="G3750" s="7">
        <f t="shared" si="294"/>
        <v>2.4831962543254194E-2</v>
      </c>
      <c r="H3750" s="8">
        <f t="shared" si="291"/>
        <v>2.5706090412489311E-3</v>
      </c>
      <c r="I3750" s="8">
        <f t="shared" si="295"/>
        <v>5.6508018851521291E-5</v>
      </c>
    </row>
    <row r="3751" spans="1:9" x14ac:dyDescent="0.2">
      <c r="A3751" s="3">
        <v>34638</v>
      </c>
      <c r="B3751" s="4">
        <v>472.35</v>
      </c>
      <c r="C3751" s="6">
        <f t="shared" si="292"/>
        <v>-3.0017356492463478E-3</v>
      </c>
      <c r="D3751" s="7">
        <f t="shared" si="289"/>
        <v>1.3044664960198269E-2</v>
      </c>
      <c r="E3751" s="7">
        <f t="shared" si="293"/>
        <v>2.4777208319434703E-2</v>
      </c>
      <c r="F3751" s="7">
        <f t="shared" si="290"/>
        <v>1.5610340627105476E-2</v>
      </c>
      <c r="G3751" s="7">
        <f t="shared" si="294"/>
        <v>2.4831962543254194E-2</v>
      </c>
      <c r="H3751" s="8">
        <f t="shared" si="291"/>
        <v>2.5656756669072064E-3</v>
      </c>
      <c r="I3751" s="8">
        <f t="shared" si="295"/>
        <v>5.4754223819491327E-5</v>
      </c>
    </row>
    <row r="3752" spans="1:9" x14ac:dyDescent="0.2">
      <c r="A3752" s="3">
        <v>34639</v>
      </c>
      <c r="B3752" s="4">
        <v>468.42</v>
      </c>
      <c r="C3752" s="6">
        <f t="shared" si="292"/>
        <v>-8.3549068548887644E-3</v>
      </c>
      <c r="D3752" s="7">
        <f t="shared" si="289"/>
        <v>1.3094347111063448E-2</v>
      </c>
      <c r="E3752" s="7">
        <f t="shared" si="293"/>
        <v>2.4783174998154005E-2</v>
      </c>
      <c r="F3752" s="7">
        <f t="shared" si="290"/>
        <v>1.5610340627105476E-2</v>
      </c>
      <c r="G3752" s="7">
        <f t="shared" si="294"/>
        <v>2.4831962543254194E-2</v>
      </c>
      <c r="H3752" s="8">
        <f t="shared" si="291"/>
        <v>2.5159935160420279E-3</v>
      </c>
      <c r="I3752" s="8">
        <f t="shared" si="295"/>
        <v>4.8787545100188734E-5</v>
      </c>
    </row>
    <row r="3753" spans="1:9" x14ac:dyDescent="0.2">
      <c r="A3753" s="3">
        <v>34640</v>
      </c>
      <c r="B3753" s="4">
        <v>466.51</v>
      </c>
      <c r="C3753" s="6">
        <f t="shared" si="292"/>
        <v>-4.0858730753847074E-3</v>
      </c>
      <c r="D3753" s="7">
        <f t="shared" si="289"/>
        <v>1.3110202258986309E-2</v>
      </c>
      <c r="E3753" s="7">
        <f t="shared" si="293"/>
        <v>2.4779330389279503E-2</v>
      </c>
      <c r="F3753" s="7">
        <f t="shared" si="290"/>
        <v>1.5610340627105476E-2</v>
      </c>
      <c r="G3753" s="7">
        <f t="shared" si="294"/>
        <v>2.4831962543254194E-2</v>
      </c>
      <c r="H3753" s="8">
        <f t="shared" si="291"/>
        <v>2.5001383681191661E-3</v>
      </c>
      <c r="I3753" s="8">
        <f t="shared" si="295"/>
        <v>5.2632153974691009E-5</v>
      </c>
    </row>
    <row r="3754" spans="1:9" x14ac:dyDescent="0.2">
      <c r="A3754" s="3">
        <v>34641</v>
      </c>
      <c r="B3754" s="4">
        <v>467.91</v>
      </c>
      <c r="C3754" s="6">
        <f t="shared" si="292"/>
        <v>2.996513446974079E-3</v>
      </c>
      <c r="D3754" s="7">
        <f t="shared" si="289"/>
        <v>1.3096312386961141E-2</v>
      </c>
      <c r="E3754" s="7">
        <f t="shared" si="293"/>
        <v>2.4778194916850245E-2</v>
      </c>
      <c r="F3754" s="7">
        <f t="shared" si="290"/>
        <v>1.5610340627105476E-2</v>
      </c>
      <c r="G3754" s="7">
        <f t="shared" si="294"/>
        <v>2.4831962543254194E-2</v>
      </c>
      <c r="H3754" s="8">
        <f t="shared" si="291"/>
        <v>2.5140282401443347E-3</v>
      </c>
      <c r="I3754" s="8">
        <f t="shared" si="295"/>
        <v>5.3767626403949248E-5</v>
      </c>
    </row>
    <row r="3755" spans="1:9" x14ac:dyDescent="0.2">
      <c r="A3755" s="3">
        <v>34642</v>
      </c>
      <c r="B3755" s="4">
        <v>462.28</v>
      </c>
      <c r="C3755" s="6">
        <f t="shared" si="292"/>
        <v>-1.210520162460333E-2</v>
      </c>
      <c r="D3755" s="7">
        <f t="shared" si="289"/>
        <v>1.3184410443345569E-2</v>
      </c>
      <c r="E3755" s="7">
        <f t="shared" si="293"/>
        <v>2.4785504228748222E-2</v>
      </c>
      <c r="F3755" s="7">
        <f t="shared" si="290"/>
        <v>1.5610340627105476E-2</v>
      </c>
      <c r="G3755" s="7">
        <f t="shared" si="294"/>
        <v>2.4831962543254194E-2</v>
      </c>
      <c r="H3755" s="8">
        <f t="shared" si="291"/>
        <v>2.4259301837599064E-3</v>
      </c>
      <c r="I3755" s="8">
        <f t="shared" si="295"/>
        <v>4.645831450597257E-5</v>
      </c>
    </row>
    <row r="3756" spans="1:9" x14ac:dyDescent="0.2">
      <c r="A3756" s="3">
        <v>34645</v>
      </c>
      <c r="B3756" s="4">
        <v>463.07</v>
      </c>
      <c r="C3756" s="6">
        <f t="shared" si="292"/>
        <v>1.7074624562216894E-3</v>
      </c>
      <c r="D3756" s="7">
        <f t="shared" si="289"/>
        <v>1.3179253037618419E-2</v>
      </c>
      <c r="E3756" s="7">
        <f t="shared" si="293"/>
        <v>2.4785898641852964E-2</v>
      </c>
      <c r="F3756" s="7">
        <f t="shared" si="290"/>
        <v>1.5610340627105476E-2</v>
      </c>
      <c r="G3756" s="7">
        <f t="shared" si="294"/>
        <v>2.4831962543254194E-2</v>
      </c>
      <c r="H3756" s="8">
        <f t="shared" si="291"/>
        <v>2.4310875894870566E-3</v>
      </c>
      <c r="I3756" s="8">
        <f t="shared" si="295"/>
        <v>4.60639014012304E-5</v>
      </c>
    </row>
    <row r="3757" spans="1:9" x14ac:dyDescent="0.2">
      <c r="A3757" s="3">
        <v>34646</v>
      </c>
      <c r="B3757" s="4">
        <v>465.65</v>
      </c>
      <c r="C3757" s="6">
        <f t="shared" si="292"/>
        <v>5.5560484042047123E-3</v>
      </c>
      <c r="D3757" s="7">
        <f t="shared" si="289"/>
        <v>1.3163847576630153E-2</v>
      </c>
      <c r="E3757" s="7">
        <f t="shared" si="293"/>
        <v>2.4771892454566964E-2</v>
      </c>
      <c r="F3757" s="7">
        <f t="shared" si="290"/>
        <v>1.5610340627105476E-2</v>
      </c>
      <c r="G3757" s="7">
        <f t="shared" si="294"/>
        <v>2.4831962543254194E-2</v>
      </c>
      <c r="H3757" s="8">
        <f t="shared" si="291"/>
        <v>2.4464930504753228E-3</v>
      </c>
      <c r="I3757" s="8">
        <f t="shared" si="295"/>
        <v>6.0070088687230044E-5</v>
      </c>
    </row>
    <row r="3758" spans="1:9" x14ac:dyDescent="0.2">
      <c r="A3758" s="3">
        <v>34647</v>
      </c>
      <c r="B3758" s="4">
        <v>465.4</v>
      </c>
      <c r="C3758" s="6">
        <f t="shared" si="292"/>
        <v>-5.3702809947548736E-4</v>
      </c>
      <c r="D3758" s="7">
        <f t="shared" si="289"/>
        <v>1.3153279013685334E-2</v>
      </c>
      <c r="E3758" s="7">
        <f t="shared" si="293"/>
        <v>2.476983627327714E-2</v>
      </c>
      <c r="F3758" s="7">
        <f t="shared" si="290"/>
        <v>1.5610340627105476E-2</v>
      </c>
      <c r="G3758" s="7">
        <f t="shared" si="294"/>
        <v>2.4831962543254194E-2</v>
      </c>
      <c r="H3758" s="8">
        <f t="shared" si="291"/>
        <v>2.457061613420141E-3</v>
      </c>
      <c r="I3758" s="8">
        <f t="shared" si="295"/>
        <v>6.2126269977053755E-5</v>
      </c>
    </row>
    <row r="3759" spans="1:9" x14ac:dyDescent="0.2">
      <c r="A3759" s="3">
        <v>34648</v>
      </c>
      <c r="B3759" s="4">
        <v>464.37</v>
      </c>
      <c r="C3759" s="6">
        <f t="shared" si="292"/>
        <v>-2.2156026142955056E-3</v>
      </c>
      <c r="D3759" s="7">
        <f t="shared" si="289"/>
        <v>1.3149067567710268E-2</v>
      </c>
      <c r="E3759" s="7">
        <f t="shared" si="293"/>
        <v>2.4772487410720419E-2</v>
      </c>
      <c r="F3759" s="7">
        <f t="shared" si="290"/>
        <v>1.5610340627105476E-2</v>
      </c>
      <c r="G3759" s="7">
        <f t="shared" si="294"/>
        <v>2.4831962543254194E-2</v>
      </c>
      <c r="H3759" s="8">
        <f t="shared" si="291"/>
        <v>2.4612730593952074E-3</v>
      </c>
      <c r="I3759" s="8">
        <f t="shared" si="295"/>
        <v>5.9475132533775427E-5</v>
      </c>
    </row>
    <row r="3760" spans="1:9" x14ac:dyDescent="0.2">
      <c r="A3760" s="3">
        <v>34649</v>
      </c>
      <c r="B3760" s="4">
        <v>462.35</v>
      </c>
      <c r="C3760" s="6">
        <f t="shared" si="292"/>
        <v>-4.3594682302481869E-3</v>
      </c>
      <c r="D3760" s="7">
        <f t="shared" si="289"/>
        <v>1.3168699283788362E-2</v>
      </c>
      <c r="E3760" s="7">
        <f t="shared" si="293"/>
        <v>2.4776845721964705E-2</v>
      </c>
      <c r="F3760" s="7">
        <f t="shared" si="290"/>
        <v>1.5610340627105476E-2</v>
      </c>
      <c r="G3760" s="7">
        <f t="shared" si="294"/>
        <v>2.4831962543254194E-2</v>
      </c>
      <c r="H3760" s="8">
        <f t="shared" si="291"/>
        <v>2.4416413433171139E-3</v>
      </c>
      <c r="I3760" s="8">
        <f t="shared" si="295"/>
        <v>5.5116821289488693E-5</v>
      </c>
    </row>
    <row r="3761" spans="1:9" x14ac:dyDescent="0.2">
      <c r="A3761" s="3">
        <v>34652</v>
      </c>
      <c r="B3761" s="4">
        <v>466.04</v>
      </c>
      <c r="C3761" s="6">
        <f t="shared" si="292"/>
        <v>7.9492873280927173E-3</v>
      </c>
      <c r="D3761" s="7">
        <f t="shared" si="289"/>
        <v>1.317188732995642E-2</v>
      </c>
      <c r="E3761" s="7">
        <f t="shared" si="293"/>
        <v>2.4765332171190136E-2</v>
      </c>
      <c r="F3761" s="7">
        <f t="shared" si="290"/>
        <v>1.5610340627105476E-2</v>
      </c>
      <c r="G3761" s="7">
        <f t="shared" si="294"/>
        <v>2.4831962543254194E-2</v>
      </c>
      <c r="H3761" s="8">
        <f t="shared" si="291"/>
        <v>2.4384532971490555E-3</v>
      </c>
      <c r="I3761" s="8">
        <f t="shared" si="295"/>
        <v>6.6630372064058196E-5</v>
      </c>
    </row>
    <row r="3762" spans="1:9" x14ac:dyDescent="0.2">
      <c r="A3762" s="3">
        <v>34653</v>
      </c>
      <c r="B3762" s="4">
        <v>465.03</v>
      </c>
      <c r="C3762" s="6">
        <f t="shared" si="292"/>
        <v>-2.1695477164278892E-3</v>
      </c>
      <c r="D3762" s="7">
        <f t="shared" si="289"/>
        <v>1.316550416817501E-2</v>
      </c>
      <c r="E3762" s="7">
        <f t="shared" si="293"/>
        <v>2.4764521952566735E-2</v>
      </c>
      <c r="F3762" s="7">
        <f t="shared" si="290"/>
        <v>1.5610340627105476E-2</v>
      </c>
      <c r="G3762" s="7">
        <f t="shared" si="294"/>
        <v>2.4831962543254194E-2</v>
      </c>
      <c r="H3762" s="8">
        <f t="shared" si="291"/>
        <v>2.4448364589304654E-3</v>
      </c>
      <c r="I3762" s="8">
        <f t="shared" si="295"/>
        <v>6.7440590687459223E-5</v>
      </c>
    </row>
    <row r="3763" spans="1:9" x14ac:dyDescent="0.2">
      <c r="A3763" s="3">
        <v>34654</v>
      </c>
      <c r="B3763" s="4">
        <v>465.62</v>
      </c>
      <c r="C3763" s="6">
        <f t="shared" si="292"/>
        <v>1.2679311858223071E-3</v>
      </c>
      <c r="D3763" s="7">
        <f t="shared" si="289"/>
        <v>1.3162207726050154E-2</v>
      </c>
      <c r="E3763" s="7">
        <f t="shared" si="293"/>
        <v>2.476265418064735E-2</v>
      </c>
      <c r="F3763" s="7">
        <f t="shared" si="290"/>
        <v>1.5610340627105476E-2</v>
      </c>
      <c r="G3763" s="7">
        <f t="shared" si="294"/>
        <v>2.4831962543254194E-2</v>
      </c>
      <c r="H3763" s="8">
        <f t="shared" si="291"/>
        <v>2.4481329010553211E-3</v>
      </c>
      <c r="I3763" s="8">
        <f t="shared" si="295"/>
        <v>6.930836260684442E-5</v>
      </c>
    </row>
    <row r="3764" spans="1:9" x14ac:dyDescent="0.2">
      <c r="A3764" s="3">
        <v>34655</v>
      </c>
      <c r="B3764" s="4">
        <v>463.57</v>
      </c>
      <c r="C3764" s="6">
        <f t="shared" si="292"/>
        <v>-4.4124524071048896E-3</v>
      </c>
      <c r="D3764" s="7">
        <f t="shared" si="289"/>
        <v>1.3181822636871544E-2</v>
      </c>
      <c r="E3764" s="7">
        <f t="shared" si="293"/>
        <v>2.4763127033997807E-2</v>
      </c>
      <c r="F3764" s="7">
        <f t="shared" si="290"/>
        <v>1.5610340627105476E-2</v>
      </c>
      <c r="G3764" s="7">
        <f t="shared" si="294"/>
        <v>2.4831962543254194E-2</v>
      </c>
      <c r="H3764" s="8">
        <f t="shared" si="291"/>
        <v>2.4285179902339311E-3</v>
      </c>
      <c r="I3764" s="8">
        <f t="shared" si="295"/>
        <v>6.883550925638679E-5</v>
      </c>
    </row>
    <row r="3765" spans="1:9" x14ac:dyDescent="0.2">
      <c r="A3765" s="3">
        <v>34656</v>
      </c>
      <c r="B3765" s="4">
        <v>461.47</v>
      </c>
      <c r="C3765" s="6">
        <f t="shared" si="292"/>
        <v>-4.5403520011850227E-3</v>
      </c>
      <c r="D3765" s="7">
        <f t="shared" si="289"/>
        <v>1.320254109250176E-2</v>
      </c>
      <c r="E3765" s="7">
        <f t="shared" si="293"/>
        <v>2.4756349670979349E-2</v>
      </c>
      <c r="F3765" s="7">
        <f t="shared" si="290"/>
        <v>1.5610340627105476E-2</v>
      </c>
      <c r="G3765" s="7">
        <f t="shared" si="294"/>
        <v>2.4831962543254194E-2</v>
      </c>
      <c r="H3765" s="8">
        <f t="shared" si="291"/>
        <v>2.4077995346037159E-3</v>
      </c>
      <c r="I3765" s="8">
        <f t="shared" si="295"/>
        <v>7.5612872274845311E-5</v>
      </c>
    </row>
    <row r="3766" spans="1:9" x14ac:dyDescent="0.2">
      <c r="A3766" s="3">
        <v>34659</v>
      </c>
      <c r="B3766" s="4">
        <v>458.3</v>
      </c>
      <c r="C3766" s="6">
        <f t="shared" si="292"/>
        <v>-6.8930548977666787E-3</v>
      </c>
      <c r="D3766" s="7">
        <f t="shared" ref="D3766:D3829" si="296">NORMSINV(1-1%)*STDEV(C3267:C3766) - AVERAGE(C3267:C3766)</f>
        <v>1.3239076848258646E-2</v>
      </c>
      <c r="E3766" s="7">
        <f t="shared" si="293"/>
        <v>2.476333173206487E-2</v>
      </c>
      <c r="F3766" s="7">
        <f t="shared" ref="F3766:F3829" si="297">-PERCENTILE(C3267:C3766, 1%)</f>
        <v>1.5610340627105476E-2</v>
      </c>
      <c r="G3766" s="7">
        <f t="shared" si="294"/>
        <v>2.4831962543254194E-2</v>
      </c>
      <c r="H3766" s="8">
        <f t="shared" ref="H3766:H3829" si="298">F3766-D3766</f>
        <v>2.3712637788468292E-3</v>
      </c>
      <c r="I3766" s="8">
        <f t="shared" si="295"/>
        <v>6.8630811189324126E-5</v>
      </c>
    </row>
    <row r="3767" spans="1:9" x14ac:dyDescent="0.2">
      <c r="A3767" s="3">
        <v>34660</v>
      </c>
      <c r="B3767" s="4">
        <v>450.09</v>
      </c>
      <c r="C3767" s="6">
        <f t="shared" si="292"/>
        <v>-1.8076428748046745E-2</v>
      </c>
      <c r="D3767" s="7">
        <f t="shared" si="296"/>
        <v>1.3405263126453536E-2</v>
      </c>
      <c r="E3767" s="7">
        <f t="shared" si="293"/>
        <v>2.4790940987718578E-2</v>
      </c>
      <c r="F3767" s="7">
        <f t="shared" si="297"/>
        <v>1.6039758638937546E-2</v>
      </c>
      <c r="G3767" s="7">
        <f t="shared" si="294"/>
        <v>2.4831962543254194E-2</v>
      </c>
      <c r="H3767" s="8">
        <f t="shared" si="298"/>
        <v>2.6344955124840107E-3</v>
      </c>
      <c r="I3767" s="8">
        <f t="shared" si="295"/>
        <v>4.1021555535616233E-5</v>
      </c>
    </row>
    <row r="3768" spans="1:9" x14ac:dyDescent="0.2">
      <c r="A3768" s="3">
        <v>34661</v>
      </c>
      <c r="B3768" s="4">
        <v>449.93</v>
      </c>
      <c r="C3768" s="6">
        <f t="shared" si="292"/>
        <v>-3.5554765824199986E-4</v>
      </c>
      <c r="D3768" s="7">
        <f t="shared" si="296"/>
        <v>1.3400046500725103E-2</v>
      </c>
      <c r="E3768" s="7">
        <f t="shared" si="293"/>
        <v>2.4781740273426337E-2</v>
      </c>
      <c r="F3768" s="7">
        <f t="shared" si="297"/>
        <v>1.6039758638937546E-2</v>
      </c>
      <c r="G3768" s="7">
        <f t="shared" si="294"/>
        <v>2.4831962543254194E-2</v>
      </c>
      <c r="H3768" s="8">
        <f t="shared" si="298"/>
        <v>2.6397121382124439E-3</v>
      </c>
      <c r="I3768" s="8">
        <f t="shared" si="295"/>
        <v>5.0222269827857047E-5</v>
      </c>
    </row>
    <row r="3769" spans="1:9" x14ac:dyDescent="0.2">
      <c r="A3769" s="3">
        <v>34663</v>
      </c>
      <c r="B3769" s="4">
        <v>452.29</v>
      </c>
      <c r="C3769" s="6">
        <f t="shared" si="292"/>
        <v>5.2315519110509648E-3</v>
      </c>
      <c r="D3769" s="7">
        <f t="shared" si="296"/>
        <v>1.3400270919327016E-2</v>
      </c>
      <c r="E3769" s="7">
        <f t="shared" si="293"/>
        <v>2.4776056040443729E-2</v>
      </c>
      <c r="F3769" s="7">
        <f t="shared" si="297"/>
        <v>1.6039758638937546E-2</v>
      </c>
      <c r="G3769" s="7">
        <f t="shared" si="294"/>
        <v>2.4831962543254194E-2</v>
      </c>
      <c r="H3769" s="8">
        <f t="shared" si="298"/>
        <v>2.6394877196105303E-3</v>
      </c>
      <c r="I3769" s="8">
        <f t="shared" si="295"/>
        <v>5.5906502810464803E-5</v>
      </c>
    </row>
    <row r="3770" spans="1:9" x14ac:dyDescent="0.2">
      <c r="A3770" s="3">
        <v>34666</v>
      </c>
      <c r="B3770" s="4">
        <v>454.16</v>
      </c>
      <c r="C3770" s="6">
        <f t="shared" si="292"/>
        <v>4.1259918426303178E-3</v>
      </c>
      <c r="D3770" s="7">
        <f t="shared" si="296"/>
        <v>1.3398907784808557E-2</v>
      </c>
      <c r="E3770" s="7">
        <f t="shared" si="293"/>
        <v>2.4770816259462602E-2</v>
      </c>
      <c r="F3770" s="7">
        <f t="shared" si="297"/>
        <v>1.6039758638937546E-2</v>
      </c>
      <c r="G3770" s="7">
        <f t="shared" si="294"/>
        <v>2.4831962543254194E-2</v>
      </c>
      <c r="H3770" s="8">
        <f t="shared" si="298"/>
        <v>2.6408508541289899E-3</v>
      </c>
      <c r="I3770" s="8">
        <f t="shared" si="295"/>
        <v>6.1146283791592426E-5</v>
      </c>
    </row>
    <row r="3771" spans="1:9" x14ac:dyDescent="0.2">
      <c r="A3771" s="3">
        <v>34667</v>
      </c>
      <c r="B3771" s="4">
        <v>455.17</v>
      </c>
      <c r="C3771" s="6">
        <f t="shared" si="292"/>
        <v>2.2214166811533259E-3</v>
      </c>
      <c r="D3771" s="7">
        <f t="shared" si="296"/>
        <v>1.3389259907905097E-2</v>
      </c>
      <c r="E3771" s="7">
        <f t="shared" si="293"/>
        <v>2.4762677106049229E-2</v>
      </c>
      <c r="F3771" s="7">
        <f t="shared" si="297"/>
        <v>1.6039758638937546E-2</v>
      </c>
      <c r="G3771" s="7">
        <f t="shared" si="294"/>
        <v>2.4831962543254194E-2</v>
      </c>
      <c r="H3771" s="8">
        <f t="shared" si="298"/>
        <v>2.6504987310324492E-3</v>
      </c>
      <c r="I3771" s="8">
        <f t="shared" si="295"/>
        <v>6.9285437204965467E-5</v>
      </c>
    </row>
    <row r="3772" spans="1:9" x14ac:dyDescent="0.2">
      <c r="A3772" s="3">
        <v>34668</v>
      </c>
      <c r="B3772" s="4">
        <v>453.69</v>
      </c>
      <c r="C3772" s="6">
        <f t="shared" si="292"/>
        <v>-3.2568301128652753E-3</v>
      </c>
      <c r="D3772" s="7">
        <f t="shared" si="296"/>
        <v>1.3402245116937885E-2</v>
      </c>
      <c r="E3772" s="7">
        <f t="shared" si="293"/>
        <v>2.4748604600040587E-2</v>
      </c>
      <c r="F3772" s="7">
        <f t="shared" si="297"/>
        <v>1.6039758638937546E-2</v>
      </c>
      <c r="G3772" s="7">
        <f t="shared" si="294"/>
        <v>2.4831962543254194E-2</v>
      </c>
      <c r="H3772" s="8">
        <f t="shared" si="298"/>
        <v>2.6375135219996616E-3</v>
      </c>
      <c r="I3772" s="8">
        <f t="shared" si="295"/>
        <v>8.3357943213607094E-5</v>
      </c>
    </row>
    <row r="3773" spans="1:9" x14ac:dyDescent="0.2">
      <c r="A3773" s="3">
        <v>34669</v>
      </c>
      <c r="B3773" s="4">
        <v>448.92</v>
      </c>
      <c r="C3773" s="6">
        <f t="shared" si="292"/>
        <v>-1.0569447282703764E-2</v>
      </c>
      <c r="D3773" s="7">
        <f t="shared" si="296"/>
        <v>1.3458739344070087E-2</v>
      </c>
      <c r="E3773" s="7">
        <f t="shared" si="293"/>
        <v>2.4761205592462025E-2</v>
      </c>
      <c r="F3773" s="7">
        <f t="shared" si="297"/>
        <v>1.6039758638937546E-2</v>
      </c>
      <c r="G3773" s="7">
        <f t="shared" si="294"/>
        <v>2.4831962543254194E-2</v>
      </c>
      <c r="H3773" s="8">
        <f t="shared" si="298"/>
        <v>2.5810192948674589E-3</v>
      </c>
      <c r="I3773" s="8">
        <f t="shared" si="295"/>
        <v>7.0756950792168899E-5</v>
      </c>
    </row>
    <row r="3774" spans="1:9" x14ac:dyDescent="0.2">
      <c r="A3774" s="3">
        <v>34670</v>
      </c>
      <c r="B3774" s="4">
        <v>453.3</v>
      </c>
      <c r="C3774" s="6">
        <f t="shared" si="292"/>
        <v>9.709459798748472E-3</v>
      </c>
      <c r="D3774" s="7">
        <f t="shared" si="296"/>
        <v>1.3469592599106527E-2</v>
      </c>
      <c r="E3774" s="7">
        <f t="shared" si="293"/>
        <v>2.4761029840583568E-2</v>
      </c>
      <c r="F3774" s="7">
        <f t="shared" si="297"/>
        <v>1.6039758638937546E-2</v>
      </c>
      <c r="G3774" s="7">
        <f t="shared" si="294"/>
        <v>2.4831962543254194E-2</v>
      </c>
      <c r="H3774" s="8">
        <f t="shared" si="298"/>
        <v>2.5701660398310192E-3</v>
      </c>
      <c r="I3774" s="8">
        <f t="shared" si="295"/>
        <v>7.0932702670625791E-5</v>
      </c>
    </row>
    <row r="3775" spans="1:9" x14ac:dyDescent="0.2">
      <c r="A3775" s="3">
        <v>34673</v>
      </c>
      <c r="B3775" s="4">
        <v>453.32</v>
      </c>
      <c r="C3775" s="6">
        <f t="shared" si="292"/>
        <v>4.411991794416739E-5</v>
      </c>
      <c r="D3775" s="7">
        <f t="shared" si="296"/>
        <v>1.3463408110535129E-2</v>
      </c>
      <c r="E3775" s="7">
        <f t="shared" si="293"/>
        <v>2.4761916705918877E-2</v>
      </c>
      <c r="F3775" s="7">
        <f t="shared" si="297"/>
        <v>1.6039758638937546E-2</v>
      </c>
      <c r="G3775" s="7">
        <f t="shared" si="294"/>
        <v>2.4831962543254194E-2</v>
      </c>
      <c r="H3775" s="8">
        <f t="shared" si="298"/>
        <v>2.5763505284024171E-3</v>
      </c>
      <c r="I3775" s="8">
        <f t="shared" si="295"/>
        <v>7.0045837335316885E-5</v>
      </c>
    </row>
    <row r="3776" spans="1:9" x14ac:dyDescent="0.2">
      <c r="A3776" s="3">
        <v>34674</v>
      </c>
      <c r="B3776" s="4">
        <v>453.11</v>
      </c>
      <c r="C3776" s="6">
        <f t="shared" si="292"/>
        <v>-4.633562520154853E-4</v>
      </c>
      <c r="D3776" s="7">
        <f t="shared" si="296"/>
        <v>1.3458509647000138E-2</v>
      </c>
      <c r="E3776" s="7">
        <f t="shared" si="293"/>
        <v>2.4763448091210484E-2</v>
      </c>
      <c r="F3776" s="7">
        <f t="shared" si="297"/>
        <v>1.6039758638937546E-2</v>
      </c>
      <c r="G3776" s="7">
        <f t="shared" si="294"/>
        <v>2.4831962543254194E-2</v>
      </c>
      <c r="H3776" s="8">
        <f t="shared" si="298"/>
        <v>2.5812489919374085E-3</v>
      </c>
      <c r="I3776" s="8">
        <f t="shared" si="295"/>
        <v>6.8514452043710178E-5</v>
      </c>
    </row>
    <row r="3777" spans="1:9" x14ac:dyDescent="0.2">
      <c r="A3777" s="3">
        <v>34675</v>
      </c>
      <c r="B3777" s="4">
        <v>451.23</v>
      </c>
      <c r="C3777" s="6">
        <f t="shared" si="292"/>
        <v>-4.1577342775005162E-3</v>
      </c>
      <c r="D3777" s="7">
        <f t="shared" si="296"/>
        <v>1.3472586595389099E-2</v>
      </c>
      <c r="E3777" s="7">
        <f t="shared" si="293"/>
        <v>2.4767814282197861E-2</v>
      </c>
      <c r="F3777" s="7">
        <f t="shared" si="297"/>
        <v>1.6039758638937546E-2</v>
      </c>
      <c r="G3777" s="7">
        <f t="shared" si="294"/>
        <v>2.4831962543254194E-2</v>
      </c>
      <c r="H3777" s="8">
        <f t="shared" si="298"/>
        <v>2.5671720435484473E-3</v>
      </c>
      <c r="I3777" s="8">
        <f t="shared" si="295"/>
        <v>6.4148261056332784E-5</v>
      </c>
    </row>
    <row r="3778" spans="1:9" x14ac:dyDescent="0.2">
      <c r="A3778" s="3">
        <v>34676</v>
      </c>
      <c r="B3778" s="4">
        <v>445.45</v>
      </c>
      <c r="C3778" s="6">
        <f t="shared" si="292"/>
        <v>-1.2892180168578864E-2</v>
      </c>
      <c r="D3778" s="7">
        <f t="shared" si="296"/>
        <v>1.3558095690158731E-2</v>
      </c>
      <c r="E3778" s="7">
        <f t="shared" si="293"/>
        <v>2.4782811928987649E-2</v>
      </c>
      <c r="F3778" s="7">
        <f t="shared" si="297"/>
        <v>1.6039758638937546E-2</v>
      </c>
      <c r="G3778" s="7">
        <f t="shared" si="294"/>
        <v>2.4831962543254194E-2</v>
      </c>
      <c r="H3778" s="8">
        <f t="shared" si="298"/>
        <v>2.481662948778815E-3</v>
      </c>
      <c r="I3778" s="8">
        <f t="shared" si="295"/>
        <v>4.9150614266545156E-5</v>
      </c>
    </row>
    <row r="3779" spans="1:9" x14ac:dyDescent="0.2">
      <c r="A3779" s="3">
        <v>34677</v>
      </c>
      <c r="B3779" s="4">
        <v>446.96</v>
      </c>
      <c r="C3779" s="6">
        <f t="shared" si="292"/>
        <v>3.3840979842404942E-3</v>
      </c>
      <c r="D3779" s="7">
        <f t="shared" si="296"/>
        <v>1.3541768091549094E-2</v>
      </c>
      <c r="E3779" s="7">
        <f t="shared" si="293"/>
        <v>2.4781358707865835E-2</v>
      </c>
      <c r="F3779" s="7">
        <f t="shared" si="297"/>
        <v>1.6039758638937546E-2</v>
      </c>
      <c r="G3779" s="7">
        <f t="shared" si="294"/>
        <v>2.4831962543254194E-2</v>
      </c>
      <c r="H3779" s="8">
        <f t="shared" si="298"/>
        <v>2.4979905473884526E-3</v>
      </c>
      <c r="I3779" s="8">
        <f t="shared" si="295"/>
        <v>5.0603835388358942E-5</v>
      </c>
    </row>
    <row r="3780" spans="1:9" x14ac:dyDescent="0.2">
      <c r="A3780" s="3">
        <v>34680</v>
      </c>
      <c r="B3780" s="4">
        <v>449.47</v>
      </c>
      <c r="C3780" s="6">
        <f t="shared" ref="C3780:C3843" si="299">LN(B3780/B3779)</f>
        <v>5.6000057103771685E-3</v>
      </c>
      <c r="D3780" s="7">
        <f t="shared" si="296"/>
        <v>1.3498872084456319E-2</v>
      </c>
      <c r="E3780" s="7">
        <f t="shared" si="293"/>
        <v>2.4779502662142384E-2</v>
      </c>
      <c r="F3780" s="7">
        <f t="shared" si="297"/>
        <v>1.6039758638937546E-2</v>
      </c>
      <c r="G3780" s="7">
        <f t="shared" si="294"/>
        <v>2.4831962543254194E-2</v>
      </c>
      <c r="H3780" s="8">
        <f t="shared" si="298"/>
        <v>2.5408865544812274E-3</v>
      </c>
      <c r="I3780" s="8">
        <f t="shared" si="295"/>
        <v>5.2459881111809742E-5</v>
      </c>
    </row>
    <row r="3781" spans="1:9" x14ac:dyDescent="0.2">
      <c r="A3781" s="3">
        <v>34681</v>
      </c>
      <c r="B3781" s="4">
        <v>450.15</v>
      </c>
      <c r="C3781" s="6">
        <f t="shared" si="299"/>
        <v>1.5117496932153783E-3</v>
      </c>
      <c r="D3781" s="7">
        <f t="shared" si="296"/>
        <v>1.3493351005090684E-2</v>
      </c>
      <c r="E3781" s="7">
        <f t="shared" si="293"/>
        <v>2.477992021105167E-2</v>
      </c>
      <c r="F3781" s="7">
        <f t="shared" si="297"/>
        <v>1.6039758638937546E-2</v>
      </c>
      <c r="G3781" s="7">
        <f t="shared" si="294"/>
        <v>2.4831962543254194E-2</v>
      </c>
      <c r="H3781" s="8">
        <f t="shared" si="298"/>
        <v>2.5464076338468627E-3</v>
      </c>
      <c r="I3781" s="8">
        <f t="shared" si="295"/>
        <v>5.2042332202524577E-5</v>
      </c>
    </row>
    <row r="3782" spans="1:9" x14ac:dyDescent="0.2">
      <c r="A3782" s="3">
        <v>34682</v>
      </c>
      <c r="B3782" s="4">
        <v>454.97</v>
      </c>
      <c r="C3782" s="6">
        <f t="shared" si="299"/>
        <v>1.0650622156784475E-2</v>
      </c>
      <c r="D3782" s="7">
        <f t="shared" si="296"/>
        <v>1.3514837774431273E-2</v>
      </c>
      <c r="E3782" s="7">
        <f t="shared" si="293"/>
        <v>2.4779404491271344E-2</v>
      </c>
      <c r="F3782" s="7">
        <f t="shared" si="297"/>
        <v>1.6039758638937546E-2</v>
      </c>
      <c r="G3782" s="7">
        <f t="shared" si="294"/>
        <v>2.4831962543254194E-2</v>
      </c>
      <c r="H3782" s="8">
        <f t="shared" si="298"/>
        <v>2.5249208645062738E-3</v>
      </c>
      <c r="I3782" s="8">
        <f t="shared" si="295"/>
        <v>5.2558051982849741E-5</v>
      </c>
    </row>
    <row r="3783" spans="1:9" x14ac:dyDescent="0.2">
      <c r="A3783" s="3">
        <v>34683</v>
      </c>
      <c r="B3783" s="4">
        <v>455.34</v>
      </c>
      <c r="C3783" s="6">
        <f t="shared" si="299"/>
        <v>8.1290993260611398E-4</v>
      </c>
      <c r="D3783" s="7">
        <f t="shared" si="296"/>
        <v>1.350406261777908E-2</v>
      </c>
      <c r="E3783" s="7">
        <f t="shared" si="293"/>
        <v>2.4778354671470392E-2</v>
      </c>
      <c r="F3783" s="7">
        <f t="shared" si="297"/>
        <v>1.6039758638937546E-2</v>
      </c>
      <c r="G3783" s="7">
        <f t="shared" si="294"/>
        <v>2.4831962543254194E-2</v>
      </c>
      <c r="H3783" s="8">
        <f t="shared" si="298"/>
        <v>2.5356960211584661E-3</v>
      </c>
      <c r="I3783" s="8">
        <f t="shared" si="295"/>
        <v>5.3607871783802052E-5</v>
      </c>
    </row>
    <row r="3784" spans="1:9" x14ac:dyDescent="0.2">
      <c r="A3784" s="3">
        <v>34684</v>
      </c>
      <c r="B3784" s="4">
        <v>458.8</v>
      </c>
      <c r="C3784" s="6">
        <f t="shared" si="299"/>
        <v>7.5699926113392902E-3</v>
      </c>
      <c r="D3784" s="7">
        <f t="shared" si="296"/>
        <v>1.3513658426457596E-2</v>
      </c>
      <c r="E3784" s="7">
        <f t="shared" si="293"/>
        <v>2.4774005551653443E-2</v>
      </c>
      <c r="F3784" s="7">
        <f t="shared" si="297"/>
        <v>1.6039758638937546E-2</v>
      </c>
      <c r="G3784" s="7">
        <f t="shared" si="294"/>
        <v>2.4831962543254194E-2</v>
      </c>
      <c r="H3784" s="8">
        <f t="shared" si="298"/>
        <v>2.5261002124799502E-3</v>
      </c>
      <c r="I3784" s="8">
        <f t="shared" si="295"/>
        <v>5.7956991600750796E-5</v>
      </c>
    </row>
    <row r="3785" spans="1:9" x14ac:dyDescent="0.2">
      <c r="A3785" s="3">
        <v>34687</v>
      </c>
      <c r="B3785" s="4">
        <v>457.91</v>
      </c>
      <c r="C3785" s="6">
        <f t="shared" si="299"/>
        <v>-1.9417270011908394E-3</v>
      </c>
      <c r="D3785" s="7">
        <f t="shared" si="296"/>
        <v>1.3515465643627982E-2</v>
      </c>
      <c r="E3785" s="7">
        <f t="shared" si="293"/>
        <v>2.4759918499431741E-2</v>
      </c>
      <c r="F3785" s="7">
        <f t="shared" si="297"/>
        <v>1.6039758638937546E-2</v>
      </c>
      <c r="G3785" s="7">
        <f t="shared" si="294"/>
        <v>2.4831962543254194E-2</v>
      </c>
      <c r="H3785" s="8">
        <f t="shared" si="298"/>
        <v>2.5242929953095648E-3</v>
      </c>
      <c r="I3785" s="8">
        <f t="shared" si="295"/>
        <v>7.2044043822452886E-5</v>
      </c>
    </row>
    <row r="3786" spans="1:9" x14ac:dyDescent="0.2">
      <c r="A3786" s="3">
        <v>34688</v>
      </c>
      <c r="B3786" s="4">
        <v>457.1</v>
      </c>
      <c r="C3786" s="6">
        <f t="shared" si="299"/>
        <v>-1.7704729163260306E-3</v>
      </c>
      <c r="D3786" s="7">
        <f t="shared" si="296"/>
        <v>1.3512022323957902E-2</v>
      </c>
      <c r="E3786" s="7">
        <f t="shared" si="293"/>
        <v>2.474300648424043E-2</v>
      </c>
      <c r="F3786" s="7">
        <f t="shared" si="297"/>
        <v>1.6039758638937546E-2</v>
      </c>
      <c r="G3786" s="7">
        <f t="shared" si="294"/>
        <v>2.4831962543254194E-2</v>
      </c>
      <c r="H3786" s="8">
        <f t="shared" si="298"/>
        <v>2.527736314979644E-3</v>
      </c>
      <c r="I3786" s="8">
        <f t="shared" si="295"/>
        <v>8.8956059013763772E-5</v>
      </c>
    </row>
    <row r="3787" spans="1:9" x14ac:dyDescent="0.2">
      <c r="A3787" s="3">
        <v>34689</v>
      </c>
      <c r="B3787" s="4">
        <v>459.61</v>
      </c>
      <c r="C3787" s="6">
        <f t="shared" si="299"/>
        <v>5.4761184506777246E-3</v>
      </c>
      <c r="D3787" s="7">
        <f t="shared" si="296"/>
        <v>1.3515140762601404E-2</v>
      </c>
      <c r="E3787" s="7">
        <f t="shared" si="293"/>
        <v>2.4740596236620213E-2</v>
      </c>
      <c r="F3787" s="7">
        <f t="shared" si="297"/>
        <v>1.6039758638937546E-2</v>
      </c>
      <c r="G3787" s="7">
        <f t="shared" si="294"/>
        <v>2.4831962543254194E-2</v>
      </c>
      <c r="H3787" s="8">
        <f t="shared" si="298"/>
        <v>2.5246178763361424E-3</v>
      </c>
      <c r="I3787" s="8">
        <f t="shared" si="295"/>
        <v>9.136630663398107E-5</v>
      </c>
    </row>
    <row r="3788" spans="1:9" x14ac:dyDescent="0.2">
      <c r="A3788" s="3">
        <v>34690</v>
      </c>
      <c r="B3788" s="4">
        <v>459.68</v>
      </c>
      <c r="C3788" s="6">
        <f t="shared" si="299"/>
        <v>1.5229144260295487E-4</v>
      </c>
      <c r="D3788" s="7">
        <f t="shared" si="296"/>
        <v>1.347986769848027E-2</v>
      </c>
      <c r="E3788" s="7">
        <f t="shared" si="293"/>
        <v>2.4735997046732107E-2</v>
      </c>
      <c r="F3788" s="7">
        <f t="shared" si="297"/>
        <v>1.6039758638937546E-2</v>
      </c>
      <c r="G3788" s="7">
        <f t="shared" si="294"/>
        <v>2.4831962543254194E-2</v>
      </c>
      <c r="H3788" s="8">
        <f t="shared" si="298"/>
        <v>2.5598909404572767E-3</v>
      </c>
      <c r="I3788" s="8">
        <f t="shared" si="295"/>
        <v>9.5965496522087274E-5</v>
      </c>
    </row>
    <row r="3789" spans="1:9" x14ac:dyDescent="0.2">
      <c r="A3789" s="3">
        <v>34691</v>
      </c>
      <c r="B3789" s="4">
        <v>459.83</v>
      </c>
      <c r="C3789" s="6">
        <f t="shared" si="299"/>
        <v>3.2626072871535524E-4</v>
      </c>
      <c r="D3789" s="7">
        <f t="shared" si="296"/>
        <v>1.3477419588291838E-2</v>
      </c>
      <c r="E3789" s="7">
        <f t="shared" si="293"/>
        <v>2.4737047232474593E-2</v>
      </c>
      <c r="F3789" s="7">
        <f t="shared" si="297"/>
        <v>1.6039758638937546E-2</v>
      </c>
      <c r="G3789" s="7">
        <f t="shared" si="294"/>
        <v>2.4831962543254194E-2</v>
      </c>
      <c r="H3789" s="8">
        <f t="shared" si="298"/>
        <v>2.5623390506457084E-3</v>
      </c>
      <c r="I3789" s="8">
        <f t="shared" si="295"/>
        <v>9.4915310779600942E-5</v>
      </c>
    </row>
    <row r="3790" spans="1:9" x14ac:dyDescent="0.2">
      <c r="A3790" s="3">
        <v>34695</v>
      </c>
      <c r="B3790" s="4">
        <v>462.47</v>
      </c>
      <c r="C3790" s="6">
        <f t="shared" si="299"/>
        <v>5.7248340241038056E-3</v>
      </c>
      <c r="D3790" s="7">
        <f t="shared" si="296"/>
        <v>1.3471220364989525E-2</v>
      </c>
      <c r="E3790" s="7">
        <f t="shared" si="293"/>
        <v>2.4732605610403208E-2</v>
      </c>
      <c r="F3790" s="7">
        <f t="shared" si="297"/>
        <v>1.6039758638937546E-2</v>
      </c>
      <c r="G3790" s="7">
        <f t="shared" si="294"/>
        <v>2.4831962543254194E-2</v>
      </c>
      <c r="H3790" s="8">
        <f t="shared" si="298"/>
        <v>2.5685382739480209E-3</v>
      </c>
      <c r="I3790" s="8">
        <f t="shared" si="295"/>
        <v>9.9356932850985791E-5</v>
      </c>
    </row>
    <row r="3791" spans="1:9" x14ac:dyDescent="0.2">
      <c r="A3791" s="3">
        <v>34696</v>
      </c>
      <c r="B3791" s="4">
        <v>460.86</v>
      </c>
      <c r="C3791" s="6">
        <f t="shared" si="299"/>
        <v>-3.4873807451531688E-3</v>
      </c>
      <c r="D3791" s="7">
        <f t="shared" si="296"/>
        <v>1.3484183278663214E-2</v>
      </c>
      <c r="E3791" s="7">
        <f t="shared" si="293"/>
        <v>2.4734779674749022E-2</v>
      </c>
      <c r="F3791" s="7">
        <f t="shared" si="297"/>
        <v>1.6039758638937546E-2</v>
      </c>
      <c r="G3791" s="7">
        <f t="shared" si="294"/>
        <v>2.4831962543254194E-2</v>
      </c>
      <c r="H3791" s="8">
        <f t="shared" si="298"/>
        <v>2.5555753602743321E-3</v>
      </c>
      <c r="I3791" s="8">
        <f t="shared" si="295"/>
        <v>9.7182868505171771E-5</v>
      </c>
    </row>
    <row r="3792" spans="1:9" x14ac:dyDescent="0.2">
      <c r="A3792" s="3">
        <v>34697</v>
      </c>
      <c r="B3792" s="4">
        <v>461.17</v>
      </c>
      <c r="C3792" s="6">
        <f t="shared" si="299"/>
        <v>6.7242933891704525E-4</v>
      </c>
      <c r="D3792" s="7">
        <f t="shared" si="296"/>
        <v>1.3433908005606784E-2</v>
      </c>
      <c r="E3792" s="7">
        <f t="shared" si="293"/>
        <v>2.4734979558162309E-2</v>
      </c>
      <c r="F3792" s="7">
        <f t="shared" si="297"/>
        <v>1.6039758638937546E-2</v>
      </c>
      <c r="G3792" s="7">
        <f t="shared" si="294"/>
        <v>2.4831962543254194E-2</v>
      </c>
      <c r="H3792" s="8">
        <f t="shared" si="298"/>
        <v>2.6058506333307627E-3</v>
      </c>
      <c r="I3792" s="8">
        <f t="shared" si="295"/>
        <v>9.6982985091885465E-5</v>
      </c>
    </row>
    <row r="3793" spans="1:9" x14ac:dyDescent="0.2">
      <c r="A3793" s="3">
        <v>34698</v>
      </c>
      <c r="B3793" s="4">
        <v>459.27</v>
      </c>
      <c r="C3793" s="6">
        <f t="shared" si="299"/>
        <v>-4.1284661654632524E-3</v>
      </c>
      <c r="D3793" s="7">
        <f t="shared" si="296"/>
        <v>1.3435081035453657E-2</v>
      </c>
      <c r="E3793" s="7">
        <f t="shared" si="293"/>
        <v>2.4737052211656993E-2</v>
      </c>
      <c r="F3793" s="7">
        <f t="shared" si="297"/>
        <v>1.6039758638937546E-2</v>
      </c>
      <c r="G3793" s="7">
        <f t="shared" si="294"/>
        <v>2.4831962543254194E-2</v>
      </c>
      <c r="H3793" s="8">
        <f t="shared" si="298"/>
        <v>2.6046776034838893E-3</v>
      </c>
      <c r="I3793" s="8">
        <f t="shared" si="295"/>
        <v>9.491033159720122E-5</v>
      </c>
    </row>
    <row r="3794" spans="1:9" x14ac:dyDescent="0.2">
      <c r="A3794" s="3">
        <v>34702</v>
      </c>
      <c r="B3794" s="4">
        <v>459.11</v>
      </c>
      <c r="C3794" s="6">
        <f t="shared" si="299"/>
        <v>-3.4843964724573517E-4</v>
      </c>
      <c r="D3794" s="7">
        <f t="shared" si="296"/>
        <v>1.3437360763649979E-2</v>
      </c>
      <c r="E3794" s="7">
        <f t="shared" ref="E3794:E3857" si="300">NORMSINV(1-1%)*STDEV(C1795:C3794)-AVERAGE(C1795:C3794)</f>
        <v>2.4734818007321607E-2</v>
      </c>
      <c r="F3794" s="7">
        <f t="shared" si="297"/>
        <v>1.6039758638937546E-2</v>
      </c>
      <c r="G3794" s="7">
        <f t="shared" ref="G3794:G3857" si="301">-PERCENTILE(C1795:C3794, 1%)</f>
        <v>2.4831962543254194E-2</v>
      </c>
      <c r="H3794" s="8">
        <f t="shared" si="298"/>
        <v>2.6023978752875675E-3</v>
      </c>
      <c r="I3794" s="8">
        <f t="shared" ref="I3794:I3857" si="302">G3794-E3794</f>
        <v>9.7144535932586901E-5</v>
      </c>
    </row>
    <row r="3795" spans="1:9" x14ac:dyDescent="0.2">
      <c r="A3795" s="3">
        <v>34703</v>
      </c>
      <c r="B3795" s="4">
        <v>460.71</v>
      </c>
      <c r="C3795" s="6">
        <f t="shared" si="299"/>
        <v>3.4789450408574452E-3</v>
      </c>
      <c r="D3795" s="7">
        <f t="shared" si="296"/>
        <v>1.3435301462028744E-2</v>
      </c>
      <c r="E3795" s="7">
        <f t="shared" si="300"/>
        <v>2.4734904579665283E-2</v>
      </c>
      <c r="F3795" s="7">
        <f t="shared" si="297"/>
        <v>1.6039758638937546E-2</v>
      </c>
      <c r="G3795" s="7">
        <f t="shared" si="301"/>
        <v>2.4831962543254194E-2</v>
      </c>
      <c r="H3795" s="8">
        <f t="shared" si="298"/>
        <v>2.6044571769088028E-3</v>
      </c>
      <c r="I3795" s="8">
        <f t="shared" si="302"/>
        <v>9.7057963588911139E-5</v>
      </c>
    </row>
    <row r="3796" spans="1:9" x14ac:dyDescent="0.2">
      <c r="A3796" s="3">
        <v>34704</v>
      </c>
      <c r="B3796" s="4">
        <v>460.34</v>
      </c>
      <c r="C3796" s="6">
        <f t="shared" si="299"/>
        <v>-8.0343091016330881E-4</v>
      </c>
      <c r="D3796" s="7">
        <f t="shared" si="296"/>
        <v>1.3438449372998417E-2</v>
      </c>
      <c r="E3796" s="7">
        <f t="shared" si="300"/>
        <v>2.4732396679721293E-2</v>
      </c>
      <c r="F3796" s="7">
        <f t="shared" si="297"/>
        <v>1.6039758638937546E-2</v>
      </c>
      <c r="G3796" s="7">
        <f t="shared" si="301"/>
        <v>2.4831962543254194E-2</v>
      </c>
      <c r="H3796" s="8">
        <f t="shared" si="298"/>
        <v>2.6013092659391297E-3</v>
      </c>
      <c r="I3796" s="8">
        <f t="shared" si="302"/>
        <v>9.9565863532900811E-5</v>
      </c>
    </row>
    <row r="3797" spans="1:9" x14ac:dyDescent="0.2">
      <c r="A3797" s="3">
        <v>34705</v>
      </c>
      <c r="B3797" s="4">
        <v>460.68</v>
      </c>
      <c r="C3797" s="6">
        <f t="shared" si="299"/>
        <v>7.3831190515883673E-4</v>
      </c>
      <c r="D3797" s="7">
        <f t="shared" si="296"/>
        <v>1.3433191628018013E-2</v>
      </c>
      <c r="E3797" s="7">
        <f t="shared" si="300"/>
        <v>2.4726027469485688E-2</v>
      </c>
      <c r="F3797" s="7">
        <f t="shared" si="297"/>
        <v>1.6039758638937546E-2</v>
      </c>
      <c r="G3797" s="7">
        <f t="shared" si="301"/>
        <v>2.4831962543254194E-2</v>
      </c>
      <c r="H3797" s="8">
        <f t="shared" si="298"/>
        <v>2.6065670109195332E-3</v>
      </c>
      <c r="I3797" s="8">
        <f t="shared" si="302"/>
        <v>1.0593507376850664E-4</v>
      </c>
    </row>
    <row r="3798" spans="1:9" x14ac:dyDescent="0.2">
      <c r="A3798" s="3">
        <v>34708</v>
      </c>
      <c r="B3798" s="4">
        <v>460.83</v>
      </c>
      <c r="C3798" s="6">
        <f t="shared" si="299"/>
        <v>3.2555262845710336E-4</v>
      </c>
      <c r="D3798" s="7">
        <f t="shared" si="296"/>
        <v>1.343526157794132E-2</v>
      </c>
      <c r="E3798" s="7">
        <f t="shared" si="300"/>
        <v>2.4713203418153782E-2</v>
      </c>
      <c r="F3798" s="7">
        <f t="shared" si="297"/>
        <v>1.6039758638937546E-2</v>
      </c>
      <c r="G3798" s="7">
        <f t="shared" si="301"/>
        <v>2.4831962543254194E-2</v>
      </c>
      <c r="H3798" s="8">
        <f t="shared" si="298"/>
        <v>2.6044970609962262E-3</v>
      </c>
      <c r="I3798" s="8">
        <f t="shared" si="302"/>
        <v>1.187591251004122E-4</v>
      </c>
    </row>
    <row r="3799" spans="1:9" x14ac:dyDescent="0.2">
      <c r="A3799" s="3">
        <v>34709</v>
      </c>
      <c r="B3799" s="4">
        <v>461.68</v>
      </c>
      <c r="C3799" s="6">
        <f t="shared" si="299"/>
        <v>1.8427989735472314E-3</v>
      </c>
      <c r="D3799" s="7">
        <f t="shared" si="296"/>
        <v>1.3431094721304012E-2</v>
      </c>
      <c r="E3799" s="7">
        <f t="shared" si="300"/>
        <v>2.4712800654297203E-2</v>
      </c>
      <c r="F3799" s="7">
        <f t="shared" si="297"/>
        <v>1.6039758638937546E-2</v>
      </c>
      <c r="G3799" s="7">
        <f t="shared" si="301"/>
        <v>2.4831962543254194E-2</v>
      </c>
      <c r="H3799" s="8">
        <f t="shared" si="298"/>
        <v>2.608663917633534E-3</v>
      </c>
      <c r="I3799" s="8">
        <f t="shared" si="302"/>
        <v>1.1916188895699092E-4</v>
      </c>
    </row>
    <row r="3800" spans="1:9" x14ac:dyDescent="0.2">
      <c r="A3800" s="3">
        <v>34710</v>
      </c>
      <c r="B3800" s="4">
        <v>461.66</v>
      </c>
      <c r="C3800" s="6">
        <f t="shared" si="299"/>
        <v>-4.3320986858770563E-5</v>
      </c>
      <c r="D3800" s="7">
        <f t="shared" si="296"/>
        <v>1.3416820353661518E-2</v>
      </c>
      <c r="E3800" s="7">
        <f t="shared" si="300"/>
        <v>2.4706546881067704E-2</v>
      </c>
      <c r="F3800" s="7">
        <f t="shared" si="297"/>
        <v>1.6039758638937546E-2</v>
      </c>
      <c r="G3800" s="7">
        <f t="shared" si="301"/>
        <v>2.4831962543254194E-2</v>
      </c>
      <c r="H3800" s="8">
        <f t="shared" si="298"/>
        <v>2.6229382852760285E-3</v>
      </c>
      <c r="I3800" s="8">
        <f t="shared" si="302"/>
        <v>1.2541566218648992E-4</v>
      </c>
    </row>
    <row r="3801" spans="1:9" x14ac:dyDescent="0.2">
      <c r="A3801" s="3">
        <v>34711</v>
      </c>
      <c r="B3801" s="4">
        <v>461.64</v>
      </c>
      <c r="C3801" s="6">
        <f t="shared" si="299"/>
        <v>-4.3322863648197171E-5</v>
      </c>
      <c r="D3801" s="7">
        <f t="shared" si="296"/>
        <v>1.340182568945783E-2</v>
      </c>
      <c r="E3801" s="7">
        <f t="shared" si="300"/>
        <v>2.47026113393254E-2</v>
      </c>
      <c r="F3801" s="7">
        <f t="shared" si="297"/>
        <v>1.6039758638937546E-2</v>
      </c>
      <c r="G3801" s="7">
        <f t="shared" si="301"/>
        <v>2.4831962543254194E-2</v>
      </c>
      <c r="H3801" s="8">
        <f t="shared" si="298"/>
        <v>2.6379329494797162E-3</v>
      </c>
      <c r="I3801" s="8">
        <f t="shared" si="302"/>
        <v>1.2935120392879376E-4</v>
      </c>
    </row>
    <row r="3802" spans="1:9" x14ac:dyDescent="0.2">
      <c r="A3802" s="3">
        <v>34712</v>
      </c>
      <c r="B3802" s="4">
        <v>465.97</v>
      </c>
      <c r="C3802" s="6">
        <f t="shared" si="299"/>
        <v>9.3358878187064388E-3</v>
      </c>
      <c r="D3802" s="7">
        <f t="shared" si="296"/>
        <v>1.3417815047363828E-2</v>
      </c>
      <c r="E3802" s="7">
        <f t="shared" si="300"/>
        <v>2.4690435717769556E-2</v>
      </c>
      <c r="F3802" s="7">
        <f t="shared" si="297"/>
        <v>1.6039758638937546E-2</v>
      </c>
      <c r="G3802" s="7">
        <f t="shared" si="301"/>
        <v>2.4831962543254194E-2</v>
      </c>
      <c r="H3802" s="8">
        <f t="shared" si="298"/>
        <v>2.6219435915737187E-3</v>
      </c>
      <c r="I3802" s="8">
        <f t="shared" si="302"/>
        <v>1.4152682548463844E-4</v>
      </c>
    </row>
    <row r="3803" spans="1:9" x14ac:dyDescent="0.2">
      <c r="A3803" s="3">
        <v>34715</v>
      </c>
      <c r="B3803" s="4">
        <v>469.38</v>
      </c>
      <c r="C3803" s="6">
        <f t="shared" si="299"/>
        <v>7.2914205541336086E-3</v>
      </c>
      <c r="D3803" s="7">
        <f t="shared" si="296"/>
        <v>1.3425862110523764E-2</v>
      </c>
      <c r="E3803" s="7">
        <f t="shared" si="300"/>
        <v>2.4689348125575997E-2</v>
      </c>
      <c r="F3803" s="7">
        <f t="shared" si="297"/>
        <v>1.6039758638937546E-2</v>
      </c>
      <c r="G3803" s="7">
        <f t="shared" si="301"/>
        <v>2.4831962543254194E-2</v>
      </c>
      <c r="H3803" s="8">
        <f t="shared" si="298"/>
        <v>2.6138965284137824E-3</v>
      </c>
      <c r="I3803" s="8">
        <f t="shared" si="302"/>
        <v>1.4261441767819683E-4</v>
      </c>
    </row>
    <row r="3804" spans="1:9" x14ac:dyDescent="0.2">
      <c r="A3804" s="3">
        <v>34716</v>
      </c>
      <c r="B3804" s="4">
        <v>470.05</v>
      </c>
      <c r="C3804" s="6">
        <f t="shared" si="299"/>
        <v>1.4263970995156347E-3</v>
      </c>
      <c r="D3804" s="7">
        <f t="shared" si="296"/>
        <v>1.3410761063916339E-2</v>
      </c>
      <c r="E3804" s="7">
        <f t="shared" si="300"/>
        <v>2.4688968733478055E-2</v>
      </c>
      <c r="F3804" s="7">
        <f t="shared" si="297"/>
        <v>1.6039758638937546E-2</v>
      </c>
      <c r="G3804" s="7">
        <f t="shared" si="301"/>
        <v>2.4831962543254194E-2</v>
      </c>
      <c r="H3804" s="8">
        <f t="shared" si="298"/>
        <v>2.628997575021207E-3</v>
      </c>
      <c r="I3804" s="8">
        <f t="shared" si="302"/>
        <v>1.4299380977613949E-4</v>
      </c>
    </row>
    <row r="3805" spans="1:9" x14ac:dyDescent="0.2">
      <c r="A3805" s="3">
        <v>34717</v>
      </c>
      <c r="B3805" s="4">
        <v>469.71</v>
      </c>
      <c r="C3805" s="6">
        <f t="shared" si="299"/>
        <v>-7.2358903301872075E-4</v>
      </c>
      <c r="D3805" s="7">
        <f t="shared" si="296"/>
        <v>1.3412199539847066E-2</v>
      </c>
      <c r="E3805" s="7">
        <f t="shared" si="300"/>
        <v>2.468920699304087E-2</v>
      </c>
      <c r="F3805" s="7">
        <f t="shared" si="297"/>
        <v>1.6039758638937546E-2</v>
      </c>
      <c r="G3805" s="7">
        <f t="shared" si="301"/>
        <v>2.4831962543254194E-2</v>
      </c>
      <c r="H3805" s="8">
        <f t="shared" si="298"/>
        <v>2.6275590990904804E-3</v>
      </c>
      <c r="I3805" s="8">
        <f t="shared" si="302"/>
        <v>1.4275555021332417E-4</v>
      </c>
    </row>
    <row r="3806" spans="1:9" x14ac:dyDescent="0.2">
      <c r="A3806" s="3">
        <v>34718</v>
      </c>
      <c r="B3806" s="4">
        <v>466.95</v>
      </c>
      <c r="C3806" s="6">
        <f t="shared" si="299"/>
        <v>-5.8932974358143911E-3</v>
      </c>
      <c r="D3806" s="7">
        <f t="shared" si="296"/>
        <v>1.3422651646777833E-2</v>
      </c>
      <c r="E3806" s="7">
        <f t="shared" si="300"/>
        <v>2.468197205001357E-2</v>
      </c>
      <c r="F3806" s="7">
        <f t="shared" si="297"/>
        <v>1.6039758638937546E-2</v>
      </c>
      <c r="G3806" s="7">
        <f t="shared" si="301"/>
        <v>2.4831962543254194E-2</v>
      </c>
      <c r="H3806" s="8">
        <f t="shared" si="298"/>
        <v>2.617106992159713E-3</v>
      </c>
      <c r="I3806" s="8">
        <f t="shared" si="302"/>
        <v>1.4999049324062458E-4</v>
      </c>
    </row>
    <row r="3807" spans="1:9" x14ac:dyDescent="0.2">
      <c r="A3807" s="3">
        <v>34719</v>
      </c>
      <c r="B3807" s="4">
        <v>464.78</v>
      </c>
      <c r="C3807" s="6">
        <f t="shared" si="299"/>
        <v>-4.6580102037072912E-3</v>
      </c>
      <c r="D3807" s="7">
        <f t="shared" si="296"/>
        <v>1.3443102742374891E-2</v>
      </c>
      <c r="E3807" s="7">
        <f t="shared" si="300"/>
        <v>2.4686367987321156E-2</v>
      </c>
      <c r="F3807" s="7">
        <f t="shared" si="297"/>
        <v>1.6039758638937546E-2</v>
      </c>
      <c r="G3807" s="7">
        <f t="shared" si="301"/>
        <v>2.4831962543254194E-2</v>
      </c>
      <c r="H3807" s="8">
        <f t="shared" si="298"/>
        <v>2.5966558965626555E-3</v>
      </c>
      <c r="I3807" s="8">
        <f t="shared" si="302"/>
        <v>1.4559455593303808E-4</v>
      </c>
    </row>
    <row r="3808" spans="1:9" x14ac:dyDescent="0.2">
      <c r="A3808" s="3">
        <v>34722</v>
      </c>
      <c r="B3808" s="4">
        <v>465.82</v>
      </c>
      <c r="C3808" s="6">
        <f t="shared" si="299"/>
        <v>2.2351180592418032E-3</v>
      </c>
      <c r="D3808" s="7">
        <f t="shared" si="296"/>
        <v>1.3440962945189344E-2</v>
      </c>
      <c r="E3808" s="7">
        <f t="shared" si="300"/>
        <v>2.4686695893803425E-2</v>
      </c>
      <c r="F3808" s="7">
        <f t="shared" si="297"/>
        <v>1.6039758638937546E-2</v>
      </c>
      <c r="G3808" s="7">
        <f t="shared" si="301"/>
        <v>2.4831962543254194E-2</v>
      </c>
      <c r="H3808" s="8">
        <f t="shared" si="298"/>
        <v>2.5987956937482022E-3</v>
      </c>
      <c r="I3808" s="8">
        <f t="shared" si="302"/>
        <v>1.45266649450769E-4</v>
      </c>
    </row>
    <row r="3809" spans="1:9" x14ac:dyDescent="0.2">
      <c r="A3809" s="3">
        <v>34723</v>
      </c>
      <c r="B3809" s="4">
        <v>465.86</v>
      </c>
      <c r="C3809" s="6">
        <f t="shared" si="299"/>
        <v>8.5866391946930702E-5</v>
      </c>
      <c r="D3809" s="7">
        <f t="shared" si="296"/>
        <v>1.3429680057173375E-2</v>
      </c>
      <c r="E3809" s="7">
        <f t="shared" si="300"/>
        <v>2.4683987062801917E-2</v>
      </c>
      <c r="F3809" s="7">
        <f t="shared" si="297"/>
        <v>1.6039758638937546E-2</v>
      </c>
      <c r="G3809" s="7">
        <f t="shared" si="301"/>
        <v>2.4831962543254194E-2</v>
      </c>
      <c r="H3809" s="8">
        <f t="shared" si="298"/>
        <v>2.6100785817641716E-3</v>
      </c>
      <c r="I3809" s="8">
        <f t="shared" si="302"/>
        <v>1.4797548045227676E-4</v>
      </c>
    </row>
    <row r="3810" spans="1:9" x14ac:dyDescent="0.2">
      <c r="A3810" s="3">
        <v>34724</v>
      </c>
      <c r="B3810" s="4">
        <v>467.44</v>
      </c>
      <c r="C3810" s="6">
        <f t="shared" si="299"/>
        <v>3.3858384429731698E-3</v>
      </c>
      <c r="D3810" s="7">
        <f t="shared" si="296"/>
        <v>1.3427353065723319E-2</v>
      </c>
      <c r="E3810" s="7">
        <f t="shared" si="300"/>
        <v>2.4684091491284664E-2</v>
      </c>
      <c r="F3810" s="7">
        <f t="shared" si="297"/>
        <v>1.6039758638937546E-2</v>
      </c>
      <c r="G3810" s="7">
        <f t="shared" si="301"/>
        <v>2.4831962543254194E-2</v>
      </c>
      <c r="H3810" s="8">
        <f t="shared" si="298"/>
        <v>2.6124055732142278E-3</v>
      </c>
      <c r="I3810" s="8">
        <f t="shared" si="302"/>
        <v>1.4787105196953018E-4</v>
      </c>
    </row>
    <row r="3811" spans="1:9" x14ac:dyDescent="0.2">
      <c r="A3811" s="3">
        <v>34725</v>
      </c>
      <c r="B3811" s="4">
        <v>468.32</v>
      </c>
      <c r="C3811" s="6">
        <f t="shared" si="299"/>
        <v>1.8808246973940604E-3</v>
      </c>
      <c r="D3811" s="7">
        <f t="shared" si="296"/>
        <v>1.340277542457536E-2</v>
      </c>
      <c r="E3811" s="7">
        <f t="shared" si="300"/>
        <v>2.4680089281799593E-2</v>
      </c>
      <c r="F3811" s="7">
        <f t="shared" si="297"/>
        <v>1.6039758638937546E-2</v>
      </c>
      <c r="G3811" s="7">
        <f t="shared" si="301"/>
        <v>2.4831962543254194E-2</v>
      </c>
      <c r="H3811" s="8">
        <f t="shared" si="298"/>
        <v>2.6369832143621867E-3</v>
      </c>
      <c r="I3811" s="8">
        <f t="shared" si="302"/>
        <v>1.5187326145460131E-4</v>
      </c>
    </row>
    <row r="3812" spans="1:9" x14ac:dyDescent="0.2">
      <c r="A3812" s="3">
        <v>34726</v>
      </c>
      <c r="B3812" s="4">
        <v>470.39</v>
      </c>
      <c r="C3812" s="6">
        <f t="shared" si="299"/>
        <v>4.4103149114749921E-3</v>
      </c>
      <c r="D3812" s="7">
        <f t="shared" si="296"/>
        <v>1.3401227768527431E-2</v>
      </c>
      <c r="E3812" s="7">
        <f t="shared" si="300"/>
        <v>2.4680055451205347E-2</v>
      </c>
      <c r="F3812" s="7">
        <f t="shared" si="297"/>
        <v>1.6039758638937546E-2</v>
      </c>
      <c r="G3812" s="7">
        <f t="shared" si="301"/>
        <v>2.4831962543254194E-2</v>
      </c>
      <c r="H3812" s="8">
        <f t="shared" si="298"/>
        <v>2.6385308704101156E-3</v>
      </c>
      <c r="I3812" s="8">
        <f t="shared" si="302"/>
        <v>1.5190709204884745E-4</v>
      </c>
    </row>
    <row r="3813" spans="1:9" x14ac:dyDescent="0.2">
      <c r="A3813" s="3">
        <v>34729</v>
      </c>
      <c r="B3813" s="4">
        <v>468.51</v>
      </c>
      <c r="C3813" s="6">
        <f t="shared" si="299"/>
        <v>-4.0046916871865146E-3</v>
      </c>
      <c r="D3813" s="7">
        <f t="shared" si="296"/>
        <v>1.3412270751168794E-2</v>
      </c>
      <c r="E3813" s="7">
        <f t="shared" si="300"/>
        <v>2.467790487553493E-2</v>
      </c>
      <c r="F3813" s="7">
        <f t="shared" si="297"/>
        <v>1.6039758638937546E-2</v>
      </c>
      <c r="G3813" s="7">
        <f t="shared" si="301"/>
        <v>2.4831962543254194E-2</v>
      </c>
      <c r="H3813" s="8">
        <f t="shared" si="298"/>
        <v>2.6274878877687521E-3</v>
      </c>
      <c r="I3813" s="8">
        <f t="shared" si="302"/>
        <v>1.5405766771926441E-4</v>
      </c>
    </row>
    <row r="3814" spans="1:9" x14ac:dyDescent="0.2">
      <c r="A3814" s="3">
        <v>34730</v>
      </c>
      <c r="B3814" s="4">
        <v>470.42</v>
      </c>
      <c r="C3814" s="6">
        <f t="shared" si="299"/>
        <v>4.068466519533482E-3</v>
      </c>
      <c r="D3814" s="7">
        <f t="shared" si="296"/>
        <v>1.3403157220079195E-2</v>
      </c>
      <c r="E3814" s="7">
        <f t="shared" si="300"/>
        <v>2.467777727868389E-2</v>
      </c>
      <c r="F3814" s="7">
        <f t="shared" si="297"/>
        <v>1.6039758638937546E-2</v>
      </c>
      <c r="G3814" s="7">
        <f t="shared" si="301"/>
        <v>2.4831962543254194E-2</v>
      </c>
      <c r="H3814" s="8">
        <f t="shared" si="298"/>
        <v>2.6366014188583514E-3</v>
      </c>
      <c r="I3814" s="8">
        <f t="shared" si="302"/>
        <v>1.5418526457030429E-4</v>
      </c>
    </row>
    <row r="3815" spans="1:9" x14ac:dyDescent="0.2">
      <c r="A3815" s="3">
        <v>34731</v>
      </c>
      <c r="B3815" s="4">
        <v>470.4</v>
      </c>
      <c r="C3815" s="6">
        <f t="shared" si="299"/>
        <v>-4.2516102980443438E-5</v>
      </c>
      <c r="D3815" s="7">
        <f t="shared" si="296"/>
        <v>1.3378694772519038E-2</v>
      </c>
      <c r="E3815" s="7">
        <f t="shared" si="300"/>
        <v>2.4678040634386271E-2</v>
      </c>
      <c r="F3815" s="7">
        <f t="shared" si="297"/>
        <v>1.6039758638937546E-2</v>
      </c>
      <c r="G3815" s="7">
        <f t="shared" si="301"/>
        <v>2.4831962543254194E-2</v>
      </c>
      <c r="H3815" s="8">
        <f t="shared" si="298"/>
        <v>2.6610638664185081E-3</v>
      </c>
      <c r="I3815" s="8">
        <f t="shared" si="302"/>
        <v>1.539219088679232E-4</v>
      </c>
    </row>
    <row r="3816" spans="1:9" x14ac:dyDescent="0.2">
      <c r="A3816" s="3">
        <v>34732</v>
      </c>
      <c r="B3816" s="4">
        <v>472.79</v>
      </c>
      <c r="C3816" s="6">
        <f t="shared" si="299"/>
        <v>5.0679186915778985E-3</v>
      </c>
      <c r="D3816" s="7">
        <f t="shared" si="296"/>
        <v>1.3381005222641809E-2</v>
      </c>
      <c r="E3816" s="7">
        <f t="shared" si="300"/>
        <v>2.4668864421376287E-2</v>
      </c>
      <c r="F3816" s="7">
        <f t="shared" si="297"/>
        <v>1.6039758638937546E-2</v>
      </c>
      <c r="G3816" s="7">
        <f t="shared" si="301"/>
        <v>2.4831962543254194E-2</v>
      </c>
      <c r="H3816" s="8">
        <f t="shared" si="298"/>
        <v>2.6587534162957373E-3</v>
      </c>
      <c r="I3816" s="8">
        <f t="shared" si="302"/>
        <v>1.6309812187790748E-4</v>
      </c>
    </row>
    <row r="3817" spans="1:9" x14ac:dyDescent="0.2">
      <c r="A3817" s="3">
        <v>34733</v>
      </c>
      <c r="B3817" s="4">
        <v>478.65</v>
      </c>
      <c r="C3817" s="6">
        <f t="shared" si="299"/>
        <v>1.2318326116367108E-2</v>
      </c>
      <c r="D3817" s="7">
        <f t="shared" si="296"/>
        <v>1.3418592236267244E-2</v>
      </c>
      <c r="E3817" s="7">
        <f t="shared" si="300"/>
        <v>2.4671029266005066E-2</v>
      </c>
      <c r="F3817" s="7">
        <f t="shared" si="297"/>
        <v>1.6039758638937546E-2</v>
      </c>
      <c r="G3817" s="7">
        <f t="shared" si="301"/>
        <v>2.4831962543254194E-2</v>
      </c>
      <c r="H3817" s="8">
        <f t="shared" si="298"/>
        <v>2.6211664026703028E-3</v>
      </c>
      <c r="I3817" s="8">
        <f t="shared" si="302"/>
        <v>1.6093327724912843E-4</v>
      </c>
    </row>
    <row r="3818" spans="1:9" x14ac:dyDescent="0.2">
      <c r="A3818" s="3">
        <v>34736</v>
      </c>
      <c r="B3818" s="4">
        <v>481.14</v>
      </c>
      <c r="C3818" s="6">
        <f t="shared" si="299"/>
        <v>5.1886466546300575E-3</v>
      </c>
      <c r="D3818" s="7">
        <f t="shared" si="296"/>
        <v>1.3384690985336385E-2</v>
      </c>
      <c r="E3818" s="7">
        <f t="shared" si="300"/>
        <v>2.4668563380907307E-2</v>
      </c>
      <c r="F3818" s="7">
        <f t="shared" si="297"/>
        <v>1.6039758638937546E-2</v>
      </c>
      <c r="G3818" s="7">
        <f t="shared" si="301"/>
        <v>2.4831962543254194E-2</v>
      </c>
      <c r="H3818" s="8">
        <f t="shared" si="298"/>
        <v>2.6550676536011616E-3</v>
      </c>
      <c r="I3818" s="8">
        <f t="shared" si="302"/>
        <v>1.6339916234688751E-4</v>
      </c>
    </row>
    <row r="3819" spans="1:9" x14ac:dyDescent="0.2">
      <c r="A3819" s="3">
        <v>34737</v>
      </c>
      <c r="B3819" s="4">
        <v>480.81</v>
      </c>
      <c r="C3819" s="6">
        <f t="shared" si="299"/>
        <v>-6.861063733986034E-4</v>
      </c>
      <c r="D3819" s="7">
        <f t="shared" si="296"/>
        <v>1.3095771276151141E-2</v>
      </c>
      <c r="E3819" s="7">
        <f t="shared" si="300"/>
        <v>2.4670069123334862E-2</v>
      </c>
      <c r="F3819" s="7">
        <f t="shared" si="297"/>
        <v>1.5610340627105476E-2</v>
      </c>
      <c r="G3819" s="7">
        <f t="shared" si="301"/>
        <v>2.4831962543254194E-2</v>
      </c>
      <c r="H3819" s="8">
        <f t="shared" si="298"/>
        <v>2.5145693509543345E-3</v>
      </c>
      <c r="I3819" s="8">
        <f t="shared" si="302"/>
        <v>1.618934199193317E-4</v>
      </c>
    </row>
    <row r="3820" spans="1:9" x14ac:dyDescent="0.2">
      <c r="A3820" s="3">
        <v>34738</v>
      </c>
      <c r="B3820" s="4">
        <v>481.19</v>
      </c>
      <c r="C3820" s="6">
        <f t="shared" si="299"/>
        <v>7.9002083111069112E-4</v>
      </c>
      <c r="D3820" s="7">
        <f t="shared" si="296"/>
        <v>1.309045353603169E-2</v>
      </c>
      <c r="E3820" s="7">
        <f t="shared" si="300"/>
        <v>2.4666134158028992E-2</v>
      </c>
      <c r="F3820" s="7">
        <f t="shared" si="297"/>
        <v>1.5610340627105476E-2</v>
      </c>
      <c r="G3820" s="7">
        <f t="shared" si="301"/>
        <v>2.4831962543254194E-2</v>
      </c>
      <c r="H3820" s="8">
        <f t="shared" si="298"/>
        <v>2.5198870910737858E-3</v>
      </c>
      <c r="I3820" s="8">
        <f t="shared" si="302"/>
        <v>1.6582838522520224E-4</v>
      </c>
    </row>
    <row r="3821" spans="1:9" x14ac:dyDescent="0.2">
      <c r="A3821" s="3">
        <v>34739</v>
      </c>
      <c r="B3821" s="4">
        <v>480.19</v>
      </c>
      <c r="C3821" s="6">
        <f t="shared" si="299"/>
        <v>-2.0803435907808176E-3</v>
      </c>
      <c r="D3821" s="7">
        <f t="shared" si="296"/>
        <v>1.3085437096309285E-2</v>
      </c>
      <c r="E3821" s="7">
        <f t="shared" si="300"/>
        <v>2.4662645329882708E-2</v>
      </c>
      <c r="F3821" s="7">
        <f t="shared" si="297"/>
        <v>1.5610340627105476E-2</v>
      </c>
      <c r="G3821" s="7">
        <f t="shared" si="301"/>
        <v>2.4831962543254194E-2</v>
      </c>
      <c r="H3821" s="8">
        <f t="shared" si="298"/>
        <v>2.5249035307961902E-3</v>
      </c>
      <c r="I3821" s="8">
        <f t="shared" si="302"/>
        <v>1.6931721337148584E-4</v>
      </c>
    </row>
    <row r="3822" spans="1:9" x14ac:dyDescent="0.2">
      <c r="A3822" s="3">
        <v>34740</v>
      </c>
      <c r="B3822" s="4">
        <v>481.46</v>
      </c>
      <c r="C3822" s="6">
        <f t="shared" si="299"/>
        <v>2.6412951455099601E-3</v>
      </c>
      <c r="D3822" s="7">
        <f t="shared" si="296"/>
        <v>1.3082470913033325E-2</v>
      </c>
      <c r="E3822" s="7">
        <f t="shared" si="300"/>
        <v>2.4657745675379362E-2</v>
      </c>
      <c r="F3822" s="7">
        <f t="shared" si="297"/>
        <v>1.5610340627105476E-2</v>
      </c>
      <c r="G3822" s="7">
        <f t="shared" si="301"/>
        <v>2.4831962543254194E-2</v>
      </c>
      <c r="H3822" s="8">
        <f t="shared" si="298"/>
        <v>2.5278697140721507E-3</v>
      </c>
      <c r="I3822" s="8">
        <f t="shared" si="302"/>
        <v>1.7421686787483237E-4</v>
      </c>
    </row>
    <row r="3823" spans="1:9" x14ac:dyDescent="0.2">
      <c r="A3823" s="3">
        <v>34743</v>
      </c>
      <c r="B3823" s="4">
        <v>481.65</v>
      </c>
      <c r="C3823" s="6">
        <f t="shared" si="299"/>
        <v>3.9455514419913608E-4</v>
      </c>
      <c r="D3823" s="7">
        <f t="shared" si="296"/>
        <v>1.308451725013768E-2</v>
      </c>
      <c r="E3823" s="7">
        <f t="shared" si="300"/>
        <v>2.4658043551053003E-2</v>
      </c>
      <c r="F3823" s="7">
        <f t="shared" si="297"/>
        <v>1.5610340627105476E-2</v>
      </c>
      <c r="G3823" s="7">
        <f t="shared" si="301"/>
        <v>2.4831962543254194E-2</v>
      </c>
      <c r="H3823" s="8">
        <f t="shared" si="298"/>
        <v>2.5258233769677955E-3</v>
      </c>
      <c r="I3823" s="8">
        <f t="shared" si="302"/>
        <v>1.7391899220119134E-4</v>
      </c>
    </row>
    <row r="3824" spans="1:9" x14ac:dyDescent="0.2">
      <c r="A3824" s="3">
        <v>34744</v>
      </c>
      <c r="B3824" s="4">
        <v>482.55</v>
      </c>
      <c r="C3824" s="6">
        <f t="shared" si="299"/>
        <v>1.8668331495125181E-3</v>
      </c>
      <c r="D3824" s="7">
        <f t="shared" si="296"/>
        <v>1.3079282645377664E-2</v>
      </c>
      <c r="E3824" s="7">
        <f t="shared" si="300"/>
        <v>2.4658517131468251E-2</v>
      </c>
      <c r="F3824" s="7">
        <f t="shared" si="297"/>
        <v>1.5610340627105476E-2</v>
      </c>
      <c r="G3824" s="7">
        <f t="shared" si="301"/>
        <v>2.4831962543254194E-2</v>
      </c>
      <c r="H3824" s="8">
        <f t="shared" si="298"/>
        <v>2.5310579817278116E-3</v>
      </c>
      <c r="I3824" s="8">
        <f t="shared" si="302"/>
        <v>1.7344541178594339E-4</v>
      </c>
    </row>
    <row r="3825" spans="1:9" x14ac:dyDescent="0.2">
      <c r="A3825" s="3">
        <v>34745</v>
      </c>
      <c r="B3825" s="4">
        <v>484.54</v>
      </c>
      <c r="C3825" s="6">
        <f t="shared" si="299"/>
        <v>4.1154449093664894E-3</v>
      </c>
      <c r="D3825" s="7">
        <f t="shared" si="296"/>
        <v>1.3028646610278503E-2</v>
      </c>
      <c r="E3825" s="7">
        <f t="shared" si="300"/>
        <v>2.4654174277041915E-2</v>
      </c>
      <c r="F3825" s="7">
        <f t="shared" si="297"/>
        <v>1.5610340627105476E-2</v>
      </c>
      <c r="G3825" s="7">
        <f t="shared" si="301"/>
        <v>2.4831962543254194E-2</v>
      </c>
      <c r="H3825" s="8">
        <f t="shared" si="298"/>
        <v>2.5816940168269728E-3</v>
      </c>
      <c r="I3825" s="8">
        <f t="shared" si="302"/>
        <v>1.7778826621227956E-4</v>
      </c>
    </row>
    <row r="3826" spans="1:9" x14ac:dyDescent="0.2">
      <c r="A3826" s="3">
        <v>34746</v>
      </c>
      <c r="B3826" s="4">
        <v>485.22</v>
      </c>
      <c r="C3826" s="6">
        <f t="shared" si="299"/>
        <v>1.402409073274347E-3</v>
      </c>
      <c r="D3826" s="7">
        <f t="shared" si="296"/>
        <v>1.3029055255208149E-2</v>
      </c>
      <c r="E3826" s="7">
        <f t="shared" si="300"/>
        <v>2.4653379813904159E-2</v>
      </c>
      <c r="F3826" s="7">
        <f t="shared" si="297"/>
        <v>1.5610340627105476E-2</v>
      </c>
      <c r="G3826" s="7">
        <f t="shared" si="301"/>
        <v>2.4831962543254194E-2</v>
      </c>
      <c r="H3826" s="8">
        <f t="shared" si="298"/>
        <v>2.5812853718973263E-3</v>
      </c>
      <c r="I3826" s="8">
        <f t="shared" si="302"/>
        <v>1.7858272935003527E-4</v>
      </c>
    </row>
    <row r="3827" spans="1:9" x14ac:dyDescent="0.2">
      <c r="A3827" s="3">
        <v>34747</v>
      </c>
      <c r="B3827" s="4">
        <v>481.97</v>
      </c>
      <c r="C3827" s="6">
        <f t="shared" si="299"/>
        <v>-6.7205248861163767E-3</v>
      </c>
      <c r="D3827" s="7">
        <f t="shared" si="296"/>
        <v>1.3064762852086145E-2</v>
      </c>
      <c r="E3827" s="7">
        <f t="shared" si="300"/>
        <v>2.4660068203434304E-2</v>
      </c>
      <c r="F3827" s="7">
        <f t="shared" si="297"/>
        <v>1.5610340627105476E-2</v>
      </c>
      <c r="G3827" s="7">
        <f t="shared" si="301"/>
        <v>2.4831962543254194E-2</v>
      </c>
      <c r="H3827" s="8">
        <f t="shared" si="298"/>
        <v>2.5455777750193302E-3</v>
      </c>
      <c r="I3827" s="8">
        <f t="shared" si="302"/>
        <v>1.718943398198898E-4</v>
      </c>
    </row>
    <row r="3828" spans="1:9" x14ac:dyDescent="0.2">
      <c r="A3828" s="3">
        <v>34751</v>
      </c>
      <c r="B3828" s="4">
        <v>482.72</v>
      </c>
      <c r="C3828" s="6">
        <f t="shared" si="299"/>
        <v>1.5549039610815699E-3</v>
      </c>
      <c r="D3828" s="7">
        <f t="shared" si="296"/>
        <v>1.3051875249022413E-2</v>
      </c>
      <c r="E3828" s="7">
        <f t="shared" si="300"/>
        <v>2.4656229287484212E-2</v>
      </c>
      <c r="F3828" s="7">
        <f t="shared" si="297"/>
        <v>1.5610340627105476E-2</v>
      </c>
      <c r="G3828" s="7">
        <f t="shared" si="301"/>
        <v>2.4831962543254194E-2</v>
      </c>
      <c r="H3828" s="8">
        <f t="shared" si="298"/>
        <v>2.5584653780830625E-3</v>
      </c>
      <c r="I3828" s="8">
        <f t="shared" si="302"/>
        <v>1.7573325576998242E-4</v>
      </c>
    </row>
    <row r="3829" spans="1:9" x14ac:dyDescent="0.2">
      <c r="A3829" s="3">
        <v>34752</v>
      </c>
      <c r="B3829" s="4">
        <v>485.07</v>
      </c>
      <c r="C3829" s="6">
        <f t="shared" si="299"/>
        <v>4.8564350090819419E-3</v>
      </c>
      <c r="D3829" s="7">
        <f t="shared" si="296"/>
        <v>1.3007483194012927E-2</v>
      </c>
      <c r="E3829" s="7">
        <f t="shared" si="300"/>
        <v>2.4655737906671409E-2</v>
      </c>
      <c r="F3829" s="7">
        <f t="shared" si="297"/>
        <v>1.5610340627105476E-2</v>
      </c>
      <c r="G3829" s="7">
        <f t="shared" si="301"/>
        <v>2.4831962543254194E-2</v>
      </c>
      <c r="H3829" s="8">
        <f t="shared" si="298"/>
        <v>2.602857433092548E-3</v>
      </c>
      <c r="I3829" s="8">
        <f t="shared" si="302"/>
        <v>1.7622463658278562E-4</v>
      </c>
    </row>
    <row r="3830" spans="1:9" x14ac:dyDescent="0.2">
      <c r="A3830" s="3">
        <v>34753</v>
      </c>
      <c r="B3830" s="4">
        <v>486.91</v>
      </c>
      <c r="C3830" s="6">
        <f t="shared" si="299"/>
        <v>3.7860906560906499E-3</v>
      </c>
      <c r="D3830" s="7">
        <f t="shared" ref="D3830:D3893" si="303">NORMSINV(1-1%)*STDEV(C3331:C3830) - AVERAGE(C3331:C3830)</f>
        <v>1.3007992913700656E-2</v>
      </c>
      <c r="E3830" s="7">
        <f t="shared" si="300"/>
        <v>2.4631996299632614E-2</v>
      </c>
      <c r="F3830" s="7">
        <f t="shared" ref="F3830:F3893" si="304">-PERCENTILE(C3331:C3830, 1%)</f>
        <v>1.5610340627105476E-2</v>
      </c>
      <c r="G3830" s="7">
        <f t="shared" si="301"/>
        <v>2.4831962543254194E-2</v>
      </c>
      <c r="H3830" s="8">
        <f t="shared" ref="H3830:H3893" si="305">F3830-D3830</f>
        <v>2.6023477134048192E-3</v>
      </c>
      <c r="I3830" s="8">
        <f t="shared" si="302"/>
        <v>1.9996624362158058E-4</v>
      </c>
    </row>
    <row r="3831" spans="1:9" x14ac:dyDescent="0.2">
      <c r="A3831" s="3">
        <v>34754</v>
      </c>
      <c r="B3831" s="4">
        <v>488.11</v>
      </c>
      <c r="C3831" s="6">
        <f t="shared" si="299"/>
        <v>2.4614892123091658E-3</v>
      </c>
      <c r="D3831" s="7">
        <f t="shared" si="303"/>
        <v>1.2988513104493274E-2</v>
      </c>
      <c r="E3831" s="7">
        <f t="shared" si="300"/>
        <v>2.4588002328920857E-2</v>
      </c>
      <c r="F3831" s="7">
        <f t="shared" si="304"/>
        <v>1.5610340627105476E-2</v>
      </c>
      <c r="G3831" s="7">
        <f t="shared" si="301"/>
        <v>2.4831962543254194E-2</v>
      </c>
      <c r="H3831" s="8">
        <f t="shared" si="305"/>
        <v>2.621827522612202E-3</v>
      </c>
      <c r="I3831" s="8">
        <f t="shared" si="302"/>
        <v>2.439602143333372E-4</v>
      </c>
    </row>
    <row r="3832" spans="1:9" x14ac:dyDescent="0.2">
      <c r="A3832" s="3">
        <v>34757</v>
      </c>
      <c r="B3832" s="4">
        <v>483.81</v>
      </c>
      <c r="C3832" s="6">
        <f t="shared" si="299"/>
        <v>-8.8485226276986371E-3</v>
      </c>
      <c r="D3832" s="7">
        <f t="shared" si="303"/>
        <v>1.3030647354240751E-2</v>
      </c>
      <c r="E3832" s="7">
        <f t="shared" si="300"/>
        <v>2.4597448980280396E-2</v>
      </c>
      <c r="F3832" s="7">
        <f t="shared" si="304"/>
        <v>1.5610340627105476E-2</v>
      </c>
      <c r="G3832" s="7">
        <f t="shared" si="301"/>
        <v>2.4831962543254194E-2</v>
      </c>
      <c r="H3832" s="8">
        <f t="shared" si="305"/>
        <v>2.5796932728647248E-3</v>
      </c>
      <c r="I3832" s="8">
        <f t="shared" si="302"/>
        <v>2.3451356297379822E-4</v>
      </c>
    </row>
    <row r="3833" spans="1:9" x14ac:dyDescent="0.2">
      <c r="A3833" s="3">
        <v>34758</v>
      </c>
      <c r="B3833" s="4">
        <v>487.39</v>
      </c>
      <c r="C3833" s="6">
        <f t="shared" si="299"/>
        <v>7.372356290960452E-3</v>
      </c>
      <c r="D3833" s="7">
        <f t="shared" si="303"/>
        <v>1.2927414027730736E-2</v>
      </c>
      <c r="E3833" s="7">
        <f t="shared" si="300"/>
        <v>2.4597452498930403E-2</v>
      </c>
      <c r="F3833" s="7">
        <f t="shared" si="304"/>
        <v>1.5610340627105476E-2</v>
      </c>
      <c r="G3833" s="7">
        <f t="shared" si="301"/>
        <v>2.4831962543254194E-2</v>
      </c>
      <c r="H3833" s="8">
        <f t="shared" si="305"/>
        <v>2.6829265993747395E-3</v>
      </c>
      <c r="I3833" s="8">
        <f t="shared" si="302"/>
        <v>2.3451004432379144E-4</v>
      </c>
    </row>
    <row r="3834" spans="1:9" x14ac:dyDescent="0.2">
      <c r="A3834" s="3">
        <v>34759</v>
      </c>
      <c r="B3834" s="4">
        <v>485.65</v>
      </c>
      <c r="C3834" s="6">
        <f t="shared" si="299"/>
        <v>-3.5764241031550265E-3</v>
      </c>
      <c r="D3834" s="7">
        <f t="shared" si="303"/>
        <v>1.293864371755328E-2</v>
      </c>
      <c r="E3834" s="7">
        <f t="shared" si="300"/>
        <v>2.4601295771019768E-2</v>
      </c>
      <c r="F3834" s="7">
        <f t="shared" si="304"/>
        <v>1.5610340627105476E-2</v>
      </c>
      <c r="G3834" s="7">
        <f t="shared" si="301"/>
        <v>2.4831962543254194E-2</v>
      </c>
      <c r="H3834" s="8">
        <f t="shared" si="305"/>
        <v>2.6716969095521952E-3</v>
      </c>
      <c r="I3834" s="8">
        <f t="shared" si="302"/>
        <v>2.3066677223442661E-4</v>
      </c>
    </row>
    <row r="3835" spans="1:9" x14ac:dyDescent="0.2">
      <c r="A3835" s="3">
        <v>34760</v>
      </c>
      <c r="B3835" s="4">
        <v>485.13</v>
      </c>
      <c r="C3835" s="6">
        <f t="shared" si="299"/>
        <v>-1.0713035903774175E-3</v>
      </c>
      <c r="D3835" s="7">
        <f t="shared" si="303"/>
        <v>1.2942848013805169E-2</v>
      </c>
      <c r="E3835" s="7">
        <f t="shared" si="300"/>
        <v>2.4585548968311912E-2</v>
      </c>
      <c r="F3835" s="7">
        <f t="shared" si="304"/>
        <v>1.5610340627105476E-2</v>
      </c>
      <c r="G3835" s="7">
        <f t="shared" si="301"/>
        <v>2.4831962543254194E-2</v>
      </c>
      <c r="H3835" s="8">
        <f t="shared" si="305"/>
        <v>2.6674926133003068E-3</v>
      </c>
      <c r="I3835" s="8">
        <f t="shared" si="302"/>
        <v>2.4641357494228217E-4</v>
      </c>
    </row>
    <row r="3836" spans="1:9" x14ac:dyDescent="0.2">
      <c r="A3836" s="3">
        <v>34761</v>
      </c>
      <c r="B3836" s="4">
        <v>485.42</v>
      </c>
      <c r="C3836" s="6">
        <f t="shared" si="299"/>
        <v>5.9759931715114626E-4</v>
      </c>
      <c r="D3836" s="7">
        <f t="shared" si="303"/>
        <v>1.2915988880432317E-2</v>
      </c>
      <c r="E3836" s="7">
        <f t="shared" si="300"/>
        <v>2.4586518052193775E-2</v>
      </c>
      <c r="F3836" s="7">
        <f t="shared" si="304"/>
        <v>1.5610340627105476E-2</v>
      </c>
      <c r="G3836" s="7">
        <f t="shared" si="301"/>
        <v>2.4831962543254194E-2</v>
      </c>
      <c r="H3836" s="8">
        <f t="shared" si="305"/>
        <v>2.6943517466731584E-3</v>
      </c>
      <c r="I3836" s="8">
        <f t="shared" si="302"/>
        <v>2.4544449106041893E-4</v>
      </c>
    </row>
    <row r="3837" spans="1:9" x14ac:dyDescent="0.2">
      <c r="A3837" s="3">
        <v>34764</v>
      </c>
      <c r="B3837" s="4">
        <v>485.63</v>
      </c>
      <c r="C3837" s="6">
        <f t="shared" si="299"/>
        <v>4.3252150409094612E-4</v>
      </c>
      <c r="D3837" s="7">
        <f t="shared" si="303"/>
        <v>1.2866052810095592E-2</v>
      </c>
      <c r="E3837" s="7">
        <f t="shared" si="300"/>
        <v>2.4560203503253396E-2</v>
      </c>
      <c r="F3837" s="7">
        <f t="shared" si="304"/>
        <v>1.5610340627105476E-2</v>
      </c>
      <c r="G3837" s="7">
        <f t="shared" si="301"/>
        <v>2.4831962543254194E-2</v>
      </c>
      <c r="H3837" s="8">
        <f t="shared" si="305"/>
        <v>2.7442878170098831E-3</v>
      </c>
      <c r="I3837" s="8">
        <f t="shared" si="302"/>
        <v>2.717590400007977E-4</v>
      </c>
    </row>
    <row r="3838" spans="1:9" x14ac:dyDescent="0.2">
      <c r="A3838" s="3">
        <v>34765</v>
      </c>
      <c r="B3838" s="4">
        <v>482.12</v>
      </c>
      <c r="C3838" s="6">
        <f t="shared" si="299"/>
        <v>-7.2539713590615068E-3</v>
      </c>
      <c r="D3838" s="7">
        <f t="shared" si="303"/>
        <v>1.2905597139028644E-2</v>
      </c>
      <c r="E3838" s="7">
        <f t="shared" si="300"/>
        <v>2.4567704719128881E-2</v>
      </c>
      <c r="F3838" s="7">
        <f t="shared" si="304"/>
        <v>1.5610340627105476E-2</v>
      </c>
      <c r="G3838" s="7">
        <f t="shared" si="301"/>
        <v>2.4831962543254194E-2</v>
      </c>
      <c r="H3838" s="8">
        <f t="shared" si="305"/>
        <v>2.7047434880768315E-3</v>
      </c>
      <c r="I3838" s="8">
        <f t="shared" si="302"/>
        <v>2.6425782412531351E-4</v>
      </c>
    </row>
    <row r="3839" spans="1:9" x14ac:dyDescent="0.2">
      <c r="A3839" s="3">
        <v>34766</v>
      </c>
      <c r="B3839" s="4">
        <v>483.14</v>
      </c>
      <c r="C3839" s="6">
        <f t="shared" si="299"/>
        <v>2.1134210050277147E-3</v>
      </c>
      <c r="D3839" s="7">
        <f t="shared" si="303"/>
        <v>1.2902704832669344E-2</v>
      </c>
      <c r="E3839" s="7">
        <f t="shared" si="300"/>
        <v>2.4546841656047015E-2</v>
      </c>
      <c r="F3839" s="7">
        <f t="shared" si="304"/>
        <v>1.5610340627105476E-2</v>
      </c>
      <c r="G3839" s="7">
        <f t="shared" si="301"/>
        <v>2.4831962543254194E-2</v>
      </c>
      <c r="H3839" s="8">
        <f t="shared" si="305"/>
        <v>2.7076357944361314E-3</v>
      </c>
      <c r="I3839" s="8">
        <f t="shared" si="302"/>
        <v>2.8512088720717907E-4</v>
      </c>
    </row>
    <row r="3840" spans="1:9" x14ac:dyDescent="0.2">
      <c r="A3840" s="3">
        <v>34767</v>
      </c>
      <c r="B3840" s="4">
        <v>483.16</v>
      </c>
      <c r="C3840" s="6">
        <f t="shared" si="299"/>
        <v>4.1395011907123365E-5</v>
      </c>
      <c r="D3840" s="7">
        <f t="shared" si="303"/>
        <v>1.2868944253425871E-2</v>
      </c>
      <c r="E3840" s="7">
        <f t="shared" si="300"/>
        <v>2.4546065981237847E-2</v>
      </c>
      <c r="F3840" s="7">
        <f t="shared" si="304"/>
        <v>1.5610340627105476E-2</v>
      </c>
      <c r="G3840" s="7">
        <f t="shared" si="301"/>
        <v>2.4831962543254194E-2</v>
      </c>
      <c r="H3840" s="8">
        <f t="shared" si="305"/>
        <v>2.7413963736796047E-3</v>
      </c>
      <c r="I3840" s="8">
        <f t="shared" si="302"/>
        <v>2.8589656201634742E-4</v>
      </c>
    </row>
    <row r="3841" spans="1:9" x14ac:dyDescent="0.2">
      <c r="A3841" s="3">
        <v>34768</v>
      </c>
      <c r="B3841" s="4">
        <v>489.57</v>
      </c>
      <c r="C3841" s="6">
        <f t="shared" si="299"/>
        <v>1.3179593073875279E-2</v>
      </c>
      <c r="D3841" s="7">
        <f t="shared" si="303"/>
        <v>1.2903740993439158E-2</v>
      </c>
      <c r="E3841" s="7">
        <f t="shared" si="300"/>
        <v>2.4505175573033437E-2</v>
      </c>
      <c r="F3841" s="7">
        <f t="shared" si="304"/>
        <v>1.5610340627105476E-2</v>
      </c>
      <c r="G3841" s="7">
        <f t="shared" si="301"/>
        <v>2.4831962543254194E-2</v>
      </c>
      <c r="H3841" s="8">
        <f t="shared" si="305"/>
        <v>2.7065996336663178E-3</v>
      </c>
      <c r="I3841" s="8">
        <f t="shared" si="302"/>
        <v>3.2678697022075695E-4</v>
      </c>
    </row>
    <row r="3842" spans="1:9" x14ac:dyDescent="0.2">
      <c r="A3842" s="3">
        <v>34771</v>
      </c>
      <c r="B3842" s="4">
        <v>490.05</v>
      </c>
      <c r="C3842" s="6">
        <f t="shared" si="299"/>
        <v>9.7997190423595353E-4</v>
      </c>
      <c r="D3842" s="7">
        <f t="shared" si="303"/>
        <v>1.2887975785899588E-2</v>
      </c>
      <c r="E3842" s="7">
        <f t="shared" si="300"/>
        <v>2.4463968289399507E-2</v>
      </c>
      <c r="F3842" s="7">
        <f t="shared" si="304"/>
        <v>1.5610340627105476E-2</v>
      </c>
      <c r="G3842" s="7">
        <f t="shared" si="301"/>
        <v>2.4831962543254194E-2</v>
      </c>
      <c r="H3842" s="8">
        <f t="shared" si="305"/>
        <v>2.7223648412058876E-3</v>
      </c>
      <c r="I3842" s="8">
        <f t="shared" si="302"/>
        <v>3.6799425385468723E-4</v>
      </c>
    </row>
    <row r="3843" spans="1:9" x14ac:dyDescent="0.2">
      <c r="A3843" s="3">
        <v>34772</v>
      </c>
      <c r="B3843" s="4">
        <v>492.89</v>
      </c>
      <c r="C3843" s="6">
        <f t="shared" si="299"/>
        <v>5.7785986994464862E-3</v>
      </c>
      <c r="D3843" s="7">
        <f t="shared" si="303"/>
        <v>1.2879741233728908E-2</v>
      </c>
      <c r="E3843" s="7">
        <f t="shared" si="300"/>
        <v>2.44534572964859E-2</v>
      </c>
      <c r="F3843" s="7">
        <f t="shared" si="304"/>
        <v>1.5610340627105476E-2</v>
      </c>
      <c r="G3843" s="7">
        <f t="shared" si="301"/>
        <v>2.4831962543254194E-2</v>
      </c>
      <c r="H3843" s="8">
        <f t="shared" si="305"/>
        <v>2.7305993933765677E-3</v>
      </c>
      <c r="I3843" s="8">
        <f t="shared" si="302"/>
        <v>3.785052467682945E-4</v>
      </c>
    </row>
    <row r="3844" spans="1:9" x14ac:dyDescent="0.2">
      <c r="A3844" s="3">
        <v>34773</v>
      </c>
      <c r="B3844" s="4">
        <v>491.88</v>
      </c>
      <c r="C3844" s="6">
        <f t="shared" ref="C3844:C3907" si="306">LN(B3844/B3843)</f>
        <v>-2.0512411103888709E-3</v>
      </c>
      <c r="D3844" s="7">
        <f t="shared" si="303"/>
        <v>1.2885299642310581E-2</v>
      </c>
      <c r="E3844" s="7">
        <f t="shared" si="300"/>
        <v>2.4455262625033766E-2</v>
      </c>
      <c r="F3844" s="7">
        <f t="shared" si="304"/>
        <v>1.5610340627105476E-2</v>
      </c>
      <c r="G3844" s="7">
        <f t="shared" si="301"/>
        <v>2.4831962543254194E-2</v>
      </c>
      <c r="H3844" s="8">
        <f t="shared" si="305"/>
        <v>2.7250409847948947E-3</v>
      </c>
      <c r="I3844" s="8">
        <f t="shared" si="302"/>
        <v>3.7669991822042795E-4</v>
      </c>
    </row>
    <row r="3845" spans="1:9" x14ac:dyDescent="0.2">
      <c r="A3845" s="3">
        <v>34774</v>
      </c>
      <c r="B3845" s="4">
        <v>495.41</v>
      </c>
      <c r="C3845" s="6">
        <f t="shared" si="306"/>
        <v>7.1509182558023836E-3</v>
      </c>
      <c r="D3845" s="7">
        <f t="shared" si="303"/>
        <v>1.2886756473502074E-2</v>
      </c>
      <c r="E3845" s="7">
        <f t="shared" si="300"/>
        <v>2.4452308872977387E-2</v>
      </c>
      <c r="F3845" s="7">
        <f t="shared" si="304"/>
        <v>1.5610340627105476E-2</v>
      </c>
      <c r="G3845" s="7">
        <f t="shared" si="301"/>
        <v>2.4831962543254194E-2</v>
      </c>
      <c r="H3845" s="8">
        <f t="shared" si="305"/>
        <v>2.7235841536034019E-3</v>
      </c>
      <c r="I3845" s="8">
        <f t="shared" si="302"/>
        <v>3.7965367027680691E-4</v>
      </c>
    </row>
    <row r="3846" spans="1:9" x14ac:dyDescent="0.2">
      <c r="A3846" s="3">
        <v>34775</v>
      </c>
      <c r="B3846" s="4">
        <v>495.52</v>
      </c>
      <c r="C3846" s="6">
        <f t="shared" si="306"/>
        <v>2.2201366484367674E-4</v>
      </c>
      <c r="D3846" s="7">
        <f t="shared" si="303"/>
        <v>1.2883606826863504E-2</v>
      </c>
      <c r="E3846" s="7">
        <f t="shared" si="300"/>
        <v>2.4433126523915591E-2</v>
      </c>
      <c r="F3846" s="7">
        <f t="shared" si="304"/>
        <v>1.5610340627105476E-2</v>
      </c>
      <c r="G3846" s="7">
        <f t="shared" si="301"/>
        <v>2.4831962543254194E-2</v>
      </c>
      <c r="H3846" s="8">
        <f t="shared" si="305"/>
        <v>2.7267338002419719E-3</v>
      </c>
      <c r="I3846" s="8">
        <f t="shared" si="302"/>
        <v>3.9883601933860327E-4</v>
      </c>
    </row>
    <row r="3847" spans="1:9" x14ac:dyDescent="0.2">
      <c r="A3847" s="3">
        <v>34778</v>
      </c>
      <c r="B3847" s="4">
        <v>496.14</v>
      </c>
      <c r="C3847" s="6">
        <f t="shared" si="306"/>
        <v>1.250428737237628E-3</v>
      </c>
      <c r="D3847" s="7">
        <f t="shared" si="303"/>
        <v>1.2846863414164928E-2</v>
      </c>
      <c r="E3847" s="7">
        <f t="shared" si="300"/>
        <v>2.4399294743050314E-2</v>
      </c>
      <c r="F3847" s="7">
        <f t="shared" si="304"/>
        <v>1.5610340627105476E-2</v>
      </c>
      <c r="G3847" s="7">
        <f t="shared" si="301"/>
        <v>2.4831962543254194E-2</v>
      </c>
      <c r="H3847" s="8">
        <f t="shared" si="305"/>
        <v>2.7634772129405474E-3</v>
      </c>
      <c r="I3847" s="8">
        <f t="shared" si="302"/>
        <v>4.3266780020388002E-4</v>
      </c>
    </row>
    <row r="3848" spans="1:9" x14ac:dyDescent="0.2">
      <c r="A3848" s="3">
        <v>34779</v>
      </c>
      <c r="B3848" s="4">
        <v>495.07</v>
      </c>
      <c r="C3848" s="6">
        <f t="shared" si="306"/>
        <v>-2.1589782500629567E-3</v>
      </c>
      <c r="D3848" s="7">
        <f t="shared" si="303"/>
        <v>1.284945545390233E-2</v>
      </c>
      <c r="E3848" s="7">
        <f t="shared" si="300"/>
        <v>2.4399920262321274E-2</v>
      </c>
      <c r="F3848" s="7">
        <f t="shared" si="304"/>
        <v>1.5610340627105476E-2</v>
      </c>
      <c r="G3848" s="7">
        <f t="shared" si="301"/>
        <v>2.4831962543254194E-2</v>
      </c>
      <c r="H3848" s="8">
        <f t="shared" si="305"/>
        <v>2.7608851732031457E-3</v>
      </c>
      <c r="I3848" s="8">
        <f t="shared" si="302"/>
        <v>4.3204228093291983E-4</v>
      </c>
    </row>
    <row r="3849" spans="1:9" x14ac:dyDescent="0.2">
      <c r="A3849" s="3">
        <v>34780</v>
      </c>
      <c r="B3849" s="4">
        <v>495.67</v>
      </c>
      <c r="C3849" s="6">
        <f t="shared" si="306"/>
        <v>1.2112160069285131E-3</v>
      </c>
      <c r="D3849" s="7">
        <f t="shared" si="303"/>
        <v>1.2850244264564339E-2</v>
      </c>
      <c r="E3849" s="7">
        <f t="shared" si="300"/>
        <v>2.437037033022137E-2</v>
      </c>
      <c r="F3849" s="7">
        <f t="shared" si="304"/>
        <v>1.5610340627105476E-2</v>
      </c>
      <c r="G3849" s="7">
        <f t="shared" si="301"/>
        <v>2.4831962543254194E-2</v>
      </c>
      <c r="H3849" s="8">
        <f t="shared" si="305"/>
        <v>2.7600963625411361E-3</v>
      </c>
      <c r="I3849" s="8">
        <f t="shared" si="302"/>
        <v>4.6159221303282427E-4</v>
      </c>
    </row>
    <row r="3850" spans="1:9" x14ac:dyDescent="0.2">
      <c r="A3850" s="3">
        <v>34781</v>
      </c>
      <c r="B3850" s="4">
        <v>495.95</v>
      </c>
      <c r="C3850" s="6">
        <f t="shared" si="306"/>
        <v>5.6473247300672708E-4</v>
      </c>
      <c r="D3850" s="7">
        <f t="shared" si="303"/>
        <v>1.2847546133597607E-2</v>
      </c>
      <c r="E3850" s="7">
        <f t="shared" si="300"/>
        <v>2.4370605884843115E-2</v>
      </c>
      <c r="F3850" s="7">
        <f t="shared" si="304"/>
        <v>1.5610340627105476E-2</v>
      </c>
      <c r="G3850" s="7">
        <f t="shared" si="301"/>
        <v>2.4831962543254194E-2</v>
      </c>
      <c r="H3850" s="8">
        <f t="shared" si="305"/>
        <v>2.762794493507869E-3</v>
      </c>
      <c r="I3850" s="8">
        <f t="shared" si="302"/>
        <v>4.613566584110787E-4</v>
      </c>
    </row>
    <row r="3851" spans="1:9" x14ac:dyDescent="0.2">
      <c r="A3851" s="3">
        <v>34782</v>
      </c>
      <c r="B3851" s="4">
        <v>500.97</v>
      </c>
      <c r="C3851" s="6">
        <f t="shared" si="306"/>
        <v>1.0071103860448119E-2</v>
      </c>
      <c r="D3851" s="7">
        <f t="shared" si="303"/>
        <v>1.2857452338325439E-2</v>
      </c>
      <c r="E3851" s="7">
        <f t="shared" si="300"/>
        <v>2.4371785666063302E-2</v>
      </c>
      <c r="F3851" s="7">
        <f t="shared" si="304"/>
        <v>1.5610340627105476E-2</v>
      </c>
      <c r="G3851" s="7">
        <f t="shared" si="301"/>
        <v>2.4831962543254194E-2</v>
      </c>
      <c r="H3851" s="8">
        <f t="shared" si="305"/>
        <v>2.7528882887800366E-3</v>
      </c>
      <c r="I3851" s="8">
        <f t="shared" si="302"/>
        <v>4.6017687719089248E-4</v>
      </c>
    </row>
    <row r="3852" spans="1:9" x14ac:dyDescent="0.2">
      <c r="A3852" s="3">
        <v>34785</v>
      </c>
      <c r="B3852" s="4">
        <v>503.2</v>
      </c>
      <c r="C3852" s="6">
        <f t="shared" si="306"/>
        <v>4.4414863337799053E-3</v>
      </c>
      <c r="D3852" s="7">
        <f t="shared" si="303"/>
        <v>1.2645239683349139E-2</v>
      </c>
      <c r="E3852" s="7">
        <f t="shared" si="300"/>
        <v>2.4371471328620994E-2</v>
      </c>
      <c r="F3852" s="7">
        <f t="shared" si="304"/>
        <v>1.5487160698509597E-2</v>
      </c>
      <c r="G3852" s="7">
        <f t="shared" si="301"/>
        <v>2.4831962543254194E-2</v>
      </c>
      <c r="H3852" s="8">
        <f t="shared" si="305"/>
        <v>2.8419210151604587E-3</v>
      </c>
      <c r="I3852" s="8">
        <f t="shared" si="302"/>
        <v>4.6049121463320047E-4</v>
      </c>
    </row>
    <row r="3853" spans="1:9" x14ac:dyDescent="0.2">
      <c r="A3853" s="3">
        <v>34786</v>
      </c>
      <c r="B3853" s="4">
        <v>503.9</v>
      </c>
      <c r="C3853" s="6">
        <f t="shared" si="306"/>
        <v>1.3901303003216276E-3</v>
      </c>
      <c r="D3853" s="7">
        <f t="shared" si="303"/>
        <v>1.2645744101330004E-2</v>
      </c>
      <c r="E3853" s="7">
        <f t="shared" si="300"/>
        <v>2.4368252554312998E-2</v>
      </c>
      <c r="F3853" s="7">
        <f t="shared" si="304"/>
        <v>1.5487160698509597E-2</v>
      </c>
      <c r="G3853" s="7">
        <f t="shared" si="301"/>
        <v>2.4831962543254194E-2</v>
      </c>
      <c r="H3853" s="8">
        <f t="shared" si="305"/>
        <v>2.8414165971795934E-3</v>
      </c>
      <c r="I3853" s="8">
        <f t="shared" si="302"/>
        <v>4.6370998894119594E-4</v>
      </c>
    </row>
    <row r="3854" spans="1:9" x14ac:dyDescent="0.2">
      <c r="A3854" s="3">
        <v>34787</v>
      </c>
      <c r="B3854" s="4">
        <v>503.12</v>
      </c>
      <c r="C3854" s="6">
        <f t="shared" si="306"/>
        <v>-1.549125451304389E-3</v>
      </c>
      <c r="D3854" s="7">
        <f t="shared" si="303"/>
        <v>1.2641762619466215E-2</v>
      </c>
      <c r="E3854" s="7">
        <f t="shared" si="300"/>
        <v>2.4368526758527059E-2</v>
      </c>
      <c r="F3854" s="7">
        <f t="shared" si="304"/>
        <v>1.5487160698509597E-2</v>
      </c>
      <c r="G3854" s="7">
        <f t="shared" si="301"/>
        <v>2.4831962543254194E-2</v>
      </c>
      <c r="H3854" s="8">
        <f t="shared" si="305"/>
        <v>2.8453980790433819E-3</v>
      </c>
      <c r="I3854" s="8">
        <f t="shared" si="302"/>
        <v>4.6343578472713559E-4</v>
      </c>
    </row>
    <row r="3855" spans="1:9" x14ac:dyDescent="0.2">
      <c r="A3855" s="3">
        <v>34788</v>
      </c>
      <c r="B3855" s="4">
        <v>502.22</v>
      </c>
      <c r="C3855" s="6">
        <f t="shared" si="306"/>
        <v>-1.7904395337407964E-3</v>
      </c>
      <c r="D3855" s="7">
        <f t="shared" si="303"/>
        <v>1.264964830965583E-2</v>
      </c>
      <c r="E3855" s="7">
        <f t="shared" si="300"/>
        <v>2.4370930709466568E-2</v>
      </c>
      <c r="F3855" s="7">
        <f t="shared" si="304"/>
        <v>1.5487160698509597E-2</v>
      </c>
      <c r="G3855" s="7">
        <f t="shared" si="301"/>
        <v>2.4831962543254194E-2</v>
      </c>
      <c r="H3855" s="8">
        <f t="shared" si="305"/>
        <v>2.8375123888537673E-3</v>
      </c>
      <c r="I3855" s="8">
        <f t="shared" si="302"/>
        <v>4.6103183378762638E-4</v>
      </c>
    </row>
    <row r="3856" spans="1:9" x14ac:dyDescent="0.2">
      <c r="A3856" s="3">
        <v>34789</v>
      </c>
      <c r="B3856" s="4">
        <v>500.71</v>
      </c>
      <c r="C3856" s="6">
        <f t="shared" si="306"/>
        <v>-3.0111795259014076E-3</v>
      </c>
      <c r="D3856" s="7">
        <f t="shared" si="303"/>
        <v>1.2653965883436364E-2</v>
      </c>
      <c r="E3856" s="7">
        <f t="shared" si="300"/>
        <v>2.4360866624938894E-2</v>
      </c>
      <c r="F3856" s="7">
        <f t="shared" si="304"/>
        <v>1.5487160698509597E-2</v>
      </c>
      <c r="G3856" s="7">
        <f t="shared" si="301"/>
        <v>2.4831962543254194E-2</v>
      </c>
      <c r="H3856" s="8">
        <f t="shared" si="305"/>
        <v>2.8331948150732335E-3</v>
      </c>
      <c r="I3856" s="8">
        <f t="shared" si="302"/>
        <v>4.7109591831530004E-4</v>
      </c>
    </row>
    <row r="3857" spans="1:9" x14ac:dyDescent="0.2">
      <c r="A3857" s="3">
        <v>34792</v>
      </c>
      <c r="B3857" s="4">
        <v>501.85</v>
      </c>
      <c r="C3857" s="6">
        <f t="shared" si="306"/>
        <v>2.2741790842035706E-3</v>
      </c>
      <c r="D3857" s="7">
        <f t="shared" si="303"/>
        <v>1.2592673229154396E-2</v>
      </c>
      <c r="E3857" s="7">
        <f t="shared" si="300"/>
        <v>2.4360169912595361E-2</v>
      </c>
      <c r="F3857" s="7">
        <f t="shared" si="304"/>
        <v>1.5487160698509597E-2</v>
      </c>
      <c r="G3857" s="7">
        <f t="shared" si="301"/>
        <v>2.4831962543254194E-2</v>
      </c>
      <c r="H3857" s="8">
        <f t="shared" si="305"/>
        <v>2.8944874693552017E-3</v>
      </c>
      <c r="I3857" s="8">
        <f t="shared" si="302"/>
        <v>4.7179263065883284E-4</v>
      </c>
    </row>
    <row r="3858" spans="1:9" x14ac:dyDescent="0.2">
      <c r="A3858" s="3">
        <v>34793</v>
      </c>
      <c r="B3858" s="4">
        <v>505.24</v>
      </c>
      <c r="C3858" s="6">
        <f t="shared" si="306"/>
        <v>6.732293645965187E-3</v>
      </c>
      <c r="D3858" s="7">
        <f t="shared" si="303"/>
        <v>1.2599700212711991E-2</v>
      </c>
      <c r="E3858" s="7">
        <f t="shared" ref="E3858:E3921" si="307">NORMSINV(1-1%)*STDEV(C1859:C3858)-AVERAGE(C1859:C3858)</f>
        <v>2.4357369375151833E-2</v>
      </c>
      <c r="F3858" s="7">
        <f t="shared" si="304"/>
        <v>1.5487160698509597E-2</v>
      </c>
      <c r="G3858" s="7">
        <f t="shared" ref="G3858:G3921" si="308">-PERCENTILE(C1859:C3858, 1%)</f>
        <v>2.4831962543254194E-2</v>
      </c>
      <c r="H3858" s="8">
        <f t="shared" si="305"/>
        <v>2.8874604857976067E-3</v>
      </c>
      <c r="I3858" s="8">
        <f t="shared" ref="I3858:I3921" si="309">G3858-E3858</f>
        <v>4.7459316810236074E-4</v>
      </c>
    </row>
    <row r="3859" spans="1:9" x14ac:dyDescent="0.2">
      <c r="A3859" s="3">
        <v>34794</v>
      </c>
      <c r="B3859" s="4">
        <v>505.57</v>
      </c>
      <c r="C3859" s="6">
        <f t="shared" si="306"/>
        <v>6.5294172341807662E-4</v>
      </c>
      <c r="D3859" s="7">
        <f t="shared" si="303"/>
        <v>1.2595041780625604E-2</v>
      </c>
      <c r="E3859" s="7">
        <f t="shared" si="307"/>
        <v>2.435349103059533E-2</v>
      </c>
      <c r="F3859" s="7">
        <f t="shared" si="304"/>
        <v>1.5487160698509597E-2</v>
      </c>
      <c r="G3859" s="7">
        <f t="shared" si="308"/>
        <v>2.4831962543254194E-2</v>
      </c>
      <c r="H3859" s="8">
        <f t="shared" si="305"/>
        <v>2.8921189178839936E-3</v>
      </c>
      <c r="I3859" s="8">
        <f t="shared" si="309"/>
        <v>4.7847151265886442E-4</v>
      </c>
    </row>
    <row r="3860" spans="1:9" x14ac:dyDescent="0.2">
      <c r="A3860" s="3">
        <v>34795</v>
      </c>
      <c r="B3860" s="4">
        <v>506.08</v>
      </c>
      <c r="C3860" s="6">
        <f t="shared" si="306"/>
        <v>1.0082539281460875E-3</v>
      </c>
      <c r="D3860" s="7">
        <f t="shared" si="303"/>
        <v>1.259183085405555E-2</v>
      </c>
      <c r="E3860" s="7">
        <f t="shared" si="307"/>
        <v>2.4347667620754427E-2</v>
      </c>
      <c r="F3860" s="7">
        <f t="shared" si="304"/>
        <v>1.5487160698509597E-2</v>
      </c>
      <c r="G3860" s="7">
        <f t="shared" si="308"/>
        <v>2.4831962543254194E-2</v>
      </c>
      <c r="H3860" s="8">
        <f t="shared" si="305"/>
        <v>2.8953298444540469E-3</v>
      </c>
      <c r="I3860" s="8">
        <f t="shared" si="309"/>
        <v>4.8429492249976724E-4</v>
      </c>
    </row>
    <row r="3861" spans="1:9" x14ac:dyDescent="0.2">
      <c r="A3861" s="3">
        <v>34796</v>
      </c>
      <c r="B3861" s="4">
        <v>506.42</v>
      </c>
      <c r="C3861" s="6">
        <f t="shared" si="306"/>
        <v>6.7160496351588721E-4</v>
      </c>
      <c r="D3861" s="7">
        <f t="shared" si="303"/>
        <v>1.2592581835140799E-2</v>
      </c>
      <c r="E3861" s="7">
        <f t="shared" si="307"/>
        <v>2.4348548744817525E-2</v>
      </c>
      <c r="F3861" s="7">
        <f t="shared" si="304"/>
        <v>1.5487160698509597E-2</v>
      </c>
      <c r="G3861" s="7">
        <f t="shared" si="308"/>
        <v>2.4831962543254194E-2</v>
      </c>
      <c r="H3861" s="8">
        <f t="shared" si="305"/>
        <v>2.8945788633687984E-3</v>
      </c>
      <c r="I3861" s="8">
        <f t="shared" si="309"/>
        <v>4.8341379843666946E-4</v>
      </c>
    </row>
    <row r="3862" spans="1:9" x14ac:dyDescent="0.2">
      <c r="A3862" s="3">
        <v>34799</v>
      </c>
      <c r="B3862" s="4">
        <v>507.01</v>
      </c>
      <c r="C3862" s="6">
        <f t="shared" si="306"/>
        <v>1.1643627416935288E-3</v>
      </c>
      <c r="D3862" s="7">
        <f t="shared" si="303"/>
        <v>1.2578687087246056E-2</v>
      </c>
      <c r="E3862" s="7">
        <f t="shared" si="307"/>
        <v>2.4348938682860533E-2</v>
      </c>
      <c r="F3862" s="7">
        <f t="shared" si="304"/>
        <v>1.5487160698509597E-2</v>
      </c>
      <c r="G3862" s="7">
        <f t="shared" si="308"/>
        <v>2.4831962543254194E-2</v>
      </c>
      <c r="H3862" s="8">
        <f t="shared" si="305"/>
        <v>2.9084736112635415E-3</v>
      </c>
      <c r="I3862" s="8">
        <f t="shared" si="309"/>
        <v>4.8302386039366166E-4</v>
      </c>
    </row>
    <row r="3863" spans="1:9" x14ac:dyDescent="0.2">
      <c r="A3863" s="3">
        <v>34800</v>
      </c>
      <c r="B3863" s="4">
        <v>505.53</v>
      </c>
      <c r="C3863" s="6">
        <f t="shared" si="306"/>
        <v>-2.9233433819873217E-3</v>
      </c>
      <c r="D3863" s="7">
        <f t="shared" si="303"/>
        <v>1.2565241657800204E-2</v>
      </c>
      <c r="E3863" s="7">
        <f t="shared" si="307"/>
        <v>2.4351382924134773E-2</v>
      </c>
      <c r="F3863" s="7">
        <f t="shared" si="304"/>
        <v>1.5487160698509597E-2</v>
      </c>
      <c r="G3863" s="7">
        <f t="shared" si="308"/>
        <v>2.4831962543254194E-2</v>
      </c>
      <c r="H3863" s="8">
        <f t="shared" si="305"/>
        <v>2.9219190407093927E-3</v>
      </c>
      <c r="I3863" s="8">
        <f t="shared" si="309"/>
        <v>4.8057961911942074E-4</v>
      </c>
    </row>
    <row r="3864" spans="1:9" x14ac:dyDescent="0.2">
      <c r="A3864" s="3">
        <v>34801</v>
      </c>
      <c r="B3864" s="4">
        <v>507.17</v>
      </c>
      <c r="C3864" s="6">
        <f t="shared" si="306"/>
        <v>3.2388692281437449E-3</v>
      </c>
      <c r="D3864" s="7">
        <f t="shared" si="303"/>
        <v>1.2550509418572935E-2</v>
      </c>
      <c r="E3864" s="7">
        <f t="shared" si="307"/>
        <v>2.4307655000854991E-2</v>
      </c>
      <c r="F3864" s="7">
        <f t="shared" si="304"/>
        <v>1.5487160698509597E-2</v>
      </c>
      <c r="G3864" s="7">
        <f t="shared" si="308"/>
        <v>2.4831962543254194E-2</v>
      </c>
      <c r="H3864" s="8">
        <f t="shared" si="305"/>
        <v>2.9366512799366626E-3</v>
      </c>
      <c r="I3864" s="8">
        <f t="shared" si="309"/>
        <v>5.2430754239920357E-4</v>
      </c>
    </row>
    <row r="3865" spans="1:9" x14ac:dyDescent="0.2">
      <c r="A3865" s="3">
        <v>34802</v>
      </c>
      <c r="B3865" s="4">
        <v>509.23</v>
      </c>
      <c r="C3865" s="6">
        <f t="shared" si="306"/>
        <v>4.0535277856537022E-3</v>
      </c>
      <c r="D3865" s="7">
        <f t="shared" si="303"/>
        <v>1.2489475600854819E-2</v>
      </c>
      <c r="E3865" s="7">
        <f t="shared" si="307"/>
        <v>2.430455461594698E-2</v>
      </c>
      <c r="F3865" s="7">
        <f t="shared" si="304"/>
        <v>1.5487160698509597E-2</v>
      </c>
      <c r="G3865" s="7">
        <f t="shared" si="308"/>
        <v>2.4831962543254194E-2</v>
      </c>
      <c r="H3865" s="8">
        <f t="shared" si="305"/>
        <v>2.9976850976547783E-3</v>
      </c>
      <c r="I3865" s="8">
        <f t="shared" si="309"/>
        <v>5.2740792730721422E-4</v>
      </c>
    </row>
    <row r="3866" spans="1:9" x14ac:dyDescent="0.2">
      <c r="A3866" s="3">
        <v>34806</v>
      </c>
      <c r="B3866" s="4">
        <v>506.13</v>
      </c>
      <c r="C3866" s="6">
        <f t="shared" si="306"/>
        <v>-6.106227608364964E-3</v>
      </c>
      <c r="D3866" s="7">
        <f t="shared" si="303"/>
        <v>1.2493512441405438E-2</v>
      </c>
      <c r="E3866" s="7">
        <f t="shared" si="307"/>
        <v>2.4262683766168008E-2</v>
      </c>
      <c r="F3866" s="7">
        <f t="shared" si="304"/>
        <v>1.5487160698509597E-2</v>
      </c>
      <c r="G3866" s="7">
        <f t="shared" si="308"/>
        <v>2.42997941261557E-2</v>
      </c>
      <c r="H3866" s="8">
        <f t="shared" si="305"/>
        <v>2.9936482571041589E-3</v>
      </c>
      <c r="I3866" s="8">
        <f t="shared" si="309"/>
        <v>3.7110359987692354E-5</v>
      </c>
    </row>
    <row r="3867" spans="1:9" x14ac:dyDescent="0.2">
      <c r="A3867" s="3">
        <v>34807</v>
      </c>
      <c r="B3867" s="4">
        <v>505.37</v>
      </c>
      <c r="C3867" s="6">
        <f t="shared" si="306"/>
        <v>-1.5027190173347727E-3</v>
      </c>
      <c r="D3867" s="7">
        <f t="shared" si="303"/>
        <v>1.2452489210534469E-2</v>
      </c>
      <c r="E3867" s="7">
        <f t="shared" si="307"/>
        <v>2.4259506765136017E-2</v>
      </c>
      <c r="F3867" s="7">
        <f t="shared" si="304"/>
        <v>1.5487160698509597E-2</v>
      </c>
      <c r="G3867" s="7">
        <f t="shared" si="308"/>
        <v>2.42997941261557E-2</v>
      </c>
      <c r="H3867" s="8">
        <f t="shared" si="305"/>
        <v>3.0346714879751283E-3</v>
      </c>
      <c r="I3867" s="8">
        <f t="shared" si="309"/>
        <v>4.028736101968286E-5</v>
      </c>
    </row>
    <row r="3868" spans="1:9" x14ac:dyDescent="0.2">
      <c r="A3868" s="3">
        <v>34808</v>
      </c>
      <c r="B3868" s="4">
        <v>504.92</v>
      </c>
      <c r="C3868" s="6">
        <f t="shared" si="306"/>
        <v>-8.9083338399748393E-4</v>
      </c>
      <c r="D3868" s="7">
        <f t="shared" si="303"/>
        <v>1.2433136016659511E-2</v>
      </c>
      <c r="E3868" s="7">
        <f t="shared" si="307"/>
        <v>2.4261047917753104E-2</v>
      </c>
      <c r="F3868" s="7">
        <f t="shared" si="304"/>
        <v>1.5487160698509597E-2</v>
      </c>
      <c r="G3868" s="7">
        <f t="shared" si="308"/>
        <v>2.42997941261557E-2</v>
      </c>
      <c r="H3868" s="8">
        <f t="shared" si="305"/>
        <v>3.0540246818500857E-3</v>
      </c>
      <c r="I3868" s="8">
        <f t="shared" si="309"/>
        <v>3.8746208402596488E-5</v>
      </c>
    </row>
    <row r="3869" spans="1:9" x14ac:dyDescent="0.2">
      <c r="A3869" s="3">
        <v>34809</v>
      </c>
      <c r="B3869" s="4">
        <v>505.29</v>
      </c>
      <c r="C3869" s="6">
        <f t="shared" si="306"/>
        <v>7.3252099374331524E-4</v>
      </c>
      <c r="D3869" s="7">
        <f t="shared" si="303"/>
        <v>1.2431772708949152E-2</v>
      </c>
      <c r="E3869" s="7">
        <f t="shared" si="307"/>
        <v>2.42616933904551E-2</v>
      </c>
      <c r="F3869" s="7">
        <f t="shared" si="304"/>
        <v>1.5487160698509597E-2</v>
      </c>
      <c r="G3869" s="7">
        <f t="shared" si="308"/>
        <v>2.42997941261557E-2</v>
      </c>
      <c r="H3869" s="8">
        <f t="shared" si="305"/>
        <v>3.0553879895604454E-3</v>
      </c>
      <c r="I3869" s="8">
        <f t="shared" si="309"/>
        <v>3.810073570060038E-5</v>
      </c>
    </row>
    <row r="3870" spans="1:9" x14ac:dyDescent="0.2">
      <c r="A3870" s="3">
        <v>34810</v>
      </c>
      <c r="B3870" s="4">
        <v>508.49</v>
      </c>
      <c r="C3870" s="6">
        <f t="shared" si="306"/>
        <v>6.3130277334557151E-3</v>
      </c>
      <c r="D3870" s="7">
        <f t="shared" si="303"/>
        <v>1.2437351406658054E-2</v>
      </c>
      <c r="E3870" s="7">
        <f t="shared" si="307"/>
        <v>2.4240809209489095E-2</v>
      </c>
      <c r="F3870" s="7">
        <f t="shared" si="304"/>
        <v>1.5487160698509597E-2</v>
      </c>
      <c r="G3870" s="7">
        <f t="shared" si="308"/>
        <v>2.42997941261557E-2</v>
      </c>
      <c r="H3870" s="8">
        <f t="shared" si="305"/>
        <v>3.0498092918515435E-3</v>
      </c>
      <c r="I3870" s="8">
        <f t="shared" si="309"/>
        <v>5.8984916666605242E-5</v>
      </c>
    </row>
    <row r="3871" spans="1:9" x14ac:dyDescent="0.2">
      <c r="A3871" s="3">
        <v>34813</v>
      </c>
      <c r="B3871" s="4">
        <v>512.89</v>
      </c>
      <c r="C3871" s="6">
        <f t="shared" si="306"/>
        <v>8.615847615325703E-3</v>
      </c>
      <c r="D3871" s="7">
        <f t="shared" si="303"/>
        <v>1.2452452993739866E-2</v>
      </c>
      <c r="E3871" s="7">
        <f t="shared" si="307"/>
        <v>2.4239533224010075E-2</v>
      </c>
      <c r="F3871" s="7">
        <f t="shared" si="304"/>
        <v>1.5487160698509597E-2</v>
      </c>
      <c r="G3871" s="7">
        <f t="shared" si="308"/>
        <v>2.42997941261557E-2</v>
      </c>
      <c r="H3871" s="8">
        <f t="shared" si="305"/>
        <v>3.0347077047697315E-3</v>
      </c>
      <c r="I3871" s="8">
        <f t="shared" si="309"/>
        <v>6.0260902145625045E-5</v>
      </c>
    </row>
    <row r="3872" spans="1:9" x14ac:dyDescent="0.2">
      <c r="A3872" s="3">
        <v>34814</v>
      </c>
      <c r="B3872" s="4">
        <v>512.1</v>
      </c>
      <c r="C3872" s="6">
        <f t="shared" si="306"/>
        <v>-1.5414787586810678E-3</v>
      </c>
      <c r="D3872" s="7">
        <f t="shared" si="303"/>
        <v>1.2457284403114074E-2</v>
      </c>
      <c r="E3872" s="7">
        <f t="shared" si="307"/>
        <v>2.4241498003466318E-2</v>
      </c>
      <c r="F3872" s="7">
        <f t="shared" si="304"/>
        <v>1.5487160698509597E-2</v>
      </c>
      <c r="G3872" s="7">
        <f t="shared" si="308"/>
        <v>2.42997941261557E-2</v>
      </c>
      <c r="H3872" s="8">
        <f t="shared" si="305"/>
        <v>3.0298762953955231E-3</v>
      </c>
      <c r="I3872" s="8">
        <f t="shared" si="309"/>
        <v>5.8296122689382307E-5</v>
      </c>
    </row>
    <row r="3873" spans="1:9" x14ac:dyDescent="0.2">
      <c r="A3873" s="3">
        <v>34815</v>
      </c>
      <c r="B3873" s="4">
        <v>512.66</v>
      </c>
      <c r="C3873" s="6">
        <f t="shared" si="306"/>
        <v>1.0929389432530988E-3</v>
      </c>
      <c r="D3873" s="7">
        <f t="shared" si="303"/>
        <v>1.2457922206919473E-2</v>
      </c>
      <c r="E3873" s="7">
        <f t="shared" si="307"/>
        <v>2.4239490718097102E-2</v>
      </c>
      <c r="F3873" s="7">
        <f t="shared" si="304"/>
        <v>1.5487160698509597E-2</v>
      </c>
      <c r="G3873" s="7">
        <f t="shared" si="308"/>
        <v>2.42997941261557E-2</v>
      </c>
      <c r="H3873" s="8">
        <f t="shared" si="305"/>
        <v>3.0292384915901246E-3</v>
      </c>
      <c r="I3873" s="8">
        <f t="shared" si="309"/>
        <v>6.0303408058598462E-5</v>
      </c>
    </row>
    <row r="3874" spans="1:9" x14ac:dyDescent="0.2">
      <c r="A3874" s="3">
        <v>34816</v>
      </c>
      <c r="B3874" s="4">
        <v>513.54999999999995</v>
      </c>
      <c r="C3874" s="6">
        <f t="shared" si="306"/>
        <v>1.7345382000556423E-3</v>
      </c>
      <c r="D3874" s="7">
        <f t="shared" si="303"/>
        <v>1.2457206960712116E-2</v>
      </c>
      <c r="E3874" s="7">
        <f t="shared" si="307"/>
        <v>2.423819210997355E-2</v>
      </c>
      <c r="F3874" s="7">
        <f t="shared" si="304"/>
        <v>1.5487160698509597E-2</v>
      </c>
      <c r="G3874" s="7">
        <f t="shared" si="308"/>
        <v>2.42997941261557E-2</v>
      </c>
      <c r="H3874" s="8">
        <f t="shared" si="305"/>
        <v>3.0299537377974813E-3</v>
      </c>
      <c r="I3874" s="8">
        <f t="shared" si="309"/>
        <v>6.1602016182150249E-5</v>
      </c>
    </row>
    <row r="3875" spans="1:9" x14ac:dyDescent="0.2">
      <c r="A3875" s="3">
        <v>34817</v>
      </c>
      <c r="B3875" s="4">
        <v>514.71</v>
      </c>
      <c r="C3875" s="6">
        <f t="shared" si="306"/>
        <v>2.2562396516310969E-3</v>
      </c>
      <c r="D3875" s="7">
        <f t="shared" si="303"/>
        <v>1.2444481295691447E-2</v>
      </c>
      <c r="E3875" s="7">
        <f t="shared" si="307"/>
        <v>2.4233514542105962E-2</v>
      </c>
      <c r="F3875" s="7">
        <f t="shared" si="304"/>
        <v>1.5487160698509597E-2</v>
      </c>
      <c r="G3875" s="7">
        <f t="shared" si="308"/>
        <v>2.42997941261557E-2</v>
      </c>
      <c r="H3875" s="8">
        <f t="shared" si="305"/>
        <v>3.0426794028181499E-3</v>
      </c>
      <c r="I3875" s="8">
        <f t="shared" si="309"/>
        <v>6.6279584049738077E-5</v>
      </c>
    </row>
    <row r="3876" spans="1:9" x14ac:dyDescent="0.2">
      <c r="A3876" s="3">
        <v>34820</v>
      </c>
      <c r="B3876" s="4">
        <v>514.26</v>
      </c>
      <c r="C3876" s="6">
        <f t="shared" si="306"/>
        <v>-8.7466112459792973E-4</v>
      </c>
      <c r="D3876" s="7">
        <f t="shared" si="303"/>
        <v>1.24399815119866E-2</v>
      </c>
      <c r="E3876" s="7">
        <f t="shared" si="307"/>
        <v>2.4226801630711389E-2</v>
      </c>
      <c r="F3876" s="7">
        <f t="shared" si="304"/>
        <v>1.5487160698509597E-2</v>
      </c>
      <c r="G3876" s="7">
        <f t="shared" si="308"/>
        <v>2.42997941261557E-2</v>
      </c>
      <c r="H3876" s="8">
        <f t="shared" si="305"/>
        <v>3.0471791865229973E-3</v>
      </c>
      <c r="I3876" s="8">
        <f t="shared" si="309"/>
        <v>7.2992495444311467E-5</v>
      </c>
    </row>
    <row r="3877" spans="1:9" x14ac:dyDescent="0.2">
      <c r="A3877" s="3">
        <v>34821</v>
      </c>
      <c r="B3877" s="4">
        <v>514.86</v>
      </c>
      <c r="C3877" s="6">
        <f t="shared" si="306"/>
        <v>1.1660449082381745E-3</v>
      </c>
      <c r="D3877" s="7">
        <f t="shared" si="303"/>
        <v>1.2439905661941064E-2</v>
      </c>
      <c r="E3877" s="7">
        <f t="shared" si="307"/>
        <v>2.4227506198451695E-2</v>
      </c>
      <c r="F3877" s="7">
        <f t="shared" si="304"/>
        <v>1.5487160698509597E-2</v>
      </c>
      <c r="G3877" s="7">
        <f t="shared" si="308"/>
        <v>2.42997941261557E-2</v>
      </c>
      <c r="H3877" s="8">
        <f t="shared" si="305"/>
        <v>3.0472550365685334E-3</v>
      </c>
      <c r="I3877" s="8">
        <f t="shared" si="309"/>
        <v>7.2287927704004634E-5</v>
      </c>
    </row>
    <row r="3878" spans="1:9" x14ac:dyDescent="0.2">
      <c r="A3878" s="3">
        <v>34822</v>
      </c>
      <c r="B3878" s="4">
        <v>520.48</v>
      </c>
      <c r="C3878" s="6">
        <f t="shared" si="306"/>
        <v>1.0856443677956802E-2</v>
      </c>
      <c r="D3878" s="7">
        <f t="shared" si="303"/>
        <v>1.246812257664009E-2</v>
      </c>
      <c r="E3878" s="7">
        <f t="shared" si="307"/>
        <v>2.4223573233057728E-2</v>
      </c>
      <c r="F3878" s="7">
        <f t="shared" si="304"/>
        <v>1.5487160698509597E-2</v>
      </c>
      <c r="G3878" s="7">
        <f t="shared" si="308"/>
        <v>2.42997941261557E-2</v>
      </c>
      <c r="H3878" s="8">
        <f t="shared" si="305"/>
        <v>3.0190381218695075E-3</v>
      </c>
      <c r="I3878" s="8">
        <f t="shared" si="309"/>
        <v>7.622089309797242E-5</v>
      </c>
    </row>
    <row r="3879" spans="1:9" x14ac:dyDescent="0.2">
      <c r="A3879" s="3">
        <v>34823</v>
      </c>
      <c r="B3879" s="4">
        <v>520.54</v>
      </c>
      <c r="C3879" s="6">
        <f t="shared" si="306"/>
        <v>1.1527156071236298E-4</v>
      </c>
      <c r="D3879" s="7">
        <f t="shared" si="303"/>
        <v>1.2469695525698026E-2</v>
      </c>
      <c r="E3879" s="7">
        <f t="shared" si="307"/>
        <v>2.4222617848202656E-2</v>
      </c>
      <c r="F3879" s="7">
        <f t="shared" si="304"/>
        <v>1.5487160698509597E-2</v>
      </c>
      <c r="G3879" s="7">
        <f t="shared" si="308"/>
        <v>2.42997941261557E-2</v>
      </c>
      <c r="H3879" s="8">
        <f t="shared" si="305"/>
        <v>3.017465172811571E-3</v>
      </c>
      <c r="I3879" s="8">
        <f t="shared" si="309"/>
        <v>7.7176277953044242E-5</v>
      </c>
    </row>
    <row r="3880" spans="1:9" x14ac:dyDescent="0.2">
      <c r="A3880" s="3">
        <v>34824</v>
      </c>
      <c r="B3880" s="4">
        <v>520.12</v>
      </c>
      <c r="C3880" s="6">
        <f t="shared" si="306"/>
        <v>-8.0718010263458844E-4</v>
      </c>
      <c r="D3880" s="7">
        <f t="shared" si="303"/>
        <v>1.2375565154389173E-2</v>
      </c>
      <c r="E3880" s="7">
        <f t="shared" si="307"/>
        <v>2.4223887203488063E-2</v>
      </c>
      <c r="F3880" s="7">
        <f t="shared" si="304"/>
        <v>1.5487160698509597E-2</v>
      </c>
      <c r="G3880" s="7">
        <f t="shared" si="308"/>
        <v>2.42997941261557E-2</v>
      </c>
      <c r="H3880" s="8">
        <f t="shared" si="305"/>
        <v>3.1115955441204241E-3</v>
      </c>
      <c r="I3880" s="8">
        <f t="shared" si="309"/>
        <v>7.5906922667637322E-5</v>
      </c>
    </row>
    <row r="3881" spans="1:9" x14ac:dyDescent="0.2">
      <c r="A3881" s="3">
        <v>34827</v>
      </c>
      <c r="B3881" s="4">
        <v>523.96</v>
      </c>
      <c r="C3881" s="6">
        <f t="shared" si="306"/>
        <v>7.355791346329103E-3</v>
      </c>
      <c r="D3881" s="7">
        <f t="shared" si="303"/>
        <v>1.2383234419814019E-2</v>
      </c>
      <c r="E3881" s="7">
        <f t="shared" si="307"/>
        <v>2.422328631968608E-2</v>
      </c>
      <c r="F3881" s="7">
        <f t="shared" si="304"/>
        <v>1.5487160698509597E-2</v>
      </c>
      <c r="G3881" s="7">
        <f t="shared" si="308"/>
        <v>2.42997941261557E-2</v>
      </c>
      <c r="H3881" s="8">
        <f t="shared" si="305"/>
        <v>3.1039262786955787E-3</v>
      </c>
      <c r="I3881" s="8">
        <f t="shared" si="309"/>
        <v>7.6507806469620215E-5</v>
      </c>
    </row>
    <row r="3882" spans="1:9" x14ac:dyDescent="0.2">
      <c r="A3882" s="3">
        <v>34828</v>
      </c>
      <c r="B3882" s="4">
        <v>523.55999999999995</v>
      </c>
      <c r="C3882" s="6">
        <f t="shared" si="306"/>
        <v>-7.6370860592975839E-4</v>
      </c>
      <c r="D3882" s="7">
        <f t="shared" si="303"/>
        <v>1.238802245939063E-2</v>
      </c>
      <c r="E3882" s="7">
        <f t="shared" si="307"/>
        <v>2.4224982288974697E-2</v>
      </c>
      <c r="F3882" s="7">
        <f t="shared" si="304"/>
        <v>1.5487160698509597E-2</v>
      </c>
      <c r="G3882" s="7">
        <f t="shared" si="308"/>
        <v>2.42997941261557E-2</v>
      </c>
      <c r="H3882" s="8">
        <f t="shared" si="305"/>
        <v>3.0991382391189672E-3</v>
      </c>
      <c r="I3882" s="8">
        <f t="shared" si="309"/>
        <v>7.4811837181002622E-5</v>
      </c>
    </row>
    <row r="3883" spans="1:9" x14ac:dyDescent="0.2">
      <c r="A3883" s="3">
        <v>34829</v>
      </c>
      <c r="B3883" s="4">
        <v>524.36</v>
      </c>
      <c r="C3883" s="6">
        <f t="shared" si="306"/>
        <v>1.5268344060900849E-3</v>
      </c>
      <c r="D3883" s="7">
        <f t="shared" si="303"/>
        <v>1.2385243145588276E-2</v>
      </c>
      <c r="E3883" s="7">
        <f t="shared" si="307"/>
        <v>2.4224290055762005E-2</v>
      </c>
      <c r="F3883" s="7">
        <f t="shared" si="304"/>
        <v>1.5487160698509597E-2</v>
      </c>
      <c r="G3883" s="7">
        <f t="shared" si="308"/>
        <v>2.42997941261557E-2</v>
      </c>
      <c r="H3883" s="8">
        <f t="shared" si="305"/>
        <v>3.1019175529213208E-3</v>
      </c>
      <c r="I3883" s="8">
        <f t="shared" si="309"/>
        <v>7.5504070393694889E-5</v>
      </c>
    </row>
    <row r="3884" spans="1:9" x14ac:dyDescent="0.2">
      <c r="A3884" s="3">
        <v>34830</v>
      </c>
      <c r="B3884" s="4">
        <v>524.37</v>
      </c>
      <c r="C3884" s="6">
        <f t="shared" si="306"/>
        <v>1.9070685496417526E-5</v>
      </c>
      <c r="D3884" s="7">
        <f t="shared" si="303"/>
        <v>1.230845244588963E-2</v>
      </c>
      <c r="E3884" s="7">
        <f t="shared" si="307"/>
        <v>2.4225550141870243E-2</v>
      </c>
      <c r="F3884" s="7">
        <f t="shared" si="304"/>
        <v>1.5487160698509597E-2</v>
      </c>
      <c r="G3884" s="7">
        <f t="shared" si="308"/>
        <v>2.42997941261557E-2</v>
      </c>
      <c r="H3884" s="8">
        <f t="shared" si="305"/>
        <v>3.1787082526199672E-3</v>
      </c>
      <c r="I3884" s="8">
        <f t="shared" si="309"/>
        <v>7.4243984285456838E-5</v>
      </c>
    </row>
    <row r="3885" spans="1:9" x14ac:dyDescent="0.2">
      <c r="A3885" s="3">
        <v>34831</v>
      </c>
      <c r="B3885" s="4">
        <v>525.54999999999995</v>
      </c>
      <c r="C3885" s="6">
        <f t="shared" si="306"/>
        <v>2.2477912542583881E-3</v>
      </c>
      <c r="D3885" s="7">
        <f t="shared" si="303"/>
        <v>1.2301342951244481E-2</v>
      </c>
      <c r="E3885" s="7">
        <f t="shared" si="307"/>
        <v>2.4225893802780465E-2</v>
      </c>
      <c r="F3885" s="7">
        <f t="shared" si="304"/>
        <v>1.5487160698509597E-2</v>
      </c>
      <c r="G3885" s="7">
        <f t="shared" si="308"/>
        <v>2.42997941261557E-2</v>
      </c>
      <c r="H3885" s="8">
        <f t="shared" si="305"/>
        <v>3.1858177472651166E-3</v>
      </c>
      <c r="I3885" s="8">
        <f t="shared" si="309"/>
        <v>7.3900323375234583E-5</v>
      </c>
    </row>
    <row r="3886" spans="1:9" x14ac:dyDescent="0.2">
      <c r="A3886" s="3">
        <v>34834</v>
      </c>
      <c r="B3886" s="4">
        <v>527.74</v>
      </c>
      <c r="C3886" s="6">
        <f t="shared" si="306"/>
        <v>4.1584049138405996E-3</v>
      </c>
      <c r="D3886" s="7">
        <f t="shared" si="303"/>
        <v>1.2226792473581325E-2</v>
      </c>
      <c r="E3886" s="7">
        <f t="shared" si="307"/>
        <v>2.4224729898937307E-2</v>
      </c>
      <c r="F3886" s="7">
        <f t="shared" si="304"/>
        <v>1.5487160698509597E-2</v>
      </c>
      <c r="G3886" s="7">
        <f t="shared" si="308"/>
        <v>2.42997941261557E-2</v>
      </c>
      <c r="H3886" s="8">
        <f t="shared" si="305"/>
        <v>3.2603682249282718E-3</v>
      </c>
      <c r="I3886" s="8">
        <f t="shared" si="309"/>
        <v>7.5064227218393093E-5</v>
      </c>
    </row>
    <row r="3887" spans="1:9" x14ac:dyDescent="0.2">
      <c r="A3887" s="3">
        <v>34835</v>
      </c>
      <c r="B3887" s="4">
        <v>528.19000000000005</v>
      </c>
      <c r="C3887" s="6">
        <f t="shared" si="306"/>
        <v>8.5232927796832629E-4</v>
      </c>
      <c r="D3887" s="7">
        <f t="shared" si="303"/>
        <v>1.22261281105039E-2</v>
      </c>
      <c r="E3887" s="7">
        <f t="shared" si="307"/>
        <v>2.4225387576502191E-2</v>
      </c>
      <c r="F3887" s="7">
        <f t="shared" si="304"/>
        <v>1.5487160698509597E-2</v>
      </c>
      <c r="G3887" s="7">
        <f t="shared" si="308"/>
        <v>2.42997941261557E-2</v>
      </c>
      <c r="H3887" s="8">
        <f t="shared" si="305"/>
        <v>3.2610325880056967E-3</v>
      </c>
      <c r="I3887" s="8">
        <f t="shared" si="309"/>
        <v>7.4406549653509291E-5</v>
      </c>
    </row>
    <row r="3888" spans="1:9" x14ac:dyDescent="0.2">
      <c r="A3888" s="3">
        <v>34836</v>
      </c>
      <c r="B3888" s="4">
        <v>527.07000000000005</v>
      </c>
      <c r="C3888" s="6">
        <f t="shared" si="306"/>
        <v>-2.1227004160996078E-3</v>
      </c>
      <c r="D3888" s="7">
        <f t="shared" si="303"/>
        <v>1.2235687859335502E-2</v>
      </c>
      <c r="E3888" s="7">
        <f t="shared" si="307"/>
        <v>2.4228011723924577E-2</v>
      </c>
      <c r="F3888" s="7">
        <f t="shared" si="304"/>
        <v>1.5487160698509597E-2</v>
      </c>
      <c r="G3888" s="7">
        <f t="shared" si="308"/>
        <v>2.42997941261557E-2</v>
      </c>
      <c r="H3888" s="8">
        <f t="shared" si="305"/>
        <v>3.2514728391740948E-3</v>
      </c>
      <c r="I3888" s="8">
        <f t="shared" si="309"/>
        <v>7.178240223112281E-5</v>
      </c>
    </row>
    <row r="3889" spans="1:9" x14ac:dyDescent="0.2">
      <c r="A3889" s="3">
        <v>34837</v>
      </c>
      <c r="B3889" s="4">
        <v>519.58000000000004</v>
      </c>
      <c r="C3889" s="6">
        <f t="shared" si="306"/>
        <v>-1.4312574136467434E-2</v>
      </c>
      <c r="D3889" s="7">
        <f t="shared" si="303"/>
        <v>1.2334601034928835E-2</v>
      </c>
      <c r="E3889" s="7">
        <f t="shared" si="307"/>
        <v>2.4247329420006559E-2</v>
      </c>
      <c r="F3889" s="7">
        <f t="shared" si="304"/>
        <v>1.5487160698509597E-2</v>
      </c>
      <c r="G3889" s="7">
        <f t="shared" si="308"/>
        <v>2.42997941261557E-2</v>
      </c>
      <c r="H3889" s="8">
        <f t="shared" si="305"/>
        <v>3.1525596635807625E-3</v>
      </c>
      <c r="I3889" s="8">
        <f t="shared" si="309"/>
        <v>5.2464706149141227E-5</v>
      </c>
    </row>
    <row r="3890" spans="1:9" x14ac:dyDescent="0.2">
      <c r="A3890" s="3">
        <v>34838</v>
      </c>
      <c r="B3890" s="4">
        <v>519.19000000000005</v>
      </c>
      <c r="C3890" s="6">
        <f t="shared" si="306"/>
        <v>-7.5088810482509556E-4</v>
      </c>
      <c r="D3890" s="7">
        <f t="shared" si="303"/>
        <v>1.2329213568638706E-2</v>
      </c>
      <c r="E3890" s="7">
        <f t="shared" si="307"/>
        <v>2.4244809614132751E-2</v>
      </c>
      <c r="F3890" s="7">
        <f t="shared" si="304"/>
        <v>1.5487160698509597E-2</v>
      </c>
      <c r="G3890" s="7">
        <f t="shared" si="308"/>
        <v>2.42997941261557E-2</v>
      </c>
      <c r="H3890" s="8">
        <f t="shared" si="305"/>
        <v>3.1579471298708913E-3</v>
      </c>
      <c r="I3890" s="8">
        <f t="shared" si="309"/>
        <v>5.4984512022949322E-5</v>
      </c>
    </row>
    <row r="3891" spans="1:9" x14ac:dyDescent="0.2">
      <c r="A3891" s="3">
        <v>34841</v>
      </c>
      <c r="B3891" s="4">
        <v>523.65</v>
      </c>
      <c r="C3891" s="6">
        <f t="shared" si="306"/>
        <v>8.5536174153745884E-3</v>
      </c>
      <c r="D3891" s="7">
        <f t="shared" si="303"/>
        <v>1.231997368574728E-2</v>
      </c>
      <c r="E3891" s="7">
        <f t="shared" si="307"/>
        <v>2.4240185952947465E-2</v>
      </c>
      <c r="F3891" s="7">
        <f t="shared" si="304"/>
        <v>1.5487160698509597E-2</v>
      </c>
      <c r="G3891" s="7">
        <f t="shared" si="308"/>
        <v>2.42997941261557E-2</v>
      </c>
      <c r="H3891" s="8">
        <f t="shared" si="305"/>
        <v>3.1671870127623174E-3</v>
      </c>
      <c r="I3891" s="8">
        <f t="shared" si="309"/>
        <v>5.9608173208235138E-5</v>
      </c>
    </row>
    <row r="3892" spans="1:9" x14ac:dyDescent="0.2">
      <c r="A3892" s="3">
        <v>34842</v>
      </c>
      <c r="B3892" s="4">
        <v>528.59</v>
      </c>
      <c r="C3892" s="6">
        <f t="shared" si="306"/>
        <v>9.3895618757585536E-3</v>
      </c>
      <c r="D3892" s="7">
        <f t="shared" si="303"/>
        <v>1.2326964001998345E-2</v>
      </c>
      <c r="E3892" s="7">
        <f t="shared" si="307"/>
        <v>2.4241125584844189E-2</v>
      </c>
      <c r="F3892" s="7">
        <f t="shared" si="304"/>
        <v>1.5487160698509597E-2</v>
      </c>
      <c r="G3892" s="7">
        <f t="shared" si="308"/>
        <v>2.42997941261557E-2</v>
      </c>
      <c r="H3892" s="8">
        <f t="shared" si="305"/>
        <v>3.160196696511252E-3</v>
      </c>
      <c r="I3892" s="8">
        <f t="shared" si="309"/>
        <v>5.8668541311510808E-5</v>
      </c>
    </row>
    <row r="3893" spans="1:9" x14ac:dyDescent="0.2">
      <c r="A3893" s="3">
        <v>34843</v>
      </c>
      <c r="B3893" s="4">
        <v>528.61</v>
      </c>
      <c r="C3893" s="6">
        <f t="shared" si="306"/>
        <v>3.783579266438938E-5</v>
      </c>
      <c r="D3893" s="7">
        <f t="shared" si="303"/>
        <v>1.2326977880027722E-2</v>
      </c>
      <c r="E3893" s="7">
        <f t="shared" si="307"/>
        <v>2.4236124183514091E-2</v>
      </c>
      <c r="F3893" s="7">
        <f t="shared" si="304"/>
        <v>1.5487160698509597E-2</v>
      </c>
      <c r="G3893" s="7">
        <f t="shared" si="308"/>
        <v>2.42997941261557E-2</v>
      </c>
      <c r="H3893" s="8">
        <f t="shared" si="305"/>
        <v>3.1601828184818753E-3</v>
      </c>
      <c r="I3893" s="8">
        <f t="shared" si="309"/>
        <v>6.3669942641609439E-5</v>
      </c>
    </row>
    <row r="3894" spans="1:9" x14ac:dyDescent="0.2">
      <c r="A3894" s="3">
        <v>34844</v>
      </c>
      <c r="B3894" s="4">
        <v>528.59</v>
      </c>
      <c r="C3894" s="6">
        <f t="shared" si="306"/>
        <v>-3.7835792664381987E-5</v>
      </c>
      <c r="D3894" s="7">
        <f t="shared" ref="D3894:D3957" si="310">NORMSINV(1-1%)*STDEV(C3395:C3894) - AVERAGE(C3395:C3894)</f>
        <v>1.2316401331081958E-2</v>
      </c>
      <c r="E3894" s="7">
        <f t="shared" si="307"/>
        <v>2.4237099624993704E-2</v>
      </c>
      <c r="F3894" s="7">
        <f t="shared" ref="F3894:F3957" si="311">-PERCENTILE(C3395:C3894, 1%)</f>
        <v>1.5487160698509597E-2</v>
      </c>
      <c r="G3894" s="7">
        <f t="shared" si="308"/>
        <v>2.42997941261557E-2</v>
      </c>
      <c r="H3894" s="8">
        <f t="shared" ref="H3894:H3957" si="312">F3894-D3894</f>
        <v>3.1707593674276391E-3</v>
      </c>
      <c r="I3894" s="8">
        <f t="shared" si="309"/>
        <v>6.2694501161995875E-5</v>
      </c>
    </row>
    <row r="3895" spans="1:9" x14ac:dyDescent="0.2">
      <c r="A3895" s="3">
        <v>34845</v>
      </c>
      <c r="B3895" s="4">
        <v>523.65</v>
      </c>
      <c r="C3895" s="6">
        <f t="shared" si="306"/>
        <v>-9.3895618757586664E-3</v>
      </c>
      <c r="D3895" s="7">
        <f t="shared" si="310"/>
        <v>1.2350848443384091E-2</v>
      </c>
      <c r="E3895" s="7">
        <f t="shared" si="307"/>
        <v>2.4231214177115334E-2</v>
      </c>
      <c r="F3895" s="7">
        <f t="shared" si="311"/>
        <v>1.5487160698509597E-2</v>
      </c>
      <c r="G3895" s="7">
        <f t="shared" si="308"/>
        <v>2.42997941261557E-2</v>
      </c>
      <c r="H3895" s="8">
        <f t="shared" si="312"/>
        <v>3.1363122551255063E-3</v>
      </c>
      <c r="I3895" s="8">
        <f t="shared" si="309"/>
        <v>6.8579949040366295E-5</v>
      </c>
    </row>
    <row r="3896" spans="1:9" x14ac:dyDescent="0.2">
      <c r="A3896" s="3">
        <v>34849</v>
      </c>
      <c r="B3896" s="4">
        <v>523.58000000000004</v>
      </c>
      <c r="C3896" s="6">
        <f t="shared" si="306"/>
        <v>-1.3368600995804832E-4</v>
      </c>
      <c r="D3896" s="7">
        <f t="shared" si="310"/>
        <v>1.2327251361515083E-2</v>
      </c>
      <c r="E3896" s="7">
        <f t="shared" si="307"/>
        <v>2.4228760289033664E-2</v>
      </c>
      <c r="F3896" s="7">
        <f t="shared" si="311"/>
        <v>1.5487160698509597E-2</v>
      </c>
      <c r="G3896" s="7">
        <f t="shared" si="308"/>
        <v>2.42997941261557E-2</v>
      </c>
      <c r="H3896" s="8">
        <f t="shared" si="312"/>
        <v>3.1599093369945146E-3</v>
      </c>
      <c r="I3896" s="8">
        <f t="shared" si="309"/>
        <v>7.1033837122036481E-5</v>
      </c>
    </row>
    <row r="3897" spans="1:9" x14ac:dyDescent="0.2">
      <c r="A3897" s="3">
        <v>34850</v>
      </c>
      <c r="B3897" s="4">
        <v>533.4</v>
      </c>
      <c r="C3897" s="6">
        <f t="shared" si="306"/>
        <v>1.8581775538717316E-2</v>
      </c>
      <c r="D3897" s="7">
        <f t="shared" si="310"/>
        <v>1.2397806354778208E-2</v>
      </c>
      <c r="E3897" s="7">
        <f t="shared" si="307"/>
        <v>2.4238346014584335E-2</v>
      </c>
      <c r="F3897" s="7">
        <f t="shared" si="311"/>
        <v>1.5487160698509597E-2</v>
      </c>
      <c r="G3897" s="7">
        <f t="shared" si="308"/>
        <v>2.42997941261557E-2</v>
      </c>
      <c r="H3897" s="8">
        <f t="shared" si="312"/>
        <v>3.0893543437313896E-3</v>
      </c>
      <c r="I3897" s="8">
        <f t="shared" si="309"/>
        <v>6.1448111571365399E-5</v>
      </c>
    </row>
    <row r="3898" spans="1:9" x14ac:dyDescent="0.2">
      <c r="A3898" s="3">
        <v>34851</v>
      </c>
      <c r="B3898" s="4">
        <v>533.49</v>
      </c>
      <c r="C3898" s="6">
        <f t="shared" si="306"/>
        <v>1.6871467576518498E-4</v>
      </c>
      <c r="D3898" s="7">
        <f t="shared" si="310"/>
        <v>1.2400519586832789E-2</v>
      </c>
      <c r="E3898" s="7">
        <f t="shared" si="307"/>
        <v>2.4236724806949484E-2</v>
      </c>
      <c r="F3898" s="7">
        <f t="shared" si="311"/>
        <v>1.5487160698509597E-2</v>
      </c>
      <c r="G3898" s="7">
        <f t="shared" si="308"/>
        <v>2.42997941261557E-2</v>
      </c>
      <c r="H3898" s="8">
        <f t="shared" si="312"/>
        <v>3.0866411116768078E-3</v>
      </c>
      <c r="I3898" s="8">
        <f t="shared" si="309"/>
        <v>6.3069319206215946E-5</v>
      </c>
    </row>
    <row r="3899" spans="1:9" x14ac:dyDescent="0.2">
      <c r="A3899" s="3">
        <v>34852</v>
      </c>
      <c r="B3899" s="4">
        <v>532.51</v>
      </c>
      <c r="C3899" s="6">
        <f t="shared" si="306"/>
        <v>-1.8386496737054293E-3</v>
      </c>
      <c r="D3899" s="7">
        <f t="shared" si="310"/>
        <v>1.2403782190627507E-2</v>
      </c>
      <c r="E3899" s="7">
        <f t="shared" si="307"/>
        <v>2.4238562097988251E-2</v>
      </c>
      <c r="F3899" s="7">
        <f t="shared" si="311"/>
        <v>1.5487160698509597E-2</v>
      </c>
      <c r="G3899" s="7">
        <f t="shared" si="308"/>
        <v>2.42997941261557E-2</v>
      </c>
      <c r="H3899" s="8">
        <f t="shared" si="312"/>
        <v>3.08337850788209E-3</v>
      </c>
      <c r="I3899" s="8">
        <f t="shared" si="309"/>
        <v>6.1232028167448882E-5</v>
      </c>
    </row>
    <row r="3900" spans="1:9" x14ac:dyDescent="0.2">
      <c r="A3900" s="3">
        <v>34855</v>
      </c>
      <c r="B3900" s="4">
        <v>535.6</v>
      </c>
      <c r="C3900" s="6">
        <f t="shared" si="306"/>
        <v>5.7859370670439265E-3</v>
      </c>
      <c r="D3900" s="7">
        <f t="shared" si="310"/>
        <v>1.2406839337721616E-2</v>
      </c>
      <c r="E3900" s="7">
        <f t="shared" si="307"/>
        <v>2.4238413650444435E-2</v>
      </c>
      <c r="F3900" s="7">
        <f t="shared" si="311"/>
        <v>1.5487160698509597E-2</v>
      </c>
      <c r="G3900" s="7">
        <f t="shared" si="308"/>
        <v>2.42997941261557E-2</v>
      </c>
      <c r="H3900" s="8">
        <f t="shared" si="312"/>
        <v>3.0803213607879815E-3</v>
      </c>
      <c r="I3900" s="8">
        <f t="shared" si="309"/>
        <v>6.1380475711265287E-5</v>
      </c>
    </row>
    <row r="3901" spans="1:9" x14ac:dyDescent="0.2">
      <c r="A3901" s="3">
        <v>34856</v>
      </c>
      <c r="B3901" s="4">
        <v>535.54999999999995</v>
      </c>
      <c r="C3901" s="6">
        <f t="shared" si="306"/>
        <v>-9.3357606378921028E-5</v>
      </c>
      <c r="D3901" s="7">
        <f t="shared" si="310"/>
        <v>1.2408946986154549E-2</v>
      </c>
      <c r="E3901" s="7">
        <f t="shared" si="307"/>
        <v>2.4236791508614287E-2</v>
      </c>
      <c r="F3901" s="7">
        <f t="shared" si="311"/>
        <v>1.5487160698509597E-2</v>
      </c>
      <c r="G3901" s="7">
        <f t="shared" si="308"/>
        <v>2.42997941261557E-2</v>
      </c>
      <c r="H3901" s="8">
        <f t="shared" si="312"/>
        <v>3.078213712355048E-3</v>
      </c>
      <c r="I3901" s="8">
        <f t="shared" si="309"/>
        <v>6.3002617541413342E-5</v>
      </c>
    </row>
    <row r="3902" spans="1:9" x14ac:dyDescent="0.2">
      <c r="A3902" s="3">
        <v>34857</v>
      </c>
      <c r="B3902" s="4">
        <v>533.13</v>
      </c>
      <c r="C3902" s="6">
        <f t="shared" si="306"/>
        <v>-4.5289593451339916E-3</v>
      </c>
      <c r="D3902" s="7">
        <f t="shared" si="310"/>
        <v>1.2416261323424648E-2</v>
      </c>
      <c r="E3902" s="7">
        <f t="shared" si="307"/>
        <v>2.4241369827577353E-2</v>
      </c>
      <c r="F3902" s="7">
        <f t="shared" si="311"/>
        <v>1.5487160698509597E-2</v>
      </c>
      <c r="G3902" s="7">
        <f t="shared" si="308"/>
        <v>2.42997941261557E-2</v>
      </c>
      <c r="H3902" s="8">
        <f t="shared" si="312"/>
        <v>3.0708993750849494E-3</v>
      </c>
      <c r="I3902" s="8">
        <f t="shared" si="309"/>
        <v>5.8424298578347439E-5</v>
      </c>
    </row>
    <row r="3903" spans="1:9" x14ac:dyDescent="0.2">
      <c r="A3903" s="3">
        <v>34858</v>
      </c>
      <c r="B3903" s="4">
        <v>532.35</v>
      </c>
      <c r="C3903" s="6">
        <f t="shared" si="306"/>
        <v>-1.4641291048894242E-3</v>
      </c>
      <c r="D3903" s="7">
        <f t="shared" si="310"/>
        <v>1.2423642664240512E-2</v>
      </c>
      <c r="E3903" s="7">
        <f t="shared" si="307"/>
        <v>2.4240671826351444E-2</v>
      </c>
      <c r="F3903" s="7">
        <f t="shared" si="311"/>
        <v>1.5487160698509597E-2</v>
      </c>
      <c r="G3903" s="7">
        <f t="shared" si="308"/>
        <v>2.42997941261557E-2</v>
      </c>
      <c r="H3903" s="8">
        <f t="shared" si="312"/>
        <v>3.0635180342690853E-3</v>
      </c>
      <c r="I3903" s="8">
        <f t="shared" si="309"/>
        <v>5.9122299804256068E-5</v>
      </c>
    </row>
    <row r="3904" spans="1:9" x14ac:dyDescent="0.2">
      <c r="A3904" s="3">
        <v>34859</v>
      </c>
      <c r="B3904" s="4">
        <v>527.94000000000005</v>
      </c>
      <c r="C3904" s="6">
        <f t="shared" si="306"/>
        <v>-8.31852687509076E-3</v>
      </c>
      <c r="D3904" s="7">
        <f t="shared" si="310"/>
        <v>1.247506309997729E-2</v>
      </c>
      <c r="E3904" s="7">
        <f t="shared" si="307"/>
        <v>2.4248751947494748E-2</v>
      </c>
      <c r="F3904" s="7">
        <f t="shared" si="311"/>
        <v>1.5487160698509597E-2</v>
      </c>
      <c r="G3904" s="7">
        <f t="shared" si="308"/>
        <v>2.42997941261557E-2</v>
      </c>
      <c r="H3904" s="8">
        <f t="shared" si="312"/>
        <v>3.0120975985323071E-3</v>
      </c>
      <c r="I3904" s="8">
        <f t="shared" si="309"/>
        <v>5.1042178660951759E-5</v>
      </c>
    </row>
    <row r="3905" spans="1:9" x14ac:dyDescent="0.2">
      <c r="A3905" s="3">
        <v>34862</v>
      </c>
      <c r="B3905" s="4">
        <v>530.88</v>
      </c>
      <c r="C3905" s="6">
        <f t="shared" si="306"/>
        <v>5.5533661165550934E-3</v>
      </c>
      <c r="D3905" s="7">
        <f t="shared" si="310"/>
        <v>1.2400114256235209E-2</v>
      </c>
      <c r="E3905" s="7">
        <f t="shared" si="307"/>
        <v>2.424703263834499E-2</v>
      </c>
      <c r="F3905" s="7">
        <f t="shared" si="311"/>
        <v>1.5487160698509597E-2</v>
      </c>
      <c r="G3905" s="7">
        <f t="shared" si="308"/>
        <v>2.42997941261557E-2</v>
      </c>
      <c r="H3905" s="8">
        <f t="shared" si="312"/>
        <v>3.0870464422743885E-3</v>
      </c>
      <c r="I3905" s="8">
        <f t="shared" si="309"/>
        <v>5.2761487810710356E-5</v>
      </c>
    </row>
    <row r="3906" spans="1:9" x14ac:dyDescent="0.2">
      <c r="A3906" s="3">
        <v>34863</v>
      </c>
      <c r="B3906" s="4">
        <v>536.04999999999995</v>
      </c>
      <c r="C3906" s="6">
        <f t="shared" si="306"/>
        <v>9.6914333001690625E-3</v>
      </c>
      <c r="D3906" s="7">
        <f t="shared" si="310"/>
        <v>1.2416964762462974E-2</v>
      </c>
      <c r="E3906" s="7">
        <f t="shared" si="307"/>
        <v>2.4248004465097683E-2</v>
      </c>
      <c r="F3906" s="7">
        <f t="shared" si="311"/>
        <v>1.5487160698509597E-2</v>
      </c>
      <c r="G3906" s="7">
        <f t="shared" si="308"/>
        <v>2.42997941261557E-2</v>
      </c>
      <c r="H3906" s="8">
        <f t="shared" si="312"/>
        <v>3.0701959360466234E-3</v>
      </c>
      <c r="I3906" s="8">
        <f t="shared" si="309"/>
        <v>5.1789661058017356E-5</v>
      </c>
    </row>
    <row r="3907" spans="1:9" x14ac:dyDescent="0.2">
      <c r="A3907" s="3">
        <v>34864</v>
      </c>
      <c r="B3907" s="4">
        <v>536.47</v>
      </c>
      <c r="C3907" s="6">
        <f t="shared" si="306"/>
        <v>7.8320221808318995E-4</v>
      </c>
      <c r="D3907" s="7">
        <f t="shared" si="310"/>
        <v>1.2413731232967413E-2</v>
      </c>
      <c r="E3907" s="7">
        <f t="shared" si="307"/>
        <v>2.424881004786774E-2</v>
      </c>
      <c r="F3907" s="7">
        <f t="shared" si="311"/>
        <v>1.5487160698509597E-2</v>
      </c>
      <c r="G3907" s="7">
        <f t="shared" si="308"/>
        <v>2.42997941261557E-2</v>
      </c>
      <c r="H3907" s="8">
        <f t="shared" si="312"/>
        <v>3.0734294655421837E-3</v>
      </c>
      <c r="I3907" s="8">
        <f t="shared" si="309"/>
        <v>5.0984078287959894E-5</v>
      </c>
    </row>
    <row r="3908" spans="1:9" x14ac:dyDescent="0.2">
      <c r="A3908" s="3">
        <v>34865</v>
      </c>
      <c r="B3908" s="4">
        <v>537.12</v>
      </c>
      <c r="C3908" s="6">
        <f t="shared" ref="C3908:C3971" si="313">LN(B3908/B3907)</f>
        <v>1.210890711392885E-3</v>
      </c>
      <c r="D3908" s="7">
        <f t="shared" si="310"/>
        <v>1.2381118607035387E-2</v>
      </c>
      <c r="E3908" s="7">
        <f t="shared" si="307"/>
        <v>2.4237060412077221E-2</v>
      </c>
      <c r="F3908" s="7">
        <f t="shared" si="311"/>
        <v>1.5487160698509597E-2</v>
      </c>
      <c r="G3908" s="7">
        <f t="shared" si="308"/>
        <v>2.42997941261557E-2</v>
      </c>
      <c r="H3908" s="8">
        <f t="shared" si="312"/>
        <v>3.10604209147421E-3</v>
      </c>
      <c r="I3908" s="8">
        <f t="shared" si="309"/>
        <v>6.2733714078479219E-5</v>
      </c>
    </row>
    <row r="3909" spans="1:9" x14ac:dyDescent="0.2">
      <c r="A3909" s="3">
        <v>34866</v>
      </c>
      <c r="B3909" s="4">
        <v>539.83000000000004</v>
      </c>
      <c r="C3909" s="6">
        <f t="shared" si="313"/>
        <v>5.0327419471938939E-3</v>
      </c>
      <c r="D3909" s="7">
        <f t="shared" si="310"/>
        <v>1.2372843995100573E-2</v>
      </c>
      <c r="E3909" s="7">
        <f t="shared" si="307"/>
        <v>2.4226292235612807E-2</v>
      </c>
      <c r="F3909" s="7">
        <f t="shared" si="311"/>
        <v>1.5487160698509597E-2</v>
      </c>
      <c r="G3909" s="7">
        <f t="shared" si="308"/>
        <v>2.42997941261557E-2</v>
      </c>
      <c r="H3909" s="8">
        <f t="shared" si="312"/>
        <v>3.1143167034090244E-3</v>
      </c>
      <c r="I3909" s="8">
        <f t="shared" si="309"/>
        <v>7.3501890542893022E-5</v>
      </c>
    </row>
    <row r="3910" spans="1:9" x14ac:dyDescent="0.2">
      <c r="A3910" s="3">
        <v>34869</v>
      </c>
      <c r="B3910" s="4">
        <v>545.22</v>
      </c>
      <c r="C3910" s="6">
        <f t="shared" si="313"/>
        <v>9.9351077563918002E-3</v>
      </c>
      <c r="D3910" s="7">
        <f t="shared" si="310"/>
        <v>1.2394687032075245E-2</v>
      </c>
      <c r="E3910" s="7">
        <f t="shared" si="307"/>
        <v>2.4226325213912932E-2</v>
      </c>
      <c r="F3910" s="7">
        <f t="shared" si="311"/>
        <v>1.5487160698509597E-2</v>
      </c>
      <c r="G3910" s="7">
        <f t="shared" si="308"/>
        <v>2.42997941261557E-2</v>
      </c>
      <c r="H3910" s="8">
        <f t="shared" si="312"/>
        <v>3.0924736664343522E-3</v>
      </c>
      <c r="I3910" s="8">
        <f t="shared" si="309"/>
        <v>7.3468912242767581E-5</v>
      </c>
    </row>
    <row r="3911" spans="1:9" x14ac:dyDescent="0.2">
      <c r="A3911" s="3">
        <v>34870</v>
      </c>
      <c r="B3911" s="4">
        <v>544.98</v>
      </c>
      <c r="C3911" s="6">
        <f t="shared" si="313"/>
        <v>-4.402861931334441E-4</v>
      </c>
      <c r="D3911" s="7">
        <f t="shared" si="310"/>
        <v>1.2379862855816359E-2</v>
      </c>
      <c r="E3911" s="7">
        <f t="shared" si="307"/>
        <v>2.4225178156747948E-2</v>
      </c>
      <c r="F3911" s="7">
        <f t="shared" si="311"/>
        <v>1.5487160698509597E-2</v>
      </c>
      <c r="G3911" s="7">
        <f t="shared" si="308"/>
        <v>2.42997941261557E-2</v>
      </c>
      <c r="H3911" s="8">
        <f t="shared" si="312"/>
        <v>3.1072978426932383E-3</v>
      </c>
      <c r="I3911" s="8">
        <f t="shared" si="309"/>
        <v>7.4615969407752086E-5</v>
      </c>
    </row>
    <row r="3912" spans="1:9" x14ac:dyDescent="0.2">
      <c r="A3912" s="3">
        <v>34871</v>
      </c>
      <c r="B3912" s="4">
        <v>543.98</v>
      </c>
      <c r="C3912" s="6">
        <f t="shared" si="313"/>
        <v>-1.8366152679553148E-3</v>
      </c>
      <c r="D3912" s="7">
        <f t="shared" si="310"/>
        <v>1.2376785436562111E-2</v>
      </c>
      <c r="E3912" s="7">
        <f t="shared" si="307"/>
        <v>2.4227618154658494E-2</v>
      </c>
      <c r="F3912" s="7">
        <f t="shared" si="311"/>
        <v>1.5487160698509597E-2</v>
      </c>
      <c r="G3912" s="7">
        <f t="shared" si="308"/>
        <v>2.42997941261557E-2</v>
      </c>
      <c r="H3912" s="8">
        <f t="shared" si="312"/>
        <v>3.1103752619474866E-3</v>
      </c>
      <c r="I3912" s="8">
        <f t="shared" si="309"/>
        <v>7.2175971497206309E-5</v>
      </c>
    </row>
    <row r="3913" spans="1:9" x14ac:dyDescent="0.2">
      <c r="A3913" s="3">
        <v>34872</v>
      </c>
      <c r="B3913" s="4">
        <v>551.07000000000005</v>
      </c>
      <c r="C3913" s="6">
        <f t="shared" si="313"/>
        <v>1.2949361351860629E-2</v>
      </c>
      <c r="D3913" s="7">
        <f t="shared" si="310"/>
        <v>1.2416842907115857E-2</v>
      </c>
      <c r="E3913" s="7">
        <f t="shared" si="307"/>
        <v>2.4231267612995298E-2</v>
      </c>
      <c r="F3913" s="7">
        <f t="shared" si="311"/>
        <v>1.5487160698509597E-2</v>
      </c>
      <c r="G3913" s="7">
        <f t="shared" si="308"/>
        <v>2.42997941261557E-2</v>
      </c>
      <c r="H3913" s="8">
        <f t="shared" si="312"/>
        <v>3.07031779139374E-3</v>
      </c>
      <c r="I3913" s="8">
        <f t="shared" si="309"/>
        <v>6.8526513160402369E-5</v>
      </c>
    </row>
    <row r="3914" spans="1:9" x14ac:dyDescent="0.2">
      <c r="A3914" s="3">
        <v>34873</v>
      </c>
      <c r="B3914" s="4">
        <v>549.71</v>
      </c>
      <c r="C3914" s="6">
        <f t="shared" si="313"/>
        <v>-2.4709763839859708E-3</v>
      </c>
      <c r="D3914" s="7">
        <f t="shared" si="310"/>
        <v>1.2412582484136103E-2</v>
      </c>
      <c r="E3914" s="7">
        <f t="shared" si="307"/>
        <v>2.4234178038477331E-2</v>
      </c>
      <c r="F3914" s="7">
        <f t="shared" si="311"/>
        <v>1.5487160698509597E-2</v>
      </c>
      <c r="G3914" s="7">
        <f t="shared" si="308"/>
        <v>2.42997941261557E-2</v>
      </c>
      <c r="H3914" s="8">
        <f t="shared" si="312"/>
        <v>3.0745782143734943E-3</v>
      </c>
      <c r="I3914" s="8">
        <f t="shared" si="309"/>
        <v>6.5616087678369017E-5</v>
      </c>
    </row>
    <row r="3915" spans="1:9" x14ac:dyDescent="0.2">
      <c r="A3915" s="3">
        <v>34876</v>
      </c>
      <c r="B3915" s="4">
        <v>544.13</v>
      </c>
      <c r="C3915" s="6">
        <f t="shared" si="313"/>
        <v>-1.0202677546841546E-2</v>
      </c>
      <c r="D3915" s="7">
        <f t="shared" si="310"/>
        <v>1.2442472306097453E-2</v>
      </c>
      <c r="E3915" s="7">
        <f t="shared" si="307"/>
        <v>2.4244777216394623E-2</v>
      </c>
      <c r="F3915" s="7">
        <f t="shared" si="311"/>
        <v>1.5487160698509597E-2</v>
      </c>
      <c r="G3915" s="7">
        <f t="shared" si="308"/>
        <v>2.42997941261557E-2</v>
      </c>
      <c r="H3915" s="8">
        <f t="shared" si="312"/>
        <v>3.0446883924121447E-3</v>
      </c>
      <c r="I3915" s="8">
        <f t="shared" si="309"/>
        <v>5.5016909761076982E-5</v>
      </c>
    </row>
    <row r="3916" spans="1:9" x14ac:dyDescent="0.2">
      <c r="A3916" s="3">
        <v>34877</v>
      </c>
      <c r="B3916" s="4">
        <v>542.42999999999995</v>
      </c>
      <c r="C3916" s="6">
        <f t="shared" si="313"/>
        <v>-3.1291440640830053E-3</v>
      </c>
      <c r="D3916" s="7">
        <f t="shared" si="310"/>
        <v>1.2388859768199324E-2</v>
      </c>
      <c r="E3916" s="7">
        <f t="shared" si="307"/>
        <v>2.4247820456264255E-2</v>
      </c>
      <c r="F3916" s="7">
        <f t="shared" si="311"/>
        <v>1.5487160698509597E-2</v>
      </c>
      <c r="G3916" s="7">
        <f t="shared" si="308"/>
        <v>2.42997941261557E-2</v>
      </c>
      <c r="H3916" s="8">
        <f t="shared" si="312"/>
        <v>3.0983009303102733E-3</v>
      </c>
      <c r="I3916" s="8">
        <f t="shared" si="309"/>
        <v>5.1973669891444696E-5</v>
      </c>
    </row>
    <row r="3917" spans="1:9" x14ac:dyDescent="0.2">
      <c r="A3917" s="3">
        <v>34878</v>
      </c>
      <c r="B3917" s="4">
        <v>544.73</v>
      </c>
      <c r="C3917" s="6">
        <f t="shared" si="313"/>
        <v>4.2312142305469761E-3</v>
      </c>
      <c r="D3917" s="7">
        <f t="shared" si="310"/>
        <v>1.2389693940999818E-2</v>
      </c>
      <c r="E3917" s="7">
        <f t="shared" si="307"/>
        <v>2.424738034093454E-2</v>
      </c>
      <c r="F3917" s="7">
        <f t="shared" si="311"/>
        <v>1.5487160698509597E-2</v>
      </c>
      <c r="G3917" s="7">
        <f t="shared" si="308"/>
        <v>2.42997941261557E-2</v>
      </c>
      <c r="H3917" s="8">
        <f t="shared" si="312"/>
        <v>3.097466757509779E-3</v>
      </c>
      <c r="I3917" s="8">
        <f t="shared" si="309"/>
        <v>5.2413785221160081E-5</v>
      </c>
    </row>
    <row r="3918" spans="1:9" x14ac:dyDescent="0.2">
      <c r="A3918" s="3">
        <v>34879</v>
      </c>
      <c r="B3918" s="4">
        <v>543.87</v>
      </c>
      <c r="C3918" s="6">
        <f t="shared" si="313"/>
        <v>-1.5800113520323693E-3</v>
      </c>
      <c r="D3918" s="7">
        <f t="shared" si="310"/>
        <v>1.2352797523994213E-2</v>
      </c>
      <c r="E3918" s="7">
        <f t="shared" si="307"/>
        <v>2.4245891943475258E-2</v>
      </c>
      <c r="F3918" s="7">
        <f t="shared" si="311"/>
        <v>1.5487160698509597E-2</v>
      </c>
      <c r="G3918" s="7">
        <f t="shared" si="308"/>
        <v>2.42997941261557E-2</v>
      </c>
      <c r="H3918" s="8">
        <f t="shared" si="312"/>
        <v>3.1343631745153842E-3</v>
      </c>
      <c r="I3918" s="8">
        <f t="shared" si="309"/>
        <v>5.3902182680441724E-5</v>
      </c>
    </row>
    <row r="3919" spans="1:9" x14ac:dyDescent="0.2">
      <c r="A3919" s="3">
        <v>34880</v>
      </c>
      <c r="B3919" s="4">
        <v>544.75</v>
      </c>
      <c r="C3919" s="6">
        <f t="shared" si="313"/>
        <v>1.6167261150426826E-3</v>
      </c>
      <c r="D3919" s="7">
        <f t="shared" si="310"/>
        <v>1.2346793820269408E-2</v>
      </c>
      <c r="E3919" s="7">
        <f t="shared" si="307"/>
        <v>2.4241951776058659E-2</v>
      </c>
      <c r="F3919" s="7">
        <f t="shared" si="311"/>
        <v>1.5487160698509597E-2</v>
      </c>
      <c r="G3919" s="7">
        <f t="shared" si="308"/>
        <v>2.42997941261557E-2</v>
      </c>
      <c r="H3919" s="8">
        <f t="shared" si="312"/>
        <v>3.1403668782401892E-3</v>
      </c>
      <c r="I3919" s="8">
        <f t="shared" si="309"/>
        <v>5.7842350097040557E-5</v>
      </c>
    </row>
    <row r="3920" spans="1:9" x14ac:dyDescent="0.2">
      <c r="A3920" s="3">
        <v>34883</v>
      </c>
      <c r="B3920" s="4">
        <v>547.09</v>
      </c>
      <c r="C3920" s="6">
        <f t="shared" si="313"/>
        <v>4.2863488838882999E-3</v>
      </c>
      <c r="D3920" s="7">
        <f t="shared" si="310"/>
        <v>1.2347534331600336E-2</v>
      </c>
      <c r="E3920" s="7">
        <f t="shared" si="307"/>
        <v>2.4241699663517982E-2</v>
      </c>
      <c r="F3920" s="7">
        <f t="shared" si="311"/>
        <v>1.5487160698509597E-2</v>
      </c>
      <c r="G3920" s="7">
        <f t="shared" si="308"/>
        <v>2.42997941261557E-2</v>
      </c>
      <c r="H3920" s="8">
        <f t="shared" si="312"/>
        <v>3.1396263669092612E-3</v>
      </c>
      <c r="I3920" s="8">
        <f t="shared" si="309"/>
        <v>5.809446263771792E-5</v>
      </c>
    </row>
    <row r="3921" spans="1:9" x14ac:dyDescent="0.2">
      <c r="A3921" s="3">
        <v>34885</v>
      </c>
      <c r="B3921" s="4">
        <v>547.26</v>
      </c>
      <c r="C3921" s="6">
        <f t="shared" si="313"/>
        <v>3.1068671150444305E-4</v>
      </c>
      <c r="D3921" s="7">
        <f t="shared" si="310"/>
        <v>1.2340533308789073E-2</v>
      </c>
      <c r="E3921" s="7">
        <f t="shared" si="307"/>
        <v>2.4240424964220745E-2</v>
      </c>
      <c r="F3921" s="7">
        <f t="shared" si="311"/>
        <v>1.5487160698509597E-2</v>
      </c>
      <c r="G3921" s="7">
        <f t="shared" si="308"/>
        <v>2.42997941261557E-2</v>
      </c>
      <c r="H3921" s="8">
        <f t="shared" si="312"/>
        <v>3.146627389720524E-3</v>
      </c>
      <c r="I3921" s="8">
        <f t="shared" si="309"/>
        <v>5.9369161934955117E-5</v>
      </c>
    </row>
    <row r="3922" spans="1:9" x14ac:dyDescent="0.2">
      <c r="A3922" s="3">
        <v>34886</v>
      </c>
      <c r="B3922" s="4">
        <v>553.99</v>
      </c>
      <c r="C3922" s="6">
        <f t="shared" si="313"/>
        <v>1.2222626622732494E-2</v>
      </c>
      <c r="D3922" s="7">
        <f t="shared" si="310"/>
        <v>1.237736776163414E-2</v>
      </c>
      <c r="E3922" s="7">
        <f t="shared" ref="E3922:E3985" si="314">NORMSINV(1-1%)*STDEV(C1923:C3922)-AVERAGE(C1923:C3922)</f>
        <v>2.4243257986391282E-2</v>
      </c>
      <c r="F3922" s="7">
        <f t="shared" si="311"/>
        <v>1.5487160698509597E-2</v>
      </c>
      <c r="G3922" s="7">
        <f t="shared" ref="G3922:G3985" si="315">-PERCENTILE(C1923:C3922, 1%)</f>
        <v>2.42997941261557E-2</v>
      </c>
      <c r="H3922" s="8">
        <f t="shared" si="312"/>
        <v>3.1097929368754575E-3</v>
      </c>
      <c r="I3922" s="8">
        <f t="shared" ref="I3922:I3985" si="316">G3922-E3922</f>
        <v>5.6536139764418181E-5</v>
      </c>
    </row>
    <row r="3923" spans="1:9" x14ac:dyDescent="0.2">
      <c r="A3923" s="3">
        <v>34887</v>
      </c>
      <c r="B3923" s="4">
        <v>556.37</v>
      </c>
      <c r="C3923" s="6">
        <f t="shared" si="313"/>
        <v>4.2869045082310295E-3</v>
      </c>
      <c r="D3923" s="7">
        <f t="shared" si="310"/>
        <v>1.2368991500257253E-2</v>
      </c>
      <c r="E3923" s="7">
        <f t="shared" si="314"/>
        <v>2.4237103148135004E-2</v>
      </c>
      <c r="F3923" s="7">
        <f t="shared" si="311"/>
        <v>1.5487160698509597E-2</v>
      </c>
      <c r="G3923" s="7">
        <f t="shared" si="315"/>
        <v>2.42997941261557E-2</v>
      </c>
      <c r="H3923" s="8">
        <f t="shared" si="312"/>
        <v>3.1181691982523439E-3</v>
      </c>
      <c r="I3923" s="8">
        <f t="shared" si="316"/>
        <v>6.2690978020696342E-5</v>
      </c>
    </row>
    <row r="3924" spans="1:9" x14ac:dyDescent="0.2">
      <c r="A3924" s="3">
        <v>34890</v>
      </c>
      <c r="B3924" s="4">
        <v>557.19000000000005</v>
      </c>
      <c r="C3924" s="6">
        <f t="shared" si="313"/>
        <v>1.472754316274682E-3</v>
      </c>
      <c r="D3924" s="7">
        <f t="shared" si="310"/>
        <v>1.2322526158908323E-2</v>
      </c>
      <c r="E3924" s="7">
        <f t="shared" si="314"/>
        <v>2.4230608714386696E-2</v>
      </c>
      <c r="F3924" s="7">
        <f t="shared" si="311"/>
        <v>1.5487160698509597E-2</v>
      </c>
      <c r="G3924" s="7">
        <f t="shared" si="315"/>
        <v>2.42997941261557E-2</v>
      </c>
      <c r="H3924" s="8">
        <f t="shared" si="312"/>
        <v>3.1646345396012746E-3</v>
      </c>
      <c r="I3924" s="8">
        <f t="shared" si="316"/>
        <v>6.9185411769003696E-5</v>
      </c>
    </row>
    <row r="3925" spans="1:9" x14ac:dyDescent="0.2">
      <c r="A3925" s="3">
        <v>34891</v>
      </c>
      <c r="B3925" s="4">
        <v>554.78</v>
      </c>
      <c r="C3925" s="6">
        <f t="shared" si="313"/>
        <v>-4.3346561031418268E-3</v>
      </c>
      <c r="D3925" s="7">
        <f t="shared" si="310"/>
        <v>1.2342120054333702E-2</v>
      </c>
      <c r="E3925" s="7">
        <f t="shared" si="314"/>
        <v>2.4232004669693049E-2</v>
      </c>
      <c r="F3925" s="7">
        <f t="shared" si="311"/>
        <v>1.5487160698509597E-2</v>
      </c>
      <c r="G3925" s="7">
        <f t="shared" si="315"/>
        <v>2.42997941261557E-2</v>
      </c>
      <c r="H3925" s="8">
        <f t="shared" si="312"/>
        <v>3.1450406441758949E-3</v>
      </c>
      <c r="I3925" s="8">
        <f t="shared" si="316"/>
        <v>6.7789456462651054E-5</v>
      </c>
    </row>
    <row r="3926" spans="1:9" x14ac:dyDescent="0.2">
      <c r="A3926" s="3">
        <v>34892</v>
      </c>
      <c r="B3926" s="4">
        <v>560.89</v>
      </c>
      <c r="C3926" s="6">
        <f t="shared" si="313"/>
        <v>1.0953169101216473E-2</v>
      </c>
      <c r="D3926" s="7">
        <f t="shared" si="310"/>
        <v>1.2370244394812036E-2</v>
      </c>
      <c r="E3926" s="7">
        <f t="shared" si="314"/>
        <v>2.4233890694696295E-2</v>
      </c>
      <c r="F3926" s="7">
        <f t="shared" si="311"/>
        <v>1.5487160698509597E-2</v>
      </c>
      <c r="G3926" s="7">
        <f t="shared" si="315"/>
        <v>2.42997941261557E-2</v>
      </c>
      <c r="H3926" s="8">
        <f t="shared" si="312"/>
        <v>3.116916303697561E-3</v>
      </c>
      <c r="I3926" s="8">
        <f t="shared" si="316"/>
        <v>6.5903431459405498E-5</v>
      </c>
    </row>
    <row r="3927" spans="1:9" x14ac:dyDescent="0.2">
      <c r="A3927" s="3">
        <v>34893</v>
      </c>
      <c r="B3927" s="4">
        <v>561</v>
      </c>
      <c r="C3927" s="6">
        <f t="shared" si="313"/>
        <v>1.9609765726144677E-4</v>
      </c>
      <c r="D3927" s="7">
        <f t="shared" si="310"/>
        <v>1.2369064877361211E-2</v>
      </c>
      <c r="E3927" s="7">
        <f t="shared" si="314"/>
        <v>2.4232530216265549E-2</v>
      </c>
      <c r="F3927" s="7">
        <f t="shared" si="311"/>
        <v>1.5487160698509597E-2</v>
      </c>
      <c r="G3927" s="7">
        <f t="shared" si="315"/>
        <v>2.42997941261557E-2</v>
      </c>
      <c r="H3927" s="8">
        <f t="shared" si="312"/>
        <v>3.1180958211483867E-3</v>
      </c>
      <c r="I3927" s="8">
        <f t="shared" si="316"/>
        <v>6.7263909890150769E-5</v>
      </c>
    </row>
    <row r="3928" spans="1:9" x14ac:dyDescent="0.2">
      <c r="A3928" s="3">
        <v>34894</v>
      </c>
      <c r="B3928" s="4">
        <v>559.89</v>
      </c>
      <c r="C3928" s="6">
        <f t="shared" si="313"/>
        <v>-1.980569659548501E-3</v>
      </c>
      <c r="D3928" s="7">
        <f t="shared" si="310"/>
        <v>1.2345980701648279E-2</v>
      </c>
      <c r="E3928" s="7">
        <f t="shared" si="314"/>
        <v>2.4233976699210132E-2</v>
      </c>
      <c r="F3928" s="7">
        <f t="shared" si="311"/>
        <v>1.5487160698509597E-2</v>
      </c>
      <c r="G3928" s="7">
        <f t="shared" si="315"/>
        <v>2.42997941261557E-2</v>
      </c>
      <c r="H3928" s="8">
        <f t="shared" si="312"/>
        <v>3.1411799968613183E-3</v>
      </c>
      <c r="I3928" s="8">
        <f t="shared" si="316"/>
        <v>6.5817426945568441E-5</v>
      </c>
    </row>
    <row r="3929" spans="1:9" x14ac:dyDescent="0.2">
      <c r="A3929" s="3">
        <v>34897</v>
      </c>
      <c r="B3929" s="4">
        <v>562.72</v>
      </c>
      <c r="C3929" s="6">
        <f t="shared" si="313"/>
        <v>5.0418328625245175E-3</v>
      </c>
      <c r="D3929" s="7">
        <f t="shared" si="310"/>
        <v>1.2344287536637974E-2</v>
      </c>
      <c r="E3929" s="7">
        <f t="shared" si="314"/>
        <v>2.4213092386110819E-2</v>
      </c>
      <c r="F3929" s="7">
        <f t="shared" si="311"/>
        <v>1.5487160698509597E-2</v>
      </c>
      <c r="G3929" s="7">
        <f t="shared" si="315"/>
        <v>2.42997941261557E-2</v>
      </c>
      <c r="H3929" s="8">
        <f t="shared" si="312"/>
        <v>3.1428731618716229E-3</v>
      </c>
      <c r="I3929" s="8">
        <f t="shared" si="316"/>
        <v>8.670174004488107E-5</v>
      </c>
    </row>
    <row r="3930" spans="1:9" x14ac:dyDescent="0.2">
      <c r="A3930" s="3">
        <v>34898</v>
      </c>
      <c r="B3930" s="4">
        <v>558.46</v>
      </c>
      <c r="C3930" s="6">
        <f t="shared" si="313"/>
        <v>-7.5991731930984095E-3</v>
      </c>
      <c r="D3930" s="7">
        <f t="shared" si="310"/>
        <v>1.2389023525712974E-2</v>
      </c>
      <c r="E3930" s="7">
        <f t="shared" si="314"/>
        <v>2.4221068497002514E-2</v>
      </c>
      <c r="F3930" s="7">
        <f t="shared" si="311"/>
        <v>1.5487160698509597E-2</v>
      </c>
      <c r="G3930" s="7">
        <f t="shared" si="315"/>
        <v>2.42997941261557E-2</v>
      </c>
      <c r="H3930" s="8">
        <f t="shared" si="312"/>
        <v>3.0981371727966233E-3</v>
      </c>
      <c r="I3930" s="8">
        <f t="shared" si="316"/>
        <v>7.8725629153186122E-5</v>
      </c>
    </row>
    <row r="3931" spans="1:9" x14ac:dyDescent="0.2">
      <c r="A3931" s="3">
        <v>34899</v>
      </c>
      <c r="B3931" s="4">
        <v>550.98</v>
      </c>
      <c r="C3931" s="6">
        <f t="shared" si="313"/>
        <v>-1.3484484679088053E-2</v>
      </c>
      <c r="D3931" s="7">
        <f t="shared" si="310"/>
        <v>1.2491483045486855E-2</v>
      </c>
      <c r="E3931" s="7">
        <f t="shared" si="314"/>
        <v>2.4233645278330294E-2</v>
      </c>
      <c r="F3931" s="7">
        <f t="shared" si="311"/>
        <v>1.5487160698509597E-2</v>
      </c>
      <c r="G3931" s="7">
        <f t="shared" si="315"/>
        <v>2.42997941261557E-2</v>
      </c>
      <c r="H3931" s="8">
        <f t="shared" si="312"/>
        <v>2.9956776530227422E-3</v>
      </c>
      <c r="I3931" s="8">
        <f t="shared" si="316"/>
        <v>6.6148847825405616E-5</v>
      </c>
    </row>
    <row r="3932" spans="1:9" x14ac:dyDescent="0.2">
      <c r="A3932" s="3">
        <v>34900</v>
      </c>
      <c r="B3932" s="4">
        <v>553.54</v>
      </c>
      <c r="C3932" s="6">
        <f t="shared" si="313"/>
        <v>4.635506073384193E-3</v>
      </c>
      <c r="D3932" s="7">
        <f t="shared" si="310"/>
        <v>1.2481776862241049E-2</v>
      </c>
      <c r="E3932" s="7">
        <f t="shared" si="314"/>
        <v>2.4233502914726576E-2</v>
      </c>
      <c r="F3932" s="7">
        <f t="shared" si="311"/>
        <v>1.5487160698509597E-2</v>
      </c>
      <c r="G3932" s="7">
        <f t="shared" si="315"/>
        <v>2.42997941261557E-2</v>
      </c>
      <c r="H3932" s="8">
        <f t="shared" si="312"/>
        <v>3.0053838362685478E-3</v>
      </c>
      <c r="I3932" s="8">
        <f t="shared" si="316"/>
        <v>6.6291211429123781E-5</v>
      </c>
    </row>
    <row r="3933" spans="1:9" x14ac:dyDescent="0.2">
      <c r="A3933" s="3">
        <v>34901</v>
      </c>
      <c r="B3933" s="4">
        <v>553.62</v>
      </c>
      <c r="C3933" s="6">
        <f t="shared" si="313"/>
        <v>1.4451389164933223E-4</v>
      </c>
      <c r="D3933" s="7">
        <f t="shared" si="310"/>
        <v>1.2478018500668663E-2</v>
      </c>
      <c r="E3933" s="7">
        <f t="shared" si="314"/>
        <v>2.4226112012297168E-2</v>
      </c>
      <c r="F3933" s="7">
        <f t="shared" si="311"/>
        <v>1.5487160698509597E-2</v>
      </c>
      <c r="G3933" s="7">
        <f t="shared" si="315"/>
        <v>2.42997941261557E-2</v>
      </c>
      <c r="H3933" s="8">
        <f t="shared" si="312"/>
        <v>3.009142197840934E-3</v>
      </c>
      <c r="I3933" s="8">
        <f t="shared" si="316"/>
        <v>7.3682113858532239E-5</v>
      </c>
    </row>
    <row r="3934" spans="1:9" x14ac:dyDescent="0.2">
      <c r="A3934" s="3">
        <v>34904</v>
      </c>
      <c r="B3934" s="4">
        <v>556.63</v>
      </c>
      <c r="C3934" s="6">
        <f t="shared" si="313"/>
        <v>5.4222154912892109E-3</v>
      </c>
      <c r="D3934" s="7">
        <f t="shared" si="310"/>
        <v>1.2457258984789365E-2</v>
      </c>
      <c r="E3934" s="7">
        <f t="shared" si="314"/>
        <v>2.4224466057809247E-2</v>
      </c>
      <c r="F3934" s="7">
        <f t="shared" si="311"/>
        <v>1.5487160698509597E-2</v>
      </c>
      <c r="G3934" s="7">
        <f t="shared" si="315"/>
        <v>2.42997941261557E-2</v>
      </c>
      <c r="H3934" s="8">
        <f t="shared" si="312"/>
        <v>3.029901713720232E-3</v>
      </c>
      <c r="I3934" s="8">
        <f t="shared" si="316"/>
        <v>7.5328068346453003E-5</v>
      </c>
    </row>
    <row r="3935" spans="1:9" x14ac:dyDescent="0.2">
      <c r="A3935" s="3">
        <v>34905</v>
      </c>
      <c r="B3935" s="4">
        <v>561.1</v>
      </c>
      <c r="C3935" s="6">
        <f t="shared" si="313"/>
        <v>7.9983964471176533E-3</v>
      </c>
      <c r="D3935" s="7">
        <f t="shared" si="310"/>
        <v>1.2467361052715686E-2</v>
      </c>
      <c r="E3935" s="7">
        <f t="shared" si="314"/>
        <v>2.4217941960873075E-2</v>
      </c>
      <c r="F3935" s="7">
        <f t="shared" si="311"/>
        <v>1.5487160698509597E-2</v>
      </c>
      <c r="G3935" s="7">
        <f t="shared" si="315"/>
        <v>2.42997941261557E-2</v>
      </c>
      <c r="H3935" s="8">
        <f t="shared" si="312"/>
        <v>3.0197996457939115E-3</v>
      </c>
      <c r="I3935" s="8">
        <f t="shared" si="316"/>
        <v>8.1852165282624706E-5</v>
      </c>
    </row>
    <row r="3936" spans="1:9" x14ac:dyDescent="0.2">
      <c r="A3936" s="3">
        <v>34906</v>
      </c>
      <c r="B3936" s="4">
        <v>561.61</v>
      </c>
      <c r="C3936" s="6">
        <f t="shared" si="313"/>
        <v>9.0851606395149465E-4</v>
      </c>
      <c r="D3936" s="7">
        <f t="shared" si="310"/>
        <v>1.2459300559216119E-2</v>
      </c>
      <c r="E3936" s="7">
        <f t="shared" si="314"/>
        <v>2.4207363599248553E-2</v>
      </c>
      <c r="F3936" s="7">
        <f t="shared" si="311"/>
        <v>1.5487160698509597E-2</v>
      </c>
      <c r="G3936" s="7">
        <f t="shared" si="315"/>
        <v>2.42997941261557E-2</v>
      </c>
      <c r="H3936" s="8">
        <f t="shared" si="312"/>
        <v>3.0278601392934781E-3</v>
      </c>
      <c r="I3936" s="8">
        <f t="shared" si="316"/>
        <v>9.243052690714737E-5</v>
      </c>
    </row>
    <row r="3937" spans="1:9" x14ac:dyDescent="0.2">
      <c r="A3937" s="3">
        <v>34907</v>
      </c>
      <c r="B3937" s="4">
        <v>565.22</v>
      </c>
      <c r="C3937" s="6">
        <f t="shared" si="313"/>
        <v>6.4073770676108307E-3</v>
      </c>
      <c r="D3937" s="7">
        <f t="shared" si="310"/>
        <v>1.2456298347168444E-2</v>
      </c>
      <c r="E3937" s="7">
        <f t="shared" si="314"/>
        <v>2.4189641796904516E-2</v>
      </c>
      <c r="F3937" s="7">
        <f t="shared" si="311"/>
        <v>1.5487160698509597E-2</v>
      </c>
      <c r="G3937" s="7">
        <f t="shared" si="315"/>
        <v>2.42997941261557E-2</v>
      </c>
      <c r="H3937" s="8">
        <f t="shared" si="312"/>
        <v>3.0308623513411528E-3</v>
      </c>
      <c r="I3937" s="8">
        <f t="shared" si="316"/>
        <v>1.1015232925118412E-4</v>
      </c>
    </row>
    <row r="3938" spans="1:9" x14ac:dyDescent="0.2">
      <c r="A3938" s="3">
        <v>34908</v>
      </c>
      <c r="B3938" s="4">
        <v>562.92999999999995</v>
      </c>
      <c r="C3938" s="6">
        <f t="shared" si="313"/>
        <v>-4.0597494043012865E-3</v>
      </c>
      <c r="D3938" s="7">
        <f t="shared" si="310"/>
        <v>1.2470366486891841E-2</v>
      </c>
      <c r="E3938" s="7">
        <f t="shared" si="314"/>
        <v>2.4193250502681559E-2</v>
      </c>
      <c r="F3938" s="7">
        <f t="shared" si="311"/>
        <v>1.5487160698509597E-2</v>
      </c>
      <c r="G3938" s="7">
        <f t="shared" si="315"/>
        <v>2.42997941261557E-2</v>
      </c>
      <c r="H3938" s="8">
        <f t="shared" si="312"/>
        <v>3.016794211617756E-3</v>
      </c>
      <c r="I3938" s="8">
        <f t="shared" si="316"/>
        <v>1.0654362347414098E-4</v>
      </c>
    </row>
    <row r="3939" spans="1:9" x14ac:dyDescent="0.2">
      <c r="A3939" s="3">
        <v>34911</v>
      </c>
      <c r="B3939" s="4">
        <v>562.05999999999995</v>
      </c>
      <c r="C3939" s="6">
        <f t="shared" si="313"/>
        <v>-1.5466807232705443E-3</v>
      </c>
      <c r="D3939" s="7">
        <f t="shared" si="310"/>
        <v>1.2477340220840745E-2</v>
      </c>
      <c r="E3939" s="7">
        <f t="shared" si="314"/>
        <v>2.4162553545527859E-2</v>
      </c>
      <c r="F3939" s="7">
        <f t="shared" si="311"/>
        <v>1.5487160698509597E-2</v>
      </c>
      <c r="G3939" s="7">
        <f t="shared" si="315"/>
        <v>2.42997941261557E-2</v>
      </c>
      <c r="H3939" s="8">
        <f t="shared" si="312"/>
        <v>3.0098204776688522E-3</v>
      </c>
      <c r="I3939" s="8">
        <f t="shared" si="316"/>
        <v>1.3724058062784122E-4</v>
      </c>
    </row>
    <row r="3940" spans="1:9" x14ac:dyDescent="0.2">
      <c r="A3940" s="3">
        <v>34912</v>
      </c>
      <c r="B3940" s="4">
        <v>559.64</v>
      </c>
      <c r="C3940" s="6">
        <f t="shared" si="313"/>
        <v>-4.3148858958317934E-3</v>
      </c>
      <c r="D3940" s="7">
        <f t="shared" si="310"/>
        <v>1.249750036888158E-2</v>
      </c>
      <c r="E3940" s="7">
        <f t="shared" si="314"/>
        <v>2.4161469569494654E-2</v>
      </c>
      <c r="F3940" s="7">
        <f t="shared" si="311"/>
        <v>1.5487160698509597E-2</v>
      </c>
      <c r="G3940" s="7">
        <f t="shared" si="315"/>
        <v>2.42997941261557E-2</v>
      </c>
      <c r="H3940" s="8">
        <f t="shared" si="312"/>
        <v>2.9896603296280175E-3</v>
      </c>
      <c r="I3940" s="8">
        <f t="shared" si="316"/>
        <v>1.3832455666104582E-4</v>
      </c>
    </row>
    <row r="3941" spans="1:9" x14ac:dyDescent="0.2">
      <c r="A3941" s="3">
        <v>34913</v>
      </c>
      <c r="B3941" s="4">
        <v>558.79999999999995</v>
      </c>
      <c r="C3941" s="6">
        <f t="shared" si="313"/>
        <v>-1.5020924822784214E-3</v>
      </c>
      <c r="D3941" s="7">
        <f t="shared" si="310"/>
        <v>1.2491987417894687E-2</v>
      </c>
      <c r="E3941" s="7">
        <f t="shared" si="314"/>
        <v>2.4158798765873433E-2</v>
      </c>
      <c r="F3941" s="7">
        <f t="shared" si="311"/>
        <v>1.5487160698509597E-2</v>
      </c>
      <c r="G3941" s="7">
        <f t="shared" si="315"/>
        <v>2.42997941261557E-2</v>
      </c>
      <c r="H3941" s="8">
        <f t="shared" si="312"/>
        <v>2.9951732806149101E-3</v>
      </c>
      <c r="I3941" s="8">
        <f t="shared" si="316"/>
        <v>1.4099536028226722E-4</v>
      </c>
    </row>
    <row r="3942" spans="1:9" x14ac:dyDescent="0.2">
      <c r="A3942" s="3">
        <v>34914</v>
      </c>
      <c r="B3942" s="4">
        <v>558.75</v>
      </c>
      <c r="C3942" s="6">
        <f t="shared" si="313"/>
        <v>-8.9481455028072763E-5</v>
      </c>
      <c r="D3942" s="7">
        <f t="shared" si="310"/>
        <v>1.2495393790086511E-2</v>
      </c>
      <c r="E3942" s="7">
        <f t="shared" si="314"/>
        <v>2.4146261891952382E-2</v>
      </c>
      <c r="F3942" s="7">
        <f t="shared" si="311"/>
        <v>1.5487160698509597E-2</v>
      </c>
      <c r="G3942" s="7">
        <f t="shared" si="315"/>
        <v>2.42997941261557E-2</v>
      </c>
      <c r="H3942" s="8">
        <f t="shared" si="312"/>
        <v>2.9917669084230866E-3</v>
      </c>
      <c r="I3942" s="8">
        <f t="shared" si="316"/>
        <v>1.5353223420331782E-4</v>
      </c>
    </row>
    <row r="3943" spans="1:9" x14ac:dyDescent="0.2">
      <c r="A3943" s="3">
        <v>34915</v>
      </c>
      <c r="B3943" s="4">
        <v>558.94000000000005</v>
      </c>
      <c r="C3943" s="6">
        <f t="shared" si="313"/>
        <v>3.3998694061894197E-4</v>
      </c>
      <c r="D3943" s="7">
        <f t="shared" si="310"/>
        <v>1.2482082632020561E-2</v>
      </c>
      <c r="E3943" s="7">
        <f t="shared" si="314"/>
        <v>2.413528707321853E-2</v>
      </c>
      <c r="F3943" s="7">
        <f t="shared" si="311"/>
        <v>1.5487160698509597E-2</v>
      </c>
      <c r="G3943" s="7">
        <f t="shared" si="315"/>
        <v>2.42997941261557E-2</v>
      </c>
      <c r="H3943" s="8">
        <f t="shared" si="312"/>
        <v>3.0050780664890361E-3</v>
      </c>
      <c r="I3943" s="8">
        <f t="shared" si="316"/>
        <v>1.6450705293716977E-4</v>
      </c>
    </row>
    <row r="3944" spans="1:9" x14ac:dyDescent="0.2">
      <c r="A3944" s="3">
        <v>34918</v>
      </c>
      <c r="B3944" s="4">
        <v>560.03</v>
      </c>
      <c r="C3944" s="6">
        <f t="shared" si="313"/>
        <v>1.9482208544709732E-3</v>
      </c>
      <c r="D3944" s="7">
        <f t="shared" si="310"/>
        <v>1.248238566985977E-2</v>
      </c>
      <c r="E3944" s="7">
        <f t="shared" si="314"/>
        <v>2.4134998401846644E-2</v>
      </c>
      <c r="F3944" s="7">
        <f t="shared" si="311"/>
        <v>1.5487160698509597E-2</v>
      </c>
      <c r="G3944" s="7">
        <f t="shared" si="315"/>
        <v>2.42997941261557E-2</v>
      </c>
      <c r="H3944" s="8">
        <f t="shared" si="312"/>
        <v>3.0047750286498268E-3</v>
      </c>
      <c r="I3944" s="8">
        <f t="shared" si="316"/>
        <v>1.6479572430905601E-4</v>
      </c>
    </row>
    <row r="3945" spans="1:9" x14ac:dyDescent="0.2">
      <c r="A3945" s="3">
        <v>34919</v>
      </c>
      <c r="B3945" s="4">
        <v>560.39</v>
      </c>
      <c r="C3945" s="6">
        <f t="shared" si="313"/>
        <v>6.4261618391085393E-4</v>
      </c>
      <c r="D3945" s="7">
        <f t="shared" si="310"/>
        <v>1.2482425286647229E-2</v>
      </c>
      <c r="E3945" s="7">
        <f t="shared" si="314"/>
        <v>2.4134353128708801E-2</v>
      </c>
      <c r="F3945" s="7">
        <f t="shared" si="311"/>
        <v>1.5487160698509597E-2</v>
      </c>
      <c r="G3945" s="7">
        <f t="shared" si="315"/>
        <v>2.42997941261557E-2</v>
      </c>
      <c r="H3945" s="8">
        <f t="shared" si="312"/>
        <v>3.0047354118623686E-3</v>
      </c>
      <c r="I3945" s="8">
        <f t="shared" si="316"/>
        <v>1.6544099744689872E-4</v>
      </c>
    </row>
    <row r="3946" spans="1:9" x14ac:dyDescent="0.2">
      <c r="A3946" s="3">
        <v>34920</v>
      </c>
      <c r="B3946" s="4">
        <v>559.71</v>
      </c>
      <c r="C3946" s="6">
        <f t="shared" si="313"/>
        <v>-1.2141774547620482E-3</v>
      </c>
      <c r="D3946" s="7">
        <f t="shared" si="310"/>
        <v>1.2488659055896082E-2</v>
      </c>
      <c r="E3946" s="7">
        <f t="shared" si="314"/>
        <v>2.4130367707720816E-2</v>
      </c>
      <c r="F3946" s="7">
        <f t="shared" si="311"/>
        <v>1.5487160698509597E-2</v>
      </c>
      <c r="G3946" s="7">
        <f t="shared" si="315"/>
        <v>2.42997941261557E-2</v>
      </c>
      <c r="H3946" s="8">
        <f t="shared" si="312"/>
        <v>2.9985016426135151E-3</v>
      </c>
      <c r="I3946" s="8">
        <f t="shared" si="316"/>
        <v>1.6942641843488426E-4</v>
      </c>
    </row>
    <row r="3947" spans="1:9" x14ac:dyDescent="0.2">
      <c r="A3947" s="3">
        <v>34921</v>
      </c>
      <c r="B3947" s="4">
        <v>557.45000000000005</v>
      </c>
      <c r="C3947" s="6">
        <f t="shared" si="313"/>
        <v>-4.0459792384368214E-3</v>
      </c>
      <c r="D3947" s="7">
        <f t="shared" si="310"/>
        <v>1.2502832352356788E-2</v>
      </c>
      <c r="E3947" s="7">
        <f t="shared" si="314"/>
        <v>2.4134585873885582E-2</v>
      </c>
      <c r="F3947" s="7">
        <f t="shared" si="311"/>
        <v>1.5487160698509597E-2</v>
      </c>
      <c r="G3947" s="7">
        <f t="shared" si="315"/>
        <v>2.42997941261557E-2</v>
      </c>
      <c r="H3947" s="8">
        <f t="shared" si="312"/>
        <v>2.9843283461528092E-3</v>
      </c>
      <c r="I3947" s="8">
        <f t="shared" si="316"/>
        <v>1.6520825227011801E-4</v>
      </c>
    </row>
    <row r="3948" spans="1:9" x14ac:dyDescent="0.2">
      <c r="A3948" s="3">
        <v>34922</v>
      </c>
      <c r="B3948" s="4">
        <v>555.11</v>
      </c>
      <c r="C3948" s="6">
        <f t="shared" si="313"/>
        <v>-4.2065209076158541E-3</v>
      </c>
      <c r="D3948" s="7">
        <f t="shared" si="310"/>
        <v>1.2521767470506687E-2</v>
      </c>
      <c r="E3948" s="7">
        <f t="shared" si="314"/>
        <v>2.4113545955597115E-2</v>
      </c>
      <c r="F3948" s="7">
        <f t="shared" si="311"/>
        <v>1.5487160698509597E-2</v>
      </c>
      <c r="G3948" s="7">
        <f t="shared" si="315"/>
        <v>2.42997941261557E-2</v>
      </c>
      <c r="H3948" s="8">
        <f t="shared" si="312"/>
        <v>2.9653932280029102E-3</v>
      </c>
      <c r="I3948" s="8">
        <f t="shared" si="316"/>
        <v>1.8624817055858459E-4</v>
      </c>
    </row>
    <row r="3949" spans="1:9" x14ac:dyDescent="0.2">
      <c r="A3949" s="3">
        <v>34925</v>
      </c>
      <c r="B3949" s="4">
        <v>559.74</v>
      </c>
      <c r="C3949" s="6">
        <f t="shared" si="313"/>
        <v>8.3060978949599674E-3</v>
      </c>
      <c r="D3949" s="7">
        <f t="shared" si="310"/>
        <v>1.2529779069495697E-2</v>
      </c>
      <c r="E3949" s="7">
        <f t="shared" si="314"/>
        <v>2.410352042938501E-2</v>
      </c>
      <c r="F3949" s="7">
        <f t="shared" si="311"/>
        <v>1.5487160698509597E-2</v>
      </c>
      <c r="G3949" s="7">
        <f t="shared" si="315"/>
        <v>2.42997941261557E-2</v>
      </c>
      <c r="H3949" s="8">
        <f t="shared" si="312"/>
        <v>2.9573816290139002E-3</v>
      </c>
      <c r="I3949" s="8">
        <f t="shared" si="316"/>
        <v>1.9627369677069004E-4</v>
      </c>
    </row>
    <row r="3950" spans="1:9" x14ac:dyDescent="0.2">
      <c r="A3950" s="3">
        <v>34926</v>
      </c>
      <c r="B3950" s="4">
        <v>558.57000000000005</v>
      </c>
      <c r="C3950" s="6">
        <f t="shared" si="313"/>
        <v>-2.0924438248540382E-3</v>
      </c>
      <c r="D3950" s="7">
        <f t="shared" si="310"/>
        <v>1.2529989369949569E-2</v>
      </c>
      <c r="E3950" s="7">
        <f t="shared" si="314"/>
        <v>2.4104991802290181E-2</v>
      </c>
      <c r="F3950" s="7">
        <f t="shared" si="311"/>
        <v>1.5487160698509597E-2</v>
      </c>
      <c r="G3950" s="7">
        <f t="shared" si="315"/>
        <v>2.42997941261557E-2</v>
      </c>
      <c r="H3950" s="8">
        <f t="shared" si="312"/>
        <v>2.9571713285600279E-3</v>
      </c>
      <c r="I3950" s="8">
        <f t="shared" si="316"/>
        <v>1.948023238655186E-4</v>
      </c>
    </row>
    <row r="3951" spans="1:9" x14ac:dyDescent="0.2">
      <c r="A3951" s="3">
        <v>34927</v>
      </c>
      <c r="B3951" s="4">
        <v>559.97</v>
      </c>
      <c r="C3951" s="6">
        <f t="shared" si="313"/>
        <v>2.5032644895525511E-3</v>
      </c>
      <c r="D3951" s="7">
        <f t="shared" si="310"/>
        <v>1.2508632739310513E-2</v>
      </c>
      <c r="E3951" s="7">
        <f t="shared" si="314"/>
        <v>2.41038871569892E-2</v>
      </c>
      <c r="F3951" s="7">
        <f t="shared" si="311"/>
        <v>1.5487160698509597E-2</v>
      </c>
      <c r="G3951" s="7">
        <f t="shared" si="315"/>
        <v>2.42997941261557E-2</v>
      </c>
      <c r="H3951" s="8">
        <f t="shared" si="312"/>
        <v>2.9785279591990847E-3</v>
      </c>
      <c r="I3951" s="8">
        <f t="shared" si="316"/>
        <v>1.9590696916649969E-4</v>
      </c>
    </row>
    <row r="3952" spans="1:9" x14ac:dyDescent="0.2">
      <c r="A3952" s="3">
        <v>34928</v>
      </c>
      <c r="B3952" s="4">
        <v>559.04</v>
      </c>
      <c r="C3952" s="6">
        <f t="shared" si="313"/>
        <v>-1.6621839199315925E-3</v>
      </c>
      <c r="D3952" s="7">
        <f t="shared" si="310"/>
        <v>1.2515231368554957E-2</v>
      </c>
      <c r="E3952" s="7">
        <f t="shared" si="314"/>
        <v>2.4086976796669997E-2</v>
      </c>
      <c r="F3952" s="7">
        <f t="shared" si="311"/>
        <v>1.5487160698509597E-2</v>
      </c>
      <c r="G3952" s="7">
        <f t="shared" si="315"/>
        <v>2.42997941261557E-2</v>
      </c>
      <c r="H3952" s="8">
        <f t="shared" si="312"/>
        <v>2.9719293299546399E-3</v>
      </c>
      <c r="I3952" s="8">
        <f t="shared" si="316"/>
        <v>2.1281732948570317E-4</v>
      </c>
    </row>
    <row r="3953" spans="1:9" x14ac:dyDescent="0.2">
      <c r="A3953" s="3">
        <v>34929</v>
      </c>
      <c r="B3953" s="4">
        <v>559.21</v>
      </c>
      <c r="C3953" s="6">
        <f t="shared" si="313"/>
        <v>3.0404650357191722E-4</v>
      </c>
      <c r="D3953" s="7">
        <f t="shared" si="310"/>
        <v>1.251751800217304E-2</v>
      </c>
      <c r="E3953" s="7">
        <f t="shared" si="314"/>
        <v>2.405698739654169E-2</v>
      </c>
      <c r="F3953" s="7">
        <f t="shared" si="311"/>
        <v>1.5487160698509597E-2</v>
      </c>
      <c r="G3953" s="7">
        <f t="shared" si="315"/>
        <v>2.42997941261557E-2</v>
      </c>
      <c r="H3953" s="8">
        <f t="shared" si="312"/>
        <v>2.9696426963365576E-3</v>
      </c>
      <c r="I3953" s="8">
        <f t="shared" si="316"/>
        <v>2.4280672961400976E-4</v>
      </c>
    </row>
    <row r="3954" spans="1:9" x14ac:dyDescent="0.2">
      <c r="A3954" s="3">
        <v>34932</v>
      </c>
      <c r="B3954" s="4">
        <v>558.11</v>
      </c>
      <c r="C3954" s="6">
        <f t="shared" si="313"/>
        <v>-1.9689978795463339E-3</v>
      </c>
      <c r="D3954" s="7">
        <f t="shared" si="310"/>
        <v>1.2520706380903614E-2</v>
      </c>
      <c r="E3954" s="7">
        <f t="shared" si="314"/>
        <v>2.4059501362661554E-2</v>
      </c>
      <c r="F3954" s="7">
        <f t="shared" si="311"/>
        <v>1.5487160698509597E-2</v>
      </c>
      <c r="G3954" s="7">
        <f t="shared" si="315"/>
        <v>2.42997941261557E-2</v>
      </c>
      <c r="H3954" s="8">
        <f t="shared" si="312"/>
        <v>2.9664543176059835E-3</v>
      </c>
      <c r="I3954" s="8">
        <f t="shared" si="316"/>
        <v>2.4029276349414597E-4</v>
      </c>
    </row>
    <row r="3955" spans="1:9" x14ac:dyDescent="0.2">
      <c r="A3955" s="3">
        <v>34933</v>
      </c>
      <c r="B3955" s="4">
        <v>559.52</v>
      </c>
      <c r="C3955" s="6">
        <f t="shared" si="313"/>
        <v>2.523197745348186E-3</v>
      </c>
      <c r="D3955" s="7">
        <f t="shared" si="310"/>
        <v>1.2520716270925294E-2</v>
      </c>
      <c r="E3955" s="7">
        <f t="shared" si="314"/>
        <v>2.4054909841364363E-2</v>
      </c>
      <c r="F3955" s="7">
        <f t="shared" si="311"/>
        <v>1.5487160698509597E-2</v>
      </c>
      <c r="G3955" s="7">
        <f t="shared" si="315"/>
        <v>2.42997941261557E-2</v>
      </c>
      <c r="H3955" s="8">
        <f t="shared" si="312"/>
        <v>2.9664444275843034E-3</v>
      </c>
      <c r="I3955" s="8">
        <f t="shared" si="316"/>
        <v>2.4488428479133711E-4</v>
      </c>
    </row>
    <row r="3956" spans="1:9" x14ac:dyDescent="0.2">
      <c r="A3956" s="3">
        <v>34934</v>
      </c>
      <c r="B3956" s="4">
        <v>557.14</v>
      </c>
      <c r="C3956" s="6">
        <f t="shared" si="313"/>
        <v>-4.2627184709187133E-3</v>
      </c>
      <c r="D3956" s="7">
        <f t="shared" si="310"/>
        <v>1.2541121613124331E-2</v>
      </c>
      <c r="E3956" s="7">
        <f t="shared" si="314"/>
        <v>2.4058808998138229E-2</v>
      </c>
      <c r="F3956" s="7">
        <f t="shared" si="311"/>
        <v>1.5487160698509597E-2</v>
      </c>
      <c r="G3956" s="7">
        <f t="shared" si="315"/>
        <v>2.42997941261557E-2</v>
      </c>
      <c r="H3956" s="8">
        <f t="shared" si="312"/>
        <v>2.9460390853852658E-3</v>
      </c>
      <c r="I3956" s="8">
        <f t="shared" si="316"/>
        <v>2.4098512801747074E-4</v>
      </c>
    </row>
    <row r="3957" spans="1:9" x14ac:dyDescent="0.2">
      <c r="A3957" s="3">
        <v>34935</v>
      </c>
      <c r="B3957" s="4">
        <v>557.46</v>
      </c>
      <c r="C3957" s="6">
        <f t="shared" si="313"/>
        <v>5.7419703712927148E-4</v>
      </c>
      <c r="D3957" s="7">
        <f t="shared" si="310"/>
        <v>1.2537560496520484E-2</v>
      </c>
      <c r="E3957" s="7">
        <f t="shared" si="314"/>
        <v>2.4058568525900551E-2</v>
      </c>
      <c r="F3957" s="7">
        <f t="shared" si="311"/>
        <v>1.5487160698509597E-2</v>
      </c>
      <c r="G3957" s="7">
        <f t="shared" si="315"/>
        <v>2.42997941261557E-2</v>
      </c>
      <c r="H3957" s="8">
        <f t="shared" si="312"/>
        <v>2.9496002019891131E-3</v>
      </c>
      <c r="I3957" s="8">
        <f t="shared" si="316"/>
        <v>2.4122560025514883E-4</v>
      </c>
    </row>
    <row r="3958" spans="1:9" x14ac:dyDescent="0.2">
      <c r="A3958" s="3">
        <v>34936</v>
      </c>
      <c r="B3958" s="4">
        <v>560.1</v>
      </c>
      <c r="C3958" s="6">
        <f t="shared" si="313"/>
        <v>4.7245873345105067E-3</v>
      </c>
      <c r="D3958" s="7">
        <f t="shared" ref="D3958:D4021" si="317">NORMSINV(1-1%)*STDEV(C3459:C3958) - AVERAGE(C3459:C3958)</f>
        <v>1.2519972328426507E-2</v>
      </c>
      <c r="E3958" s="7">
        <f t="shared" si="314"/>
        <v>2.4053598750374387E-2</v>
      </c>
      <c r="F3958" s="7">
        <f t="shared" ref="F3958:F4021" si="318">-PERCENTILE(C3459:C3958, 1%)</f>
        <v>1.5487160698509597E-2</v>
      </c>
      <c r="G3958" s="7">
        <f t="shared" si="315"/>
        <v>2.42997941261557E-2</v>
      </c>
      <c r="H3958" s="8">
        <f t="shared" ref="H3958:H4021" si="319">F3958-D3958</f>
        <v>2.96718837008309E-3</v>
      </c>
      <c r="I3958" s="8">
        <f t="shared" si="316"/>
        <v>2.4619537578131345E-4</v>
      </c>
    </row>
    <row r="3959" spans="1:9" x14ac:dyDescent="0.2">
      <c r="A3959" s="3">
        <v>34939</v>
      </c>
      <c r="B3959" s="4">
        <v>559.04999999999995</v>
      </c>
      <c r="C3959" s="6">
        <f t="shared" si="313"/>
        <v>-1.8764246224096631E-3</v>
      </c>
      <c r="D3959" s="7">
        <f t="shared" si="317"/>
        <v>1.252601139698245E-2</v>
      </c>
      <c r="E3959" s="7">
        <f t="shared" si="314"/>
        <v>2.4055011036444418E-2</v>
      </c>
      <c r="F3959" s="7">
        <f t="shared" si="318"/>
        <v>1.5487160698509597E-2</v>
      </c>
      <c r="G3959" s="7">
        <f t="shared" si="315"/>
        <v>2.42997941261557E-2</v>
      </c>
      <c r="H3959" s="8">
        <f t="shared" si="319"/>
        <v>2.9611493015271467E-3</v>
      </c>
      <c r="I3959" s="8">
        <f t="shared" si="316"/>
        <v>2.4478308971128196E-4</v>
      </c>
    </row>
    <row r="3960" spans="1:9" x14ac:dyDescent="0.2">
      <c r="A3960" s="3">
        <v>34940</v>
      </c>
      <c r="B3960" s="4">
        <v>560</v>
      </c>
      <c r="C3960" s="6">
        <f t="shared" si="313"/>
        <v>1.6978691358179754E-3</v>
      </c>
      <c r="D3960" s="7">
        <f t="shared" si="317"/>
        <v>1.2493183110204736E-2</v>
      </c>
      <c r="E3960" s="7">
        <f t="shared" si="314"/>
        <v>2.4047277067704025E-2</v>
      </c>
      <c r="F3960" s="7">
        <f t="shared" si="318"/>
        <v>1.5487160698509597E-2</v>
      </c>
      <c r="G3960" s="7">
        <f t="shared" si="315"/>
        <v>2.42997941261557E-2</v>
      </c>
      <c r="H3960" s="8">
        <f t="shared" si="319"/>
        <v>2.9939775883048615E-3</v>
      </c>
      <c r="I3960" s="8">
        <f t="shared" si="316"/>
        <v>2.5251705845167477E-4</v>
      </c>
    </row>
    <row r="3961" spans="1:9" x14ac:dyDescent="0.2">
      <c r="A3961" s="3">
        <v>34941</v>
      </c>
      <c r="B3961" s="4">
        <v>560.91999999999996</v>
      </c>
      <c r="C3961" s="6">
        <f t="shared" si="313"/>
        <v>1.64150912925504E-3</v>
      </c>
      <c r="D3961" s="7">
        <f t="shared" si="317"/>
        <v>1.2473878996998995E-2</v>
      </c>
      <c r="E3961" s="7">
        <f t="shared" si="314"/>
        <v>2.4047469946037344E-2</v>
      </c>
      <c r="F3961" s="7">
        <f t="shared" si="318"/>
        <v>1.5487160698509597E-2</v>
      </c>
      <c r="G3961" s="7">
        <f t="shared" si="315"/>
        <v>2.42997941261557E-2</v>
      </c>
      <c r="H3961" s="8">
        <f t="shared" si="319"/>
        <v>3.0132817015106027E-3</v>
      </c>
      <c r="I3961" s="8">
        <f t="shared" si="316"/>
        <v>2.5232418011835595E-4</v>
      </c>
    </row>
    <row r="3962" spans="1:9" x14ac:dyDescent="0.2">
      <c r="A3962" s="3">
        <v>34942</v>
      </c>
      <c r="B3962" s="4">
        <v>561.88</v>
      </c>
      <c r="C3962" s="6">
        <f t="shared" si="313"/>
        <v>1.7100111042590909E-3</v>
      </c>
      <c r="D3962" s="7">
        <f t="shared" si="317"/>
        <v>1.247400526107614E-2</v>
      </c>
      <c r="E3962" s="7">
        <f t="shared" si="314"/>
        <v>2.4046742688483815E-2</v>
      </c>
      <c r="F3962" s="7">
        <f t="shared" si="318"/>
        <v>1.5487160698509597E-2</v>
      </c>
      <c r="G3962" s="7">
        <f t="shared" si="315"/>
        <v>2.42997941261557E-2</v>
      </c>
      <c r="H3962" s="8">
        <f t="shared" si="319"/>
        <v>3.0131554374334575E-3</v>
      </c>
      <c r="I3962" s="8">
        <f t="shared" si="316"/>
        <v>2.5305143767188551E-4</v>
      </c>
    </row>
    <row r="3963" spans="1:9" x14ac:dyDescent="0.2">
      <c r="A3963" s="3">
        <v>34943</v>
      </c>
      <c r="B3963" s="4">
        <v>563.84</v>
      </c>
      <c r="C3963" s="6">
        <f t="shared" si="313"/>
        <v>3.4822193450508828E-3</v>
      </c>
      <c r="D3963" s="7">
        <f t="shared" si="317"/>
        <v>1.2456940477976557E-2</v>
      </c>
      <c r="E3963" s="7">
        <f t="shared" si="314"/>
        <v>2.3989276692174613E-2</v>
      </c>
      <c r="F3963" s="7">
        <f t="shared" si="318"/>
        <v>1.5487160698509597E-2</v>
      </c>
      <c r="G3963" s="7">
        <f t="shared" si="315"/>
        <v>2.3914156836576796E-2</v>
      </c>
      <c r="H3963" s="8">
        <f t="shared" si="319"/>
        <v>3.0302202205330399E-3</v>
      </c>
      <c r="I3963" s="8">
        <f t="shared" si="316"/>
        <v>-7.5119855597816781E-5</v>
      </c>
    </row>
    <row r="3964" spans="1:9" x14ac:dyDescent="0.2">
      <c r="A3964" s="3">
        <v>34947</v>
      </c>
      <c r="B3964" s="4">
        <v>569.16999999999996</v>
      </c>
      <c r="C3964" s="6">
        <f t="shared" si="313"/>
        <v>9.408635967299352E-3</v>
      </c>
      <c r="D3964" s="7">
        <f t="shared" si="317"/>
        <v>1.2473672309968133E-2</v>
      </c>
      <c r="E3964" s="7">
        <f t="shared" si="314"/>
        <v>2.3987818864648867E-2</v>
      </c>
      <c r="F3964" s="7">
        <f t="shared" si="318"/>
        <v>1.5487160698509597E-2</v>
      </c>
      <c r="G3964" s="7">
        <f t="shared" si="315"/>
        <v>2.3914156836576796E-2</v>
      </c>
      <c r="H3964" s="8">
        <f t="shared" si="319"/>
        <v>3.0134883885414646E-3</v>
      </c>
      <c r="I3964" s="8">
        <f t="shared" si="316"/>
        <v>-7.366202807207109E-5</v>
      </c>
    </row>
    <row r="3965" spans="1:9" x14ac:dyDescent="0.2">
      <c r="A3965" s="3">
        <v>34948</v>
      </c>
      <c r="B3965" s="4">
        <v>570.16999999999996</v>
      </c>
      <c r="C3965" s="6">
        <f t="shared" si="313"/>
        <v>1.7554027011892736E-3</v>
      </c>
      <c r="D3965" s="7">
        <f t="shared" si="317"/>
        <v>1.2450551715806777E-2</v>
      </c>
      <c r="E3965" s="7">
        <f t="shared" si="314"/>
        <v>2.396898740213799E-2</v>
      </c>
      <c r="F3965" s="7">
        <f t="shared" si="318"/>
        <v>1.5487160698509597E-2</v>
      </c>
      <c r="G3965" s="7">
        <f t="shared" si="315"/>
        <v>2.3914156836576796E-2</v>
      </c>
      <c r="H3965" s="8">
        <f t="shared" si="319"/>
        <v>3.0366089827028198E-3</v>
      </c>
      <c r="I3965" s="8">
        <f t="shared" si="316"/>
        <v>-5.4830565561193867E-5</v>
      </c>
    </row>
    <row r="3966" spans="1:9" x14ac:dyDescent="0.2">
      <c r="A3966" s="3">
        <v>34949</v>
      </c>
      <c r="B3966" s="4">
        <v>570.29</v>
      </c>
      <c r="C3966" s="6">
        <f t="shared" si="313"/>
        <v>2.1044140161479059E-4</v>
      </c>
      <c r="D3966" s="7">
        <f t="shared" si="317"/>
        <v>1.2453045698834507E-2</v>
      </c>
      <c r="E3966" s="7">
        <f t="shared" si="314"/>
        <v>2.3958153289167075E-2</v>
      </c>
      <c r="F3966" s="7">
        <f t="shared" si="318"/>
        <v>1.5487160698509597E-2</v>
      </c>
      <c r="G3966" s="7">
        <f t="shared" si="315"/>
        <v>2.3914156836576796E-2</v>
      </c>
      <c r="H3966" s="8">
        <f t="shared" si="319"/>
        <v>3.0341149996750902E-3</v>
      </c>
      <c r="I3966" s="8">
        <f t="shared" si="316"/>
        <v>-4.3996452590278762E-5</v>
      </c>
    </row>
    <row r="3967" spans="1:9" x14ac:dyDescent="0.2">
      <c r="A3967" s="3">
        <v>34950</v>
      </c>
      <c r="B3967" s="4">
        <v>572.67999999999995</v>
      </c>
      <c r="C3967" s="6">
        <f t="shared" si="313"/>
        <v>4.1820931142629806E-3</v>
      </c>
      <c r="D3967" s="7">
        <f t="shared" si="317"/>
        <v>1.2430036002738357E-2</v>
      </c>
      <c r="E3967" s="7">
        <f t="shared" si="314"/>
        <v>2.3952367010124858E-2</v>
      </c>
      <c r="F3967" s="7">
        <f t="shared" si="318"/>
        <v>1.5487160698509597E-2</v>
      </c>
      <c r="G3967" s="7">
        <f t="shared" si="315"/>
        <v>2.3914156836576796E-2</v>
      </c>
      <c r="H3967" s="8">
        <f t="shared" si="319"/>
        <v>3.0571246957712406E-3</v>
      </c>
      <c r="I3967" s="8">
        <f t="shared" si="316"/>
        <v>-3.8210173548061666E-5</v>
      </c>
    </row>
    <row r="3968" spans="1:9" x14ac:dyDescent="0.2">
      <c r="A3968" s="3">
        <v>34953</v>
      </c>
      <c r="B3968" s="4">
        <v>573.91</v>
      </c>
      <c r="C3968" s="6">
        <f t="shared" si="313"/>
        <v>2.1454931088215404E-3</v>
      </c>
      <c r="D3968" s="7">
        <f t="shared" si="317"/>
        <v>1.2423059241812882E-2</v>
      </c>
      <c r="E3968" s="7">
        <f t="shared" si="314"/>
        <v>2.3945165201909899E-2</v>
      </c>
      <c r="F3968" s="7">
        <f t="shared" si="318"/>
        <v>1.5487160698509597E-2</v>
      </c>
      <c r="G3968" s="7">
        <f t="shared" si="315"/>
        <v>2.3914156836576796E-2</v>
      </c>
      <c r="H3968" s="8">
        <f t="shared" si="319"/>
        <v>3.0641014566967148E-3</v>
      </c>
      <c r="I3968" s="8">
        <f t="shared" si="316"/>
        <v>-3.1008365333103083E-5</v>
      </c>
    </row>
    <row r="3969" spans="1:9" x14ac:dyDescent="0.2">
      <c r="A3969" s="3">
        <v>34954</v>
      </c>
      <c r="B3969" s="4">
        <v>576.51</v>
      </c>
      <c r="C3969" s="6">
        <f t="shared" si="313"/>
        <v>4.52009601149711E-3</v>
      </c>
      <c r="D3969" s="7">
        <f t="shared" si="317"/>
        <v>1.2372261993853695E-2</v>
      </c>
      <c r="E3969" s="7">
        <f t="shared" si="314"/>
        <v>2.3877623817628733E-2</v>
      </c>
      <c r="F3969" s="7">
        <f t="shared" si="318"/>
        <v>1.5487160698509597E-2</v>
      </c>
      <c r="G3969" s="7">
        <f t="shared" si="315"/>
        <v>2.370575040003765E-2</v>
      </c>
      <c r="H3969" s="8">
        <f t="shared" si="319"/>
        <v>3.1148987046559027E-3</v>
      </c>
      <c r="I3969" s="8">
        <f t="shared" si="316"/>
        <v>-1.7187341759108271E-4</v>
      </c>
    </row>
    <row r="3970" spans="1:9" x14ac:dyDescent="0.2">
      <c r="A3970" s="3">
        <v>34955</v>
      </c>
      <c r="B3970" s="4">
        <v>578.77</v>
      </c>
      <c r="C3970" s="6">
        <f t="shared" si="313"/>
        <v>3.9124764263319392E-3</v>
      </c>
      <c r="D3970" s="7">
        <f t="shared" si="317"/>
        <v>1.2349141793868489E-2</v>
      </c>
      <c r="E3970" s="7">
        <f t="shared" si="314"/>
        <v>2.3832213466994875E-2</v>
      </c>
      <c r="F3970" s="7">
        <f t="shared" si="318"/>
        <v>1.5487160698509597E-2</v>
      </c>
      <c r="G3970" s="7">
        <f t="shared" si="315"/>
        <v>2.2945565140957046E-2</v>
      </c>
      <c r="H3970" s="8">
        <f t="shared" si="319"/>
        <v>3.1380189046411079E-3</v>
      </c>
      <c r="I3970" s="8">
        <f t="shared" si="316"/>
        <v>-8.8664832603782898E-4</v>
      </c>
    </row>
    <row r="3971" spans="1:9" x14ac:dyDescent="0.2">
      <c r="A3971" s="3">
        <v>34956</v>
      </c>
      <c r="B3971" s="4">
        <v>583.61</v>
      </c>
      <c r="C3971" s="6">
        <f t="shared" si="313"/>
        <v>8.3277894870393068E-3</v>
      </c>
      <c r="D3971" s="7">
        <f t="shared" si="317"/>
        <v>1.2353996149838368E-2</v>
      </c>
      <c r="E3971" s="7">
        <f t="shared" si="314"/>
        <v>2.3645344140831664E-2</v>
      </c>
      <c r="F3971" s="7">
        <f t="shared" si="318"/>
        <v>1.5487160698509597E-2</v>
      </c>
      <c r="G3971" s="7">
        <f t="shared" si="315"/>
        <v>2.2814321593356529E-2</v>
      </c>
      <c r="H3971" s="8">
        <f t="shared" si="319"/>
        <v>3.133164548671229E-3</v>
      </c>
      <c r="I3971" s="8">
        <f t="shared" si="316"/>
        <v>-8.3102254747513538E-4</v>
      </c>
    </row>
    <row r="3972" spans="1:9" x14ac:dyDescent="0.2">
      <c r="A3972" s="3">
        <v>34957</v>
      </c>
      <c r="B3972" s="4">
        <v>583.35</v>
      </c>
      <c r="C3972" s="6">
        <f t="shared" ref="C3972:C4035" si="320">LN(B3972/B3971)</f>
        <v>-4.4560225595078007E-4</v>
      </c>
      <c r="D3972" s="7">
        <f t="shared" si="317"/>
        <v>1.2358491364193811E-2</v>
      </c>
      <c r="E3972" s="7">
        <f t="shared" si="314"/>
        <v>2.0353185566749199E-2</v>
      </c>
      <c r="F3972" s="7">
        <f t="shared" si="318"/>
        <v>1.5487160698509597E-2</v>
      </c>
      <c r="G3972" s="7">
        <f t="shared" si="315"/>
        <v>2.2800165747494112E-2</v>
      </c>
      <c r="H3972" s="8">
        <f t="shared" si="319"/>
        <v>3.1286693343157857E-3</v>
      </c>
      <c r="I3972" s="8">
        <f t="shared" si="316"/>
        <v>2.4469801807449135E-3</v>
      </c>
    </row>
    <row r="3973" spans="1:9" x14ac:dyDescent="0.2">
      <c r="A3973" s="3">
        <v>34960</v>
      </c>
      <c r="B3973" s="4">
        <v>582.77</v>
      </c>
      <c r="C3973" s="6">
        <f t="shared" si="320"/>
        <v>-9.9475190859839584E-4</v>
      </c>
      <c r="D3973" s="7">
        <f t="shared" si="317"/>
        <v>1.2360702050024494E-2</v>
      </c>
      <c r="E3973" s="7">
        <f t="shared" si="314"/>
        <v>2.0206787856761953E-2</v>
      </c>
      <c r="F3973" s="7">
        <f t="shared" si="318"/>
        <v>1.5487160698509597E-2</v>
      </c>
      <c r="G3973" s="7">
        <f t="shared" si="315"/>
        <v>2.2800165747494112E-2</v>
      </c>
      <c r="H3973" s="8">
        <f t="shared" si="319"/>
        <v>3.1264586484851028E-3</v>
      </c>
      <c r="I3973" s="8">
        <f t="shared" si="316"/>
        <v>2.593377890732159E-3</v>
      </c>
    </row>
    <row r="3974" spans="1:9" x14ac:dyDescent="0.2">
      <c r="A3974" s="3">
        <v>34961</v>
      </c>
      <c r="B3974" s="4">
        <v>584.20000000000005</v>
      </c>
      <c r="C3974" s="6">
        <f t="shared" si="320"/>
        <v>2.4507925923730888E-3</v>
      </c>
      <c r="D3974" s="7">
        <f t="shared" si="317"/>
        <v>1.2344370912199617E-2</v>
      </c>
      <c r="E3974" s="7">
        <f t="shared" si="314"/>
        <v>1.9751252413715135E-2</v>
      </c>
      <c r="F3974" s="7">
        <f t="shared" si="318"/>
        <v>1.5487160698509597E-2</v>
      </c>
      <c r="G3974" s="7">
        <f t="shared" si="315"/>
        <v>2.2800165747494112E-2</v>
      </c>
      <c r="H3974" s="8">
        <f t="shared" si="319"/>
        <v>3.1427897863099807E-3</v>
      </c>
      <c r="I3974" s="8">
        <f t="shared" si="316"/>
        <v>3.048913333778977E-3</v>
      </c>
    </row>
    <row r="3975" spans="1:9" x14ac:dyDescent="0.2">
      <c r="A3975" s="3">
        <v>34962</v>
      </c>
      <c r="B3975" s="4">
        <v>586.77</v>
      </c>
      <c r="C3975" s="6">
        <f t="shared" si="320"/>
        <v>4.3895302638953309E-3</v>
      </c>
      <c r="D3975" s="7">
        <f t="shared" si="317"/>
        <v>1.2340429055992462E-2</v>
      </c>
      <c r="E3975" s="7">
        <f t="shared" si="314"/>
        <v>1.9620151638759221E-2</v>
      </c>
      <c r="F3975" s="7">
        <f t="shared" si="318"/>
        <v>1.5487160698509597E-2</v>
      </c>
      <c r="G3975" s="7">
        <f t="shared" si="315"/>
        <v>2.2654824284778115E-2</v>
      </c>
      <c r="H3975" s="8">
        <f t="shared" si="319"/>
        <v>3.1467316425171348E-3</v>
      </c>
      <c r="I3975" s="8">
        <f t="shared" si="316"/>
        <v>3.0346726460188933E-3</v>
      </c>
    </row>
    <row r="3976" spans="1:9" x14ac:dyDescent="0.2">
      <c r="A3976" s="3">
        <v>34963</v>
      </c>
      <c r="B3976" s="4">
        <v>583</v>
      </c>
      <c r="C3976" s="6">
        <f t="shared" si="320"/>
        <v>-6.445733867043708E-3</v>
      </c>
      <c r="D3976" s="7">
        <f t="shared" si="317"/>
        <v>1.2362062991858375E-2</v>
      </c>
      <c r="E3976" s="7">
        <f t="shared" si="314"/>
        <v>1.9626483796525956E-2</v>
      </c>
      <c r="F3976" s="7">
        <f t="shared" si="318"/>
        <v>1.5487160698509597E-2</v>
      </c>
      <c r="G3976" s="7">
        <f t="shared" si="315"/>
        <v>2.2654824284778115E-2</v>
      </c>
      <c r="H3976" s="8">
        <f t="shared" si="319"/>
        <v>3.1250977066512222E-3</v>
      </c>
      <c r="I3976" s="8">
        <f t="shared" si="316"/>
        <v>3.0283404882521583E-3</v>
      </c>
    </row>
    <row r="3977" spans="1:9" x14ac:dyDescent="0.2">
      <c r="A3977" s="3">
        <v>34964</v>
      </c>
      <c r="B3977" s="4">
        <v>581.73</v>
      </c>
      <c r="C3977" s="6">
        <f t="shared" si="320"/>
        <v>-2.1807637878560045E-3</v>
      </c>
      <c r="D3977" s="7">
        <f t="shared" si="317"/>
        <v>1.2360357018503495E-2</v>
      </c>
      <c r="E3977" s="7">
        <f t="shared" si="314"/>
        <v>1.9068850956884712E-2</v>
      </c>
      <c r="F3977" s="7">
        <f t="shared" si="318"/>
        <v>1.5487160698509597E-2</v>
      </c>
      <c r="G3977" s="7">
        <f t="shared" si="315"/>
        <v>2.2522696694280128E-2</v>
      </c>
      <c r="H3977" s="8">
        <f t="shared" si="319"/>
        <v>3.1268036800061027E-3</v>
      </c>
      <c r="I3977" s="8">
        <f t="shared" si="316"/>
        <v>3.4538457373954161E-3</v>
      </c>
    </row>
    <row r="3978" spans="1:9" x14ac:dyDescent="0.2">
      <c r="A3978" s="3">
        <v>34967</v>
      </c>
      <c r="B3978" s="4">
        <v>581.80999999999995</v>
      </c>
      <c r="C3978" s="6">
        <f t="shared" si="320"/>
        <v>1.3751138787826983E-4</v>
      </c>
      <c r="D3978" s="7">
        <f t="shared" si="317"/>
        <v>1.2361250598194456E-2</v>
      </c>
      <c r="E3978" s="7">
        <f t="shared" si="314"/>
        <v>1.904249049123655E-2</v>
      </c>
      <c r="F3978" s="7">
        <f t="shared" si="318"/>
        <v>1.5487160698509597E-2</v>
      </c>
      <c r="G3978" s="7">
        <f t="shared" si="315"/>
        <v>2.2522696694280128E-2</v>
      </c>
      <c r="H3978" s="8">
        <f t="shared" si="319"/>
        <v>3.1259101003151407E-3</v>
      </c>
      <c r="I3978" s="8">
        <f t="shared" si="316"/>
        <v>3.4802062030435781E-3</v>
      </c>
    </row>
    <row r="3979" spans="1:9" x14ac:dyDescent="0.2">
      <c r="A3979" s="3">
        <v>34968</v>
      </c>
      <c r="B3979" s="4">
        <v>581.41</v>
      </c>
      <c r="C3979" s="6">
        <f t="shared" si="320"/>
        <v>-6.8774611125409387E-4</v>
      </c>
      <c r="D3979" s="7">
        <f t="shared" si="317"/>
        <v>1.2363399549873137E-2</v>
      </c>
      <c r="E3979" s="7">
        <f t="shared" si="314"/>
        <v>1.9043117903051344E-2</v>
      </c>
      <c r="F3979" s="7">
        <f t="shared" si="318"/>
        <v>1.5487160698509597E-2</v>
      </c>
      <c r="G3979" s="7">
        <f t="shared" si="315"/>
        <v>2.2522696694280128E-2</v>
      </c>
      <c r="H3979" s="8">
        <f t="shared" si="319"/>
        <v>3.12376114863646E-3</v>
      </c>
      <c r="I3979" s="8">
        <f t="shared" si="316"/>
        <v>3.4795787912287844E-3</v>
      </c>
    </row>
    <row r="3980" spans="1:9" x14ac:dyDescent="0.2">
      <c r="A3980" s="3">
        <v>34969</v>
      </c>
      <c r="B3980" s="4">
        <v>581.04</v>
      </c>
      <c r="C3980" s="6">
        <f t="shared" si="320"/>
        <v>-6.3658654134799624E-4</v>
      </c>
      <c r="D3980" s="7">
        <f t="shared" si="317"/>
        <v>1.2364328293145654E-2</v>
      </c>
      <c r="E3980" s="7">
        <f t="shared" si="314"/>
        <v>1.8909397518761719E-2</v>
      </c>
      <c r="F3980" s="7">
        <f t="shared" si="318"/>
        <v>1.5487160698509597E-2</v>
      </c>
      <c r="G3980" s="7">
        <f t="shared" si="315"/>
        <v>2.2522696694280128E-2</v>
      </c>
      <c r="H3980" s="8">
        <f t="shared" si="319"/>
        <v>3.1228324053639428E-3</v>
      </c>
      <c r="I3980" s="8">
        <f t="shared" si="316"/>
        <v>3.6132991755184092E-3</v>
      </c>
    </row>
    <row r="3981" spans="1:9" x14ac:dyDescent="0.2">
      <c r="A3981" s="3">
        <v>34970</v>
      </c>
      <c r="B3981" s="4">
        <v>585.87</v>
      </c>
      <c r="C3981" s="6">
        <f t="shared" si="320"/>
        <v>8.2783206648880323E-3</v>
      </c>
      <c r="D3981" s="7">
        <f t="shared" si="317"/>
        <v>1.2370608034887567E-2</v>
      </c>
      <c r="E3981" s="7">
        <f t="shared" si="314"/>
        <v>1.8869366080733162E-2</v>
      </c>
      <c r="F3981" s="7">
        <f t="shared" si="318"/>
        <v>1.5487160698509597E-2</v>
      </c>
      <c r="G3981" s="7">
        <f t="shared" si="315"/>
        <v>2.2522696694280128E-2</v>
      </c>
      <c r="H3981" s="8">
        <f t="shared" si="319"/>
        <v>3.1165526636220305E-3</v>
      </c>
      <c r="I3981" s="8">
        <f t="shared" si="316"/>
        <v>3.6533306135469665E-3</v>
      </c>
    </row>
    <row r="3982" spans="1:9" x14ac:dyDescent="0.2">
      <c r="A3982" s="3">
        <v>34971</v>
      </c>
      <c r="B3982" s="4">
        <v>584.41</v>
      </c>
      <c r="C3982" s="6">
        <f t="shared" si="320"/>
        <v>-2.4951306652379848E-3</v>
      </c>
      <c r="D3982" s="7">
        <f t="shared" si="317"/>
        <v>1.2366223766774808E-2</v>
      </c>
      <c r="E3982" s="7">
        <f t="shared" si="314"/>
        <v>1.8862820766216922E-2</v>
      </c>
      <c r="F3982" s="7">
        <f t="shared" si="318"/>
        <v>1.5487160698509597E-2</v>
      </c>
      <c r="G3982" s="7">
        <f t="shared" si="315"/>
        <v>2.2522696694280128E-2</v>
      </c>
      <c r="H3982" s="8">
        <f t="shared" si="319"/>
        <v>3.1209369317347895E-3</v>
      </c>
      <c r="I3982" s="8">
        <f t="shared" si="316"/>
        <v>3.6598759280632061E-3</v>
      </c>
    </row>
    <row r="3983" spans="1:9" x14ac:dyDescent="0.2">
      <c r="A3983" s="3">
        <v>34974</v>
      </c>
      <c r="B3983" s="4">
        <v>581.72</v>
      </c>
      <c r="C3983" s="6">
        <f t="shared" si="320"/>
        <v>-4.6135589880533017E-3</v>
      </c>
      <c r="D3983" s="7">
        <f t="shared" si="317"/>
        <v>1.23896337155251E-2</v>
      </c>
      <c r="E3983" s="7">
        <f t="shared" si="314"/>
        <v>1.8829395963098461E-2</v>
      </c>
      <c r="F3983" s="7">
        <f t="shared" si="318"/>
        <v>1.5487160698509597E-2</v>
      </c>
      <c r="G3983" s="7">
        <f t="shared" si="315"/>
        <v>2.2522696694280128E-2</v>
      </c>
      <c r="H3983" s="8">
        <f t="shared" si="319"/>
        <v>3.0975269829844974E-3</v>
      </c>
      <c r="I3983" s="8">
        <f t="shared" si="316"/>
        <v>3.6933007311816674E-3</v>
      </c>
    </row>
    <row r="3984" spans="1:9" x14ac:dyDescent="0.2">
      <c r="A3984" s="3">
        <v>34975</v>
      </c>
      <c r="B3984" s="4">
        <v>582.34</v>
      </c>
      <c r="C3984" s="6">
        <f t="shared" si="320"/>
        <v>1.0652372878164321E-3</v>
      </c>
      <c r="D3984" s="7">
        <f t="shared" si="317"/>
        <v>1.2389878986621179E-2</v>
      </c>
      <c r="E3984" s="7">
        <f t="shared" si="314"/>
        <v>1.8820819220447781E-2</v>
      </c>
      <c r="F3984" s="7">
        <f t="shared" si="318"/>
        <v>1.5487160698509597E-2</v>
      </c>
      <c r="G3984" s="7">
        <f t="shared" si="315"/>
        <v>2.2522696694280128E-2</v>
      </c>
      <c r="H3984" s="8">
        <f t="shared" si="319"/>
        <v>3.0972817118884183E-3</v>
      </c>
      <c r="I3984" s="8">
        <f t="shared" si="316"/>
        <v>3.7018774738323476E-3</v>
      </c>
    </row>
    <row r="3985" spans="1:9" x14ac:dyDescent="0.2">
      <c r="A3985" s="3">
        <v>34976</v>
      </c>
      <c r="B3985" s="4">
        <v>581.47</v>
      </c>
      <c r="C3985" s="6">
        <f t="shared" si="320"/>
        <v>-1.4950896831248577E-3</v>
      </c>
      <c r="D3985" s="7">
        <f t="shared" si="317"/>
        <v>1.2395530708017695E-2</v>
      </c>
      <c r="E3985" s="7">
        <f t="shared" si="314"/>
        <v>1.8800216661588588E-2</v>
      </c>
      <c r="F3985" s="7">
        <f t="shared" si="318"/>
        <v>1.5487160698509597E-2</v>
      </c>
      <c r="G3985" s="7">
        <f t="shared" si="315"/>
        <v>2.2522696694280128E-2</v>
      </c>
      <c r="H3985" s="8">
        <f t="shared" si="319"/>
        <v>3.0916299904919023E-3</v>
      </c>
      <c r="I3985" s="8">
        <f t="shared" si="316"/>
        <v>3.7224800326915407E-3</v>
      </c>
    </row>
    <row r="3986" spans="1:9" x14ac:dyDescent="0.2">
      <c r="A3986" s="3">
        <v>34977</v>
      </c>
      <c r="B3986" s="4">
        <v>582.63</v>
      </c>
      <c r="C3986" s="6">
        <f t="shared" si="320"/>
        <v>1.9929565912687342E-3</v>
      </c>
      <c r="D3986" s="7">
        <f t="shared" si="317"/>
        <v>1.2394085515389732E-2</v>
      </c>
      <c r="E3986" s="7">
        <f t="shared" ref="E3986:E4049" si="321">NORMSINV(1-1%)*STDEV(C1987:C3986)-AVERAGE(C1987:C3986)</f>
        <v>1.8772049227129762E-2</v>
      </c>
      <c r="F3986" s="7">
        <f t="shared" si="318"/>
        <v>1.5487160698509597E-2</v>
      </c>
      <c r="G3986" s="7">
        <f t="shared" ref="G3986:G4049" si="322">-PERCENTILE(C1987:C3986, 1%)</f>
        <v>2.2522696694280128E-2</v>
      </c>
      <c r="H3986" s="8">
        <f t="shared" si="319"/>
        <v>3.0930751831198654E-3</v>
      </c>
      <c r="I3986" s="8">
        <f t="shared" ref="I3986:I4049" si="323">G3986-E3986</f>
        <v>3.7506474671503663E-3</v>
      </c>
    </row>
    <row r="3987" spans="1:9" x14ac:dyDescent="0.2">
      <c r="A3987" s="3">
        <v>34978</v>
      </c>
      <c r="B3987" s="4">
        <v>582.49</v>
      </c>
      <c r="C3987" s="6">
        <f t="shared" si="320"/>
        <v>-2.4031859494945564E-4</v>
      </c>
      <c r="D3987" s="7">
        <f t="shared" si="317"/>
        <v>1.2366186902051808E-2</v>
      </c>
      <c r="E3987" s="7">
        <f t="shared" si="321"/>
        <v>1.8694935061796442E-2</v>
      </c>
      <c r="F3987" s="7">
        <f t="shared" si="318"/>
        <v>1.5487160698509597E-2</v>
      </c>
      <c r="G3987" s="7">
        <f t="shared" si="322"/>
        <v>2.1861378757727725E-2</v>
      </c>
      <c r="H3987" s="8">
        <f t="shared" si="319"/>
        <v>3.1209737964577895E-3</v>
      </c>
      <c r="I3987" s="8">
        <f t="shared" si="323"/>
        <v>3.1664436959312828E-3</v>
      </c>
    </row>
    <row r="3988" spans="1:9" x14ac:dyDescent="0.2">
      <c r="A3988" s="3">
        <v>34981</v>
      </c>
      <c r="B3988" s="4">
        <v>578.37</v>
      </c>
      <c r="C3988" s="6">
        <f t="shared" si="320"/>
        <v>-7.098215631033078E-3</v>
      </c>
      <c r="D3988" s="7">
        <f t="shared" si="317"/>
        <v>1.2404004144537149E-2</v>
      </c>
      <c r="E3988" s="7">
        <f t="shared" si="321"/>
        <v>1.8671588444279796E-2</v>
      </c>
      <c r="F3988" s="7">
        <f t="shared" si="318"/>
        <v>1.5487160698509597E-2</v>
      </c>
      <c r="G3988" s="7">
        <f t="shared" si="322"/>
        <v>2.1861378757727725E-2</v>
      </c>
      <c r="H3988" s="8">
        <f t="shared" si="319"/>
        <v>3.0831565539724479E-3</v>
      </c>
      <c r="I3988" s="8">
        <f t="shared" si="323"/>
        <v>3.1897903134479287E-3</v>
      </c>
    </row>
    <row r="3989" spans="1:9" x14ac:dyDescent="0.2">
      <c r="A3989" s="3">
        <v>34982</v>
      </c>
      <c r="B3989" s="4">
        <v>577.52</v>
      </c>
      <c r="C3989" s="6">
        <f t="shared" si="320"/>
        <v>-1.4707284485816748E-3</v>
      </c>
      <c r="D3989" s="7">
        <f t="shared" si="317"/>
        <v>1.2400990814328937E-2</v>
      </c>
      <c r="E3989" s="7">
        <f t="shared" si="321"/>
        <v>1.8669043546185125E-2</v>
      </c>
      <c r="F3989" s="7">
        <f t="shared" si="318"/>
        <v>1.5487160698509597E-2</v>
      </c>
      <c r="G3989" s="7">
        <f t="shared" si="322"/>
        <v>2.1861378757727725E-2</v>
      </c>
      <c r="H3989" s="8">
        <f t="shared" si="319"/>
        <v>3.0861698841806607E-3</v>
      </c>
      <c r="I3989" s="8">
        <f t="shared" si="323"/>
        <v>3.1923352115426004E-3</v>
      </c>
    </row>
    <row r="3990" spans="1:9" x14ac:dyDescent="0.2">
      <c r="A3990" s="3">
        <v>34983</v>
      </c>
      <c r="B3990" s="4">
        <v>579.46</v>
      </c>
      <c r="C3990" s="6">
        <f t="shared" si="320"/>
        <v>3.3535615449942313E-3</v>
      </c>
      <c r="D3990" s="7">
        <f t="shared" si="317"/>
        <v>1.2376792313913662E-2</v>
      </c>
      <c r="E3990" s="7">
        <f t="shared" si="321"/>
        <v>1.8631387102590158E-2</v>
      </c>
      <c r="F3990" s="7">
        <f t="shared" si="318"/>
        <v>1.5487160698509597E-2</v>
      </c>
      <c r="G3990" s="7">
        <f t="shared" si="322"/>
        <v>2.1861378757727725E-2</v>
      </c>
      <c r="H3990" s="8">
        <f t="shared" si="319"/>
        <v>3.1103683845959355E-3</v>
      </c>
      <c r="I3990" s="8">
        <f t="shared" si="323"/>
        <v>3.2299916551375672E-3</v>
      </c>
    </row>
    <row r="3991" spans="1:9" x14ac:dyDescent="0.2">
      <c r="A3991" s="3">
        <v>34984</v>
      </c>
      <c r="B3991" s="4">
        <v>583.1</v>
      </c>
      <c r="C3991" s="6">
        <f t="shared" si="320"/>
        <v>6.2620628522107287E-3</v>
      </c>
      <c r="D3991" s="7">
        <f t="shared" si="317"/>
        <v>1.2377766660507125E-2</v>
      </c>
      <c r="E3991" s="7">
        <f t="shared" si="321"/>
        <v>1.861447081600905E-2</v>
      </c>
      <c r="F3991" s="7">
        <f t="shared" si="318"/>
        <v>1.5487160698509597E-2</v>
      </c>
      <c r="G3991" s="7">
        <f t="shared" si="322"/>
        <v>2.1861378757727725E-2</v>
      </c>
      <c r="H3991" s="8">
        <f t="shared" si="319"/>
        <v>3.1093940380024724E-3</v>
      </c>
      <c r="I3991" s="8">
        <f t="shared" si="323"/>
        <v>3.2469079417186755E-3</v>
      </c>
    </row>
    <row r="3992" spans="1:9" x14ac:dyDescent="0.2">
      <c r="A3992" s="3">
        <v>34985</v>
      </c>
      <c r="B3992" s="4">
        <v>584.5</v>
      </c>
      <c r="C3992" s="6">
        <f t="shared" si="320"/>
        <v>2.3980826840128461E-3</v>
      </c>
      <c r="D3992" s="7">
        <f t="shared" si="317"/>
        <v>1.2369871015127551E-2</v>
      </c>
      <c r="E3992" s="7">
        <f t="shared" si="321"/>
        <v>1.8614616254651484E-2</v>
      </c>
      <c r="F3992" s="7">
        <f t="shared" si="318"/>
        <v>1.5487160698509597E-2</v>
      </c>
      <c r="G3992" s="7">
        <f t="shared" si="322"/>
        <v>2.1861378757727725E-2</v>
      </c>
      <c r="H3992" s="8">
        <f t="shared" si="319"/>
        <v>3.1172896833820459E-3</v>
      </c>
      <c r="I3992" s="8">
        <f t="shared" si="323"/>
        <v>3.2467625030762406E-3</v>
      </c>
    </row>
    <row r="3993" spans="1:9" x14ac:dyDescent="0.2">
      <c r="A3993" s="3">
        <v>34988</v>
      </c>
      <c r="B3993" s="4">
        <v>583.03</v>
      </c>
      <c r="C3993" s="6">
        <f t="shared" si="320"/>
        <v>-2.518137909560765E-3</v>
      </c>
      <c r="D3993" s="7">
        <f t="shared" si="317"/>
        <v>1.2359249687121146E-2</v>
      </c>
      <c r="E3993" s="7">
        <f t="shared" si="321"/>
        <v>1.8591541618114368E-2</v>
      </c>
      <c r="F3993" s="7">
        <f t="shared" si="318"/>
        <v>1.5487160698509597E-2</v>
      </c>
      <c r="G3993" s="7">
        <f t="shared" si="322"/>
        <v>2.1861378757727725E-2</v>
      </c>
      <c r="H3993" s="8">
        <f t="shared" si="319"/>
        <v>3.1279110113884515E-3</v>
      </c>
      <c r="I3993" s="8">
        <f t="shared" si="323"/>
        <v>3.2698371396133567E-3</v>
      </c>
    </row>
    <row r="3994" spans="1:9" x14ac:dyDescent="0.2">
      <c r="A3994" s="3">
        <v>34989</v>
      </c>
      <c r="B3994" s="4">
        <v>586.78</v>
      </c>
      <c r="C3994" s="6">
        <f t="shared" si="320"/>
        <v>6.4113195225025807E-3</v>
      </c>
      <c r="D3994" s="7">
        <f t="shared" si="317"/>
        <v>1.2364386737171386E-2</v>
      </c>
      <c r="E3994" s="7">
        <f t="shared" si="321"/>
        <v>1.8589127145778584E-2</v>
      </c>
      <c r="F3994" s="7">
        <f t="shared" si="318"/>
        <v>1.5487160698509597E-2</v>
      </c>
      <c r="G3994" s="7">
        <f t="shared" si="322"/>
        <v>2.1861378757727725E-2</v>
      </c>
      <c r="H3994" s="8">
        <f t="shared" si="319"/>
        <v>3.122773961338211E-3</v>
      </c>
      <c r="I3994" s="8">
        <f t="shared" si="323"/>
        <v>3.272251611949141E-3</v>
      </c>
    </row>
    <row r="3995" spans="1:9" x14ac:dyDescent="0.2">
      <c r="A3995" s="3">
        <v>34990</v>
      </c>
      <c r="B3995" s="4">
        <v>587.44000000000005</v>
      </c>
      <c r="C3995" s="6">
        <f t="shared" si="320"/>
        <v>1.1241506182903213E-3</v>
      </c>
      <c r="D3995" s="7">
        <f t="shared" si="317"/>
        <v>1.2362722990189349E-2</v>
      </c>
      <c r="E3995" s="7">
        <f t="shared" si="321"/>
        <v>1.8539282971327828E-2</v>
      </c>
      <c r="F3995" s="7">
        <f t="shared" si="318"/>
        <v>1.5487160698509597E-2</v>
      </c>
      <c r="G3995" s="7">
        <f t="shared" si="322"/>
        <v>2.1313121155247482E-2</v>
      </c>
      <c r="H3995" s="8">
        <f t="shared" si="319"/>
        <v>3.1244377083202487E-3</v>
      </c>
      <c r="I3995" s="8">
        <f t="shared" si="323"/>
        <v>2.7738381839196545E-3</v>
      </c>
    </row>
    <row r="3996" spans="1:9" x14ac:dyDescent="0.2">
      <c r="A3996" s="3">
        <v>34991</v>
      </c>
      <c r="B3996" s="4">
        <v>590.65</v>
      </c>
      <c r="C3996" s="6">
        <f t="shared" si="320"/>
        <v>5.4495122511738353E-3</v>
      </c>
      <c r="D3996" s="7">
        <f t="shared" si="317"/>
        <v>1.2363594341368671E-2</v>
      </c>
      <c r="E3996" s="7">
        <f t="shared" si="321"/>
        <v>1.8538222156138446E-2</v>
      </c>
      <c r="F3996" s="7">
        <f t="shared" si="318"/>
        <v>1.5487160698509597E-2</v>
      </c>
      <c r="G3996" s="7">
        <f t="shared" si="322"/>
        <v>2.1313121155247482E-2</v>
      </c>
      <c r="H3996" s="8">
        <f t="shared" si="319"/>
        <v>3.1235663571409257E-3</v>
      </c>
      <c r="I3996" s="8">
        <f t="shared" si="323"/>
        <v>2.7748989991090364E-3</v>
      </c>
    </row>
    <row r="3997" spans="1:9" x14ac:dyDescent="0.2">
      <c r="A3997" s="3">
        <v>34992</v>
      </c>
      <c r="B3997" s="4">
        <v>587.46</v>
      </c>
      <c r="C3997" s="6">
        <f t="shared" si="320"/>
        <v>-5.4154668004938143E-3</v>
      </c>
      <c r="D3997" s="7">
        <f t="shared" si="317"/>
        <v>1.2386064980393449E-2</v>
      </c>
      <c r="E3997" s="7">
        <f t="shared" si="321"/>
        <v>1.8544474887477728E-2</v>
      </c>
      <c r="F3997" s="7">
        <f t="shared" si="318"/>
        <v>1.5487160698509597E-2</v>
      </c>
      <c r="G3997" s="7">
        <f t="shared" si="322"/>
        <v>2.1313121155247482E-2</v>
      </c>
      <c r="H3997" s="8">
        <f t="shared" si="319"/>
        <v>3.101095718116148E-3</v>
      </c>
      <c r="I3997" s="8">
        <f t="shared" si="323"/>
        <v>2.7686462677697539E-3</v>
      </c>
    </row>
    <row r="3998" spans="1:9" x14ac:dyDescent="0.2">
      <c r="A3998" s="3">
        <v>34995</v>
      </c>
      <c r="B3998" s="4">
        <v>585.05999999999995</v>
      </c>
      <c r="C3998" s="6">
        <f t="shared" si="320"/>
        <v>-4.0937525189525415E-3</v>
      </c>
      <c r="D3998" s="7">
        <f t="shared" si="317"/>
        <v>1.240337712134679E-2</v>
      </c>
      <c r="E3998" s="7">
        <f t="shared" si="321"/>
        <v>1.8542015323185553E-2</v>
      </c>
      <c r="F3998" s="7">
        <f t="shared" si="318"/>
        <v>1.5487160698509597E-2</v>
      </c>
      <c r="G3998" s="7">
        <f t="shared" si="322"/>
        <v>2.1313121155247482E-2</v>
      </c>
      <c r="H3998" s="8">
        <f t="shared" si="319"/>
        <v>3.0837835771628068E-3</v>
      </c>
      <c r="I3998" s="8">
        <f t="shared" si="323"/>
        <v>2.7711058320619292E-3</v>
      </c>
    </row>
    <row r="3999" spans="1:9" x14ac:dyDescent="0.2">
      <c r="A3999" s="3">
        <v>34996</v>
      </c>
      <c r="B3999" s="4">
        <v>586.54</v>
      </c>
      <c r="C3999" s="6">
        <f t="shared" si="320"/>
        <v>2.5264608863728526E-3</v>
      </c>
      <c r="D3999" s="7">
        <f t="shared" si="317"/>
        <v>1.2403407962959228E-2</v>
      </c>
      <c r="E3999" s="7">
        <f t="shared" si="321"/>
        <v>1.8529580174997413E-2</v>
      </c>
      <c r="F3999" s="7">
        <f t="shared" si="318"/>
        <v>1.5487160698509597E-2</v>
      </c>
      <c r="G3999" s="7">
        <f t="shared" si="322"/>
        <v>2.1313121155247482E-2</v>
      </c>
      <c r="H3999" s="8">
        <f t="shared" si="319"/>
        <v>3.0837527355503692E-3</v>
      </c>
      <c r="I3999" s="8">
        <f t="shared" si="323"/>
        <v>2.7835409802500696E-3</v>
      </c>
    </row>
    <row r="4000" spans="1:9" x14ac:dyDescent="0.2">
      <c r="A4000" s="3">
        <v>34997</v>
      </c>
      <c r="B4000" s="4">
        <v>582.47</v>
      </c>
      <c r="C4000" s="6">
        <f t="shared" si="320"/>
        <v>-6.9631849938034587E-3</v>
      </c>
      <c r="D4000" s="7">
        <f t="shared" si="317"/>
        <v>1.2436193502659853E-2</v>
      </c>
      <c r="E4000" s="7">
        <f t="shared" si="321"/>
        <v>1.8511019445666816E-2</v>
      </c>
      <c r="F4000" s="7">
        <f t="shared" si="318"/>
        <v>1.5487160698509597E-2</v>
      </c>
      <c r="G4000" s="7">
        <f t="shared" si="322"/>
        <v>2.1313121155247482E-2</v>
      </c>
      <c r="H4000" s="8">
        <f t="shared" si="319"/>
        <v>3.0509671958497443E-3</v>
      </c>
      <c r="I4000" s="8">
        <f t="shared" si="323"/>
        <v>2.8021017095806663E-3</v>
      </c>
    </row>
    <row r="4001" spans="1:9" x14ac:dyDescent="0.2">
      <c r="A4001" s="3">
        <v>34998</v>
      </c>
      <c r="B4001" s="4">
        <v>576.72</v>
      </c>
      <c r="C4001" s="6">
        <f t="shared" si="320"/>
        <v>-9.9208018713286775E-3</v>
      </c>
      <c r="D4001" s="7">
        <f t="shared" si="317"/>
        <v>1.2416522417721475E-2</v>
      </c>
      <c r="E4001" s="7">
        <f t="shared" si="321"/>
        <v>1.836910294773941E-2</v>
      </c>
      <c r="F4001" s="7">
        <f t="shared" si="318"/>
        <v>1.5487160698509597E-2</v>
      </c>
      <c r="G4001" s="7">
        <f t="shared" si="322"/>
        <v>2.0896953653268348E-2</v>
      </c>
      <c r="H4001" s="8">
        <f t="shared" si="319"/>
        <v>3.0706382807881225E-3</v>
      </c>
      <c r="I4001" s="8">
        <f t="shared" si="323"/>
        <v>2.527850705528939E-3</v>
      </c>
    </row>
    <row r="4002" spans="1:9" x14ac:dyDescent="0.2">
      <c r="A4002" s="3">
        <v>34999</v>
      </c>
      <c r="B4002" s="4">
        <v>579.70000000000005</v>
      </c>
      <c r="C4002" s="6">
        <f t="shared" si="320"/>
        <v>5.1538482493641144E-3</v>
      </c>
      <c r="D4002" s="7">
        <f t="shared" si="317"/>
        <v>1.2325759219781695E-2</v>
      </c>
      <c r="E4002" s="7">
        <f t="shared" si="321"/>
        <v>1.8368369190678028E-2</v>
      </c>
      <c r="F4002" s="7">
        <f t="shared" si="318"/>
        <v>1.5487160698509597E-2</v>
      </c>
      <c r="G4002" s="7">
        <f t="shared" si="322"/>
        <v>2.0896953653268348E-2</v>
      </c>
      <c r="H4002" s="8">
        <f t="shared" si="319"/>
        <v>3.1614014787279023E-3</v>
      </c>
      <c r="I4002" s="8">
        <f t="shared" si="323"/>
        <v>2.5285844625903206E-3</v>
      </c>
    </row>
    <row r="4003" spans="1:9" x14ac:dyDescent="0.2">
      <c r="A4003" s="3">
        <v>35002</v>
      </c>
      <c r="B4003" s="4">
        <v>583.25</v>
      </c>
      <c r="C4003" s="6">
        <f t="shared" si="320"/>
        <v>6.1051825558521454E-3</v>
      </c>
      <c r="D4003" s="7">
        <f t="shared" si="317"/>
        <v>1.2329061712838436E-2</v>
      </c>
      <c r="E4003" s="7">
        <f t="shared" si="321"/>
        <v>1.8368328931803693E-2</v>
      </c>
      <c r="F4003" s="7">
        <f t="shared" si="318"/>
        <v>1.5487160698509597E-2</v>
      </c>
      <c r="G4003" s="7">
        <f t="shared" si="322"/>
        <v>2.0896953653268348E-2</v>
      </c>
      <c r="H4003" s="8">
        <f t="shared" si="319"/>
        <v>3.1580989856711608E-3</v>
      </c>
      <c r="I4003" s="8">
        <f t="shared" si="323"/>
        <v>2.5286247214646555E-3</v>
      </c>
    </row>
    <row r="4004" spans="1:9" x14ac:dyDescent="0.2">
      <c r="A4004" s="3">
        <v>35003</v>
      </c>
      <c r="B4004" s="4">
        <v>581.5</v>
      </c>
      <c r="C4004" s="6">
        <f t="shared" si="320"/>
        <v>-3.0049389428202372E-3</v>
      </c>
      <c r="D4004" s="7">
        <f t="shared" si="317"/>
        <v>1.2342616068845624E-2</v>
      </c>
      <c r="E4004" s="7">
        <f t="shared" si="321"/>
        <v>1.8257220771093294E-2</v>
      </c>
      <c r="F4004" s="7">
        <f t="shared" si="318"/>
        <v>1.5487160698509597E-2</v>
      </c>
      <c r="G4004" s="7">
        <f t="shared" si="322"/>
        <v>2.077334602394023E-2</v>
      </c>
      <c r="H4004" s="8">
        <f t="shared" si="319"/>
        <v>3.1445446296639729E-3</v>
      </c>
      <c r="I4004" s="8">
        <f t="shared" si="323"/>
        <v>2.5161252528469354E-3</v>
      </c>
    </row>
    <row r="4005" spans="1:9" x14ac:dyDescent="0.2">
      <c r="A4005" s="3">
        <v>35004</v>
      </c>
      <c r="B4005" s="4">
        <v>584.22</v>
      </c>
      <c r="C4005" s="6">
        <f t="shared" si="320"/>
        <v>4.6666522600006827E-3</v>
      </c>
      <c r="D4005" s="7">
        <f t="shared" si="317"/>
        <v>1.2341230271925636E-2</v>
      </c>
      <c r="E4005" s="7">
        <f t="shared" si="321"/>
        <v>1.8250486653521508E-2</v>
      </c>
      <c r="F4005" s="7">
        <f t="shared" si="318"/>
        <v>1.5487160698509597E-2</v>
      </c>
      <c r="G4005" s="7">
        <f t="shared" si="322"/>
        <v>2.077334602394023E-2</v>
      </c>
      <c r="H4005" s="8">
        <f t="shared" si="319"/>
        <v>3.1459304265839608E-3</v>
      </c>
      <c r="I4005" s="8">
        <f t="shared" si="323"/>
        <v>2.5228593704187223E-3</v>
      </c>
    </row>
    <row r="4006" spans="1:9" x14ac:dyDescent="0.2">
      <c r="A4006" s="3">
        <v>35005</v>
      </c>
      <c r="B4006" s="4">
        <v>589.72</v>
      </c>
      <c r="C4006" s="6">
        <f t="shared" si="320"/>
        <v>9.3702237628990378E-3</v>
      </c>
      <c r="D4006" s="7">
        <f t="shared" si="317"/>
        <v>1.2350703153098835E-2</v>
      </c>
      <c r="E4006" s="7">
        <f t="shared" si="321"/>
        <v>1.8230599031195654E-2</v>
      </c>
      <c r="F4006" s="7">
        <f t="shared" si="318"/>
        <v>1.5487160698509597E-2</v>
      </c>
      <c r="G4006" s="7">
        <f t="shared" si="322"/>
        <v>2.077334602394023E-2</v>
      </c>
      <c r="H4006" s="8">
        <f t="shared" si="319"/>
        <v>3.1364575454107622E-3</v>
      </c>
      <c r="I4006" s="8">
        <f t="shared" si="323"/>
        <v>2.542746992744576E-3</v>
      </c>
    </row>
    <row r="4007" spans="1:9" x14ac:dyDescent="0.2">
      <c r="A4007" s="3">
        <v>35006</v>
      </c>
      <c r="B4007" s="4">
        <v>590.57000000000005</v>
      </c>
      <c r="C4007" s="6">
        <f t="shared" si="320"/>
        <v>1.4403242371724468E-3</v>
      </c>
      <c r="D4007" s="7">
        <f t="shared" si="317"/>
        <v>1.234019306689226E-2</v>
      </c>
      <c r="E4007" s="7">
        <f t="shared" si="321"/>
        <v>1.8193990971785305E-2</v>
      </c>
      <c r="F4007" s="7">
        <f t="shared" si="318"/>
        <v>1.5487160698509597E-2</v>
      </c>
      <c r="G4007" s="7">
        <f t="shared" si="322"/>
        <v>2.077334602394023E-2</v>
      </c>
      <c r="H4007" s="8">
        <f t="shared" si="319"/>
        <v>3.1469676316173371E-3</v>
      </c>
      <c r="I4007" s="8">
        <f t="shared" si="323"/>
        <v>2.5793550521549247E-3</v>
      </c>
    </row>
    <row r="4008" spans="1:9" x14ac:dyDescent="0.2">
      <c r="A4008" s="3">
        <v>35009</v>
      </c>
      <c r="B4008" s="4">
        <v>588.46</v>
      </c>
      <c r="C4008" s="6">
        <f t="shared" si="320"/>
        <v>-3.5792172422491626E-3</v>
      </c>
      <c r="D4008" s="7">
        <f t="shared" si="317"/>
        <v>1.2353618943998732E-2</v>
      </c>
      <c r="E4008" s="7">
        <f t="shared" si="321"/>
        <v>1.8185968022521513E-2</v>
      </c>
      <c r="F4008" s="7">
        <f t="shared" si="318"/>
        <v>1.5487160698509597E-2</v>
      </c>
      <c r="G4008" s="7">
        <f t="shared" si="322"/>
        <v>2.077334602394023E-2</v>
      </c>
      <c r="H4008" s="8">
        <f t="shared" si="319"/>
        <v>3.1335417545108653E-3</v>
      </c>
      <c r="I4008" s="8">
        <f t="shared" si="323"/>
        <v>2.5873780014187171E-3</v>
      </c>
    </row>
    <row r="4009" spans="1:9" x14ac:dyDescent="0.2">
      <c r="A4009" s="3">
        <v>35010</v>
      </c>
      <c r="B4009" s="4">
        <v>586.32000000000005</v>
      </c>
      <c r="C4009" s="6">
        <f t="shared" si="320"/>
        <v>-3.6432393589476237E-3</v>
      </c>
      <c r="D4009" s="7">
        <f t="shared" si="317"/>
        <v>1.2354233059464884E-2</v>
      </c>
      <c r="E4009" s="7">
        <f t="shared" si="321"/>
        <v>1.8139366288315893E-2</v>
      </c>
      <c r="F4009" s="7">
        <f t="shared" si="318"/>
        <v>1.5487160698509597E-2</v>
      </c>
      <c r="G4009" s="7">
        <f t="shared" si="322"/>
        <v>2.0453825760233836E-2</v>
      </c>
      <c r="H4009" s="8">
        <f t="shared" si="319"/>
        <v>3.1329276390447136E-3</v>
      </c>
      <c r="I4009" s="8">
        <f t="shared" si="323"/>
        <v>2.3144594719179436E-3</v>
      </c>
    </row>
    <row r="4010" spans="1:9" x14ac:dyDescent="0.2">
      <c r="A4010" s="3">
        <v>35011</v>
      </c>
      <c r="B4010" s="4">
        <v>591.71</v>
      </c>
      <c r="C4010" s="6">
        <f t="shared" si="320"/>
        <v>9.1509343785548761E-3</v>
      </c>
      <c r="D4010" s="7">
        <f t="shared" si="317"/>
        <v>1.2365632341359333E-2</v>
      </c>
      <c r="E4010" s="7">
        <f t="shared" si="321"/>
        <v>1.8140449236297131E-2</v>
      </c>
      <c r="F4010" s="7">
        <f t="shared" si="318"/>
        <v>1.5487160698509597E-2</v>
      </c>
      <c r="G4010" s="7">
        <f t="shared" si="322"/>
        <v>2.0453825760233836E-2</v>
      </c>
      <c r="H4010" s="8">
        <f t="shared" si="319"/>
        <v>3.1215283571502644E-3</v>
      </c>
      <c r="I4010" s="8">
        <f t="shared" si="323"/>
        <v>2.3133765239367055E-3</v>
      </c>
    </row>
    <row r="4011" spans="1:9" x14ac:dyDescent="0.2">
      <c r="A4011" s="3">
        <v>35012</v>
      </c>
      <c r="B4011" s="4">
        <v>593.26</v>
      </c>
      <c r="C4011" s="6">
        <f t="shared" si="320"/>
        <v>2.6161014776995167E-3</v>
      </c>
      <c r="D4011" s="7">
        <f t="shared" si="317"/>
        <v>1.2345002285407835E-2</v>
      </c>
      <c r="E4011" s="7">
        <f t="shared" si="321"/>
        <v>1.8095407241674213E-2</v>
      </c>
      <c r="F4011" s="7">
        <f t="shared" si="318"/>
        <v>1.5487160698509597E-2</v>
      </c>
      <c r="G4011" s="7">
        <f t="shared" si="322"/>
        <v>2.0453825760233836E-2</v>
      </c>
      <c r="H4011" s="8">
        <f t="shared" si="319"/>
        <v>3.1421584131017619E-3</v>
      </c>
      <c r="I4011" s="8">
        <f t="shared" si="323"/>
        <v>2.3584185185596233E-3</v>
      </c>
    </row>
    <row r="4012" spans="1:9" x14ac:dyDescent="0.2">
      <c r="A4012" s="3">
        <v>35013</v>
      </c>
      <c r="B4012" s="4">
        <v>592.72</v>
      </c>
      <c r="C4012" s="6">
        <f t="shared" si="320"/>
        <v>-9.1063936544770203E-4</v>
      </c>
      <c r="D4012" s="7">
        <f t="shared" si="317"/>
        <v>1.2338585873666366E-2</v>
      </c>
      <c r="E4012" s="7">
        <f t="shared" si="321"/>
        <v>1.8096950599232425E-2</v>
      </c>
      <c r="F4012" s="7">
        <f t="shared" si="318"/>
        <v>1.5487160698509597E-2</v>
      </c>
      <c r="G4012" s="7">
        <f t="shared" si="322"/>
        <v>2.0453825760233836E-2</v>
      </c>
      <c r="H4012" s="8">
        <f t="shared" si="319"/>
        <v>3.1485748248432314E-3</v>
      </c>
      <c r="I4012" s="8">
        <f t="shared" si="323"/>
        <v>2.3568751610014115E-3</v>
      </c>
    </row>
    <row r="4013" spans="1:9" x14ac:dyDescent="0.2">
      <c r="A4013" s="3">
        <v>35016</v>
      </c>
      <c r="B4013" s="4">
        <v>592.29999999999995</v>
      </c>
      <c r="C4013" s="6">
        <f t="shared" si="320"/>
        <v>-7.0884882548205596E-4</v>
      </c>
      <c r="D4013" s="7">
        <f t="shared" si="317"/>
        <v>1.2333138125911757E-2</v>
      </c>
      <c r="E4013" s="7">
        <f t="shared" si="321"/>
        <v>1.8075820331525234E-2</v>
      </c>
      <c r="F4013" s="7">
        <f t="shared" si="318"/>
        <v>1.5487160698509597E-2</v>
      </c>
      <c r="G4013" s="7">
        <f t="shared" si="322"/>
        <v>2.0453825760233836E-2</v>
      </c>
      <c r="H4013" s="8">
        <f t="shared" si="319"/>
        <v>3.1540225725978401E-3</v>
      </c>
      <c r="I4013" s="8">
        <f t="shared" si="323"/>
        <v>2.3780054287086023E-3</v>
      </c>
    </row>
    <row r="4014" spans="1:9" x14ac:dyDescent="0.2">
      <c r="A4014" s="3">
        <v>35017</v>
      </c>
      <c r="B4014" s="4">
        <v>589.29</v>
      </c>
      <c r="C4014" s="6">
        <f t="shared" si="320"/>
        <v>-5.0948408686247925E-3</v>
      </c>
      <c r="D4014" s="7">
        <f t="shared" si="317"/>
        <v>1.2314246405991679E-2</v>
      </c>
      <c r="E4014" s="7">
        <f t="shared" si="321"/>
        <v>1.8037294779312488E-2</v>
      </c>
      <c r="F4014" s="7">
        <f t="shared" si="318"/>
        <v>1.5487160698509597E-2</v>
      </c>
      <c r="G4014" s="7">
        <f t="shared" si="322"/>
        <v>1.9989843144978002E-2</v>
      </c>
      <c r="H4014" s="8">
        <f t="shared" si="319"/>
        <v>3.1729142925179185E-3</v>
      </c>
      <c r="I4014" s="8">
        <f t="shared" si="323"/>
        <v>1.9525483656655136E-3</v>
      </c>
    </row>
    <row r="4015" spans="1:9" x14ac:dyDescent="0.2">
      <c r="A4015" s="3">
        <v>35018</v>
      </c>
      <c r="B4015" s="4">
        <v>593.96</v>
      </c>
      <c r="C4015" s="6">
        <f t="shared" si="320"/>
        <v>7.8935546135661325E-3</v>
      </c>
      <c r="D4015" s="7">
        <f t="shared" si="317"/>
        <v>1.2324256192350374E-2</v>
      </c>
      <c r="E4015" s="7">
        <f t="shared" si="321"/>
        <v>1.8005325702827753E-2</v>
      </c>
      <c r="F4015" s="7">
        <f t="shared" si="318"/>
        <v>1.5487160698509597E-2</v>
      </c>
      <c r="G4015" s="7">
        <f t="shared" si="322"/>
        <v>1.9989843144978002E-2</v>
      </c>
      <c r="H4015" s="8">
        <f t="shared" si="319"/>
        <v>3.1629045061592233E-3</v>
      </c>
      <c r="I4015" s="8">
        <f t="shared" si="323"/>
        <v>1.9845174421502486E-3</v>
      </c>
    </row>
    <row r="4016" spans="1:9" x14ac:dyDescent="0.2">
      <c r="A4016" s="3">
        <v>35019</v>
      </c>
      <c r="B4016" s="4">
        <v>597.34</v>
      </c>
      <c r="C4016" s="6">
        <f t="shared" si="320"/>
        <v>5.6744884909108321E-3</v>
      </c>
      <c r="D4016" s="7">
        <f t="shared" si="317"/>
        <v>1.2327563812382286E-2</v>
      </c>
      <c r="E4016" s="7">
        <f t="shared" si="321"/>
        <v>1.8005178304577572E-2</v>
      </c>
      <c r="F4016" s="7">
        <f t="shared" si="318"/>
        <v>1.5487160698509597E-2</v>
      </c>
      <c r="G4016" s="7">
        <f t="shared" si="322"/>
        <v>1.9989843144978002E-2</v>
      </c>
      <c r="H4016" s="8">
        <f t="shared" si="319"/>
        <v>3.159596886127311E-3</v>
      </c>
      <c r="I4016" s="8">
        <f t="shared" si="323"/>
        <v>1.9846648404004304E-3</v>
      </c>
    </row>
    <row r="4017" spans="1:9" x14ac:dyDescent="0.2">
      <c r="A4017" s="3">
        <v>35020</v>
      </c>
      <c r="B4017" s="4">
        <v>600.07000000000005</v>
      </c>
      <c r="C4017" s="6">
        <f t="shared" si="320"/>
        <v>4.5598495590152902E-3</v>
      </c>
      <c r="D4017" s="7">
        <f t="shared" si="317"/>
        <v>1.2327956540120788E-2</v>
      </c>
      <c r="E4017" s="7">
        <f t="shared" si="321"/>
        <v>1.8004860266368595E-2</v>
      </c>
      <c r="F4017" s="7">
        <f t="shared" si="318"/>
        <v>1.5487160698509597E-2</v>
      </c>
      <c r="G4017" s="7">
        <f t="shared" si="322"/>
        <v>1.9989843144978002E-2</v>
      </c>
      <c r="H4017" s="8">
        <f t="shared" si="319"/>
        <v>3.1592041583888095E-3</v>
      </c>
      <c r="I4017" s="8">
        <f t="shared" si="323"/>
        <v>1.9849828786094072E-3</v>
      </c>
    </row>
    <row r="4018" spans="1:9" x14ac:dyDescent="0.2">
      <c r="A4018" s="3">
        <v>35023</v>
      </c>
      <c r="B4018" s="4">
        <v>596.85</v>
      </c>
      <c r="C4018" s="6">
        <f t="shared" si="320"/>
        <v>-5.3804895367394485E-3</v>
      </c>
      <c r="D4018" s="7">
        <f t="shared" si="317"/>
        <v>1.2344511280748247E-2</v>
      </c>
      <c r="E4018" s="7">
        <f t="shared" si="321"/>
        <v>1.8005255860525649E-2</v>
      </c>
      <c r="F4018" s="7">
        <f t="shared" si="318"/>
        <v>1.5487160698509597E-2</v>
      </c>
      <c r="G4018" s="7">
        <f t="shared" si="322"/>
        <v>1.9989843144978002E-2</v>
      </c>
      <c r="H4018" s="8">
        <f t="shared" si="319"/>
        <v>3.1426494177613506E-3</v>
      </c>
      <c r="I4018" s="8">
        <f t="shared" si="323"/>
        <v>1.9845872844523535E-3</v>
      </c>
    </row>
    <row r="4019" spans="1:9" x14ac:dyDescent="0.2">
      <c r="A4019" s="3">
        <v>35024</v>
      </c>
      <c r="B4019" s="4">
        <v>600.24</v>
      </c>
      <c r="C4019" s="6">
        <f t="shared" si="320"/>
        <v>5.6637496964258719E-3</v>
      </c>
      <c r="D4019" s="7">
        <f t="shared" si="317"/>
        <v>1.2343626854254972E-2</v>
      </c>
      <c r="E4019" s="7">
        <f t="shared" si="321"/>
        <v>1.8000430964219504E-2</v>
      </c>
      <c r="F4019" s="7">
        <f t="shared" si="318"/>
        <v>1.5487160698509597E-2</v>
      </c>
      <c r="G4019" s="7">
        <f t="shared" si="322"/>
        <v>1.9989843144978002E-2</v>
      </c>
      <c r="H4019" s="8">
        <f t="shared" si="319"/>
        <v>3.143533844254625E-3</v>
      </c>
      <c r="I4019" s="8">
        <f t="shared" si="323"/>
        <v>1.9894121807584979E-3</v>
      </c>
    </row>
    <row r="4020" spans="1:9" x14ac:dyDescent="0.2">
      <c r="A4020" s="3">
        <v>35025</v>
      </c>
      <c r="B4020" s="4">
        <v>598.4</v>
      </c>
      <c r="C4020" s="6">
        <f t="shared" si="320"/>
        <v>-3.0701485772058664E-3</v>
      </c>
      <c r="D4020" s="7">
        <f t="shared" si="317"/>
        <v>1.2355595083617421E-2</v>
      </c>
      <c r="E4020" s="7">
        <f t="shared" si="321"/>
        <v>1.7938618170216643E-2</v>
      </c>
      <c r="F4020" s="7">
        <f t="shared" si="318"/>
        <v>1.5487160698509597E-2</v>
      </c>
      <c r="G4020" s="7">
        <f t="shared" si="322"/>
        <v>1.9792053772938495E-2</v>
      </c>
      <c r="H4020" s="8">
        <f t="shared" si="319"/>
        <v>3.1315656148921765E-3</v>
      </c>
      <c r="I4020" s="8">
        <f t="shared" si="323"/>
        <v>1.8534356027218521E-3</v>
      </c>
    </row>
    <row r="4021" spans="1:9" x14ac:dyDescent="0.2">
      <c r="A4021" s="3">
        <v>35027</v>
      </c>
      <c r="B4021" s="4">
        <v>599.97</v>
      </c>
      <c r="C4021" s="6">
        <f t="shared" si="320"/>
        <v>2.6202273058372693E-3</v>
      </c>
      <c r="D4021" s="7">
        <f t="shared" si="317"/>
        <v>1.2355598982774154E-2</v>
      </c>
      <c r="E4021" s="7">
        <f t="shared" si="321"/>
        <v>1.793420115431836E-2</v>
      </c>
      <c r="F4021" s="7">
        <f t="shared" si="318"/>
        <v>1.5487160698509597E-2</v>
      </c>
      <c r="G4021" s="7">
        <f t="shared" si="322"/>
        <v>1.9792053772938495E-2</v>
      </c>
      <c r="H4021" s="8">
        <f t="shared" si="319"/>
        <v>3.1315617157354429E-3</v>
      </c>
      <c r="I4021" s="8">
        <f t="shared" si="323"/>
        <v>1.8578526186201344E-3</v>
      </c>
    </row>
    <row r="4022" spans="1:9" x14ac:dyDescent="0.2">
      <c r="A4022" s="3">
        <v>35030</v>
      </c>
      <c r="B4022" s="4">
        <v>601.32000000000005</v>
      </c>
      <c r="C4022" s="6">
        <f t="shared" si="320"/>
        <v>2.2475847935289543E-3</v>
      </c>
      <c r="D4022" s="7">
        <f t="shared" ref="D4022:D4085" si="324">NORMSINV(1-1%)*STDEV(C3523:C4022) - AVERAGE(C3523:C4022)</f>
        <v>1.2355395527576101E-2</v>
      </c>
      <c r="E4022" s="7">
        <f t="shared" si="321"/>
        <v>1.7927822522474036E-2</v>
      </c>
      <c r="F4022" s="7">
        <f t="shared" ref="F4022:F4085" si="325">-PERCENTILE(C3523:C4022, 1%)</f>
        <v>1.5487160698509597E-2</v>
      </c>
      <c r="G4022" s="7">
        <f t="shared" si="322"/>
        <v>1.9792053772938495E-2</v>
      </c>
      <c r="H4022" s="8">
        <f t="shared" ref="H4022:H4085" si="326">F4022-D4022</f>
        <v>3.1317651709334964E-3</v>
      </c>
      <c r="I4022" s="8">
        <f t="shared" si="323"/>
        <v>1.8642312504644591E-3</v>
      </c>
    </row>
    <row r="4023" spans="1:9" x14ac:dyDescent="0.2">
      <c r="A4023" s="3">
        <v>35031</v>
      </c>
      <c r="B4023" s="4">
        <v>606.45000000000005</v>
      </c>
      <c r="C4023" s="6">
        <f t="shared" si="320"/>
        <v>8.4950459952559312E-3</v>
      </c>
      <c r="D4023" s="7">
        <f t="shared" si="324"/>
        <v>1.2368524034349362E-2</v>
      </c>
      <c r="E4023" s="7">
        <f t="shared" si="321"/>
        <v>1.7925818537384196E-2</v>
      </c>
      <c r="F4023" s="7">
        <f t="shared" si="325"/>
        <v>1.5487160698509597E-2</v>
      </c>
      <c r="G4023" s="7">
        <f t="shared" si="322"/>
        <v>1.9792053772938495E-2</v>
      </c>
      <c r="H4023" s="8">
        <f t="shared" si="326"/>
        <v>3.1186366641602348E-3</v>
      </c>
      <c r="I4023" s="8">
        <f t="shared" si="323"/>
        <v>1.8662352355542991E-3</v>
      </c>
    </row>
    <row r="4024" spans="1:9" x14ac:dyDescent="0.2">
      <c r="A4024" s="3">
        <v>35032</v>
      </c>
      <c r="B4024" s="4">
        <v>607.64</v>
      </c>
      <c r="C4024" s="6">
        <f t="shared" si="320"/>
        <v>1.9603165845723039E-3</v>
      </c>
      <c r="D4024" s="7">
        <f t="shared" si="324"/>
        <v>1.236686900154306E-2</v>
      </c>
      <c r="E4024" s="7">
        <f t="shared" si="321"/>
        <v>1.7853241389904712E-2</v>
      </c>
      <c r="F4024" s="7">
        <f t="shared" si="325"/>
        <v>1.5487160698509597E-2</v>
      </c>
      <c r="G4024" s="7">
        <f t="shared" si="322"/>
        <v>1.9792053772938495E-2</v>
      </c>
      <c r="H4024" s="8">
        <f t="shared" si="326"/>
        <v>3.1202916969665373E-3</v>
      </c>
      <c r="I4024" s="8">
        <f t="shared" si="323"/>
        <v>1.9388123830337833E-3</v>
      </c>
    </row>
    <row r="4025" spans="1:9" x14ac:dyDescent="0.2">
      <c r="A4025" s="3">
        <v>35033</v>
      </c>
      <c r="B4025" s="4">
        <v>605.37</v>
      </c>
      <c r="C4025" s="6">
        <f t="shared" si="320"/>
        <v>-3.7427599935593962E-3</v>
      </c>
      <c r="D4025" s="7">
        <f t="shared" si="324"/>
        <v>1.2379009619474839E-2</v>
      </c>
      <c r="E4025" s="7">
        <f t="shared" si="321"/>
        <v>1.7854185307009794E-2</v>
      </c>
      <c r="F4025" s="7">
        <f t="shared" si="325"/>
        <v>1.5487160698509597E-2</v>
      </c>
      <c r="G4025" s="7">
        <f t="shared" si="322"/>
        <v>1.9792053772938495E-2</v>
      </c>
      <c r="H4025" s="8">
        <f t="shared" si="326"/>
        <v>3.1081510790347579E-3</v>
      </c>
      <c r="I4025" s="8">
        <f t="shared" si="323"/>
        <v>1.9378684659287007E-3</v>
      </c>
    </row>
    <row r="4026" spans="1:9" x14ac:dyDescent="0.2">
      <c r="A4026" s="3">
        <v>35034</v>
      </c>
      <c r="B4026" s="4">
        <v>606.98</v>
      </c>
      <c r="C4026" s="6">
        <f t="shared" si="320"/>
        <v>2.6560002416081974E-3</v>
      </c>
      <c r="D4026" s="7">
        <f t="shared" si="324"/>
        <v>1.2355743417912986E-2</v>
      </c>
      <c r="E4026" s="7">
        <f t="shared" si="321"/>
        <v>1.7853703241254636E-2</v>
      </c>
      <c r="F4026" s="7">
        <f t="shared" si="325"/>
        <v>1.5487160698509597E-2</v>
      </c>
      <c r="G4026" s="7">
        <f t="shared" si="322"/>
        <v>1.9792053772938495E-2</v>
      </c>
      <c r="H4026" s="8">
        <f t="shared" si="326"/>
        <v>3.1314172805966111E-3</v>
      </c>
      <c r="I4026" s="8">
        <f t="shared" si="323"/>
        <v>1.9383505316838585E-3</v>
      </c>
    </row>
    <row r="4027" spans="1:9" x14ac:dyDescent="0.2">
      <c r="A4027" s="3">
        <v>35037</v>
      </c>
      <c r="B4027" s="4">
        <v>613.67999999999995</v>
      </c>
      <c r="C4027" s="6">
        <f t="shared" si="320"/>
        <v>1.0977778063530124E-2</v>
      </c>
      <c r="D4027" s="7">
        <f t="shared" si="324"/>
        <v>1.2377890230548519E-2</v>
      </c>
      <c r="E4027" s="7">
        <f t="shared" si="321"/>
        <v>1.7855960102847533E-2</v>
      </c>
      <c r="F4027" s="7">
        <f t="shared" si="325"/>
        <v>1.5487160698509597E-2</v>
      </c>
      <c r="G4027" s="7">
        <f t="shared" si="322"/>
        <v>1.9792053772938495E-2</v>
      </c>
      <c r="H4027" s="8">
        <f t="shared" si="326"/>
        <v>3.1092704679610787E-3</v>
      </c>
      <c r="I4027" s="8">
        <f t="shared" si="323"/>
        <v>1.9360936700909617E-3</v>
      </c>
    </row>
    <row r="4028" spans="1:9" x14ac:dyDescent="0.2">
      <c r="A4028" s="3">
        <v>35038</v>
      </c>
      <c r="B4028" s="4">
        <v>617.67999999999995</v>
      </c>
      <c r="C4028" s="6">
        <f t="shared" si="320"/>
        <v>6.4969043495193887E-3</v>
      </c>
      <c r="D4028" s="7">
        <f t="shared" si="324"/>
        <v>1.2382855383627114E-2</v>
      </c>
      <c r="E4028" s="7">
        <f t="shared" si="321"/>
        <v>1.744836444734417E-2</v>
      </c>
      <c r="F4028" s="7">
        <f t="shared" si="325"/>
        <v>1.5487160698509597E-2</v>
      </c>
      <c r="G4028" s="7">
        <f t="shared" si="322"/>
        <v>1.9593529832774775E-2</v>
      </c>
      <c r="H4028" s="8">
        <f t="shared" si="326"/>
        <v>3.1043053148824828E-3</v>
      </c>
      <c r="I4028" s="8">
        <f t="shared" si="323"/>
        <v>2.1451653854306051E-3</v>
      </c>
    </row>
    <row r="4029" spans="1:9" x14ac:dyDescent="0.2">
      <c r="A4029" s="3">
        <v>35039</v>
      </c>
      <c r="B4029" s="4">
        <v>620.17999999999995</v>
      </c>
      <c r="C4029" s="6">
        <f t="shared" si="320"/>
        <v>4.0392344837766499E-3</v>
      </c>
      <c r="D4029" s="7">
        <f t="shared" si="324"/>
        <v>1.235201892481977E-2</v>
      </c>
      <c r="E4029" s="7">
        <f t="shared" si="321"/>
        <v>1.7435798886904129E-2</v>
      </c>
      <c r="F4029" s="7">
        <f t="shared" si="325"/>
        <v>1.5487160698509597E-2</v>
      </c>
      <c r="G4029" s="7">
        <f t="shared" si="322"/>
        <v>1.9593529832774775E-2</v>
      </c>
      <c r="H4029" s="8">
        <f t="shared" si="326"/>
        <v>3.1351417736898268E-3</v>
      </c>
      <c r="I4029" s="8">
        <f t="shared" si="323"/>
        <v>2.1577309458706458E-3</v>
      </c>
    </row>
    <row r="4030" spans="1:9" x14ac:dyDescent="0.2">
      <c r="A4030" s="3">
        <v>35040</v>
      </c>
      <c r="B4030" s="4">
        <v>616.16999999999996</v>
      </c>
      <c r="C4030" s="6">
        <f t="shared" si="320"/>
        <v>-6.4868589986699574E-3</v>
      </c>
      <c r="D4030" s="7">
        <f t="shared" si="324"/>
        <v>1.2376300411158121E-2</v>
      </c>
      <c r="E4030" s="7">
        <f t="shared" si="321"/>
        <v>1.7432556277763921E-2</v>
      </c>
      <c r="F4030" s="7">
        <f t="shared" si="325"/>
        <v>1.5487160698509597E-2</v>
      </c>
      <c r="G4030" s="7">
        <f t="shared" si="322"/>
        <v>1.9593529832774775E-2</v>
      </c>
      <c r="H4030" s="8">
        <f t="shared" si="326"/>
        <v>3.110860287351476E-3</v>
      </c>
      <c r="I4030" s="8">
        <f t="shared" si="323"/>
        <v>2.1609735550108533E-3</v>
      </c>
    </row>
    <row r="4031" spans="1:9" x14ac:dyDescent="0.2">
      <c r="A4031" s="3">
        <v>35041</v>
      </c>
      <c r="B4031" s="4">
        <v>617.48</v>
      </c>
      <c r="C4031" s="6">
        <f t="shared" si="320"/>
        <v>2.1237798279735666E-3</v>
      </c>
      <c r="D4031" s="7">
        <f t="shared" si="324"/>
        <v>1.2376563427520736E-2</v>
      </c>
      <c r="E4031" s="7">
        <f t="shared" si="321"/>
        <v>1.7432401465786174E-2</v>
      </c>
      <c r="F4031" s="7">
        <f t="shared" si="325"/>
        <v>1.5487160698509597E-2</v>
      </c>
      <c r="G4031" s="7">
        <f t="shared" si="322"/>
        <v>1.9593529832774775E-2</v>
      </c>
      <c r="H4031" s="8">
        <f t="shared" si="326"/>
        <v>3.1105972709888612E-3</v>
      </c>
      <c r="I4031" s="8">
        <f t="shared" si="323"/>
        <v>2.161128366988601E-3</v>
      </c>
    </row>
    <row r="4032" spans="1:9" x14ac:dyDescent="0.2">
      <c r="A4032" s="3">
        <v>35044</v>
      </c>
      <c r="B4032" s="4">
        <v>619.52</v>
      </c>
      <c r="C4032" s="6">
        <f t="shared" si="320"/>
        <v>3.2983053345169541E-3</v>
      </c>
      <c r="D4032" s="7">
        <f t="shared" si="324"/>
        <v>1.2371239032914309E-2</v>
      </c>
      <c r="E4032" s="7">
        <f t="shared" si="321"/>
        <v>1.7431501210264343E-2</v>
      </c>
      <c r="F4032" s="7">
        <f t="shared" si="325"/>
        <v>1.5487160698509597E-2</v>
      </c>
      <c r="G4032" s="7">
        <f t="shared" si="322"/>
        <v>1.9593529832774775E-2</v>
      </c>
      <c r="H4032" s="8">
        <f t="shared" si="326"/>
        <v>3.1159216655952879E-3</v>
      </c>
      <c r="I4032" s="8">
        <f t="shared" si="323"/>
        <v>2.162028622510432E-3</v>
      </c>
    </row>
    <row r="4033" spans="1:9" x14ac:dyDescent="0.2">
      <c r="A4033" s="3">
        <v>35045</v>
      </c>
      <c r="B4033" s="4">
        <v>618.78</v>
      </c>
      <c r="C4033" s="6">
        <f t="shared" si="320"/>
        <v>-1.1951870921249287E-3</v>
      </c>
      <c r="D4033" s="7">
        <f t="shared" si="324"/>
        <v>1.237143977288307E-2</v>
      </c>
      <c r="E4033" s="7">
        <f t="shared" si="321"/>
        <v>1.7399866407643697E-2</v>
      </c>
      <c r="F4033" s="7">
        <f t="shared" si="325"/>
        <v>1.5487160698509597E-2</v>
      </c>
      <c r="G4033" s="7">
        <f t="shared" si="322"/>
        <v>1.9593529832774775E-2</v>
      </c>
      <c r="H4033" s="8">
        <f t="shared" si="326"/>
        <v>3.1157209256265275E-3</v>
      </c>
      <c r="I4033" s="8">
        <f t="shared" si="323"/>
        <v>2.1936634251310781E-3</v>
      </c>
    </row>
    <row r="4034" spans="1:9" x14ac:dyDescent="0.2">
      <c r="A4034" s="3">
        <v>35046</v>
      </c>
      <c r="B4034" s="4">
        <v>621.69000000000005</v>
      </c>
      <c r="C4034" s="6">
        <f t="shared" si="320"/>
        <v>4.6917786614733429E-3</v>
      </c>
      <c r="D4034" s="7">
        <f t="shared" si="324"/>
        <v>1.2365508865360116E-2</v>
      </c>
      <c r="E4034" s="7">
        <f t="shared" si="321"/>
        <v>1.7398451417518748E-2</v>
      </c>
      <c r="F4034" s="7">
        <f t="shared" si="325"/>
        <v>1.5487160698509597E-2</v>
      </c>
      <c r="G4034" s="7">
        <f t="shared" si="322"/>
        <v>1.9593529832774775E-2</v>
      </c>
      <c r="H4034" s="8">
        <f t="shared" si="326"/>
        <v>3.1216518331494813E-3</v>
      </c>
      <c r="I4034" s="8">
        <f t="shared" si="323"/>
        <v>2.1950784152560271E-3</v>
      </c>
    </row>
    <row r="4035" spans="1:9" x14ac:dyDescent="0.2">
      <c r="A4035" s="3">
        <v>35047</v>
      </c>
      <c r="B4035" s="4">
        <v>616.91999999999996</v>
      </c>
      <c r="C4035" s="6">
        <f t="shared" si="320"/>
        <v>-7.7022203620924629E-3</v>
      </c>
      <c r="D4035" s="7">
        <f t="shared" si="324"/>
        <v>1.2412269095466368E-2</v>
      </c>
      <c r="E4035" s="7">
        <f t="shared" si="321"/>
        <v>1.7393606856477652E-2</v>
      </c>
      <c r="F4035" s="7">
        <f t="shared" si="325"/>
        <v>1.5487160698509597E-2</v>
      </c>
      <c r="G4035" s="7">
        <f t="shared" si="322"/>
        <v>1.9593529832774775E-2</v>
      </c>
      <c r="H4035" s="8">
        <f t="shared" si="326"/>
        <v>3.0748916030432297E-3</v>
      </c>
      <c r="I4035" s="8">
        <f t="shared" si="323"/>
        <v>2.199922976297123E-3</v>
      </c>
    </row>
    <row r="4036" spans="1:9" x14ac:dyDescent="0.2">
      <c r="A4036" s="3">
        <v>35048</v>
      </c>
      <c r="B4036" s="4">
        <v>616.34</v>
      </c>
      <c r="C4036" s="6">
        <f t="shared" ref="C4036:C4099" si="327">LN(B4036/B4035)</f>
        <v>-9.4059653724511659E-4</v>
      </c>
      <c r="D4036" s="7">
        <f t="shared" si="324"/>
        <v>1.2415265737117216E-2</v>
      </c>
      <c r="E4036" s="7">
        <f t="shared" si="321"/>
        <v>1.7322505220955416E-2</v>
      </c>
      <c r="F4036" s="7">
        <f t="shared" si="325"/>
        <v>1.5487160698509597E-2</v>
      </c>
      <c r="G4036" s="7">
        <f t="shared" si="322"/>
        <v>1.9020045767561392E-2</v>
      </c>
      <c r="H4036" s="8">
        <f t="shared" si="326"/>
        <v>3.071894961392381E-3</v>
      </c>
      <c r="I4036" s="8">
        <f t="shared" si="323"/>
        <v>1.6975405466059766E-3</v>
      </c>
    </row>
    <row r="4037" spans="1:9" x14ac:dyDescent="0.2">
      <c r="A4037" s="3">
        <v>35051</v>
      </c>
      <c r="B4037" s="4">
        <v>606.80999999999995</v>
      </c>
      <c r="C4037" s="6">
        <f t="shared" si="327"/>
        <v>-1.5583032085054597E-2</v>
      </c>
      <c r="D4037" s="7">
        <f t="shared" si="324"/>
        <v>1.2552045710196887E-2</v>
      </c>
      <c r="E4037" s="7">
        <f t="shared" si="321"/>
        <v>1.7350721654011168E-2</v>
      </c>
      <c r="F4037" s="7">
        <f t="shared" si="325"/>
        <v>1.5583262247084027E-2</v>
      </c>
      <c r="G4037" s="7">
        <f t="shared" si="322"/>
        <v>1.9020045767561392E-2</v>
      </c>
      <c r="H4037" s="8">
        <f t="shared" si="326"/>
        <v>3.0312165368871404E-3</v>
      </c>
      <c r="I4037" s="8">
        <f t="shared" si="323"/>
        <v>1.6693241135502246E-3</v>
      </c>
    </row>
    <row r="4038" spans="1:9" x14ac:dyDescent="0.2">
      <c r="A4038" s="3">
        <v>35052</v>
      </c>
      <c r="B4038" s="4">
        <v>611.92999999999995</v>
      </c>
      <c r="C4038" s="6">
        <f t="shared" si="327"/>
        <v>8.4021696524584823E-3</v>
      </c>
      <c r="D4038" s="7">
        <f t="shared" si="324"/>
        <v>1.2562689461596289E-2</v>
      </c>
      <c r="E4038" s="7">
        <f t="shared" si="321"/>
        <v>1.7344797783854171E-2</v>
      </c>
      <c r="F4038" s="7">
        <f t="shared" si="325"/>
        <v>1.5583262247084027E-2</v>
      </c>
      <c r="G4038" s="7">
        <f t="shared" si="322"/>
        <v>1.9020045767561392E-2</v>
      </c>
      <c r="H4038" s="8">
        <f t="shared" si="326"/>
        <v>3.0205727854877382E-3</v>
      </c>
      <c r="I4038" s="8">
        <f t="shared" si="323"/>
        <v>1.6752479837072211E-3</v>
      </c>
    </row>
    <row r="4039" spans="1:9" x14ac:dyDescent="0.2">
      <c r="A4039" s="3">
        <v>35053</v>
      </c>
      <c r="B4039" s="4">
        <v>605.94000000000005</v>
      </c>
      <c r="C4039" s="6">
        <f t="shared" si="327"/>
        <v>-9.8369256190516518E-3</v>
      </c>
      <c r="D4039" s="7">
        <f t="shared" si="324"/>
        <v>1.2624485910179443E-2</v>
      </c>
      <c r="E4039" s="7">
        <f t="shared" si="321"/>
        <v>1.7331302243346731E-2</v>
      </c>
      <c r="F4039" s="7">
        <f t="shared" si="325"/>
        <v>1.5583262247084027E-2</v>
      </c>
      <c r="G4039" s="7">
        <f t="shared" si="322"/>
        <v>1.9020045767561392E-2</v>
      </c>
      <c r="H4039" s="8">
        <f t="shared" si="326"/>
        <v>2.9587763369045839E-3</v>
      </c>
      <c r="I4039" s="8">
        <f t="shared" si="323"/>
        <v>1.6887435242146608E-3</v>
      </c>
    </row>
    <row r="4040" spans="1:9" x14ac:dyDescent="0.2">
      <c r="A4040" s="3">
        <v>35054</v>
      </c>
      <c r="B4040" s="4">
        <v>610.49</v>
      </c>
      <c r="C4040" s="6">
        <f t="shared" si="327"/>
        <v>7.4809421337048111E-3</v>
      </c>
      <c r="D4040" s="7">
        <f t="shared" si="324"/>
        <v>1.2612361110236905E-2</v>
      </c>
      <c r="E4040" s="7">
        <f t="shared" si="321"/>
        <v>1.7317255913773276E-2</v>
      </c>
      <c r="F4040" s="7">
        <f t="shared" si="325"/>
        <v>1.5583262247084027E-2</v>
      </c>
      <c r="G4040" s="7">
        <f t="shared" si="322"/>
        <v>1.9020045767561392E-2</v>
      </c>
      <c r="H4040" s="8">
        <f t="shared" si="326"/>
        <v>2.9709011368471219E-3</v>
      </c>
      <c r="I4040" s="8">
        <f t="shared" si="323"/>
        <v>1.7027898537881163E-3</v>
      </c>
    </row>
    <row r="4041" spans="1:9" x14ac:dyDescent="0.2">
      <c r="A4041" s="3">
        <v>35055</v>
      </c>
      <c r="B4041" s="4">
        <v>611.95000000000005</v>
      </c>
      <c r="C4041" s="6">
        <f t="shared" si="327"/>
        <v>2.3886664281220892E-3</v>
      </c>
      <c r="D4041" s="7">
        <f t="shared" si="324"/>
        <v>1.2588384498767063E-2</v>
      </c>
      <c r="E4041" s="7">
        <f t="shared" si="321"/>
        <v>1.7315856248643447E-2</v>
      </c>
      <c r="F4041" s="7">
        <f t="shared" si="325"/>
        <v>1.5583262247084027E-2</v>
      </c>
      <c r="G4041" s="7">
        <f t="shared" si="322"/>
        <v>1.9020045767561392E-2</v>
      </c>
      <c r="H4041" s="8">
        <f t="shared" si="326"/>
        <v>2.9948777483169639E-3</v>
      </c>
      <c r="I4041" s="8">
        <f t="shared" si="323"/>
        <v>1.7041895189179451E-3</v>
      </c>
    </row>
    <row r="4042" spans="1:9" x14ac:dyDescent="0.2">
      <c r="A4042" s="3">
        <v>35059</v>
      </c>
      <c r="B4042" s="4">
        <v>614.29999999999995</v>
      </c>
      <c r="C4042" s="6">
        <f t="shared" si="327"/>
        <v>3.8328283415340523E-3</v>
      </c>
      <c r="D4042" s="7">
        <f t="shared" si="324"/>
        <v>1.2577788959972781E-2</v>
      </c>
      <c r="E4042" s="7">
        <f t="shared" si="321"/>
        <v>1.7305184647854962E-2</v>
      </c>
      <c r="F4042" s="7">
        <f t="shared" si="325"/>
        <v>1.5583262247084027E-2</v>
      </c>
      <c r="G4042" s="7">
        <f t="shared" si="322"/>
        <v>1.9020045767561392E-2</v>
      </c>
      <c r="H4042" s="8">
        <f t="shared" si="326"/>
        <v>3.0054732871112461E-3</v>
      </c>
      <c r="I4042" s="8">
        <f t="shared" si="323"/>
        <v>1.7148611197064303E-3</v>
      </c>
    </row>
    <row r="4043" spans="1:9" x14ac:dyDescent="0.2">
      <c r="A4043" s="3">
        <v>35060</v>
      </c>
      <c r="B4043" s="4">
        <v>614.53</v>
      </c>
      <c r="C4043" s="6">
        <f t="shared" si="327"/>
        <v>3.7433982354901442E-4</v>
      </c>
      <c r="D4043" s="7">
        <f t="shared" si="324"/>
        <v>1.2580571719683339E-2</v>
      </c>
      <c r="E4043" s="7">
        <f t="shared" si="321"/>
        <v>1.7296639246862096E-2</v>
      </c>
      <c r="F4043" s="7">
        <f t="shared" si="325"/>
        <v>1.5583262247084027E-2</v>
      </c>
      <c r="G4043" s="7">
        <f t="shared" si="322"/>
        <v>1.9020045767561392E-2</v>
      </c>
      <c r="H4043" s="8">
        <f t="shared" si="326"/>
        <v>3.0026905274006879E-3</v>
      </c>
      <c r="I4043" s="8">
        <f t="shared" si="323"/>
        <v>1.7234065206992964E-3</v>
      </c>
    </row>
    <row r="4044" spans="1:9" x14ac:dyDescent="0.2">
      <c r="A4044" s="3">
        <v>35061</v>
      </c>
      <c r="B4044" s="4">
        <v>614.12</v>
      </c>
      <c r="C4044" s="6">
        <f t="shared" si="327"/>
        <v>-6.6739920273238757E-4</v>
      </c>
      <c r="D4044" s="7">
        <f t="shared" si="324"/>
        <v>1.2585032131522261E-2</v>
      </c>
      <c r="E4044" s="7">
        <f t="shared" si="321"/>
        <v>1.7287759004710936E-2</v>
      </c>
      <c r="F4044" s="7">
        <f t="shared" si="325"/>
        <v>1.5583262247084027E-2</v>
      </c>
      <c r="G4044" s="7">
        <f t="shared" si="322"/>
        <v>1.9020045767561392E-2</v>
      </c>
      <c r="H4044" s="8">
        <f t="shared" si="326"/>
        <v>2.9982301155617661E-3</v>
      </c>
      <c r="I4044" s="8">
        <f t="shared" si="323"/>
        <v>1.732286762850456E-3</v>
      </c>
    </row>
    <row r="4045" spans="1:9" x14ac:dyDescent="0.2">
      <c r="A4045" s="3">
        <v>35062</v>
      </c>
      <c r="B4045" s="4">
        <v>615.92999999999995</v>
      </c>
      <c r="C4045" s="6">
        <f t="shared" si="327"/>
        <v>2.9429719220842895E-3</v>
      </c>
      <c r="D4045" s="7">
        <f t="shared" si="324"/>
        <v>1.2578780686435743E-2</v>
      </c>
      <c r="E4045" s="7">
        <f t="shared" si="321"/>
        <v>1.728759956591653E-2</v>
      </c>
      <c r="F4045" s="7">
        <f t="shared" si="325"/>
        <v>1.5583262247084027E-2</v>
      </c>
      <c r="G4045" s="7">
        <f t="shared" si="322"/>
        <v>1.9020045767561392E-2</v>
      </c>
      <c r="H4045" s="8">
        <f t="shared" si="326"/>
        <v>3.0044815606482846E-3</v>
      </c>
      <c r="I4045" s="8">
        <f t="shared" si="323"/>
        <v>1.7324462016448626E-3</v>
      </c>
    </row>
    <row r="4046" spans="1:9" x14ac:dyDescent="0.2">
      <c r="A4046" s="3">
        <v>35066</v>
      </c>
      <c r="B4046" s="4">
        <v>620.73</v>
      </c>
      <c r="C4046" s="6">
        <f t="shared" si="327"/>
        <v>7.7628840666366201E-3</v>
      </c>
      <c r="D4046" s="7">
        <f t="shared" si="324"/>
        <v>1.2584626243625484E-2</v>
      </c>
      <c r="E4046" s="7">
        <f t="shared" si="321"/>
        <v>1.7266898466308807E-2</v>
      </c>
      <c r="F4046" s="7">
        <f t="shared" si="325"/>
        <v>1.5583262247084027E-2</v>
      </c>
      <c r="G4046" s="7">
        <f t="shared" si="322"/>
        <v>1.9020045767561392E-2</v>
      </c>
      <c r="H4046" s="8">
        <f t="shared" si="326"/>
        <v>2.9986360034585432E-3</v>
      </c>
      <c r="I4046" s="8">
        <f t="shared" si="323"/>
        <v>1.7531473012525854E-3</v>
      </c>
    </row>
    <row r="4047" spans="1:9" x14ac:dyDescent="0.2">
      <c r="A4047" s="3">
        <v>35067</v>
      </c>
      <c r="B4047" s="4">
        <v>621.32000000000005</v>
      </c>
      <c r="C4047" s="6">
        <f t="shared" si="327"/>
        <v>9.5004234028728827E-4</v>
      </c>
      <c r="D4047" s="7">
        <f t="shared" si="324"/>
        <v>1.2557149884730039E-2</v>
      </c>
      <c r="E4047" s="7">
        <f t="shared" si="321"/>
        <v>1.7266426997012144E-2</v>
      </c>
      <c r="F4047" s="7">
        <f t="shared" si="325"/>
        <v>1.5583262247084027E-2</v>
      </c>
      <c r="G4047" s="7">
        <f t="shared" si="322"/>
        <v>1.9020045767561392E-2</v>
      </c>
      <c r="H4047" s="8">
        <f t="shared" si="326"/>
        <v>3.026112362353988E-3</v>
      </c>
      <c r="I4047" s="8">
        <f t="shared" si="323"/>
        <v>1.7536187705492479E-3</v>
      </c>
    </row>
    <row r="4048" spans="1:9" x14ac:dyDescent="0.2">
      <c r="A4048" s="3">
        <v>35068</v>
      </c>
      <c r="B4048" s="4">
        <v>617.70000000000005</v>
      </c>
      <c r="C4048" s="6">
        <f t="shared" si="327"/>
        <v>-5.843344417853065E-3</v>
      </c>
      <c r="D4048" s="7">
        <f t="shared" si="324"/>
        <v>1.257729794774993E-2</v>
      </c>
      <c r="E4048" s="7">
        <f t="shared" si="321"/>
        <v>1.7267647294715926E-2</v>
      </c>
      <c r="F4048" s="7">
        <f t="shared" si="325"/>
        <v>1.5583262247084027E-2</v>
      </c>
      <c r="G4048" s="7">
        <f t="shared" si="322"/>
        <v>1.9020045767561392E-2</v>
      </c>
      <c r="H4048" s="8">
        <f t="shared" si="326"/>
        <v>3.0059642993340973E-3</v>
      </c>
      <c r="I4048" s="8">
        <f t="shared" si="323"/>
        <v>1.7523984728454664E-3</v>
      </c>
    </row>
    <row r="4049" spans="1:9" x14ac:dyDescent="0.2">
      <c r="A4049" s="3">
        <v>35069</v>
      </c>
      <c r="B4049" s="4">
        <v>616.71</v>
      </c>
      <c r="C4049" s="6">
        <f t="shared" si="327"/>
        <v>-1.6040054961621265E-3</v>
      </c>
      <c r="D4049" s="7">
        <f t="shared" si="324"/>
        <v>1.2582472900089219E-2</v>
      </c>
      <c r="E4049" s="7">
        <f t="shared" si="321"/>
        <v>1.7260294872120382E-2</v>
      </c>
      <c r="F4049" s="7">
        <f t="shared" si="325"/>
        <v>1.5583262247084027E-2</v>
      </c>
      <c r="G4049" s="7">
        <f t="shared" si="322"/>
        <v>1.9020045767561392E-2</v>
      </c>
      <c r="H4049" s="8">
        <f t="shared" si="326"/>
        <v>3.0007893469948081E-3</v>
      </c>
      <c r="I4049" s="8">
        <f t="shared" si="323"/>
        <v>1.7597508954410104E-3</v>
      </c>
    </row>
    <row r="4050" spans="1:9" x14ac:dyDescent="0.2">
      <c r="A4050" s="3">
        <v>35072</v>
      </c>
      <c r="B4050" s="4">
        <v>618.46</v>
      </c>
      <c r="C4050" s="6">
        <f t="shared" si="327"/>
        <v>2.8336199405010758E-3</v>
      </c>
      <c r="D4050" s="7">
        <f t="shared" si="324"/>
        <v>1.2564777842825749E-2</v>
      </c>
      <c r="E4050" s="7">
        <f t="shared" ref="E4050:E4113" si="328">NORMSINV(1-1%)*STDEV(C2051:C4050)-AVERAGE(C2051:C4050)</f>
        <v>1.7256882162667134E-2</v>
      </c>
      <c r="F4050" s="7">
        <f t="shared" si="325"/>
        <v>1.5583262247084027E-2</v>
      </c>
      <c r="G4050" s="7">
        <f t="shared" ref="G4050:G4113" si="329">-PERCENTILE(C2051:C4050, 1%)</f>
        <v>1.9020045767561392E-2</v>
      </c>
      <c r="H4050" s="8">
        <f t="shared" si="326"/>
        <v>3.018484404258278E-3</v>
      </c>
      <c r="I4050" s="8">
        <f t="shared" ref="I4050:I4113" si="330">G4050-E4050</f>
        <v>1.7631636048942578E-3</v>
      </c>
    </row>
    <row r="4051" spans="1:9" x14ac:dyDescent="0.2">
      <c r="A4051" s="3">
        <v>35073</v>
      </c>
      <c r="B4051" s="4">
        <v>609.45000000000005</v>
      </c>
      <c r="C4051" s="6">
        <f t="shared" si="327"/>
        <v>-1.4675606044346822E-2</v>
      </c>
      <c r="D4051" s="7">
        <f t="shared" si="324"/>
        <v>1.2690808945156007E-2</v>
      </c>
      <c r="E4051" s="7">
        <f t="shared" si="328"/>
        <v>1.726382316612024E-2</v>
      </c>
      <c r="F4051" s="7">
        <f t="shared" si="325"/>
        <v>1.5583262247084027E-2</v>
      </c>
      <c r="G4051" s="7">
        <f t="shared" si="329"/>
        <v>1.9020045767561392E-2</v>
      </c>
      <c r="H4051" s="8">
        <f t="shared" si="326"/>
        <v>2.8924533019280205E-3</v>
      </c>
      <c r="I4051" s="8">
        <f t="shared" si="330"/>
        <v>1.7562226014411521E-3</v>
      </c>
    </row>
    <row r="4052" spans="1:9" x14ac:dyDescent="0.2">
      <c r="A4052" s="3">
        <v>35074</v>
      </c>
      <c r="B4052" s="4">
        <v>598.48</v>
      </c>
      <c r="C4052" s="6">
        <f t="shared" si="327"/>
        <v>-1.8163803537695977E-2</v>
      </c>
      <c r="D4052" s="7">
        <f t="shared" si="324"/>
        <v>1.2856423423373937E-2</v>
      </c>
      <c r="E4052" s="7">
        <f t="shared" si="328"/>
        <v>1.7297160796965527E-2</v>
      </c>
      <c r="F4052" s="7">
        <f t="shared" si="325"/>
        <v>1.5610340627105476E-2</v>
      </c>
      <c r="G4052" s="7">
        <f t="shared" si="329"/>
        <v>1.9020045767561392E-2</v>
      </c>
      <c r="H4052" s="8">
        <f t="shared" si="326"/>
        <v>2.7539172037315384E-3</v>
      </c>
      <c r="I4052" s="8">
        <f t="shared" si="330"/>
        <v>1.722884970595865E-3</v>
      </c>
    </row>
    <row r="4053" spans="1:9" x14ac:dyDescent="0.2">
      <c r="A4053" s="3">
        <v>35075</v>
      </c>
      <c r="B4053" s="4">
        <v>602.69000000000005</v>
      </c>
      <c r="C4053" s="6">
        <f t="shared" si="327"/>
        <v>7.0098607845455489E-3</v>
      </c>
      <c r="D4053" s="7">
        <f t="shared" si="324"/>
        <v>1.2862831839065947E-2</v>
      </c>
      <c r="E4053" s="7">
        <f t="shared" si="328"/>
        <v>1.729738065008157E-2</v>
      </c>
      <c r="F4053" s="7">
        <f t="shared" si="325"/>
        <v>1.5610340627105476E-2</v>
      </c>
      <c r="G4053" s="7">
        <f t="shared" si="329"/>
        <v>1.9020045767561392E-2</v>
      </c>
      <c r="H4053" s="8">
        <f t="shared" si="326"/>
        <v>2.7475087880395287E-3</v>
      </c>
      <c r="I4053" s="8">
        <f t="shared" si="330"/>
        <v>1.7226651174798227E-3</v>
      </c>
    </row>
    <row r="4054" spans="1:9" x14ac:dyDescent="0.2">
      <c r="A4054" s="3">
        <v>35076</v>
      </c>
      <c r="B4054" s="4">
        <v>601.80999999999995</v>
      </c>
      <c r="C4054" s="6">
        <f t="shared" si="327"/>
        <v>-1.461187474590011E-3</v>
      </c>
      <c r="D4054" s="7">
        <f t="shared" si="324"/>
        <v>1.2867436651799782E-2</v>
      </c>
      <c r="E4054" s="7">
        <f t="shared" si="328"/>
        <v>1.7297645702846007E-2</v>
      </c>
      <c r="F4054" s="7">
        <f t="shared" si="325"/>
        <v>1.5610340627105476E-2</v>
      </c>
      <c r="G4054" s="7">
        <f t="shared" si="329"/>
        <v>1.9020045767561392E-2</v>
      </c>
      <c r="H4054" s="8">
        <f t="shared" si="326"/>
        <v>2.7429039753056935E-3</v>
      </c>
      <c r="I4054" s="8">
        <f t="shared" si="330"/>
        <v>1.7224000647153848E-3</v>
      </c>
    </row>
    <row r="4055" spans="1:9" x14ac:dyDescent="0.2">
      <c r="A4055" s="3">
        <v>35079</v>
      </c>
      <c r="B4055" s="4">
        <v>599.82000000000005</v>
      </c>
      <c r="C4055" s="6">
        <f t="shared" si="327"/>
        <v>-3.3121706669605971E-3</v>
      </c>
      <c r="D4055" s="7">
        <f t="shared" si="324"/>
        <v>1.28823675795338E-2</v>
      </c>
      <c r="E4055" s="7">
        <f t="shared" si="328"/>
        <v>1.7298568577499805E-2</v>
      </c>
      <c r="F4055" s="7">
        <f t="shared" si="325"/>
        <v>1.5610340627105476E-2</v>
      </c>
      <c r="G4055" s="7">
        <f t="shared" si="329"/>
        <v>1.9020045767561392E-2</v>
      </c>
      <c r="H4055" s="8">
        <f t="shared" si="326"/>
        <v>2.7279730475716756E-3</v>
      </c>
      <c r="I4055" s="8">
        <f t="shared" si="330"/>
        <v>1.721477190061587E-3</v>
      </c>
    </row>
    <row r="4056" spans="1:9" x14ac:dyDescent="0.2">
      <c r="A4056" s="3">
        <v>35080</v>
      </c>
      <c r="B4056" s="4">
        <v>608.44000000000005</v>
      </c>
      <c r="C4056" s="6">
        <f t="shared" si="327"/>
        <v>1.4268694236397877E-2</v>
      </c>
      <c r="D4056" s="7">
        <f t="shared" si="324"/>
        <v>1.2929303105720403E-2</v>
      </c>
      <c r="E4056" s="7">
        <f t="shared" si="328"/>
        <v>1.73012881491908E-2</v>
      </c>
      <c r="F4056" s="7">
        <f t="shared" si="325"/>
        <v>1.5610340627105476E-2</v>
      </c>
      <c r="G4056" s="7">
        <f t="shared" si="329"/>
        <v>1.9020045767561392E-2</v>
      </c>
      <c r="H4056" s="8">
        <f t="shared" si="326"/>
        <v>2.681037521385073E-3</v>
      </c>
      <c r="I4056" s="8">
        <f t="shared" si="330"/>
        <v>1.7187576183705922E-3</v>
      </c>
    </row>
    <row r="4057" spans="1:9" x14ac:dyDescent="0.2">
      <c r="A4057" s="3">
        <v>35081</v>
      </c>
      <c r="B4057" s="4">
        <v>606.37</v>
      </c>
      <c r="C4057" s="6">
        <f t="shared" si="327"/>
        <v>-3.4079436346892487E-3</v>
      </c>
      <c r="D4057" s="7">
        <f t="shared" si="324"/>
        <v>1.291458608977039E-2</v>
      </c>
      <c r="E4057" s="7">
        <f t="shared" si="328"/>
        <v>1.7296650238187442E-2</v>
      </c>
      <c r="F4057" s="7">
        <f t="shared" si="325"/>
        <v>1.5610340627105476E-2</v>
      </c>
      <c r="G4057" s="7">
        <f t="shared" si="329"/>
        <v>1.9020045767561392E-2</v>
      </c>
      <c r="H4057" s="8">
        <f t="shared" si="326"/>
        <v>2.695754537335086E-3</v>
      </c>
      <c r="I4057" s="8">
        <f t="shared" si="330"/>
        <v>1.72339552937395E-3</v>
      </c>
    </row>
    <row r="4058" spans="1:9" x14ac:dyDescent="0.2">
      <c r="A4058" s="3">
        <v>35082</v>
      </c>
      <c r="B4058" s="4">
        <v>608.24</v>
      </c>
      <c r="C4058" s="6">
        <f t="shared" si="327"/>
        <v>3.0791801113282768E-3</v>
      </c>
      <c r="D4058" s="7">
        <f t="shared" si="324"/>
        <v>1.2903628161441333E-2</v>
      </c>
      <c r="E4058" s="7">
        <f t="shared" si="328"/>
        <v>1.7286394036688017E-2</v>
      </c>
      <c r="F4058" s="7">
        <f t="shared" si="325"/>
        <v>1.5610340627105476E-2</v>
      </c>
      <c r="G4058" s="7">
        <f t="shared" si="329"/>
        <v>1.9020045767561392E-2</v>
      </c>
      <c r="H4058" s="8">
        <f t="shared" si="326"/>
        <v>2.7067124656641427E-3</v>
      </c>
      <c r="I4058" s="8">
        <f t="shared" si="330"/>
        <v>1.733651730873375E-3</v>
      </c>
    </row>
    <row r="4059" spans="1:9" x14ac:dyDescent="0.2">
      <c r="A4059" s="3">
        <v>35083</v>
      </c>
      <c r="B4059" s="4">
        <v>611.83000000000004</v>
      </c>
      <c r="C4059" s="6">
        <f t="shared" si="327"/>
        <v>5.8849252269742476E-3</v>
      </c>
      <c r="D4059" s="7">
        <f t="shared" si="324"/>
        <v>1.2905649520862537E-2</v>
      </c>
      <c r="E4059" s="7">
        <f t="shared" si="328"/>
        <v>1.7283990609341889E-2</v>
      </c>
      <c r="F4059" s="7">
        <f t="shared" si="325"/>
        <v>1.5610340627105476E-2</v>
      </c>
      <c r="G4059" s="7">
        <f t="shared" si="329"/>
        <v>1.9020045767561392E-2</v>
      </c>
      <c r="H4059" s="8">
        <f t="shared" si="326"/>
        <v>2.7046911062429384E-3</v>
      </c>
      <c r="I4059" s="8">
        <f t="shared" si="330"/>
        <v>1.7360551582195037E-3</v>
      </c>
    </row>
    <row r="4060" spans="1:9" x14ac:dyDescent="0.2">
      <c r="A4060" s="3">
        <v>35086</v>
      </c>
      <c r="B4060" s="4">
        <v>613.4</v>
      </c>
      <c r="C4060" s="6">
        <f t="shared" si="327"/>
        <v>2.5627855329956972E-3</v>
      </c>
      <c r="D4060" s="7">
        <f t="shared" si="324"/>
        <v>1.2895109704562991E-2</v>
      </c>
      <c r="E4060" s="7">
        <f t="shared" si="328"/>
        <v>1.7281409826138683E-2</v>
      </c>
      <c r="F4060" s="7">
        <f t="shared" si="325"/>
        <v>1.5610340627105476E-2</v>
      </c>
      <c r="G4060" s="7">
        <f t="shared" si="329"/>
        <v>1.9020045767561392E-2</v>
      </c>
      <c r="H4060" s="8">
        <f t="shared" si="326"/>
        <v>2.7152309225424841E-3</v>
      </c>
      <c r="I4060" s="8">
        <f t="shared" si="330"/>
        <v>1.7386359414227094E-3</v>
      </c>
    </row>
    <row r="4061" spans="1:9" x14ac:dyDescent="0.2">
      <c r="A4061" s="3">
        <v>35087</v>
      </c>
      <c r="B4061" s="4">
        <v>612.79</v>
      </c>
      <c r="C4061" s="6">
        <f t="shared" si="327"/>
        <v>-9.949519247774174E-4</v>
      </c>
      <c r="D4061" s="7">
        <f t="shared" si="324"/>
        <v>1.2901374563706975E-2</v>
      </c>
      <c r="E4061" s="7">
        <f t="shared" si="328"/>
        <v>1.7266945810258533E-2</v>
      </c>
      <c r="F4061" s="7">
        <f t="shared" si="325"/>
        <v>1.5610340627105476E-2</v>
      </c>
      <c r="G4061" s="7">
        <f t="shared" si="329"/>
        <v>1.9020045767561392E-2</v>
      </c>
      <c r="H4061" s="8">
        <f t="shared" si="326"/>
        <v>2.7089660633985001E-3</v>
      </c>
      <c r="I4061" s="8">
        <f t="shared" si="330"/>
        <v>1.7530999573028595E-3</v>
      </c>
    </row>
    <row r="4062" spans="1:9" x14ac:dyDescent="0.2">
      <c r="A4062" s="3">
        <v>35088</v>
      </c>
      <c r="B4062" s="4">
        <v>619.96</v>
      </c>
      <c r="C4062" s="6">
        <f t="shared" si="327"/>
        <v>1.1632660073476391E-2</v>
      </c>
      <c r="D4062" s="7">
        <f t="shared" si="324"/>
        <v>1.2927835289088016E-2</v>
      </c>
      <c r="E4062" s="7">
        <f t="shared" si="328"/>
        <v>1.7271755122954355E-2</v>
      </c>
      <c r="F4062" s="7">
        <f t="shared" si="325"/>
        <v>1.5610340627105476E-2</v>
      </c>
      <c r="G4062" s="7">
        <f t="shared" si="329"/>
        <v>1.9020045767561392E-2</v>
      </c>
      <c r="H4062" s="8">
        <f t="shared" si="326"/>
        <v>2.6825053380174595E-3</v>
      </c>
      <c r="I4062" s="8">
        <f t="shared" si="330"/>
        <v>1.7482906446070375E-3</v>
      </c>
    </row>
    <row r="4063" spans="1:9" x14ac:dyDescent="0.2">
      <c r="A4063" s="3">
        <v>35089</v>
      </c>
      <c r="B4063" s="4">
        <v>617.03</v>
      </c>
      <c r="C4063" s="6">
        <f t="shared" si="327"/>
        <v>-4.7373147392027852E-3</v>
      </c>
      <c r="D4063" s="7">
        <f t="shared" si="324"/>
        <v>1.2931410505397728E-2</v>
      </c>
      <c r="E4063" s="7">
        <f t="shared" si="328"/>
        <v>1.7256288624432316E-2</v>
      </c>
      <c r="F4063" s="7">
        <f t="shared" si="325"/>
        <v>1.5610340627105476E-2</v>
      </c>
      <c r="G4063" s="7">
        <f t="shared" si="329"/>
        <v>1.9020045767561392E-2</v>
      </c>
      <c r="H4063" s="8">
        <f t="shared" si="326"/>
        <v>2.6789301217077476E-3</v>
      </c>
      <c r="I4063" s="8">
        <f t="shared" si="330"/>
        <v>1.7637571431290758E-3</v>
      </c>
    </row>
    <row r="4064" spans="1:9" x14ac:dyDescent="0.2">
      <c r="A4064" s="3">
        <v>35090</v>
      </c>
      <c r="B4064" s="4">
        <v>621.62</v>
      </c>
      <c r="C4064" s="6">
        <f t="shared" si="327"/>
        <v>7.4113284783601987E-3</v>
      </c>
      <c r="D4064" s="7">
        <f t="shared" si="324"/>
        <v>1.2937757419930543E-2</v>
      </c>
      <c r="E4064" s="7">
        <f t="shared" si="328"/>
        <v>1.7254662297729349E-2</v>
      </c>
      <c r="F4064" s="7">
        <f t="shared" si="325"/>
        <v>1.5610340627105476E-2</v>
      </c>
      <c r="G4064" s="7">
        <f t="shared" si="329"/>
        <v>1.9020045767561392E-2</v>
      </c>
      <c r="H4064" s="8">
        <f t="shared" si="326"/>
        <v>2.6725832071749327E-3</v>
      </c>
      <c r="I4064" s="8">
        <f t="shared" si="330"/>
        <v>1.7653834698320436E-3</v>
      </c>
    </row>
    <row r="4065" spans="1:9" x14ac:dyDescent="0.2">
      <c r="A4065" s="3">
        <v>35093</v>
      </c>
      <c r="B4065" s="4">
        <v>624.22</v>
      </c>
      <c r="C4065" s="6">
        <f t="shared" si="327"/>
        <v>4.1738967678652929E-3</v>
      </c>
      <c r="D4065" s="7">
        <f t="shared" si="324"/>
        <v>1.2925328644538242E-2</v>
      </c>
      <c r="E4065" s="7">
        <f t="shared" si="328"/>
        <v>1.7254625487804189E-2</v>
      </c>
      <c r="F4065" s="7">
        <f t="shared" si="325"/>
        <v>1.5610340627105476E-2</v>
      </c>
      <c r="G4065" s="7">
        <f t="shared" si="329"/>
        <v>1.9020045767561392E-2</v>
      </c>
      <c r="H4065" s="8">
        <f t="shared" si="326"/>
        <v>2.6850119825672335E-3</v>
      </c>
      <c r="I4065" s="8">
        <f t="shared" si="330"/>
        <v>1.7654202797572037E-3</v>
      </c>
    </row>
    <row r="4066" spans="1:9" x14ac:dyDescent="0.2">
      <c r="A4066" s="3">
        <v>35094</v>
      </c>
      <c r="B4066" s="4">
        <v>630.15</v>
      </c>
      <c r="C4066" s="6">
        <f t="shared" si="327"/>
        <v>9.4550159476279542E-3</v>
      </c>
      <c r="D4066" s="7">
        <f t="shared" si="324"/>
        <v>1.2668604376299693E-2</v>
      </c>
      <c r="E4066" s="7">
        <f t="shared" si="328"/>
        <v>1.7255905132794219E-2</v>
      </c>
      <c r="F4066" s="7">
        <f t="shared" si="325"/>
        <v>1.5583262247084027E-2</v>
      </c>
      <c r="G4066" s="7">
        <f t="shared" si="329"/>
        <v>1.9020045767561392E-2</v>
      </c>
      <c r="H4066" s="8">
        <f t="shared" si="326"/>
        <v>2.9146578707843346E-3</v>
      </c>
      <c r="I4066" s="8">
        <f t="shared" si="330"/>
        <v>1.7641406347671737E-3</v>
      </c>
    </row>
    <row r="4067" spans="1:9" x14ac:dyDescent="0.2">
      <c r="A4067" s="3">
        <v>35095</v>
      </c>
      <c r="B4067" s="4">
        <v>636.02</v>
      </c>
      <c r="C4067" s="6">
        <f t="shared" si="327"/>
        <v>9.2721231030698514E-3</v>
      </c>
      <c r="D4067" s="7">
        <f t="shared" si="324"/>
        <v>1.2683984338376576E-2</v>
      </c>
      <c r="E4067" s="7">
        <f t="shared" si="328"/>
        <v>1.7255651796856536E-2</v>
      </c>
      <c r="F4067" s="7">
        <f t="shared" si="325"/>
        <v>1.5583262247084027E-2</v>
      </c>
      <c r="G4067" s="7">
        <f t="shared" si="329"/>
        <v>1.9020045767561392E-2</v>
      </c>
      <c r="H4067" s="8">
        <f t="shared" si="326"/>
        <v>2.8992779087074518E-3</v>
      </c>
      <c r="I4067" s="8">
        <f t="shared" si="330"/>
        <v>1.7643939707048563E-3</v>
      </c>
    </row>
    <row r="4068" spans="1:9" x14ac:dyDescent="0.2">
      <c r="A4068" s="3">
        <v>35096</v>
      </c>
      <c r="B4068" s="4">
        <v>638.46</v>
      </c>
      <c r="C4068" s="6">
        <f t="shared" si="327"/>
        <v>3.8290172951246713E-3</v>
      </c>
      <c r="D4068" s="7">
        <f t="shared" si="324"/>
        <v>1.2675747349110512E-2</v>
      </c>
      <c r="E4068" s="7">
        <f t="shared" si="328"/>
        <v>1.725476736435216E-2</v>
      </c>
      <c r="F4068" s="7">
        <f t="shared" si="325"/>
        <v>1.5583262247084027E-2</v>
      </c>
      <c r="G4068" s="7">
        <f t="shared" si="329"/>
        <v>1.9020045767561392E-2</v>
      </c>
      <c r="H4068" s="8">
        <f t="shared" si="326"/>
        <v>2.9075148979735149E-3</v>
      </c>
      <c r="I4068" s="8">
        <f t="shared" si="330"/>
        <v>1.765278403209232E-3</v>
      </c>
    </row>
    <row r="4069" spans="1:9" x14ac:dyDescent="0.2">
      <c r="A4069" s="3">
        <v>35097</v>
      </c>
      <c r="B4069" s="4">
        <v>635.84</v>
      </c>
      <c r="C4069" s="6">
        <f t="shared" si="327"/>
        <v>-4.1120673182431676E-3</v>
      </c>
      <c r="D4069" s="7">
        <f t="shared" si="324"/>
        <v>1.2696542178410165E-2</v>
      </c>
      <c r="E4069" s="7">
        <f t="shared" si="328"/>
        <v>1.7258249439279821E-2</v>
      </c>
      <c r="F4069" s="7">
        <f t="shared" si="325"/>
        <v>1.5583262247084027E-2</v>
      </c>
      <c r="G4069" s="7">
        <f t="shared" si="329"/>
        <v>1.9020045767561392E-2</v>
      </c>
      <c r="H4069" s="8">
        <f t="shared" si="326"/>
        <v>2.8867200686738623E-3</v>
      </c>
      <c r="I4069" s="8">
        <f t="shared" si="330"/>
        <v>1.7617963282815716E-3</v>
      </c>
    </row>
    <row r="4070" spans="1:9" x14ac:dyDescent="0.2">
      <c r="A4070" s="3">
        <v>35100</v>
      </c>
      <c r="B4070" s="4">
        <v>641.42999999999995</v>
      </c>
      <c r="C4070" s="6">
        <f t="shared" si="327"/>
        <v>8.7530994865465932E-3</v>
      </c>
      <c r="D4070" s="7">
        <f t="shared" si="324"/>
        <v>1.2658435595951881E-2</v>
      </c>
      <c r="E4070" s="7">
        <f t="shared" si="328"/>
        <v>1.7258234689417288E-2</v>
      </c>
      <c r="F4070" s="7">
        <f t="shared" si="325"/>
        <v>1.5583262247084027E-2</v>
      </c>
      <c r="G4070" s="7">
        <f t="shared" si="329"/>
        <v>1.9020045767561392E-2</v>
      </c>
      <c r="H4070" s="8">
        <f t="shared" si="326"/>
        <v>2.9248266511321466E-3</v>
      </c>
      <c r="I4070" s="8">
        <f t="shared" si="330"/>
        <v>1.7618110781441043E-3</v>
      </c>
    </row>
    <row r="4071" spans="1:9" x14ac:dyDescent="0.2">
      <c r="A4071" s="3">
        <v>35101</v>
      </c>
      <c r="B4071" s="4">
        <v>646.33000000000004</v>
      </c>
      <c r="C4071" s="6">
        <f t="shared" si="327"/>
        <v>7.610150413668448E-3</v>
      </c>
      <c r="D4071" s="7">
        <f t="shared" si="324"/>
        <v>1.266672355451562E-2</v>
      </c>
      <c r="E4071" s="7">
        <f t="shared" si="328"/>
        <v>1.7217841708981652E-2</v>
      </c>
      <c r="F4071" s="7">
        <f t="shared" si="325"/>
        <v>1.5583262247084027E-2</v>
      </c>
      <c r="G4071" s="7">
        <f t="shared" si="329"/>
        <v>1.8994097705235694E-2</v>
      </c>
      <c r="H4071" s="8">
        <f t="shared" si="326"/>
        <v>2.9165386925684069E-3</v>
      </c>
      <c r="I4071" s="8">
        <f t="shared" si="330"/>
        <v>1.776255996254042E-3</v>
      </c>
    </row>
    <row r="4072" spans="1:9" x14ac:dyDescent="0.2">
      <c r="A4072" s="3">
        <v>35102</v>
      </c>
      <c r="B4072" s="4">
        <v>649.92999999999995</v>
      </c>
      <c r="C4072" s="6">
        <f t="shared" si="327"/>
        <v>5.5544555190902446E-3</v>
      </c>
      <c r="D4072" s="7">
        <f t="shared" si="324"/>
        <v>1.2665544529056235E-2</v>
      </c>
      <c r="E4072" s="7">
        <f t="shared" si="328"/>
        <v>1.7218086606782625E-2</v>
      </c>
      <c r="F4072" s="7">
        <f t="shared" si="325"/>
        <v>1.5583262247084027E-2</v>
      </c>
      <c r="G4072" s="7">
        <f t="shared" si="329"/>
        <v>1.8994097705235694E-2</v>
      </c>
      <c r="H4072" s="8">
        <f t="shared" si="326"/>
        <v>2.917717718027792E-3</v>
      </c>
      <c r="I4072" s="8">
        <f t="shared" si="330"/>
        <v>1.7760110984530696E-3</v>
      </c>
    </row>
    <row r="4073" spans="1:9" x14ac:dyDescent="0.2">
      <c r="A4073" s="3">
        <v>35103</v>
      </c>
      <c r="B4073" s="4">
        <v>656.07</v>
      </c>
      <c r="C4073" s="6">
        <f t="shared" si="327"/>
        <v>9.4028257855840094E-3</v>
      </c>
      <c r="D4073" s="7">
        <f t="shared" si="324"/>
        <v>1.2680420094832339E-2</v>
      </c>
      <c r="E4073" s="7">
        <f t="shared" si="328"/>
        <v>1.7220353279689158E-2</v>
      </c>
      <c r="F4073" s="7">
        <f t="shared" si="325"/>
        <v>1.5583262247084027E-2</v>
      </c>
      <c r="G4073" s="7">
        <f t="shared" si="329"/>
        <v>1.8994097705235694E-2</v>
      </c>
      <c r="H4073" s="8">
        <f t="shared" si="326"/>
        <v>2.9028421522516879E-3</v>
      </c>
      <c r="I4073" s="8">
        <f t="shared" si="330"/>
        <v>1.7737444255465362E-3</v>
      </c>
    </row>
    <row r="4074" spans="1:9" x14ac:dyDescent="0.2">
      <c r="A4074" s="3">
        <v>35104</v>
      </c>
      <c r="B4074" s="4">
        <v>656.37</v>
      </c>
      <c r="C4074" s="6">
        <f t="shared" si="327"/>
        <v>4.5716376401954637E-4</v>
      </c>
      <c r="D4074" s="7">
        <f t="shared" si="324"/>
        <v>1.2680661428116019E-2</v>
      </c>
      <c r="E4074" s="7">
        <f t="shared" si="328"/>
        <v>1.7219533882524483E-2</v>
      </c>
      <c r="F4074" s="7">
        <f t="shared" si="325"/>
        <v>1.5583262247084027E-2</v>
      </c>
      <c r="G4074" s="7">
        <f t="shared" si="329"/>
        <v>1.8994097705235694E-2</v>
      </c>
      <c r="H4074" s="8">
        <f t="shared" si="326"/>
        <v>2.902600818968008E-3</v>
      </c>
      <c r="I4074" s="8">
        <f t="shared" si="330"/>
        <v>1.7745638227112115E-3</v>
      </c>
    </row>
    <row r="4075" spans="1:9" x14ac:dyDescent="0.2">
      <c r="A4075" s="3">
        <v>35107</v>
      </c>
      <c r="B4075" s="4">
        <v>661.45</v>
      </c>
      <c r="C4075" s="6">
        <f t="shared" si="327"/>
        <v>7.709740576028001E-3</v>
      </c>
      <c r="D4075" s="7">
        <f t="shared" si="324"/>
        <v>1.266102117071081E-2</v>
      </c>
      <c r="E4075" s="7">
        <f t="shared" si="328"/>
        <v>1.7218258905560713E-2</v>
      </c>
      <c r="F4075" s="7">
        <f t="shared" si="325"/>
        <v>1.5583262247084027E-2</v>
      </c>
      <c r="G4075" s="7">
        <f t="shared" si="329"/>
        <v>1.8994097705235694E-2</v>
      </c>
      <c r="H4075" s="8">
        <f t="shared" si="326"/>
        <v>2.9222410763732175E-3</v>
      </c>
      <c r="I4075" s="8">
        <f t="shared" si="330"/>
        <v>1.7758387996749808E-3</v>
      </c>
    </row>
    <row r="4076" spans="1:9" x14ac:dyDescent="0.2">
      <c r="A4076" s="3">
        <v>35108</v>
      </c>
      <c r="B4076" s="4">
        <v>660.51</v>
      </c>
      <c r="C4076" s="6">
        <f t="shared" si="327"/>
        <v>-1.4221310151984043E-3</v>
      </c>
      <c r="D4076" s="7">
        <f t="shared" si="324"/>
        <v>1.263804662849124E-2</v>
      </c>
      <c r="E4076" s="7">
        <f t="shared" si="328"/>
        <v>1.721769041563348E-2</v>
      </c>
      <c r="F4076" s="7">
        <f t="shared" si="325"/>
        <v>1.5583262247084027E-2</v>
      </c>
      <c r="G4076" s="7">
        <f t="shared" si="329"/>
        <v>1.8994097705235694E-2</v>
      </c>
      <c r="H4076" s="8">
        <f t="shared" si="326"/>
        <v>2.9452156185927874E-3</v>
      </c>
      <c r="I4076" s="8">
        <f t="shared" si="330"/>
        <v>1.7764072896022144E-3</v>
      </c>
    </row>
    <row r="4077" spans="1:9" x14ac:dyDescent="0.2">
      <c r="A4077" s="3">
        <v>35109</v>
      </c>
      <c r="B4077" s="4">
        <v>655.58</v>
      </c>
      <c r="C4077" s="6">
        <f t="shared" si="327"/>
        <v>-7.4919238951913682E-3</v>
      </c>
      <c r="D4077" s="7">
        <f t="shared" si="324"/>
        <v>1.2674221220677725E-2</v>
      </c>
      <c r="E4077" s="7">
        <f t="shared" si="328"/>
        <v>1.7226026536869624E-2</v>
      </c>
      <c r="F4077" s="7">
        <f t="shared" si="325"/>
        <v>1.5583262247084027E-2</v>
      </c>
      <c r="G4077" s="7">
        <f t="shared" si="329"/>
        <v>1.8994097705235694E-2</v>
      </c>
      <c r="H4077" s="8">
        <f t="shared" si="326"/>
        <v>2.9090410264063019E-3</v>
      </c>
      <c r="I4077" s="8">
        <f t="shared" si="330"/>
        <v>1.7680711683660706E-3</v>
      </c>
    </row>
    <row r="4078" spans="1:9" x14ac:dyDescent="0.2">
      <c r="A4078" s="3">
        <v>35110</v>
      </c>
      <c r="B4078" s="4">
        <v>651.32000000000005</v>
      </c>
      <c r="C4078" s="6">
        <f t="shared" si="327"/>
        <v>-6.5192671019799232E-3</v>
      </c>
      <c r="D4078" s="7">
        <f t="shared" si="324"/>
        <v>1.2702776190914821E-2</v>
      </c>
      <c r="E4078" s="7">
        <f t="shared" si="328"/>
        <v>1.722202157392743E-2</v>
      </c>
      <c r="F4078" s="7">
        <f t="shared" si="325"/>
        <v>1.5583262247084027E-2</v>
      </c>
      <c r="G4078" s="7">
        <f t="shared" si="329"/>
        <v>1.8994097705235694E-2</v>
      </c>
      <c r="H4078" s="8">
        <f t="shared" si="326"/>
        <v>2.8804860561692062E-3</v>
      </c>
      <c r="I4078" s="8">
        <f t="shared" si="330"/>
        <v>1.7720761313082638E-3</v>
      </c>
    </row>
    <row r="4079" spans="1:9" x14ac:dyDescent="0.2">
      <c r="A4079" s="3">
        <v>35111</v>
      </c>
      <c r="B4079" s="4">
        <v>647.98</v>
      </c>
      <c r="C4079" s="6">
        <f t="shared" si="327"/>
        <v>-5.1412412175848134E-3</v>
      </c>
      <c r="D4079" s="7">
        <f t="shared" si="324"/>
        <v>1.2614651646769301E-2</v>
      </c>
      <c r="E4079" s="7">
        <f t="shared" si="328"/>
        <v>1.7227165812879894E-2</v>
      </c>
      <c r="F4079" s="7">
        <f t="shared" si="325"/>
        <v>1.5583262247084027E-2</v>
      </c>
      <c r="G4079" s="7">
        <f t="shared" si="329"/>
        <v>1.8994097705235694E-2</v>
      </c>
      <c r="H4079" s="8">
        <f t="shared" si="326"/>
        <v>2.9686106003147267E-3</v>
      </c>
      <c r="I4079" s="8">
        <f t="shared" si="330"/>
        <v>1.7669318923557997E-3</v>
      </c>
    </row>
    <row r="4080" spans="1:9" x14ac:dyDescent="0.2">
      <c r="A4080" s="3">
        <v>35115</v>
      </c>
      <c r="B4080" s="4">
        <v>640.65</v>
      </c>
      <c r="C4080" s="6">
        <f t="shared" si="327"/>
        <v>-1.1376545722849539E-2</v>
      </c>
      <c r="D4080" s="7">
        <f t="shared" si="324"/>
        <v>1.2699859525695455E-2</v>
      </c>
      <c r="E4080" s="7">
        <f t="shared" si="328"/>
        <v>1.7243671659774324E-2</v>
      </c>
      <c r="F4080" s="7">
        <f t="shared" si="325"/>
        <v>1.5583262247084027E-2</v>
      </c>
      <c r="G4080" s="7">
        <f t="shared" si="329"/>
        <v>1.8994097705235694E-2</v>
      </c>
      <c r="H4080" s="8">
        <f t="shared" si="326"/>
        <v>2.8834027213885723E-3</v>
      </c>
      <c r="I4080" s="8">
        <f t="shared" si="330"/>
        <v>1.7504260454613702E-3</v>
      </c>
    </row>
    <row r="4081" spans="1:9" x14ac:dyDescent="0.2">
      <c r="A4081" s="3">
        <v>35116</v>
      </c>
      <c r="B4081" s="4">
        <v>648.1</v>
      </c>
      <c r="C4081" s="6">
        <f t="shared" si="327"/>
        <v>1.1561719478085252E-2</v>
      </c>
      <c r="D4081" s="7">
        <f t="shared" si="324"/>
        <v>1.272858862399116E-2</v>
      </c>
      <c r="E4081" s="7">
        <f t="shared" si="328"/>
        <v>1.7202039128524509E-2</v>
      </c>
      <c r="F4081" s="7">
        <f t="shared" si="325"/>
        <v>1.5583262247084027E-2</v>
      </c>
      <c r="G4081" s="7">
        <f t="shared" si="329"/>
        <v>1.8742587894258412E-2</v>
      </c>
      <c r="H4081" s="8">
        <f t="shared" si="326"/>
        <v>2.8546736230928675E-3</v>
      </c>
      <c r="I4081" s="8">
        <f t="shared" si="330"/>
        <v>1.5405487657339026E-3</v>
      </c>
    </row>
    <row r="4082" spans="1:9" x14ac:dyDescent="0.2">
      <c r="A4082" s="3">
        <v>35117</v>
      </c>
      <c r="B4082" s="4">
        <v>658.86</v>
      </c>
      <c r="C4082" s="6">
        <f t="shared" si="327"/>
        <v>1.646606340400655E-2</v>
      </c>
      <c r="D4082" s="7">
        <f t="shared" si="324"/>
        <v>1.2767829083825608E-2</v>
      </c>
      <c r="E4082" s="7">
        <f t="shared" si="328"/>
        <v>1.7176469831286203E-2</v>
      </c>
      <c r="F4082" s="7">
        <f t="shared" si="325"/>
        <v>1.5583262247084027E-2</v>
      </c>
      <c r="G4082" s="7">
        <f t="shared" si="329"/>
        <v>1.8742587894258412E-2</v>
      </c>
      <c r="H4082" s="8">
        <f t="shared" si="326"/>
        <v>2.8154331632584198E-3</v>
      </c>
      <c r="I4082" s="8">
        <f t="shared" si="330"/>
        <v>1.5661180629722091E-3</v>
      </c>
    </row>
    <row r="4083" spans="1:9" x14ac:dyDescent="0.2">
      <c r="A4083" s="3">
        <v>35118</v>
      </c>
      <c r="B4083" s="4">
        <v>659.08</v>
      </c>
      <c r="C4083" s="6">
        <f t="shared" si="327"/>
        <v>3.3385435155387468E-4</v>
      </c>
      <c r="D4083" s="7">
        <f t="shared" si="324"/>
        <v>1.2768803890502681E-2</v>
      </c>
      <c r="E4083" s="7">
        <f t="shared" si="328"/>
        <v>1.7175058259611433E-2</v>
      </c>
      <c r="F4083" s="7">
        <f t="shared" si="325"/>
        <v>1.5583262247084027E-2</v>
      </c>
      <c r="G4083" s="7">
        <f t="shared" si="329"/>
        <v>1.8742587894258412E-2</v>
      </c>
      <c r="H4083" s="8">
        <f t="shared" si="326"/>
        <v>2.8144583565813466E-3</v>
      </c>
      <c r="I4083" s="8">
        <f t="shared" si="330"/>
        <v>1.5675296346469789E-3</v>
      </c>
    </row>
    <row r="4084" spans="1:9" x14ac:dyDescent="0.2">
      <c r="A4084" s="3">
        <v>35121</v>
      </c>
      <c r="B4084" s="4">
        <v>650.46</v>
      </c>
      <c r="C4084" s="6">
        <f t="shared" si="327"/>
        <v>-1.3165118287975312E-2</v>
      </c>
      <c r="D4084" s="7">
        <f t="shared" si="324"/>
        <v>1.2856079229644235E-2</v>
      </c>
      <c r="E4084" s="7">
        <f t="shared" si="328"/>
        <v>1.7195684508873096E-2</v>
      </c>
      <c r="F4084" s="7">
        <f t="shared" si="325"/>
        <v>1.5583262247084027E-2</v>
      </c>
      <c r="G4084" s="7">
        <f t="shared" si="329"/>
        <v>1.8742587894258412E-2</v>
      </c>
      <c r="H4084" s="8">
        <f t="shared" si="326"/>
        <v>2.727183017439792E-3</v>
      </c>
      <c r="I4084" s="8">
        <f t="shared" si="330"/>
        <v>1.5469033853853162E-3</v>
      </c>
    </row>
    <row r="4085" spans="1:9" x14ac:dyDescent="0.2">
      <c r="A4085" s="3">
        <v>35122</v>
      </c>
      <c r="B4085" s="4">
        <v>647.24</v>
      </c>
      <c r="C4085" s="6">
        <f t="shared" si="327"/>
        <v>-4.9626363696481492E-3</v>
      </c>
      <c r="D4085" s="7">
        <f t="shared" si="324"/>
        <v>1.2882428942287839E-2</v>
      </c>
      <c r="E4085" s="7">
        <f t="shared" si="328"/>
        <v>1.7191430127060411E-2</v>
      </c>
      <c r="F4085" s="7">
        <f t="shared" si="325"/>
        <v>1.5583262247084027E-2</v>
      </c>
      <c r="G4085" s="7">
        <f t="shared" si="329"/>
        <v>1.8742587894258412E-2</v>
      </c>
      <c r="H4085" s="8">
        <f t="shared" si="326"/>
        <v>2.700833304796188E-3</v>
      </c>
      <c r="I4085" s="8">
        <f t="shared" si="330"/>
        <v>1.5511577671980005E-3</v>
      </c>
    </row>
    <row r="4086" spans="1:9" x14ac:dyDescent="0.2">
      <c r="A4086" s="3">
        <v>35123</v>
      </c>
      <c r="B4086" s="4">
        <v>644.75</v>
      </c>
      <c r="C4086" s="6">
        <f t="shared" si="327"/>
        <v>-3.8545237701531352E-3</v>
      </c>
      <c r="D4086" s="7">
        <f t="shared" ref="D4086:D4149" si="331">NORMSINV(1-1%)*STDEV(C3587:C4086) - AVERAGE(C3587:C4086)</f>
        <v>1.290117257176478E-2</v>
      </c>
      <c r="E4086" s="7">
        <f t="shared" si="328"/>
        <v>1.7195804761976883E-2</v>
      </c>
      <c r="F4086" s="7">
        <f t="shared" ref="F4086:F4149" si="332">-PERCENTILE(C3587:C4086, 1%)</f>
        <v>1.5583262247084027E-2</v>
      </c>
      <c r="G4086" s="7">
        <f t="shared" si="329"/>
        <v>1.8742587894258412E-2</v>
      </c>
      <c r="H4086" s="8">
        <f t="shared" ref="H4086:H4149" si="333">F4086-D4086</f>
        <v>2.6820896753192471E-3</v>
      </c>
      <c r="I4086" s="8">
        <f t="shared" si="330"/>
        <v>1.546783132281529E-3</v>
      </c>
    </row>
    <row r="4087" spans="1:9" x14ac:dyDescent="0.2">
      <c r="A4087" s="3">
        <v>35124</v>
      </c>
      <c r="B4087" s="4">
        <v>640.42999999999995</v>
      </c>
      <c r="C4087" s="6">
        <f t="shared" si="327"/>
        <v>-6.7228190146970982E-3</v>
      </c>
      <c r="D4087" s="7">
        <f t="shared" si="331"/>
        <v>1.292864512436291E-2</v>
      </c>
      <c r="E4087" s="7">
        <f t="shared" si="328"/>
        <v>1.7187834681632288E-2</v>
      </c>
      <c r="F4087" s="7">
        <f t="shared" si="332"/>
        <v>1.5583262247084027E-2</v>
      </c>
      <c r="G4087" s="7">
        <f t="shared" si="329"/>
        <v>1.8742587894258412E-2</v>
      </c>
      <c r="H4087" s="8">
        <f t="shared" si="333"/>
        <v>2.6546171227211177E-3</v>
      </c>
      <c r="I4087" s="8">
        <f t="shared" si="330"/>
        <v>1.554753212626124E-3</v>
      </c>
    </row>
    <row r="4088" spans="1:9" x14ac:dyDescent="0.2">
      <c r="A4088" s="3">
        <v>35125</v>
      </c>
      <c r="B4088" s="4">
        <v>644.37</v>
      </c>
      <c r="C4088" s="6">
        <f t="shared" si="327"/>
        <v>6.1332695375245702E-3</v>
      </c>
      <c r="D4088" s="7">
        <f t="shared" si="331"/>
        <v>1.2932069281029709E-2</v>
      </c>
      <c r="E4088" s="7">
        <f t="shared" si="328"/>
        <v>1.7185799673329262E-2</v>
      </c>
      <c r="F4088" s="7">
        <f t="shared" si="332"/>
        <v>1.5583262247084027E-2</v>
      </c>
      <c r="G4088" s="7">
        <f t="shared" si="329"/>
        <v>1.8742587894258412E-2</v>
      </c>
      <c r="H4088" s="8">
        <f t="shared" si="333"/>
        <v>2.6511929660543183E-3</v>
      </c>
      <c r="I4088" s="8">
        <f t="shared" si="330"/>
        <v>1.5567882209291499E-3</v>
      </c>
    </row>
    <row r="4089" spans="1:9" x14ac:dyDescent="0.2">
      <c r="A4089" s="3">
        <v>35128</v>
      </c>
      <c r="B4089" s="4">
        <v>650.80999999999995</v>
      </c>
      <c r="C4089" s="6">
        <f t="shared" si="327"/>
        <v>9.9446456462990301E-3</v>
      </c>
      <c r="D4089" s="7">
        <f t="shared" si="331"/>
        <v>1.2910863590124895E-2</v>
      </c>
      <c r="E4089" s="7">
        <f t="shared" si="328"/>
        <v>1.7148373148636622E-2</v>
      </c>
      <c r="F4089" s="7">
        <f t="shared" si="332"/>
        <v>1.5583262247084027E-2</v>
      </c>
      <c r="G4089" s="7">
        <f t="shared" si="329"/>
        <v>1.8742587894258412E-2</v>
      </c>
      <c r="H4089" s="8">
        <f t="shared" si="333"/>
        <v>2.6723986569591324E-3</v>
      </c>
      <c r="I4089" s="8">
        <f t="shared" si="330"/>
        <v>1.5942147456217901E-3</v>
      </c>
    </row>
    <row r="4090" spans="1:9" x14ac:dyDescent="0.2">
      <c r="A4090" s="3">
        <v>35129</v>
      </c>
      <c r="B4090" s="4">
        <v>655.79</v>
      </c>
      <c r="C4090" s="6">
        <f t="shared" si="327"/>
        <v>7.6228748123191832E-3</v>
      </c>
      <c r="D4090" s="7">
        <f t="shared" si="331"/>
        <v>1.2916653480823216E-2</v>
      </c>
      <c r="E4090" s="7">
        <f t="shared" si="328"/>
        <v>1.7149449989311349E-2</v>
      </c>
      <c r="F4090" s="7">
        <f t="shared" si="332"/>
        <v>1.5583262247084027E-2</v>
      </c>
      <c r="G4090" s="7">
        <f t="shared" si="329"/>
        <v>1.8742587894258412E-2</v>
      </c>
      <c r="H4090" s="8">
        <f t="shared" si="333"/>
        <v>2.6666087662608109E-3</v>
      </c>
      <c r="I4090" s="8">
        <f t="shared" si="330"/>
        <v>1.5931379049470631E-3</v>
      </c>
    </row>
    <row r="4091" spans="1:9" x14ac:dyDescent="0.2">
      <c r="A4091" s="3">
        <v>35130</v>
      </c>
      <c r="B4091" s="4">
        <v>652</v>
      </c>
      <c r="C4091" s="6">
        <f t="shared" si="327"/>
        <v>-5.7960538162469431E-3</v>
      </c>
      <c r="D4091" s="7">
        <f t="shared" si="331"/>
        <v>1.294825854613945E-2</v>
      </c>
      <c r="E4091" s="7">
        <f t="shared" si="328"/>
        <v>1.7150803990771527E-2</v>
      </c>
      <c r="F4091" s="7">
        <f t="shared" si="332"/>
        <v>1.5583262247084027E-2</v>
      </c>
      <c r="G4091" s="7">
        <f t="shared" si="329"/>
        <v>1.8742587894258412E-2</v>
      </c>
      <c r="H4091" s="8">
        <f t="shared" si="333"/>
        <v>2.635003700944577E-3</v>
      </c>
      <c r="I4091" s="8">
        <f t="shared" si="330"/>
        <v>1.5917839034868854E-3</v>
      </c>
    </row>
    <row r="4092" spans="1:9" x14ac:dyDescent="0.2">
      <c r="A4092" s="3">
        <v>35131</v>
      </c>
      <c r="B4092" s="4">
        <v>653.65</v>
      </c>
      <c r="C4092" s="6">
        <f t="shared" si="327"/>
        <v>2.5274780812161771E-3</v>
      </c>
      <c r="D4092" s="7">
        <f t="shared" si="331"/>
        <v>1.2942077110806312E-2</v>
      </c>
      <c r="E4092" s="7">
        <f t="shared" si="328"/>
        <v>1.7150833465101011E-2</v>
      </c>
      <c r="F4092" s="7">
        <f t="shared" si="332"/>
        <v>1.5583262247084027E-2</v>
      </c>
      <c r="G4092" s="7">
        <f t="shared" si="329"/>
        <v>1.8742587894258412E-2</v>
      </c>
      <c r="H4092" s="8">
        <f t="shared" si="333"/>
        <v>2.6411851362777156E-3</v>
      </c>
      <c r="I4092" s="8">
        <f t="shared" si="330"/>
        <v>1.5917544291574014E-3</v>
      </c>
    </row>
    <row r="4093" spans="1:9" x14ac:dyDescent="0.2">
      <c r="A4093" s="3">
        <v>35132</v>
      </c>
      <c r="B4093" s="4">
        <v>633.5</v>
      </c>
      <c r="C4093" s="6">
        <f t="shared" si="327"/>
        <v>-3.1312040246675277E-2</v>
      </c>
      <c r="D4093" s="7">
        <f t="shared" si="331"/>
        <v>1.3407765133488063E-2</v>
      </c>
      <c r="E4093" s="7">
        <f t="shared" si="328"/>
        <v>1.7244845423033429E-2</v>
      </c>
      <c r="F4093" s="7">
        <f t="shared" si="332"/>
        <v>1.5610340627105476E-2</v>
      </c>
      <c r="G4093" s="7">
        <f t="shared" si="329"/>
        <v>1.8994097705235694E-2</v>
      </c>
      <c r="H4093" s="8">
        <f t="shared" si="333"/>
        <v>2.2025754936174126E-3</v>
      </c>
      <c r="I4093" s="8">
        <f t="shared" si="330"/>
        <v>1.7492522822022648E-3</v>
      </c>
    </row>
    <row r="4094" spans="1:9" x14ac:dyDescent="0.2">
      <c r="A4094" s="3">
        <v>35135</v>
      </c>
      <c r="B4094" s="4">
        <v>640.02</v>
      </c>
      <c r="C4094" s="6">
        <f t="shared" si="327"/>
        <v>1.0239426104252585E-2</v>
      </c>
      <c r="D4094" s="7">
        <f t="shared" si="331"/>
        <v>1.3426964963257185E-2</v>
      </c>
      <c r="E4094" s="7">
        <f t="shared" si="328"/>
        <v>1.72474793901367E-2</v>
      </c>
      <c r="F4094" s="7">
        <f t="shared" si="332"/>
        <v>1.5610340627105476E-2</v>
      </c>
      <c r="G4094" s="7">
        <f t="shared" si="329"/>
        <v>1.8994097705235694E-2</v>
      </c>
      <c r="H4094" s="8">
        <f t="shared" si="333"/>
        <v>2.1833756638482901E-3</v>
      </c>
      <c r="I4094" s="8">
        <f t="shared" si="330"/>
        <v>1.7466183150989939E-3</v>
      </c>
    </row>
    <row r="4095" spans="1:9" x14ac:dyDescent="0.2">
      <c r="A4095" s="3">
        <v>35136</v>
      </c>
      <c r="B4095" s="4">
        <v>637.09</v>
      </c>
      <c r="C4095" s="6">
        <f t="shared" si="327"/>
        <v>-4.5884929892469105E-3</v>
      </c>
      <c r="D4095" s="7">
        <f t="shared" si="331"/>
        <v>1.3447221912891797E-2</v>
      </c>
      <c r="E4095" s="7">
        <f t="shared" si="328"/>
        <v>1.707386370424294E-2</v>
      </c>
      <c r="F4095" s="7">
        <f t="shared" si="332"/>
        <v>1.5610340627105476E-2</v>
      </c>
      <c r="G4095" s="7">
        <f t="shared" si="329"/>
        <v>1.8742587894258412E-2</v>
      </c>
      <c r="H4095" s="8">
        <f t="shared" si="333"/>
        <v>2.1631187142136781E-3</v>
      </c>
      <c r="I4095" s="8">
        <f t="shared" si="330"/>
        <v>1.668724190015472E-3</v>
      </c>
    </row>
    <row r="4096" spans="1:9" x14ac:dyDescent="0.2">
      <c r="A4096" s="3">
        <v>35137</v>
      </c>
      <c r="B4096" s="4">
        <v>638.54999999999995</v>
      </c>
      <c r="C4096" s="6">
        <f t="shared" si="327"/>
        <v>2.2890480660714011E-3</v>
      </c>
      <c r="D4096" s="7">
        <f t="shared" si="331"/>
        <v>1.3419215871765327E-2</v>
      </c>
      <c r="E4096" s="7">
        <f t="shared" si="328"/>
        <v>1.7073008492939627E-2</v>
      </c>
      <c r="F4096" s="7">
        <f t="shared" si="332"/>
        <v>1.5610340627105476E-2</v>
      </c>
      <c r="G4096" s="7">
        <f t="shared" si="329"/>
        <v>1.8742587894258412E-2</v>
      </c>
      <c r="H4096" s="8">
        <f t="shared" si="333"/>
        <v>2.191124755340149E-3</v>
      </c>
      <c r="I4096" s="8">
        <f t="shared" si="330"/>
        <v>1.6695794013187847E-3</v>
      </c>
    </row>
    <row r="4097" spans="1:9" x14ac:dyDescent="0.2">
      <c r="A4097" s="3">
        <v>35138</v>
      </c>
      <c r="B4097" s="4">
        <v>640.87</v>
      </c>
      <c r="C4097" s="6">
        <f t="shared" si="327"/>
        <v>3.62664729772834E-3</v>
      </c>
      <c r="D4097" s="7">
        <f t="shared" si="331"/>
        <v>1.3416556675337494E-2</v>
      </c>
      <c r="E4097" s="7">
        <f t="shared" si="328"/>
        <v>1.7070369181153844E-2</v>
      </c>
      <c r="F4097" s="7">
        <f t="shared" si="332"/>
        <v>1.5610340627105476E-2</v>
      </c>
      <c r="G4097" s="7">
        <f t="shared" si="329"/>
        <v>1.8742587894258412E-2</v>
      </c>
      <c r="H4097" s="8">
        <f t="shared" si="333"/>
        <v>2.1937839517679816E-3</v>
      </c>
      <c r="I4097" s="8">
        <f t="shared" si="330"/>
        <v>1.6722187131045681E-3</v>
      </c>
    </row>
    <row r="4098" spans="1:9" x14ac:dyDescent="0.2">
      <c r="A4098" s="3">
        <v>35139</v>
      </c>
      <c r="B4098" s="4">
        <v>641.42999999999995</v>
      </c>
      <c r="C4098" s="6">
        <f t="shared" si="327"/>
        <v>8.7343060999933231E-4</v>
      </c>
      <c r="D4098" s="7">
        <f t="shared" si="331"/>
        <v>1.3413184704079248E-2</v>
      </c>
      <c r="E4098" s="7">
        <f t="shared" si="328"/>
        <v>1.7065162610231825E-2</v>
      </c>
      <c r="F4098" s="7">
        <f t="shared" si="332"/>
        <v>1.5610340627105476E-2</v>
      </c>
      <c r="G4098" s="7">
        <f t="shared" si="329"/>
        <v>1.8742587894258412E-2</v>
      </c>
      <c r="H4098" s="8">
        <f t="shared" si="333"/>
        <v>2.1971559230262276E-3</v>
      </c>
      <c r="I4098" s="8">
        <f t="shared" si="330"/>
        <v>1.6774252840265867E-3</v>
      </c>
    </row>
    <row r="4099" spans="1:9" x14ac:dyDescent="0.2">
      <c r="A4099" s="3">
        <v>35142</v>
      </c>
      <c r="B4099" s="4">
        <v>652.65</v>
      </c>
      <c r="C4099" s="6">
        <f t="shared" si="327"/>
        <v>1.7340938984800092E-2</v>
      </c>
      <c r="D4099" s="7">
        <f t="shared" si="331"/>
        <v>1.3432017543180203E-2</v>
      </c>
      <c r="E4099" s="7">
        <f t="shared" si="328"/>
        <v>1.7070752859529938E-2</v>
      </c>
      <c r="F4099" s="7">
        <f t="shared" si="332"/>
        <v>1.5610340627105476E-2</v>
      </c>
      <c r="G4099" s="7">
        <f t="shared" si="329"/>
        <v>1.8742587894258412E-2</v>
      </c>
      <c r="H4099" s="8">
        <f t="shared" si="333"/>
        <v>2.1783230839252724E-3</v>
      </c>
      <c r="I4099" s="8">
        <f t="shared" si="330"/>
        <v>1.6718350347284736E-3</v>
      </c>
    </row>
    <row r="4100" spans="1:9" x14ac:dyDescent="0.2">
      <c r="A4100" s="3">
        <v>35143</v>
      </c>
      <c r="B4100" s="4">
        <v>651.69000000000005</v>
      </c>
      <c r="C4100" s="6">
        <f t="shared" ref="C4100:C4163" si="334">LN(B4100/B4099)</f>
        <v>-1.4720090978499213E-3</v>
      </c>
      <c r="D4100" s="7">
        <f t="shared" si="331"/>
        <v>1.3390397702717766E-2</v>
      </c>
      <c r="E4100" s="7">
        <f t="shared" si="328"/>
        <v>1.7072310766505942E-2</v>
      </c>
      <c r="F4100" s="7">
        <f t="shared" si="332"/>
        <v>1.5610340627105476E-2</v>
      </c>
      <c r="G4100" s="7">
        <f t="shared" si="329"/>
        <v>1.8742587894258412E-2</v>
      </c>
      <c r="H4100" s="8">
        <f t="shared" si="333"/>
        <v>2.2199429243877095E-3</v>
      </c>
      <c r="I4100" s="8">
        <f t="shared" si="330"/>
        <v>1.6702771277524696E-3</v>
      </c>
    </row>
    <row r="4101" spans="1:9" x14ac:dyDescent="0.2">
      <c r="A4101" s="3">
        <v>35144</v>
      </c>
      <c r="B4101" s="4">
        <v>649.98</v>
      </c>
      <c r="C4101" s="6">
        <f t="shared" si="334"/>
        <v>-2.6273955514177203E-3</v>
      </c>
      <c r="D4101" s="7">
        <f t="shared" si="331"/>
        <v>1.3395908001811629E-2</v>
      </c>
      <c r="E4101" s="7">
        <f t="shared" si="328"/>
        <v>1.7066556536452553E-2</v>
      </c>
      <c r="F4101" s="7">
        <f t="shared" si="332"/>
        <v>1.5610340627105476E-2</v>
      </c>
      <c r="G4101" s="7">
        <f t="shared" si="329"/>
        <v>1.8742587894258412E-2</v>
      </c>
      <c r="H4101" s="8">
        <f t="shared" si="333"/>
        <v>2.2144326252938468E-3</v>
      </c>
      <c r="I4101" s="8">
        <f t="shared" si="330"/>
        <v>1.6760313578058593E-3</v>
      </c>
    </row>
    <row r="4102" spans="1:9" x14ac:dyDescent="0.2">
      <c r="A4102" s="3">
        <v>35145</v>
      </c>
      <c r="B4102" s="4">
        <v>649.19000000000005</v>
      </c>
      <c r="C4102" s="6">
        <f t="shared" si="334"/>
        <v>-1.2161612373602182E-3</v>
      </c>
      <c r="D4102" s="7">
        <f t="shared" si="331"/>
        <v>1.3252603920740402E-2</v>
      </c>
      <c r="E4102" s="7">
        <f t="shared" si="328"/>
        <v>1.7066182685407143E-2</v>
      </c>
      <c r="F4102" s="7">
        <f t="shared" si="332"/>
        <v>1.5583262247084027E-2</v>
      </c>
      <c r="G4102" s="7">
        <f t="shared" si="329"/>
        <v>1.8742587894258412E-2</v>
      </c>
      <c r="H4102" s="8">
        <f t="shared" si="333"/>
        <v>2.3306583263436251E-3</v>
      </c>
      <c r="I4102" s="8">
        <f t="shared" si="330"/>
        <v>1.6764052088512685E-3</v>
      </c>
    </row>
    <row r="4103" spans="1:9" x14ac:dyDescent="0.2">
      <c r="A4103" s="3">
        <v>35146</v>
      </c>
      <c r="B4103" s="4">
        <v>650.62</v>
      </c>
      <c r="C4103" s="6">
        <f t="shared" si="334"/>
        <v>2.2003224731856489E-3</v>
      </c>
      <c r="D4103" s="7">
        <f t="shared" si="331"/>
        <v>1.3116290180772554E-2</v>
      </c>
      <c r="E4103" s="7">
        <f t="shared" si="328"/>
        <v>1.7066128246716997E-2</v>
      </c>
      <c r="F4103" s="7">
        <f t="shared" si="332"/>
        <v>1.5583262247084027E-2</v>
      </c>
      <c r="G4103" s="7">
        <f t="shared" si="329"/>
        <v>1.8742587894258412E-2</v>
      </c>
      <c r="H4103" s="8">
        <f t="shared" si="333"/>
        <v>2.4669720663114732E-3</v>
      </c>
      <c r="I4103" s="8">
        <f t="shared" si="330"/>
        <v>1.6764596475414145E-3</v>
      </c>
    </row>
    <row r="4104" spans="1:9" x14ac:dyDescent="0.2">
      <c r="A4104" s="3">
        <v>35149</v>
      </c>
      <c r="B4104" s="4">
        <v>650.04</v>
      </c>
      <c r="C4104" s="6">
        <f t="shared" si="334"/>
        <v>-8.9185496354867041E-4</v>
      </c>
      <c r="D4104" s="7">
        <f t="shared" si="331"/>
        <v>1.3120095461414075E-2</v>
      </c>
      <c r="E4104" s="7">
        <f t="shared" si="328"/>
        <v>1.7066398369100382E-2</v>
      </c>
      <c r="F4104" s="7">
        <f t="shared" si="332"/>
        <v>1.5583262247084027E-2</v>
      </c>
      <c r="G4104" s="7">
        <f t="shared" si="329"/>
        <v>1.8742587894258412E-2</v>
      </c>
      <c r="H4104" s="8">
        <f t="shared" si="333"/>
        <v>2.463166785669952E-3</v>
      </c>
      <c r="I4104" s="8">
        <f t="shared" si="330"/>
        <v>1.6761895251580297E-3</v>
      </c>
    </row>
    <row r="4105" spans="1:9" x14ac:dyDescent="0.2">
      <c r="A4105" s="3">
        <v>35150</v>
      </c>
      <c r="B4105" s="4">
        <v>652.97</v>
      </c>
      <c r="C4105" s="6">
        <f t="shared" si="334"/>
        <v>4.497286956221788E-3</v>
      </c>
      <c r="D4105" s="7">
        <f t="shared" si="331"/>
        <v>1.2981859289642048E-2</v>
      </c>
      <c r="E4105" s="7">
        <f t="shared" si="328"/>
        <v>1.7061240810887997E-2</v>
      </c>
      <c r="F4105" s="7">
        <f t="shared" si="332"/>
        <v>1.5583262247084027E-2</v>
      </c>
      <c r="G4105" s="7">
        <f t="shared" si="329"/>
        <v>1.8742587894258412E-2</v>
      </c>
      <c r="H4105" s="8">
        <f t="shared" si="333"/>
        <v>2.6014029574419791E-3</v>
      </c>
      <c r="I4105" s="8">
        <f t="shared" si="330"/>
        <v>1.6813470833704144E-3</v>
      </c>
    </row>
    <row r="4106" spans="1:9" x14ac:dyDescent="0.2">
      <c r="A4106" s="3">
        <v>35151</v>
      </c>
      <c r="B4106" s="4">
        <v>648.91</v>
      </c>
      <c r="C4106" s="6">
        <f t="shared" si="334"/>
        <v>-6.2371542106280202E-3</v>
      </c>
      <c r="D4106" s="7">
        <f t="shared" si="331"/>
        <v>1.2892024234011297E-2</v>
      </c>
      <c r="E4106" s="7">
        <f t="shared" si="328"/>
        <v>1.7063172708693102E-2</v>
      </c>
      <c r="F4106" s="7">
        <f t="shared" si="332"/>
        <v>1.5583262247084027E-2</v>
      </c>
      <c r="G4106" s="7">
        <f t="shared" si="329"/>
        <v>1.8742587894258412E-2</v>
      </c>
      <c r="H4106" s="8">
        <f t="shared" si="333"/>
        <v>2.6912380130727307E-3</v>
      </c>
      <c r="I4106" s="8">
        <f t="shared" si="330"/>
        <v>1.6794151855653097E-3</v>
      </c>
    </row>
    <row r="4107" spans="1:9" x14ac:dyDescent="0.2">
      <c r="A4107" s="3">
        <v>35152</v>
      </c>
      <c r="B4107" s="4">
        <v>648.94000000000005</v>
      </c>
      <c r="C4107" s="6">
        <f t="shared" si="334"/>
        <v>4.6230303972536056E-5</v>
      </c>
      <c r="D4107" s="7">
        <f t="shared" si="331"/>
        <v>1.2890404882154313E-2</v>
      </c>
      <c r="E4107" s="7">
        <f t="shared" si="328"/>
        <v>1.7063588370545196E-2</v>
      </c>
      <c r="F4107" s="7">
        <f t="shared" si="332"/>
        <v>1.5583262247084027E-2</v>
      </c>
      <c r="G4107" s="7">
        <f t="shared" si="329"/>
        <v>1.8742587894258412E-2</v>
      </c>
      <c r="H4107" s="8">
        <f t="shared" si="333"/>
        <v>2.6928573649297148E-3</v>
      </c>
      <c r="I4107" s="8">
        <f t="shared" si="330"/>
        <v>1.6789995237132156E-3</v>
      </c>
    </row>
    <row r="4108" spans="1:9" x14ac:dyDescent="0.2">
      <c r="A4108" s="3">
        <v>35153</v>
      </c>
      <c r="B4108" s="4">
        <v>645.5</v>
      </c>
      <c r="C4108" s="6">
        <f t="shared" si="334"/>
        <v>-5.31505222067698E-3</v>
      </c>
      <c r="D4108" s="7">
        <f t="shared" si="331"/>
        <v>1.2915831778496513E-2</v>
      </c>
      <c r="E4108" s="7">
        <f t="shared" si="328"/>
        <v>1.7069598896470407E-2</v>
      </c>
      <c r="F4108" s="7">
        <f t="shared" si="332"/>
        <v>1.5583262247084027E-2</v>
      </c>
      <c r="G4108" s="7">
        <f t="shared" si="329"/>
        <v>1.8742587894258412E-2</v>
      </c>
      <c r="H4108" s="8">
        <f t="shared" si="333"/>
        <v>2.6674304685875144E-3</v>
      </c>
      <c r="I4108" s="8">
        <f t="shared" si="330"/>
        <v>1.6729889977880052E-3</v>
      </c>
    </row>
    <row r="4109" spans="1:9" x14ac:dyDescent="0.2">
      <c r="A4109" s="3">
        <v>35156</v>
      </c>
      <c r="B4109" s="4">
        <v>653.73</v>
      </c>
      <c r="C4109" s="6">
        <f t="shared" si="334"/>
        <v>1.266921189024257E-2</v>
      </c>
      <c r="D4109" s="7">
        <f t="shared" si="331"/>
        <v>1.289689344304017E-2</v>
      </c>
      <c r="E4109" s="7">
        <f t="shared" si="328"/>
        <v>1.7060829420845934E-2</v>
      </c>
      <c r="F4109" s="7">
        <f t="shared" si="332"/>
        <v>1.5583262247084027E-2</v>
      </c>
      <c r="G4109" s="7">
        <f t="shared" si="329"/>
        <v>1.8742587894258412E-2</v>
      </c>
      <c r="H4109" s="8">
        <f t="shared" si="333"/>
        <v>2.6863688040438573E-3</v>
      </c>
      <c r="I4109" s="8">
        <f t="shared" si="330"/>
        <v>1.6817584734124778E-3</v>
      </c>
    </row>
    <row r="4110" spans="1:9" x14ac:dyDescent="0.2">
      <c r="A4110" s="3">
        <v>35157</v>
      </c>
      <c r="B4110" s="4">
        <v>655.26</v>
      </c>
      <c r="C4110" s="6">
        <f t="shared" si="334"/>
        <v>2.3376812607522343E-3</v>
      </c>
      <c r="D4110" s="7">
        <f t="shared" si="331"/>
        <v>1.2893893749934261E-2</v>
      </c>
      <c r="E4110" s="7">
        <f t="shared" si="328"/>
        <v>1.7053862397730449E-2</v>
      </c>
      <c r="F4110" s="7">
        <f t="shared" si="332"/>
        <v>1.5583262247084027E-2</v>
      </c>
      <c r="G4110" s="7">
        <f t="shared" si="329"/>
        <v>1.8742587894258412E-2</v>
      </c>
      <c r="H4110" s="8">
        <f t="shared" si="333"/>
        <v>2.6893684971497668E-3</v>
      </c>
      <c r="I4110" s="8">
        <f t="shared" si="330"/>
        <v>1.6887254965279631E-3</v>
      </c>
    </row>
    <row r="4111" spans="1:9" x14ac:dyDescent="0.2">
      <c r="A4111" s="3">
        <v>35158</v>
      </c>
      <c r="B4111" s="4">
        <v>655.88</v>
      </c>
      <c r="C4111" s="6">
        <f t="shared" si="334"/>
        <v>9.4574194397559891E-4</v>
      </c>
      <c r="D4111" s="7">
        <f t="shared" si="331"/>
        <v>1.2868000212396105E-2</v>
      </c>
      <c r="E4111" s="7">
        <f t="shared" si="328"/>
        <v>1.7048497403734202E-2</v>
      </c>
      <c r="F4111" s="7">
        <f t="shared" si="332"/>
        <v>1.5583262247084027E-2</v>
      </c>
      <c r="G4111" s="7">
        <f t="shared" si="329"/>
        <v>1.8742587894258412E-2</v>
      </c>
      <c r="H4111" s="8">
        <f t="shared" si="333"/>
        <v>2.7152620346879222E-3</v>
      </c>
      <c r="I4111" s="8">
        <f t="shared" si="330"/>
        <v>1.6940904905242103E-3</v>
      </c>
    </row>
    <row r="4112" spans="1:9" x14ac:dyDescent="0.2">
      <c r="A4112" s="3">
        <v>35159</v>
      </c>
      <c r="B4112" s="4">
        <v>655.86</v>
      </c>
      <c r="C4112" s="6">
        <f t="shared" si="334"/>
        <v>-3.049384786857856E-5</v>
      </c>
      <c r="D4112" s="7">
        <f t="shared" si="331"/>
        <v>1.2857009923945931E-2</v>
      </c>
      <c r="E4112" s="7">
        <f t="shared" si="328"/>
        <v>1.7045387577557469E-2</v>
      </c>
      <c r="F4112" s="7">
        <f t="shared" si="332"/>
        <v>1.5583262247084027E-2</v>
      </c>
      <c r="G4112" s="7">
        <f t="shared" si="329"/>
        <v>1.8742587894258412E-2</v>
      </c>
      <c r="H4112" s="8">
        <f t="shared" si="333"/>
        <v>2.7262523231380963E-3</v>
      </c>
      <c r="I4112" s="8">
        <f t="shared" si="330"/>
        <v>1.6972003167009427E-3</v>
      </c>
    </row>
    <row r="4113" spans="1:9" x14ac:dyDescent="0.2">
      <c r="A4113" s="3">
        <v>35163</v>
      </c>
      <c r="B4113" s="4">
        <v>644.24</v>
      </c>
      <c r="C4113" s="6">
        <f t="shared" si="334"/>
        <v>-1.7876024046509616E-2</v>
      </c>
      <c r="D4113" s="7">
        <f t="shared" si="331"/>
        <v>1.3030600107520399E-2</v>
      </c>
      <c r="E4113" s="7">
        <f t="shared" si="328"/>
        <v>1.7081324228594867E-2</v>
      </c>
      <c r="F4113" s="7">
        <f t="shared" si="332"/>
        <v>1.5610340627105476E-2</v>
      </c>
      <c r="G4113" s="7">
        <f t="shared" si="329"/>
        <v>1.8742587894258412E-2</v>
      </c>
      <c r="H4113" s="8">
        <f t="shared" si="333"/>
        <v>2.5797405195850769E-3</v>
      </c>
      <c r="I4113" s="8">
        <f t="shared" si="330"/>
        <v>1.6612636656635447E-3</v>
      </c>
    </row>
    <row r="4114" spans="1:9" x14ac:dyDescent="0.2">
      <c r="A4114" s="3">
        <v>35164</v>
      </c>
      <c r="B4114" s="4">
        <v>642.19000000000005</v>
      </c>
      <c r="C4114" s="6">
        <f t="shared" si="334"/>
        <v>-3.1871174261738542E-3</v>
      </c>
      <c r="D4114" s="7">
        <f t="shared" si="331"/>
        <v>1.3041577372871073E-2</v>
      </c>
      <c r="E4114" s="7">
        <f t="shared" ref="E4114:E4177" si="335">NORMSINV(1-1%)*STDEV(C2115:C4114)-AVERAGE(C2115:C4114)</f>
        <v>1.7052308242759141E-2</v>
      </c>
      <c r="F4114" s="7">
        <f t="shared" si="332"/>
        <v>1.5610340627105476E-2</v>
      </c>
      <c r="G4114" s="7">
        <f t="shared" ref="G4114:G4177" si="336">-PERCENTILE(C2115:C4114, 1%)</f>
        <v>1.8742587894258412E-2</v>
      </c>
      <c r="H4114" s="8">
        <f t="shared" si="333"/>
        <v>2.5687632542344026E-3</v>
      </c>
      <c r="I4114" s="8">
        <f t="shared" ref="I4114:I4177" si="337">G4114-E4114</f>
        <v>1.6902796514992706E-3</v>
      </c>
    </row>
    <row r="4115" spans="1:9" x14ac:dyDescent="0.2">
      <c r="A4115" s="3">
        <v>35165</v>
      </c>
      <c r="B4115" s="4">
        <v>633.5</v>
      </c>
      <c r="C4115" s="6">
        <f t="shared" si="334"/>
        <v>-1.362421029992191E-2</v>
      </c>
      <c r="D4115" s="7">
        <f t="shared" si="331"/>
        <v>1.3100480796797065E-2</v>
      </c>
      <c r="E4115" s="7">
        <f t="shared" si="335"/>
        <v>1.7075294655576768E-2</v>
      </c>
      <c r="F4115" s="7">
        <f t="shared" si="332"/>
        <v>1.5610340627105476E-2</v>
      </c>
      <c r="G4115" s="7">
        <f t="shared" si="336"/>
        <v>1.8742587894258412E-2</v>
      </c>
      <c r="H4115" s="8">
        <f t="shared" si="333"/>
        <v>2.5098598303084103E-3</v>
      </c>
      <c r="I4115" s="8">
        <f t="shared" si="337"/>
        <v>1.6672932386816441E-3</v>
      </c>
    </row>
    <row r="4116" spans="1:9" x14ac:dyDescent="0.2">
      <c r="A4116" s="3">
        <v>35166</v>
      </c>
      <c r="B4116" s="4">
        <v>631.17999999999995</v>
      </c>
      <c r="C4116" s="6">
        <f t="shared" si="334"/>
        <v>-3.6689164096045486E-3</v>
      </c>
      <c r="D4116" s="7">
        <f t="shared" si="331"/>
        <v>1.3115605150315186E-2</v>
      </c>
      <c r="E4116" s="7">
        <f t="shared" si="335"/>
        <v>1.7074796705043246E-2</v>
      </c>
      <c r="F4116" s="7">
        <f t="shared" si="332"/>
        <v>1.5610340627105476E-2</v>
      </c>
      <c r="G4116" s="7">
        <f t="shared" si="336"/>
        <v>1.8742587894258412E-2</v>
      </c>
      <c r="H4116" s="8">
        <f t="shared" si="333"/>
        <v>2.4947354767902892E-3</v>
      </c>
      <c r="I4116" s="8">
        <f t="shared" si="337"/>
        <v>1.6677911892151662E-3</v>
      </c>
    </row>
    <row r="4117" spans="1:9" x14ac:dyDescent="0.2">
      <c r="A4117" s="3">
        <v>35167</v>
      </c>
      <c r="B4117" s="4">
        <v>636.71</v>
      </c>
      <c r="C4117" s="6">
        <f t="shared" si="334"/>
        <v>8.7232095320328371E-3</v>
      </c>
      <c r="D4117" s="7">
        <f t="shared" si="331"/>
        <v>1.3119018252187179E-2</v>
      </c>
      <c r="E4117" s="7">
        <f t="shared" si="335"/>
        <v>1.7075639877137332E-2</v>
      </c>
      <c r="F4117" s="7">
        <f t="shared" si="332"/>
        <v>1.5610340627105476E-2</v>
      </c>
      <c r="G4117" s="7">
        <f t="shared" si="336"/>
        <v>1.8742587894258412E-2</v>
      </c>
      <c r="H4117" s="8">
        <f t="shared" si="333"/>
        <v>2.4913223749182967E-3</v>
      </c>
      <c r="I4117" s="8">
        <f t="shared" si="337"/>
        <v>1.6669480171210803E-3</v>
      </c>
    </row>
    <row r="4118" spans="1:9" x14ac:dyDescent="0.2">
      <c r="A4118" s="3">
        <v>35170</v>
      </c>
      <c r="B4118" s="4">
        <v>642.49</v>
      </c>
      <c r="C4118" s="6">
        <f t="shared" si="334"/>
        <v>9.036959562294963E-3</v>
      </c>
      <c r="D4118" s="7">
        <f t="shared" si="331"/>
        <v>1.3076222404467113E-2</v>
      </c>
      <c r="E4118" s="7">
        <f t="shared" si="335"/>
        <v>1.7056538746573167E-2</v>
      </c>
      <c r="F4118" s="7">
        <f t="shared" si="332"/>
        <v>1.5610340627105476E-2</v>
      </c>
      <c r="G4118" s="7">
        <f t="shared" si="336"/>
        <v>1.8742587894258412E-2</v>
      </c>
      <c r="H4118" s="8">
        <f t="shared" si="333"/>
        <v>2.5341182226383627E-3</v>
      </c>
      <c r="I4118" s="8">
        <f t="shared" si="337"/>
        <v>1.6860491476852445E-3</v>
      </c>
    </row>
    <row r="4119" spans="1:9" x14ac:dyDescent="0.2">
      <c r="A4119" s="3">
        <v>35171</v>
      </c>
      <c r="B4119" s="4">
        <v>645</v>
      </c>
      <c r="C4119" s="6">
        <f t="shared" si="334"/>
        <v>3.8990643498556109E-3</v>
      </c>
      <c r="D4119" s="7">
        <f t="shared" si="331"/>
        <v>1.3063506204249625E-2</v>
      </c>
      <c r="E4119" s="7">
        <f t="shared" si="335"/>
        <v>1.7026703004440855E-2</v>
      </c>
      <c r="F4119" s="7">
        <f t="shared" si="332"/>
        <v>1.5610340627105476E-2</v>
      </c>
      <c r="G4119" s="7">
        <f t="shared" si="336"/>
        <v>1.8742587894258412E-2</v>
      </c>
      <c r="H4119" s="8">
        <f t="shared" si="333"/>
        <v>2.5468344228558506E-3</v>
      </c>
      <c r="I4119" s="8">
        <f t="shared" si="337"/>
        <v>1.7158848898175573E-3</v>
      </c>
    </row>
    <row r="4120" spans="1:9" x14ac:dyDescent="0.2">
      <c r="A4120" s="3">
        <v>35172</v>
      </c>
      <c r="B4120" s="4">
        <v>641.61</v>
      </c>
      <c r="C4120" s="6">
        <f t="shared" si="334"/>
        <v>-5.2696743300160373E-3</v>
      </c>
      <c r="D4120" s="7">
        <f t="shared" si="331"/>
        <v>1.3066730674759315E-2</v>
      </c>
      <c r="E4120" s="7">
        <f t="shared" si="335"/>
        <v>1.7032826584361799E-2</v>
      </c>
      <c r="F4120" s="7">
        <f t="shared" si="332"/>
        <v>1.5610340627105476E-2</v>
      </c>
      <c r="G4120" s="7">
        <f t="shared" si="336"/>
        <v>1.8742587894258412E-2</v>
      </c>
      <c r="H4120" s="8">
        <f t="shared" si="333"/>
        <v>2.5436099523461608E-3</v>
      </c>
      <c r="I4120" s="8">
        <f t="shared" si="337"/>
        <v>1.7097613098966125E-3</v>
      </c>
    </row>
    <row r="4121" spans="1:9" x14ac:dyDescent="0.2">
      <c r="A4121" s="3">
        <v>35173</v>
      </c>
      <c r="B4121" s="4">
        <v>643.61</v>
      </c>
      <c r="C4121" s="6">
        <f t="shared" si="334"/>
        <v>3.1123101327587715E-3</v>
      </c>
      <c r="D4121" s="7">
        <f t="shared" si="331"/>
        <v>1.3056498408082597E-2</v>
      </c>
      <c r="E4121" s="7">
        <f t="shared" si="335"/>
        <v>1.7032568513320752E-2</v>
      </c>
      <c r="F4121" s="7">
        <f t="shared" si="332"/>
        <v>1.5610340627105476E-2</v>
      </c>
      <c r="G4121" s="7">
        <f t="shared" si="336"/>
        <v>1.8742587894258412E-2</v>
      </c>
      <c r="H4121" s="8">
        <f t="shared" si="333"/>
        <v>2.5538422190228786E-3</v>
      </c>
      <c r="I4121" s="8">
        <f t="shared" si="337"/>
        <v>1.71001938093766E-3</v>
      </c>
    </row>
    <row r="4122" spans="1:9" x14ac:dyDescent="0.2">
      <c r="A4122" s="3">
        <v>35174</v>
      </c>
      <c r="B4122" s="4">
        <v>645.07000000000005</v>
      </c>
      <c r="C4122" s="6">
        <f t="shared" si="334"/>
        <v>2.2658854403970691E-3</v>
      </c>
      <c r="D4122" s="7">
        <f t="shared" si="331"/>
        <v>1.3022037668078348E-2</v>
      </c>
      <c r="E4122" s="7">
        <f t="shared" si="335"/>
        <v>1.7020843270286079E-2</v>
      </c>
      <c r="F4122" s="7">
        <f t="shared" si="332"/>
        <v>1.5610340627105476E-2</v>
      </c>
      <c r="G4122" s="7">
        <f t="shared" si="336"/>
        <v>1.8742587894258412E-2</v>
      </c>
      <c r="H4122" s="8">
        <f t="shared" si="333"/>
        <v>2.5883029590271275E-3</v>
      </c>
      <c r="I4122" s="8">
        <f t="shared" si="337"/>
        <v>1.7217446239723329E-3</v>
      </c>
    </row>
    <row r="4123" spans="1:9" x14ac:dyDescent="0.2">
      <c r="A4123" s="3">
        <v>35177</v>
      </c>
      <c r="B4123" s="4">
        <v>647.89</v>
      </c>
      <c r="C4123" s="6">
        <f t="shared" si="334"/>
        <v>4.3620908172565193E-3</v>
      </c>
      <c r="D4123" s="7">
        <f t="shared" si="331"/>
        <v>1.3022287751610672E-2</v>
      </c>
      <c r="E4123" s="7">
        <f t="shared" si="335"/>
        <v>1.701716333025791E-2</v>
      </c>
      <c r="F4123" s="7">
        <f t="shared" si="332"/>
        <v>1.5610340627105476E-2</v>
      </c>
      <c r="G4123" s="7">
        <f t="shared" si="336"/>
        <v>1.8742587894258412E-2</v>
      </c>
      <c r="H4123" s="8">
        <f t="shared" si="333"/>
        <v>2.5880528754948038E-3</v>
      </c>
      <c r="I4123" s="8">
        <f t="shared" si="337"/>
        <v>1.7254245640005023E-3</v>
      </c>
    </row>
    <row r="4124" spans="1:9" x14ac:dyDescent="0.2">
      <c r="A4124" s="3">
        <v>35178</v>
      </c>
      <c r="B4124" s="4">
        <v>651.58000000000004</v>
      </c>
      <c r="C4124" s="6">
        <f t="shared" si="334"/>
        <v>5.6792537235580871E-3</v>
      </c>
      <c r="D4124" s="7">
        <f t="shared" si="331"/>
        <v>1.3023812608267647E-2</v>
      </c>
      <c r="E4124" s="7">
        <f t="shared" si="335"/>
        <v>1.7016896263605127E-2</v>
      </c>
      <c r="F4124" s="7">
        <f t="shared" si="332"/>
        <v>1.5610340627105476E-2</v>
      </c>
      <c r="G4124" s="7">
        <f t="shared" si="336"/>
        <v>1.8742587894258412E-2</v>
      </c>
      <c r="H4124" s="8">
        <f t="shared" si="333"/>
        <v>2.5865280188378283E-3</v>
      </c>
      <c r="I4124" s="8">
        <f t="shared" si="337"/>
        <v>1.7256916306532845E-3</v>
      </c>
    </row>
    <row r="4125" spans="1:9" x14ac:dyDescent="0.2">
      <c r="A4125" s="3">
        <v>35179</v>
      </c>
      <c r="B4125" s="4">
        <v>650.16999999999996</v>
      </c>
      <c r="C4125" s="6">
        <f t="shared" si="334"/>
        <v>-2.1663154237271426E-3</v>
      </c>
      <c r="D4125" s="7">
        <f t="shared" si="331"/>
        <v>1.3031290464056055E-2</v>
      </c>
      <c r="E4125" s="7">
        <f t="shared" si="335"/>
        <v>1.701955398949825E-2</v>
      </c>
      <c r="F4125" s="7">
        <f t="shared" si="332"/>
        <v>1.5610340627105476E-2</v>
      </c>
      <c r="G4125" s="7">
        <f t="shared" si="336"/>
        <v>1.8742587894258412E-2</v>
      </c>
      <c r="H4125" s="8">
        <f t="shared" si="333"/>
        <v>2.5790501630494206E-3</v>
      </c>
      <c r="I4125" s="8">
        <f t="shared" si="337"/>
        <v>1.7230339047601614E-3</v>
      </c>
    </row>
    <row r="4126" spans="1:9" x14ac:dyDescent="0.2">
      <c r="A4126" s="3">
        <v>35180</v>
      </c>
      <c r="B4126" s="4">
        <v>652.87</v>
      </c>
      <c r="C4126" s="6">
        <f t="shared" si="334"/>
        <v>4.1441611372867154E-3</v>
      </c>
      <c r="D4126" s="7">
        <f t="shared" si="331"/>
        <v>1.3016625219993579E-2</v>
      </c>
      <c r="E4126" s="7">
        <f t="shared" si="335"/>
        <v>1.7014023931073111E-2</v>
      </c>
      <c r="F4126" s="7">
        <f t="shared" si="332"/>
        <v>1.5610340627105476E-2</v>
      </c>
      <c r="G4126" s="7">
        <f t="shared" si="336"/>
        <v>1.8742587894258412E-2</v>
      </c>
      <c r="H4126" s="8">
        <f t="shared" si="333"/>
        <v>2.5937154071118962E-3</v>
      </c>
      <c r="I4126" s="8">
        <f t="shared" si="337"/>
        <v>1.7285639631853013E-3</v>
      </c>
    </row>
    <row r="4127" spans="1:9" x14ac:dyDescent="0.2">
      <c r="A4127" s="3">
        <v>35181</v>
      </c>
      <c r="B4127" s="4">
        <v>653.46</v>
      </c>
      <c r="C4127" s="6">
        <f t="shared" si="334"/>
        <v>9.0329402236344163E-4</v>
      </c>
      <c r="D4127" s="7">
        <f t="shared" si="331"/>
        <v>1.3012446589231312E-2</v>
      </c>
      <c r="E4127" s="7">
        <f t="shared" si="335"/>
        <v>1.694375509748261E-2</v>
      </c>
      <c r="F4127" s="7">
        <f t="shared" si="332"/>
        <v>1.5610340627105476E-2</v>
      </c>
      <c r="G4127" s="7">
        <f t="shared" si="336"/>
        <v>1.8742587894258412E-2</v>
      </c>
      <c r="H4127" s="8">
        <f t="shared" si="333"/>
        <v>2.5978940378741638E-3</v>
      </c>
      <c r="I4127" s="8">
        <f t="shared" si="337"/>
        <v>1.7988327967758018E-3</v>
      </c>
    </row>
    <row r="4128" spans="1:9" x14ac:dyDescent="0.2">
      <c r="A4128" s="3">
        <v>35184</v>
      </c>
      <c r="B4128" s="4">
        <v>654.16</v>
      </c>
      <c r="C4128" s="6">
        <f t="shared" si="334"/>
        <v>1.0706475380717355E-3</v>
      </c>
      <c r="D4128" s="7">
        <f t="shared" si="331"/>
        <v>1.2964857471034454E-2</v>
      </c>
      <c r="E4128" s="7">
        <f t="shared" si="335"/>
        <v>1.6930159802522521E-2</v>
      </c>
      <c r="F4128" s="7">
        <f t="shared" si="332"/>
        <v>1.5610340627105476E-2</v>
      </c>
      <c r="G4128" s="7">
        <f t="shared" si="336"/>
        <v>1.8742587894258412E-2</v>
      </c>
      <c r="H4128" s="8">
        <f t="shared" si="333"/>
        <v>2.6454831560710212E-3</v>
      </c>
      <c r="I4128" s="8">
        <f t="shared" si="337"/>
        <v>1.8124280917358911E-3</v>
      </c>
    </row>
    <row r="4129" spans="1:9" x14ac:dyDescent="0.2">
      <c r="A4129" s="3">
        <v>35185</v>
      </c>
      <c r="B4129" s="4">
        <v>654.16999999999996</v>
      </c>
      <c r="C4129" s="6">
        <f t="shared" si="334"/>
        <v>1.5286663151109786E-5</v>
      </c>
      <c r="D4129" s="7">
        <f t="shared" si="331"/>
        <v>1.2872063112275702E-2</v>
      </c>
      <c r="E4129" s="7">
        <f t="shared" si="335"/>
        <v>1.6925200338871065E-2</v>
      </c>
      <c r="F4129" s="7">
        <f t="shared" si="332"/>
        <v>1.5610340627105476E-2</v>
      </c>
      <c r="G4129" s="7">
        <f t="shared" si="336"/>
        <v>1.8742587894258412E-2</v>
      </c>
      <c r="H4129" s="8">
        <f t="shared" si="333"/>
        <v>2.7382775148297733E-3</v>
      </c>
      <c r="I4129" s="8">
        <f t="shared" si="337"/>
        <v>1.8173875553873474E-3</v>
      </c>
    </row>
    <row r="4130" spans="1:9" x14ac:dyDescent="0.2">
      <c r="A4130" s="3">
        <v>35186</v>
      </c>
      <c r="B4130" s="4">
        <v>654.58000000000004</v>
      </c>
      <c r="C4130" s="6">
        <f t="shared" si="334"/>
        <v>6.2655207398320829E-4</v>
      </c>
      <c r="D4130" s="7">
        <f t="shared" si="331"/>
        <v>1.2864881247933139E-2</v>
      </c>
      <c r="E4130" s="7">
        <f t="shared" si="335"/>
        <v>1.6925893085538862E-2</v>
      </c>
      <c r="F4130" s="7">
        <f t="shared" si="332"/>
        <v>1.5610340627105476E-2</v>
      </c>
      <c r="G4130" s="7">
        <f t="shared" si="336"/>
        <v>1.8742587894258412E-2</v>
      </c>
      <c r="H4130" s="8">
        <f t="shared" si="333"/>
        <v>2.7454593791723363E-3</v>
      </c>
      <c r="I4130" s="8">
        <f t="shared" si="337"/>
        <v>1.8166948087195503E-3</v>
      </c>
    </row>
    <row r="4131" spans="1:9" x14ac:dyDescent="0.2">
      <c r="A4131" s="3">
        <v>35187</v>
      </c>
      <c r="B4131" s="4">
        <v>643.38</v>
      </c>
      <c r="C4131" s="6">
        <f t="shared" si="334"/>
        <v>-1.7258279130746734E-2</v>
      </c>
      <c r="D4131" s="7">
        <f t="shared" si="331"/>
        <v>1.2960269553903661E-2</v>
      </c>
      <c r="E4131" s="7">
        <f t="shared" si="335"/>
        <v>1.6959791441336313E-2</v>
      </c>
      <c r="F4131" s="7">
        <f t="shared" si="332"/>
        <v>1.6047512168095142E-2</v>
      </c>
      <c r="G4131" s="7">
        <f t="shared" si="336"/>
        <v>1.8742587894258412E-2</v>
      </c>
      <c r="H4131" s="8">
        <f t="shared" si="333"/>
        <v>3.0872426141914811E-3</v>
      </c>
      <c r="I4131" s="8">
        <f t="shared" si="337"/>
        <v>1.7827964529220988E-3</v>
      </c>
    </row>
    <row r="4132" spans="1:9" x14ac:dyDescent="0.2">
      <c r="A4132" s="3">
        <v>35188</v>
      </c>
      <c r="B4132" s="4">
        <v>641.63</v>
      </c>
      <c r="C4132" s="6">
        <f t="shared" si="334"/>
        <v>-2.7237158961924495E-3</v>
      </c>
      <c r="D4132" s="7">
        <f t="shared" si="331"/>
        <v>1.2973168172678582E-2</v>
      </c>
      <c r="E4132" s="7">
        <f t="shared" si="335"/>
        <v>1.6954016991733534E-2</v>
      </c>
      <c r="F4132" s="7">
        <f t="shared" si="332"/>
        <v>1.6047512168095142E-2</v>
      </c>
      <c r="G4132" s="7">
        <f t="shared" si="336"/>
        <v>1.8742587894258412E-2</v>
      </c>
      <c r="H4132" s="8">
        <f t="shared" si="333"/>
        <v>3.0743439954165602E-3</v>
      </c>
      <c r="I4132" s="8">
        <f t="shared" si="337"/>
        <v>1.7885709025248775E-3</v>
      </c>
    </row>
    <row r="4133" spans="1:9" x14ac:dyDescent="0.2">
      <c r="A4133" s="3">
        <v>35191</v>
      </c>
      <c r="B4133" s="4">
        <v>640.80999999999995</v>
      </c>
      <c r="C4133" s="6">
        <f t="shared" si="334"/>
        <v>-1.2788124383982793E-3</v>
      </c>
      <c r="D4133" s="7">
        <f t="shared" si="331"/>
        <v>1.2979079099615763E-2</v>
      </c>
      <c r="E4133" s="7">
        <f t="shared" si="335"/>
        <v>1.6924679171977708E-2</v>
      </c>
      <c r="F4133" s="7">
        <f t="shared" si="332"/>
        <v>1.6047512168095142E-2</v>
      </c>
      <c r="G4133" s="7">
        <f t="shared" si="336"/>
        <v>1.8742587894258412E-2</v>
      </c>
      <c r="H4133" s="8">
        <f t="shared" si="333"/>
        <v>3.068433068479379E-3</v>
      </c>
      <c r="I4133" s="8">
        <f t="shared" si="337"/>
        <v>1.817908722280704E-3</v>
      </c>
    </row>
    <row r="4134" spans="1:9" x14ac:dyDescent="0.2">
      <c r="A4134" s="3">
        <v>35192</v>
      </c>
      <c r="B4134" s="4">
        <v>638.26</v>
      </c>
      <c r="C4134" s="6">
        <f t="shared" si="334"/>
        <v>-3.9872772849098544E-3</v>
      </c>
      <c r="D4134" s="7">
        <f t="shared" si="331"/>
        <v>1.2997419174445014E-2</v>
      </c>
      <c r="E4134" s="7">
        <f t="shared" si="335"/>
        <v>1.6923564301338727E-2</v>
      </c>
      <c r="F4134" s="7">
        <f t="shared" si="332"/>
        <v>1.6047512168095142E-2</v>
      </c>
      <c r="G4134" s="7">
        <f t="shared" si="336"/>
        <v>1.8742587894258412E-2</v>
      </c>
      <c r="H4134" s="8">
        <f t="shared" si="333"/>
        <v>3.0500929936501282E-3</v>
      </c>
      <c r="I4134" s="8">
        <f t="shared" si="337"/>
        <v>1.819023592919685E-3</v>
      </c>
    </row>
    <row r="4135" spans="1:9" x14ac:dyDescent="0.2">
      <c r="A4135" s="3">
        <v>35193</v>
      </c>
      <c r="B4135" s="4">
        <v>644.77</v>
      </c>
      <c r="C4135" s="6">
        <f t="shared" si="334"/>
        <v>1.014794021484886E-2</v>
      </c>
      <c r="D4135" s="7">
        <f t="shared" si="331"/>
        <v>1.2992980494234254E-2</v>
      </c>
      <c r="E4135" s="7">
        <f t="shared" si="335"/>
        <v>1.6926864602540902E-2</v>
      </c>
      <c r="F4135" s="7">
        <f t="shared" si="332"/>
        <v>1.6047512168095142E-2</v>
      </c>
      <c r="G4135" s="7">
        <f t="shared" si="336"/>
        <v>1.8742587894258412E-2</v>
      </c>
      <c r="H4135" s="8">
        <f t="shared" si="333"/>
        <v>3.0545316738608882E-3</v>
      </c>
      <c r="I4135" s="8">
        <f t="shared" si="337"/>
        <v>1.8157232917175095E-3</v>
      </c>
    </row>
    <row r="4136" spans="1:9" x14ac:dyDescent="0.2">
      <c r="A4136" s="3">
        <v>35194</v>
      </c>
      <c r="B4136" s="4">
        <v>645.44000000000005</v>
      </c>
      <c r="C4136" s="6">
        <f t="shared" si="334"/>
        <v>1.0385907103895747E-3</v>
      </c>
      <c r="D4136" s="7">
        <f t="shared" si="331"/>
        <v>1.2979049740881054E-2</v>
      </c>
      <c r="E4136" s="7">
        <f t="shared" si="335"/>
        <v>1.6926684237974474E-2</v>
      </c>
      <c r="F4136" s="7">
        <f t="shared" si="332"/>
        <v>1.6047512168095142E-2</v>
      </c>
      <c r="G4136" s="7">
        <f t="shared" si="336"/>
        <v>1.8742587894258412E-2</v>
      </c>
      <c r="H4136" s="8">
        <f t="shared" si="333"/>
        <v>3.068462427214088E-3</v>
      </c>
      <c r="I4136" s="8">
        <f t="shared" si="337"/>
        <v>1.8159036562839376E-3</v>
      </c>
    </row>
    <row r="4137" spans="1:9" x14ac:dyDescent="0.2">
      <c r="A4137" s="3">
        <v>35195</v>
      </c>
      <c r="B4137" s="4">
        <v>652.09</v>
      </c>
      <c r="C4137" s="6">
        <f t="shared" si="334"/>
        <v>1.0250334444418146E-2</v>
      </c>
      <c r="D4137" s="7">
        <f t="shared" si="331"/>
        <v>1.2995215733990647E-2</v>
      </c>
      <c r="E4137" s="7">
        <f t="shared" si="335"/>
        <v>1.6926402548179249E-2</v>
      </c>
      <c r="F4137" s="7">
        <f t="shared" si="332"/>
        <v>1.6047512168095142E-2</v>
      </c>
      <c r="G4137" s="7">
        <f t="shared" si="336"/>
        <v>1.8742587894258412E-2</v>
      </c>
      <c r="H4137" s="8">
        <f t="shared" si="333"/>
        <v>3.0522964341044949E-3</v>
      </c>
      <c r="I4137" s="8">
        <f t="shared" si="337"/>
        <v>1.8161853460791633E-3</v>
      </c>
    </row>
    <row r="4138" spans="1:9" x14ac:dyDescent="0.2">
      <c r="A4138" s="3">
        <v>35198</v>
      </c>
      <c r="B4138" s="4">
        <v>661.51</v>
      </c>
      <c r="C4138" s="6">
        <f t="shared" si="334"/>
        <v>1.4342511388456452E-2</v>
      </c>
      <c r="D4138" s="7">
        <f t="shared" si="331"/>
        <v>1.3025985743723004E-2</v>
      </c>
      <c r="E4138" s="7">
        <f t="shared" si="335"/>
        <v>1.6934576472994105E-2</v>
      </c>
      <c r="F4138" s="7">
        <f t="shared" si="332"/>
        <v>1.6047512168095142E-2</v>
      </c>
      <c r="G4138" s="7">
        <f t="shared" si="336"/>
        <v>1.8742587894258412E-2</v>
      </c>
      <c r="H4138" s="8">
        <f t="shared" si="333"/>
        <v>3.0215264243721382E-3</v>
      </c>
      <c r="I4138" s="8">
        <f t="shared" si="337"/>
        <v>1.8080114212643064E-3</v>
      </c>
    </row>
    <row r="4139" spans="1:9" x14ac:dyDescent="0.2">
      <c r="A4139" s="3">
        <v>35199</v>
      </c>
      <c r="B4139" s="4">
        <v>665.6</v>
      </c>
      <c r="C4139" s="6">
        <f t="shared" si="334"/>
        <v>6.163788908277206E-3</v>
      </c>
      <c r="D4139" s="7">
        <f t="shared" si="331"/>
        <v>1.3009443953105595E-2</v>
      </c>
      <c r="E4139" s="7">
        <f t="shared" si="335"/>
        <v>1.690117142572542E-2</v>
      </c>
      <c r="F4139" s="7">
        <f t="shared" si="332"/>
        <v>1.6047512168095142E-2</v>
      </c>
      <c r="G4139" s="7">
        <f t="shared" si="336"/>
        <v>1.8742587894258412E-2</v>
      </c>
      <c r="H4139" s="8">
        <f t="shared" si="333"/>
        <v>3.0380682149895467E-3</v>
      </c>
      <c r="I4139" s="8">
        <f t="shared" si="337"/>
        <v>1.8414164685329922E-3</v>
      </c>
    </row>
    <row r="4140" spans="1:9" x14ac:dyDescent="0.2">
      <c r="A4140" s="3">
        <v>35200</v>
      </c>
      <c r="B4140" s="4">
        <v>665.42</v>
      </c>
      <c r="C4140" s="6">
        <f t="shared" si="334"/>
        <v>-2.704692658222195E-4</v>
      </c>
      <c r="D4140" s="7">
        <f t="shared" si="331"/>
        <v>1.301445437674079E-2</v>
      </c>
      <c r="E4140" s="7">
        <f t="shared" si="335"/>
        <v>1.690236727489693E-2</v>
      </c>
      <c r="F4140" s="7">
        <f t="shared" si="332"/>
        <v>1.6047512168095142E-2</v>
      </c>
      <c r="G4140" s="7">
        <f t="shared" si="336"/>
        <v>1.8742587894258412E-2</v>
      </c>
      <c r="H4140" s="8">
        <f t="shared" si="333"/>
        <v>3.0330577913543523E-3</v>
      </c>
      <c r="I4140" s="8">
        <f t="shared" si="337"/>
        <v>1.8402206193614823E-3</v>
      </c>
    </row>
    <row r="4141" spans="1:9" x14ac:dyDescent="0.2">
      <c r="A4141" s="3">
        <v>35201</v>
      </c>
      <c r="B4141" s="4">
        <v>664.85</v>
      </c>
      <c r="C4141" s="6">
        <f t="shared" si="334"/>
        <v>-8.5696893846170824E-4</v>
      </c>
      <c r="D4141" s="7">
        <f t="shared" si="331"/>
        <v>1.302124603531577E-2</v>
      </c>
      <c r="E4141" s="7">
        <f t="shared" si="335"/>
        <v>1.6895990130097623E-2</v>
      </c>
      <c r="F4141" s="7">
        <f t="shared" si="332"/>
        <v>1.6047512168095142E-2</v>
      </c>
      <c r="G4141" s="7">
        <f t="shared" si="336"/>
        <v>1.8742587894258412E-2</v>
      </c>
      <c r="H4141" s="8">
        <f t="shared" si="333"/>
        <v>3.0262661327793722E-3</v>
      </c>
      <c r="I4141" s="8">
        <f t="shared" si="337"/>
        <v>1.8465977641607886E-3</v>
      </c>
    </row>
    <row r="4142" spans="1:9" x14ac:dyDescent="0.2">
      <c r="A4142" s="3">
        <v>35202</v>
      </c>
      <c r="B4142" s="4">
        <v>668.91</v>
      </c>
      <c r="C4142" s="6">
        <f t="shared" si="334"/>
        <v>6.0880706276739026E-3</v>
      </c>
      <c r="D4142" s="7">
        <f t="shared" si="331"/>
        <v>1.3023142633788358E-2</v>
      </c>
      <c r="E4142" s="7">
        <f t="shared" si="335"/>
        <v>1.6893210859529835E-2</v>
      </c>
      <c r="F4142" s="7">
        <f t="shared" si="332"/>
        <v>1.6047512168095142E-2</v>
      </c>
      <c r="G4142" s="7">
        <f t="shared" si="336"/>
        <v>1.8742587894258412E-2</v>
      </c>
      <c r="H4142" s="8">
        <f t="shared" si="333"/>
        <v>3.0243695343067836E-3</v>
      </c>
      <c r="I4142" s="8">
        <f t="shared" si="337"/>
        <v>1.8493770347285769E-3</v>
      </c>
    </row>
    <row r="4143" spans="1:9" x14ac:dyDescent="0.2">
      <c r="A4143" s="3">
        <v>35205</v>
      </c>
      <c r="B4143" s="4">
        <v>673.15</v>
      </c>
      <c r="C4143" s="6">
        <f t="shared" si="334"/>
        <v>6.3186654948548535E-3</v>
      </c>
      <c r="D4143" s="7">
        <f t="shared" si="331"/>
        <v>1.3023791581847672E-2</v>
      </c>
      <c r="E4143" s="7">
        <f t="shared" si="335"/>
        <v>1.6884439720616696E-2</v>
      </c>
      <c r="F4143" s="7">
        <f t="shared" si="332"/>
        <v>1.6047512168095142E-2</v>
      </c>
      <c r="G4143" s="7">
        <f t="shared" si="336"/>
        <v>1.8742587894258412E-2</v>
      </c>
      <c r="H4143" s="8">
        <f t="shared" si="333"/>
        <v>3.0237205862474695E-3</v>
      </c>
      <c r="I4143" s="8">
        <f t="shared" si="337"/>
        <v>1.858148173641716E-3</v>
      </c>
    </row>
    <row r="4144" spans="1:9" x14ac:dyDescent="0.2">
      <c r="A4144" s="3">
        <v>35206</v>
      </c>
      <c r="B4144" s="4">
        <v>672.76</v>
      </c>
      <c r="C4144" s="6">
        <f t="shared" si="334"/>
        <v>-5.7953356601167093E-4</v>
      </c>
      <c r="D4144" s="7">
        <f t="shared" si="331"/>
        <v>1.3019399538591558E-2</v>
      </c>
      <c r="E4144" s="7">
        <f t="shared" si="335"/>
        <v>1.6882329628345644E-2</v>
      </c>
      <c r="F4144" s="7">
        <f t="shared" si="332"/>
        <v>1.6047512168095142E-2</v>
      </c>
      <c r="G4144" s="7">
        <f t="shared" si="336"/>
        <v>1.8742587894258412E-2</v>
      </c>
      <c r="H4144" s="8">
        <f t="shared" si="333"/>
        <v>3.0281126295035841E-3</v>
      </c>
      <c r="I4144" s="8">
        <f t="shared" si="337"/>
        <v>1.8602582659127676E-3</v>
      </c>
    </row>
    <row r="4145" spans="1:9" x14ac:dyDescent="0.2">
      <c r="A4145" s="3">
        <v>35207</v>
      </c>
      <c r="B4145" s="4">
        <v>678.42</v>
      </c>
      <c r="C4145" s="6">
        <f t="shared" si="334"/>
        <v>8.3779113159766026E-3</v>
      </c>
      <c r="D4145" s="7">
        <f t="shared" si="331"/>
        <v>1.3029131393506241E-2</v>
      </c>
      <c r="E4145" s="7">
        <f t="shared" si="335"/>
        <v>1.6879747455279814E-2</v>
      </c>
      <c r="F4145" s="7">
        <f t="shared" si="332"/>
        <v>1.6047512168095142E-2</v>
      </c>
      <c r="G4145" s="7">
        <f t="shared" si="336"/>
        <v>1.8742587894258412E-2</v>
      </c>
      <c r="H4145" s="8">
        <f t="shared" si="333"/>
        <v>3.018380774588901E-3</v>
      </c>
      <c r="I4145" s="8">
        <f t="shared" si="337"/>
        <v>1.8628404389785976E-3</v>
      </c>
    </row>
    <row r="4146" spans="1:9" x14ac:dyDescent="0.2">
      <c r="A4146" s="3">
        <v>35208</v>
      </c>
      <c r="B4146" s="4">
        <v>676</v>
      </c>
      <c r="C4146" s="6">
        <f t="shared" si="334"/>
        <v>-3.5734891322445773E-3</v>
      </c>
      <c r="D4146" s="7">
        <f t="shared" si="331"/>
        <v>1.3043600530695979E-2</v>
      </c>
      <c r="E4146" s="7">
        <f t="shared" si="335"/>
        <v>1.6849215506328979E-2</v>
      </c>
      <c r="F4146" s="7">
        <f t="shared" si="332"/>
        <v>1.6047512168095142E-2</v>
      </c>
      <c r="G4146" s="7">
        <f t="shared" si="336"/>
        <v>1.8742587894258412E-2</v>
      </c>
      <c r="H4146" s="8">
        <f t="shared" si="333"/>
        <v>3.0039116373991627E-3</v>
      </c>
      <c r="I4146" s="8">
        <f t="shared" si="337"/>
        <v>1.8933723879294324E-3</v>
      </c>
    </row>
    <row r="4147" spans="1:9" x14ac:dyDescent="0.2">
      <c r="A4147" s="3">
        <v>35209</v>
      </c>
      <c r="B4147" s="4">
        <v>678.51</v>
      </c>
      <c r="C4147" s="6">
        <f t="shared" si="334"/>
        <v>3.7061415168657564E-3</v>
      </c>
      <c r="D4147" s="7">
        <f t="shared" si="331"/>
        <v>1.3041964103118961E-2</v>
      </c>
      <c r="E4147" s="7">
        <f t="shared" si="335"/>
        <v>1.6843758982759523E-2</v>
      </c>
      <c r="F4147" s="7">
        <f t="shared" si="332"/>
        <v>1.6047512168095142E-2</v>
      </c>
      <c r="G4147" s="7">
        <f t="shared" si="336"/>
        <v>1.8742587894258412E-2</v>
      </c>
      <c r="H4147" s="8">
        <f t="shared" si="333"/>
        <v>3.0055480649761809E-3</v>
      </c>
      <c r="I4147" s="8">
        <f t="shared" si="337"/>
        <v>1.8988289114988885E-3</v>
      </c>
    </row>
    <row r="4148" spans="1:9" x14ac:dyDescent="0.2">
      <c r="A4148" s="3">
        <v>35213</v>
      </c>
      <c r="B4148" s="4">
        <v>672.23</v>
      </c>
      <c r="C4148" s="6">
        <f t="shared" si="334"/>
        <v>-9.2986736901629723E-3</v>
      </c>
      <c r="D4148" s="7">
        <f t="shared" si="331"/>
        <v>1.3090079793748594E-2</v>
      </c>
      <c r="E4148" s="7">
        <f t="shared" si="335"/>
        <v>1.6851162997583609E-2</v>
      </c>
      <c r="F4148" s="7">
        <f t="shared" si="332"/>
        <v>1.6047512168095142E-2</v>
      </c>
      <c r="G4148" s="7">
        <f t="shared" si="336"/>
        <v>1.8742587894258412E-2</v>
      </c>
      <c r="H4148" s="8">
        <f t="shared" si="333"/>
        <v>2.957432374346548E-3</v>
      </c>
      <c r="I4148" s="8">
        <f t="shared" si="337"/>
        <v>1.891424896674803E-3</v>
      </c>
    </row>
    <row r="4149" spans="1:9" x14ac:dyDescent="0.2">
      <c r="A4149" s="3">
        <v>35214</v>
      </c>
      <c r="B4149" s="4">
        <v>667.93</v>
      </c>
      <c r="C4149" s="6">
        <f t="shared" si="334"/>
        <v>-6.4171662430825066E-3</v>
      </c>
      <c r="D4149" s="7">
        <f t="shared" si="331"/>
        <v>1.3118206762625916E-2</v>
      </c>
      <c r="E4149" s="7">
        <f t="shared" si="335"/>
        <v>1.6856622811836509E-2</v>
      </c>
      <c r="F4149" s="7">
        <f t="shared" si="332"/>
        <v>1.6047512168095142E-2</v>
      </c>
      <c r="G4149" s="7">
        <f t="shared" si="336"/>
        <v>1.8742587894258412E-2</v>
      </c>
      <c r="H4149" s="8">
        <f t="shared" si="333"/>
        <v>2.929305405469226E-3</v>
      </c>
      <c r="I4149" s="8">
        <f t="shared" si="337"/>
        <v>1.8859650824219025E-3</v>
      </c>
    </row>
    <row r="4150" spans="1:9" x14ac:dyDescent="0.2">
      <c r="A4150" s="3">
        <v>35215</v>
      </c>
      <c r="B4150" s="4">
        <v>671.7</v>
      </c>
      <c r="C4150" s="6">
        <f t="shared" si="334"/>
        <v>5.628434646234407E-3</v>
      </c>
      <c r="D4150" s="7">
        <f t="shared" ref="D4150:D4213" si="338">NORMSINV(1-1%)*STDEV(C3651:C4150) - AVERAGE(C3651:C4150)</f>
        <v>1.3106989178155171E-2</v>
      </c>
      <c r="E4150" s="7">
        <f t="shared" si="335"/>
        <v>1.6849179492532854E-2</v>
      </c>
      <c r="F4150" s="7">
        <f t="shared" ref="F4150:F4213" si="339">-PERCENTILE(C3651:C4150, 1%)</f>
        <v>1.6047512168095142E-2</v>
      </c>
      <c r="G4150" s="7">
        <f t="shared" si="336"/>
        <v>1.8742587894258412E-2</v>
      </c>
      <c r="H4150" s="8">
        <f t="shared" ref="H4150:H4213" si="340">F4150-D4150</f>
        <v>2.9405229899399712E-3</v>
      </c>
      <c r="I4150" s="8">
        <f t="shared" si="337"/>
        <v>1.8934084017255583E-3</v>
      </c>
    </row>
    <row r="4151" spans="1:9" x14ac:dyDescent="0.2">
      <c r="A4151" s="3">
        <v>35216</v>
      </c>
      <c r="B4151" s="4">
        <v>669.12</v>
      </c>
      <c r="C4151" s="6">
        <f t="shared" si="334"/>
        <v>-3.8483960325501726E-3</v>
      </c>
      <c r="D4151" s="7">
        <f t="shared" si="338"/>
        <v>1.3126117406199383E-2</v>
      </c>
      <c r="E4151" s="7">
        <f t="shared" si="335"/>
        <v>1.6843965948137075E-2</v>
      </c>
      <c r="F4151" s="7">
        <f t="shared" si="339"/>
        <v>1.6047512168095142E-2</v>
      </c>
      <c r="G4151" s="7">
        <f t="shared" si="336"/>
        <v>1.8742587894258412E-2</v>
      </c>
      <c r="H4151" s="8">
        <f t="shared" si="340"/>
        <v>2.9213947618957591E-3</v>
      </c>
      <c r="I4151" s="8">
        <f t="shared" si="337"/>
        <v>1.8986219461213372E-3</v>
      </c>
    </row>
    <row r="4152" spans="1:9" x14ac:dyDescent="0.2">
      <c r="A4152" s="3">
        <v>35219</v>
      </c>
      <c r="B4152" s="4">
        <v>667.68</v>
      </c>
      <c r="C4152" s="6">
        <f t="shared" si="334"/>
        <v>-2.1543993970263254E-3</v>
      </c>
      <c r="D4152" s="7">
        <f t="shared" si="338"/>
        <v>1.3136866040584019E-2</v>
      </c>
      <c r="E4152" s="7">
        <f t="shared" si="335"/>
        <v>1.6822673809911599E-2</v>
      </c>
      <c r="F4152" s="7">
        <f t="shared" si="339"/>
        <v>1.6047512168095142E-2</v>
      </c>
      <c r="G4152" s="7">
        <f t="shared" si="336"/>
        <v>1.8742587894258412E-2</v>
      </c>
      <c r="H4152" s="8">
        <f t="shared" si="340"/>
        <v>2.9106461275111226E-3</v>
      </c>
      <c r="I4152" s="8">
        <f t="shared" si="337"/>
        <v>1.9199140843468125E-3</v>
      </c>
    </row>
    <row r="4153" spans="1:9" x14ac:dyDescent="0.2">
      <c r="A4153" s="3">
        <v>35220</v>
      </c>
      <c r="B4153" s="4">
        <v>672.56</v>
      </c>
      <c r="C4153" s="6">
        <f t="shared" si="334"/>
        <v>7.2823099837990169E-3</v>
      </c>
      <c r="D4153" s="7">
        <f t="shared" si="338"/>
        <v>1.3140777421201051E-2</v>
      </c>
      <c r="E4153" s="7">
        <f t="shared" si="335"/>
        <v>1.6822109015215733E-2</v>
      </c>
      <c r="F4153" s="7">
        <f t="shared" si="339"/>
        <v>1.6047512168095142E-2</v>
      </c>
      <c r="G4153" s="7">
        <f t="shared" si="336"/>
        <v>1.8742587894258412E-2</v>
      </c>
      <c r="H4153" s="8">
        <f t="shared" si="340"/>
        <v>2.9067347468940911E-3</v>
      </c>
      <c r="I4153" s="8">
        <f t="shared" si="337"/>
        <v>1.9204788790426787E-3</v>
      </c>
    </row>
    <row r="4154" spans="1:9" x14ac:dyDescent="0.2">
      <c r="A4154" s="3">
        <v>35221</v>
      </c>
      <c r="B4154" s="4">
        <v>678.44</v>
      </c>
      <c r="C4154" s="6">
        <f t="shared" si="334"/>
        <v>8.7047181765971086E-3</v>
      </c>
      <c r="D4154" s="7">
        <f t="shared" si="338"/>
        <v>1.3146506193740099E-2</v>
      </c>
      <c r="E4154" s="7">
        <f t="shared" si="335"/>
        <v>1.681604967863596E-2</v>
      </c>
      <c r="F4154" s="7">
        <f t="shared" si="339"/>
        <v>1.6047512168095142E-2</v>
      </c>
      <c r="G4154" s="7">
        <f t="shared" si="336"/>
        <v>1.8742587894258412E-2</v>
      </c>
      <c r="H4154" s="8">
        <f t="shared" si="340"/>
        <v>2.9010059743550427E-3</v>
      </c>
      <c r="I4154" s="8">
        <f t="shared" si="337"/>
        <v>1.9265382156224524E-3</v>
      </c>
    </row>
    <row r="4155" spans="1:9" x14ac:dyDescent="0.2">
      <c r="A4155" s="3">
        <v>35222</v>
      </c>
      <c r="B4155" s="4">
        <v>673.03</v>
      </c>
      <c r="C4155" s="6">
        <f t="shared" si="334"/>
        <v>-8.0061398293830958E-3</v>
      </c>
      <c r="D4155" s="7">
        <f t="shared" si="338"/>
        <v>1.3176679884107718E-2</v>
      </c>
      <c r="E4155" s="7">
        <f t="shared" si="335"/>
        <v>1.6826468827859736E-2</v>
      </c>
      <c r="F4155" s="7">
        <f t="shared" si="339"/>
        <v>1.6047512168095142E-2</v>
      </c>
      <c r="G4155" s="7">
        <f t="shared" si="336"/>
        <v>1.8742587894258412E-2</v>
      </c>
      <c r="H4155" s="8">
        <f t="shared" si="340"/>
        <v>2.8708322839874241E-3</v>
      </c>
      <c r="I4155" s="8">
        <f t="shared" si="337"/>
        <v>1.9161190663986756E-3</v>
      </c>
    </row>
    <row r="4156" spans="1:9" x14ac:dyDescent="0.2">
      <c r="A4156" s="3">
        <v>35223</v>
      </c>
      <c r="B4156" s="4">
        <v>673.31</v>
      </c>
      <c r="C4156" s="6">
        <f t="shared" si="334"/>
        <v>4.1594248709362507E-4</v>
      </c>
      <c r="D4156" s="7">
        <f t="shared" si="338"/>
        <v>1.3179890903789043E-2</v>
      </c>
      <c r="E4156" s="7">
        <f t="shared" si="335"/>
        <v>1.6812628038833526E-2</v>
      </c>
      <c r="F4156" s="7">
        <f t="shared" si="339"/>
        <v>1.6047512168095142E-2</v>
      </c>
      <c r="G4156" s="7">
        <f t="shared" si="336"/>
        <v>1.8742587894258412E-2</v>
      </c>
      <c r="H4156" s="8">
        <f t="shared" si="340"/>
        <v>2.8676212643060986E-3</v>
      </c>
      <c r="I4156" s="8">
        <f t="shared" si="337"/>
        <v>1.9299598554248856E-3</v>
      </c>
    </row>
    <row r="4157" spans="1:9" x14ac:dyDescent="0.2">
      <c r="A4157" s="3">
        <v>35226</v>
      </c>
      <c r="B4157" s="4">
        <v>672.16</v>
      </c>
      <c r="C4157" s="6">
        <f t="shared" si="334"/>
        <v>-1.7094402402770712E-3</v>
      </c>
      <c r="D4157" s="7">
        <f t="shared" si="338"/>
        <v>1.3143585375600729E-2</v>
      </c>
      <c r="E4157" s="7">
        <f t="shared" si="335"/>
        <v>1.6814617607684049E-2</v>
      </c>
      <c r="F4157" s="7">
        <f t="shared" si="339"/>
        <v>1.6047512168095142E-2</v>
      </c>
      <c r="G4157" s="7">
        <f t="shared" si="336"/>
        <v>1.8742587894258412E-2</v>
      </c>
      <c r="H4157" s="8">
        <f t="shared" si="340"/>
        <v>2.9039267924944132E-3</v>
      </c>
      <c r="I4157" s="8">
        <f t="shared" si="337"/>
        <v>1.9279702865743625E-3</v>
      </c>
    </row>
    <row r="4158" spans="1:9" x14ac:dyDescent="0.2">
      <c r="A4158" s="3">
        <v>35227</v>
      </c>
      <c r="B4158" s="4">
        <v>670.97</v>
      </c>
      <c r="C4158" s="6">
        <f t="shared" si="334"/>
        <v>-1.7719808378562141E-3</v>
      </c>
      <c r="D4158" s="7">
        <f t="shared" si="338"/>
        <v>1.3116035059357609E-2</v>
      </c>
      <c r="E4158" s="7">
        <f t="shared" si="335"/>
        <v>1.681691603760305E-2</v>
      </c>
      <c r="F4158" s="7">
        <f t="shared" si="339"/>
        <v>1.6047512168095142E-2</v>
      </c>
      <c r="G4158" s="7">
        <f t="shared" si="336"/>
        <v>1.8742587894258412E-2</v>
      </c>
      <c r="H4158" s="8">
        <f t="shared" si="340"/>
        <v>2.9314771087375329E-3</v>
      </c>
      <c r="I4158" s="8">
        <f t="shared" si="337"/>
        <v>1.9256718566553616E-3</v>
      </c>
    </row>
    <row r="4159" spans="1:9" x14ac:dyDescent="0.2">
      <c r="A4159" s="3">
        <v>35228</v>
      </c>
      <c r="B4159" s="4">
        <v>669.04</v>
      </c>
      <c r="C4159" s="6">
        <f t="shared" si="334"/>
        <v>-2.880577509945411E-3</v>
      </c>
      <c r="D4159" s="7">
        <f t="shared" si="338"/>
        <v>1.3070375483676811E-2</v>
      </c>
      <c r="E4159" s="7">
        <f t="shared" si="335"/>
        <v>1.6819564032074633E-2</v>
      </c>
      <c r="F4159" s="7">
        <f t="shared" si="339"/>
        <v>1.6047512168095142E-2</v>
      </c>
      <c r="G4159" s="7">
        <f t="shared" si="336"/>
        <v>1.8742587894258412E-2</v>
      </c>
      <c r="H4159" s="8">
        <f t="shared" si="340"/>
        <v>2.9771366844183311E-3</v>
      </c>
      <c r="I4159" s="8">
        <f t="shared" si="337"/>
        <v>1.9230238621837786E-3</v>
      </c>
    </row>
    <row r="4160" spans="1:9" x14ac:dyDescent="0.2">
      <c r="A4160" s="3">
        <v>35229</v>
      </c>
      <c r="B4160" s="4">
        <v>667.92</v>
      </c>
      <c r="C4160" s="6">
        <f t="shared" si="334"/>
        <v>-1.6754431875253049E-3</v>
      </c>
      <c r="D4160" s="7">
        <f t="shared" si="338"/>
        <v>1.3080096738014883E-2</v>
      </c>
      <c r="E4160" s="7">
        <f t="shared" si="335"/>
        <v>1.6814974316697089E-2</v>
      </c>
      <c r="F4160" s="7">
        <f t="shared" si="339"/>
        <v>1.6047512168095142E-2</v>
      </c>
      <c r="G4160" s="7">
        <f t="shared" si="336"/>
        <v>1.8742587894258412E-2</v>
      </c>
      <c r="H4160" s="8">
        <f t="shared" si="340"/>
        <v>2.9674154300802589E-3</v>
      </c>
      <c r="I4160" s="8">
        <f t="shared" si="337"/>
        <v>1.9276135775613233E-3</v>
      </c>
    </row>
    <row r="4161" spans="1:9" x14ac:dyDescent="0.2">
      <c r="A4161" s="3">
        <v>35230</v>
      </c>
      <c r="B4161" s="4">
        <v>665.85</v>
      </c>
      <c r="C4161" s="6">
        <f t="shared" si="334"/>
        <v>-3.1039859375909962E-3</v>
      </c>
      <c r="D4161" s="7">
        <f t="shared" si="338"/>
        <v>1.3048941052130052E-2</v>
      </c>
      <c r="E4161" s="7">
        <f t="shared" si="335"/>
        <v>1.6808686654051785E-2</v>
      </c>
      <c r="F4161" s="7">
        <f t="shared" si="339"/>
        <v>1.6047512168095142E-2</v>
      </c>
      <c r="G4161" s="7">
        <f t="shared" si="336"/>
        <v>1.8742587894258412E-2</v>
      </c>
      <c r="H4161" s="8">
        <f t="shared" si="340"/>
        <v>2.9985711159650902E-3</v>
      </c>
      <c r="I4161" s="8">
        <f t="shared" si="337"/>
        <v>1.9339012402066272E-3</v>
      </c>
    </row>
    <row r="4162" spans="1:9" x14ac:dyDescent="0.2">
      <c r="A4162" s="3">
        <v>35233</v>
      </c>
      <c r="B4162" s="4">
        <v>665.16</v>
      </c>
      <c r="C4162" s="6">
        <f t="shared" si="334"/>
        <v>-1.0368067284403603E-3</v>
      </c>
      <c r="D4162" s="7">
        <f t="shared" si="338"/>
        <v>1.2919670535125485E-2</v>
      </c>
      <c r="E4162" s="7">
        <f t="shared" si="335"/>
        <v>1.6810075158652554E-2</v>
      </c>
      <c r="F4162" s="7">
        <f t="shared" si="339"/>
        <v>1.6047512168095142E-2</v>
      </c>
      <c r="G4162" s="7">
        <f t="shared" si="336"/>
        <v>1.8742587894258412E-2</v>
      </c>
      <c r="H4162" s="8">
        <f t="shared" si="340"/>
        <v>3.1278416329696569E-3</v>
      </c>
      <c r="I4162" s="8">
        <f t="shared" si="337"/>
        <v>1.9325127356058583E-3</v>
      </c>
    </row>
    <row r="4163" spans="1:9" x14ac:dyDescent="0.2">
      <c r="A4163" s="3">
        <v>35234</v>
      </c>
      <c r="B4163" s="4">
        <v>662.06</v>
      </c>
      <c r="C4163" s="6">
        <f t="shared" si="334"/>
        <v>-4.6714269486706145E-3</v>
      </c>
      <c r="D4163" s="7">
        <f t="shared" si="338"/>
        <v>1.292667244196052E-2</v>
      </c>
      <c r="E4163" s="7">
        <f t="shared" si="335"/>
        <v>1.679519185814379E-2</v>
      </c>
      <c r="F4163" s="7">
        <f t="shared" si="339"/>
        <v>1.6047512168095142E-2</v>
      </c>
      <c r="G4163" s="7">
        <f t="shared" si="336"/>
        <v>1.8742587894258412E-2</v>
      </c>
      <c r="H4163" s="8">
        <f t="shared" si="340"/>
        <v>3.1208397261346214E-3</v>
      </c>
      <c r="I4163" s="8">
        <f t="shared" si="337"/>
        <v>1.9473960361146223E-3</v>
      </c>
    </row>
    <row r="4164" spans="1:9" x14ac:dyDescent="0.2">
      <c r="A4164" s="3">
        <v>35235</v>
      </c>
      <c r="B4164" s="4">
        <v>661.96</v>
      </c>
      <c r="C4164" s="6">
        <f t="shared" ref="C4164:C4227" si="341">LN(B4164/B4163)</f>
        <v>-1.510551203003553E-4</v>
      </c>
      <c r="D4164" s="7">
        <f t="shared" si="338"/>
        <v>1.2916749300631533E-2</v>
      </c>
      <c r="E4164" s="7">
        <f t="shared" si="335"/>
        <v>1.6777307148142344E-2</v>
      </c>
      <c r="F4164" s="7">
        <f t="shared" si="339"/>
        <v>1.6047512168095142E-2</v>
      </c>
      <c r="G4164" s="7">
        <f t="shared" si="336"/>
        <v>1.8742587894258412E-2</v>
      </c>
      <c r="H4164" s="8">
        <f t="shared" si="340"/>
        <v>3.1307628674636084E-3</v>
      </c>
      <c r="I4164" s="8">
        <f t="shared" si="337"/>
        <v>1.965280746116068E-3</v>
      </c>
    </row>
    <row r="4165" spans="1:9" x14ac:dyDescent="0.2">
      <c r="A4165" s="3">
        <v>35236</v>
      </c>
      <c r="B4165" s="4">
        <v>662.1</v>
      </c>
      <c r="C4165" s="6">
        <f t="shared" si="341"/>
        <v>2.1147078005788206E-4</v>
      </c>
      <c r="D4165" s="7">
        <f t="shared" si="338"/>
        <v>1.2920544207769693E-2</v>
      </c>
      <c r="E4165" s="7">
        <f t="shared" si="335"/>
        <v>1.6778178394225306E-2</v>
      </c>
      <c r="F4165" s="7">
        <f t="shared" si="339"/>
        <v>1.6047512168095142E-2</v>
      </c>
      <c r="G4165" s="7">
        <f t="shared" si="336"/>
        <v>1.8742587894258412E-2</v>
      </c>
      <c r="H4165" s="8">
        <f t="shared" si="340"/>
        <v>3.126967960325449E-3</v>
      </c>
      <c r="I4165" s="8">
        <f t="shared" si="337"/>
        <v>1.9644095000331055E-3</v>
      </c>
    </row>
    <row r="4166" spans="1:9" x14ac:dyDescent="0.2">
      <c r="A4166" s="3">
        <v>35237</v>
      </c>
      <c r="B4166" s="4">
        <v>666.84</v>
      </c>
      <c r="C4166" s="6">
        <f t="shared" si="341"/>
        <v>7.1335351490297589E-3</v>
      </c>
      <c r="D4166" s="7">
        <f t="shared" si="338"/>
        <v>1.287961686974054E-2</v>
      </c>
      <c r="E4166" s="7">
        <f t="shared" si="335"/>
        <v>1.6778903028050077E-2</v>
      </c>
      <c r="F4166" s="7">
        <f t="shared" si="339"/>
        <v>1.6047512168095142E-2</v>
      </c>
      <c r="G4166" s="7">
        <f t="shared" si="336"/>
        <v>1.8742587894258412E-2</v>
      </c>
      <c r="H4166" s="8">
        <f t="shared" si="340"/>
        <v>3.1678952983546019E-3</v>
      </c>
      <c r="I4166" s="8">
        <f t="shared" si="337"/>
        <v>1.9636848662083345E-3</v>
      </c>
    </row>
    <row r="4167" spans="1:9" x14ac:dyDescent="0.2">
      <c r="A4167" s="3">
        <v>35240</v>
      </c>
      <c r="B4167" s="4">
        <v>668.85</v>
      </c>
      <c r="C4167" s="6">
        <f t="shared" si="341"/>
        <v>3.0096826617651076E-3</v>
      </c>
      <c r="D4167" s="7">
        <f t="shared" si="338"/>
        <v>1.2879263406582405E-2</v>
      </c>
      <c r="E4167" s="7">
        <f t="shared" si="335"/>
        <v>1.6763884929845721E-2</v>
      </c>
      <c r="F4167" s="7">
        <f t="shared" si="339"/>
        <v>1.6047512168095142E-2</v>
      </c>
      <c r="G4167" s="7">
        <f t="shared" si="336"/>
        <v>1.8742587894258412E-2</v>
      </c>
      <c r="H4167" s="8">
        <f t="shared" si="340"/>
        <v>3.1682487615127368E-3</v>
      </c>
      <c r="I4167" s="8">
        <f t="shared" si="337"/>
        <v>1.9787029644126909E-3</v>
      </c>
    </row>
    <row r="4168" spans="1:9" x14ac:dyDescent="0.2">
      <c r="A4168" s="3">
        <v>35241</v>
      </c>
      <c r="B4168" s="4">
        <v>668.48</v>
      </c>
      <c r="C4168" s="6">
        <f t="shared" si="341"/>
        <v>-5.5334137339435488E-4</v>
      </c>
      <c r="D4168" s="7">
        <f t="shared" si="338"/>
        <v>1.288179429743413E-2</v>
      </c>
      <c r="E4168" s="7">
        <f t="shared" si="335"/>
        <v>1.6757914278585969E-2</v>
      </c>
      <c r="F4168" s="7">
        <f t="shared" si="339"/>
        <v>1.6047512168095142E-2</v>
      </c>
      <c r="G4168" s="7">
        <f t="shared" si="336"/>
        <v>1.8742587894258412E-2</v>
      </c>
      <c r="H4168" s="8">
        <f t="shared" si="340"/>
        <v>3.1657178706610122E-3</v>
      </c>
      <c r="I4168" s="8">
        <f t="shared" si="337"/>
        <v>1.9846736156724429E-3</v>
      </c>
    </row>
    <row r="4169" spans="1:9" x14ac:dyDescent="0.2">
      <c r="A4169" s="3">
        <v>35242</v>
      </c>
      <c r="B4169" s="4">
        <v>664.39</v>
      </c>
      <c r="C4169" s="6">
        <f t="shared" si="341"/>
        <v>-6.1371519163227828E-3</v>
      </c>
      <c r="D4169" s="7">
        <f t="shared" si="338"/>
        <v>1.2911344188822517E-2</v>
      </c>
      <c r="E4169" s="7">
        <f t="shared" si="335"/>
        <v>1.673798146503357E-2</v>
      </c>
      <c r="F4169" s="7">
        <f t="shared" si="339"/>
        <v>1.6047512168095142E-2</v>
      </c>
      <c r="G4169" s="7">
        <f t="shared" si="336"/>
        <v>1.8742587894258412E-2</v>
      </c>
      <c r="H4169" s="8">
        <f t="shared" si="340"/>
        <v>3.1361679792726253E-3</v>
      </c>
      <c r="I4169" s="8">
        <f t="shared" si="337"/>
        <v>2.0046064292248422E-3</v>
      </c>
    </row>
    <row r="4170" spans="1:9" x14ac:dyDescent="0.2">
      <c r="A4170" s="3">
        <v>35243</v>
      </c>
      <c r="B4170" s="4">
        <v>668.55</v>
      </c>
      <c r="C4170" s="6">
        <f t="shared" si="341"/>
        <v>6.2418616087962717E-3</v>
      </c>
      <c r="D4170" s="7">
        <f t="shared" si="338"/>
        <v>1.291355765162084E-2</v>
      </c>
      <c r="E4170" s="7">
        <f t="shared" si="335"/>
        <v>1.6737848892313559E-2</v>
      </c>
      <c r="F4170" s="7">
        <f t="shared" si="339"/>
        <v>1.6047512168095142E-2</v>
      </c>
      <c r="G4170" s="7">
        <f t="shared" si="336"/>
        <v>1.8742587894258412E-2</v>
      </c>
      <c r="H4170" s="8">
        <f t="shared" si="340"/>
        <v>3.1339545164743021E-3</v>
      </c>
      <c r="I4170" s="8">
        <f t="shared" si="337"/>
        <v>2.0047390019448524E-3</v>
      </c>
    </row>
    <row r="4171" spans="1:9" x14ac:dyDescent="0.2">
      <c r="A4171" s="3">
        <v>35244</v>
      </c>
      <c r="B4171" s="4">
        <v>670.63</v>
      </c>
      <c r="C4171" s="6">
        <f t="shared" si="341"/>
        <v>3.1063810280882154E-3</v>
      </c>
      <c r="D4171" s="7">
        <f t="shared" si="338"/>
        <v>1.2913370844179217E-2</v>
      </c>
      <c r="E4171" s="7">
        <f t="shared" si="335"/>
        <v>1.6736496799007801E-2</v>
      </c>
      <c r="F4171" s="7">
        <f t="shared" si="339"/>
        <v>1.6047512168095142E-2</v>
      </c>
      <c r="G4171" s="7">
        <f t="shared" si="336"/>
        <v>1.8742587894258412E-2</v>
      </c>
      <c r="H4171" s="8">
        <f t="shared" si="340"/>
        <v>3.1341413239159253E-3</v>
      </c>
      <c r="I4171" s="8">
        <f t="shared" si="337"/>
        <v>2.006091095250611E-3</v>
      </c>
    </row>
    <row r="4172" spans="1:9" x14ac:dyDescent="0.2">
      <c r="A4172" s="3">
        <v>35247</v>
      </c>
      <c r="B4172" s="4">
        <v>675.88</v>
      </c>
      <c r="C4172" s="6">
        <f t="shared" si="341"/>
        <v>7.7979764036862353E-3</v>
      </c>
      <c r="D4172" s="7">
        <f t="shared" si="338"/>
        <v>1.2903685155796228E-2</v>
      </c>
      <c r="E4172" s="7">
        <f t="shared" si="335"/>
        <v>1.6737861950568297E-2</v>
      </c>
      <c r="F4172" s="7">
        <f t="shared" si="339"/>
        <v>1.6047512168095142E-2</v>
      </c>
      <c r="G4172" s="7">
        <f t="shared" si="336"/>
        <v>1.8742587894258412E-2</v>
      </c>
      <c r="H4172" s="8">
        <f t="shared" si="340"/>
        <v>3.1438270122989137E-3</v>
      </c>
      <c r="I4172" s="8">
        <f t="shared" si="337"/>
        <v>2.0047259436901145E-3</v>
      </c>
    </row>
    <row r="4173" spans="1:9" x14ac:dyDescent="0.2">
      <c r="A4173" s="3">
        <v>35248</v>
      </c>
      <c r="B4173" s="4">
        <v>673.61</v>
      </c>
      <c r="C4173" s="6">
        <f t="shared" si="341"/>
        <v>-3.3642370688262424E-3</v>
      </c>
      <c r="D4173" s="7">
        <f t="shared" si="338"/>
        <v>1.2916387071878727E-2</v>
      </c>
      <c r="E4173" s="7">
        <f t="shared" si="335"/>
        <v>1.6737303900551836E-2</v>
      </c>
      <c r="F4173" s="7">
        <f t="shared" si="339"/>
        <v>1.6047512168095142E-2</v>
      </c>
      <c r="G4173" s="7">
        <f t="shared" si="336"/>
        <v>1.8742587894258412E-2</v>
      </c>
      <c r="H4173" s="8">
        <f t="shared" si="340"/>
        <v>3.1311250962164153E-3</v>
      </c>
      <c r="I4173" s="8">
        <f t="shared" si="337"/>
        <v>2.0052839937065754E-3</v>
      </c>
    </row>
    <row r="4174" spans="1:9" x14ac:dyDescent="0.2">
      <c r="A4174" s="3">
        <v>35249</v>
      </c>
      <c r="B4174" s="4">
        <v>672.4</v>
      </c>
      <c r="C4174" s="6">
        <f t="shared" si="341"/>
        <v>-1.797906889162239E-3</v>
      </c>
      <c r="D4174" s="7">
        <f t="shared" si="338"/>
        <v>1.2925813249238012E-2</v>
      </c>
      <c r="E4174" s="7">
        <f t="shared" si="335"/>
        <v>1.6736294597454064E-2</v>
      </c>
      <c r="F4174" s="7">
        <f t="shared" si="339"/>
        <v>1.6047512168095142E-2</v>
      </c>
      <c r="G4174" s="7">
        <f t="shared" si="336"/>
        <v>1.8742587894258412E-2</v>
      </c>
      <c r="H4174" s="8">
        <f t="shared" si="340"/>
        <v>3.1216989188571301E-3</v>
      </c>
      <c r="I4174" s="8">
        <f t="shared" si="337"/>
        <v>2.0062932968043477E-3</v>
      </c>
    </row>
    <row r="4175" spans="1:9" x14ac:dyDescent="0.2">
      <c r="A4175" s="3">
        <v>35251</v>
      </c>
      <c r="B4175" s="4">
        <v>657.44</v>
      </c>
      <c r="C4175" s="6">
        <f t="shared" si="341"/>
        <v>-2.2499896399360803E-2</v>
      </c>
      <c r="D4175" s="7">
        <f t="shared" si="338"/>
        <v>1.3167949816663358E-2</v>
      </c>
      <c r="E4175" s="7">
        <f t="shared" si="335"/>
        <v>1.6785015138260848E-2</v>
      </c>
      <c r="F4175" s="7">
        <f t="shared" si="339"/>
        <v>1.7264456579904362E-2</v>
      </c>
      <c r="G4175" s="7">
        <f t="shared" si="336"/>
        <v>1.8994097705235694E-2</v>
      </c>
      <c r="H4175" s="8">
        <f t="shared" si="340"/>
        <v>4.0965067632410031E-3</v>
      </c>
      <c r="I4175" s="8">
        <f t="shared" si="337"/>
        <v>2.2090825669748466E-3</v>
      </c>
    </row>
    <row r="4176" spans="1:9" x14ac:dyDescent="0.2">
      <c r="A4176" s="3">
        <v>35254</v>
      </c>
      <c r="B4176" s="4">
        <v>652.54</v>
      </c>
      <c r="C4176" s="6">
        <f t="shared" si="341"/>
        <v>-7.4810651351915631E-3</v>
      </c>
      <c r="D4176" s="7">
        <f t="shared" si="338"/>
        <v>1.3212171620614959E-2</v>
      </c>
      <c r="E4176" s="7">
        <f t="shared" si="335"/>
        <v>1.6772956575454787E-2</v>
      </c>
      <c r="F4176" s="7">
        <f t="shared" si="339"/>
        <v>1.7264456579904362E-2</v>
      </c>
      <c r="G4176" s="7">
        <f t="shared" si="336"/>
        <v>1.8994097705235694E-2</v>
      </c>
      <c r="H4176" s="8">
        <f t="shared" si="340"/>
        <v>4.0522849592894029E-3</v>
      </c>
      <c r="I4176" s="8">
        <f t="shared" si="337"/>
        <v>2.2211411297809076E-3</v>
      </c>
    </row>
    <row r="4177" spans="1:9" x14ac:dyDescent="0.2">
      <c r="A4177" s="3">
        <v>35255</v>
      </c>
      <c r="B4177" s="4">
        <v>654.75</v>
      </c>
      <c r="C4177" s="6">
        <f t="shared" si="341"/>
        <v>3.3810433879130639E-3</v>
      </c>
      <c r="D4177" s="7">
        <f t="shared" si="338"/>
        <v>1.3211812190222789E-2</v>
      </c>
      <c r="E4177" s="7">
        <f t="shared" si="335"/>
        <v>1.6738254940549469E-2</v>
      </c>
      <c r="F4177" s="7">
        <f t="shared" si="339"/>
        <v>1.7264456579904362E-2</v>
      </c>
      <c r="G4177" s="7">
        <f t="shared" si="336"/>
        <v>1.8994097705235694E-2</v>
      </c>
      <c r="H4177" s="8">
        <f t="shared" si="340"/>
        <v>4.0526443896815728E-3</v>
      </c>
      <c r="I4177" s="8">
        <f t="shared" si="337"/>
        <v>2.255842764686225E-3</v>
      </c>
    </row>
    <row r="4178" spans="1:9" x14ac:dyDescent="0.2">
      <c r="A4178" s="3">
        <v>35256</v>
      </c>
      <c r="B4178" s="4">
        <v>656.06</v>
      </c>
      <c r="C4178" s="6">
        <f t="shared" si="341"/>
        <v>1.9987647883787955E-3</v>
      </c>
      <c r="D4178" s="7">
        <f t="shared" si="338"/>
        <v>1.3197058914719621E-2</v>
      </c>
      <c r="E4178" s="7">
        <f t="shared" ref="E4178:E4241" si="342">NORMSINV(1-1%)*STDEV(C2179:C4178)-AVERAGE(C2179:C4178)</f>
        <v>1.6738453174884513E-2</v>
      </c>
      <c r="F4178" s="7">
        <f t="shared" si="339"/>
        <v>1.7264456579904362E-2</v>
      </c>
      <c r="G4178" s="7">
        <f t="shared" ref="G4178:G4241" si="343">-PERCENTILE(C2179:C4178, 1%)</f>
        <v>1.8994097705235694E-2</v>
      </c>
      <c r="H4178" s="8">
        <f t="shared" si="340"/>
        <v>4.067397665184741E-3</v>
      </c>
      <c r="I4178" s="8">
        <f t="shared" ref="I4178:I4241" si="344">G4178-E4178</f>
        <v>2.2556445303511807E-3</v>
      </c>
    </row>
    <row r="4179" spans="1:9" x14ac:dyDescent="0.2">
      <c r="A4179" s="3">
        <v>35257</v>
      </c>
      <c r="B4179" s="4">
        <v>645.66999999999996</v>
      </c>
      <c r="C4179" s="6">
        <f t="shared" si="341"/>
        <v>-1.5963710828027874E-2</v>
      </c>
      <c r="D4179" s="7">
        <f t="shared" si="338"/>
        <v>1.3314354730481669E-2</v>
      </c>
      <c r="E4179" s="7">
        <f t="shared" si="342"/>
        <v>1.6767142427584626E-2</v>
      </c>
      <c r="F4179" s="7">
        <f t="shared" si="339"/>
        <v>1.7264456579904362E-2</v>
      </c>
      <c r="G4179" s="7">
        <f t="shared" si="343"/>
        <v>1.8994097705235694E-2</v>
      </c>
      <c r="H4179" s="8">
        <f t="shared" si="340"/>
        <v>3.9501018494226929E-3</v>
      </c>
      <c r="I4179" s="8">
        <f t="shared" si="344"/>
        <v>2.226955277651068E-3</v>
      </c>
    </row>
    <row r="4180" spans="1:9" x14ac:dyDescent="0.2">
      <c r="A4180" s="3">
        <v>35258</v>
      </c>
      <c r="B4180" s="4">
        <v>646.19000000000005</v>
      </c>
      <c r="C4180" s="6">
        <f t="shared" si="341"/>
        <v>8.0504083737249136E-4</v>
      </c>
      <c r="D4180" s="7">
        <f t="shared" si="338"/>
        <v>1.3316322292579993E-2</v>
      </c>
      <c r="E4180" s="7">
        <f t="shared" si="342"/>
        <v>1.6741013807973389E-2</v>
      </c>
      <c r="F4180" s="7">
        <f t="shared" si="339"/>
        <v>1.7264456579904362E-2</v>
      </c>
      <c r="G4180" s="7">
        <f t="shared" si="343"/>
        <v>1.8994097705235694E-2</v>
      </c>
      <c r="H4180" s="8">
        <f t="shared" si="340"/>
        <v>3.9481342873243681E-3</v>
      </c>
      <c r="I4180" s="8">
        <f t="shared" si="344"/>
        <v>2.2530838972623056E-3</v>
      </c>
    </row>
    <row r="4181" spans="1:9" x14ac:dyDescent="0.2">
      <c r="A4181" s="3">
        <v>35261</v>
      </c>
      <c r="B4181" s="4">
        <v>629.79999999999995</v>
      </c>
      <c r="C4181" s="6">
        <f t="shared" si="341"/>
        <v>-2.5691269518620483E-2</v>
      </c>
      <c r="D4181" s="7">
        <f t="shared" si="338"/>
        <v>1.363625158872913E-2</v>
      </c>
      <c r="E4181" s="7">
        <f t="shared" si="342"/>
        <v>1.6807581511503737E-2</v>
      </c>
      <c r="F4181" s="7">
        <f t="shared" si="339"/>
        <v>1.7878028093524987E-2</v>
      </c>
      <c r="G4181" s="7">
        <f t="shared" si="343"/>
        <v>1.9022031354228017E-2</v>
      </c>
      <c r="H4181" s="8">
        <f t="shared" si="340"/>
        <v>4.2417765047958571E-3</v>
      </c>
      <c r="I4181" s="8">
        <f t="shared" si="344"/>
        <v>2.2144498427242795E-3</v>
      </c>
    </row>
    <row r="4182" spans="1:9" x14ac:dyDescent="0.2">
      <c r="A4182" s="3">
        <v>35262</v>
      </c>
      <c r="B4182" s="4">
        <v>628.37</v>
      </c>
      <c r="C4182" s="6">
        <f t="shared" si="341"/>
        <v>-2.2731437178693196E-3</v>
      </c>
      <c r="D4182" s="7">
        <f t="shared" si="338"/>
        <v>1.3647762057864775E-2</v>
      </c>
      <c r="E4182" s="7">
        <f t="shared" si="342"/>
        <v>1.6809688332964451E-2</v>
      </c>
      <c r="F4182" s="7">
        <f t="shared" si="339"/>
        <v>1.7878028093524987E-2</v>
      </c>
      <c r="G4182" s="7">
        <f t="shared" si="343"/>
        <v>1.9022031354228017E-2</v>
      </c>
      <c r="H4182" s="8">
        <f t="shared" si="340"/>
        <v>4.2302660356602125E-3</v>
      </c>
      <c r="I4182" s="8">
        <f t="shared" si="344"/>
        <v>2.2123430212635659E-3</v>
      </c>
    </row>
    <row r="4183" spans="1:9" x14ac:dyDescent="0.2">
      <c r="A4183" s="3">
        <v>35263</v>
      </c>
      <c r="B4183" s="4">
        <v>634.07000000000005</v>
      </c>
      <c r="C4183" s="6">
        <f t="shared" si="341"/>
        <v>9.0301934880623429E-3</v>
      </c>
      <c r="D4183" s="7">
        <f t="shared" si="338"/>
        <v>1.3649727336257867E-2</v>
      </c>
      <c r="E4183" s="7">
        <f t="shared" si="342"/>
        <v>1.6811434816928254E-2</v>
      </c>
      <c r="F4183" s="7">
        <f t="shared" si="339"/>
        <v>1.7878028093524987E-2</v>
      </c>
      <c r="G4183" s="7">
        <f t="shared" si="343"/>
        <v>1.9022031354228017E-2</v>
      </c>
      <c r="H4183" s="8">
        <f t="shared" si="340"/>
        <v>4.2283007572671196E-3</v>
      </c>
      <c r="I4183" s="8">
        <f t="shared" si="344"/>
        <v>2.2105965372997624E-3</v>
      </c>
    </row>
    <row r="4184" spans="1:9" x14ac:dyDescent="0.2">
      <c r="A4184" s="3">
        <v>35264</v>
      </c>
      <c r="B4184" s="4">
        <v>643.55999999999995</v>
      </c>
      <c r="C4184" s="6">
        <f t="shared" si="341"/>
        <v>1.485590434571667E-2</v>
      </c>
      <c r="D4184" s="7">
        <f t="shared" si="338"/>
        <v>1.3690113542645E-2</v>
      </c>
      <c r="E4184" s="7">
        <f t="shared" si="342"/>
        <v>1.6817819353714007E-2</v>
      </c>
      <c r="F4184" s="7">
        <f t="shared" si="339"/>
        <v>1.7878028093524987E-2</v>
      </c>
      <c r="G4184" s="7">
        <f t="shared" si="343"/>
        <v>1.9022031354228017E-2</v>
      </c>
      <c r="H4184" s="8">
        <f t="shared" si="340"/>
        <v>4.1879145508799866E-3</v>
      </c>
      <c r="I4184" s="8">
        <f t="shared" si="344"/>
        <v>2.2042120005140095E-3</v>
      </c>
    </row>
    <row r="4185" spans="1:9" x14ac:dyDescent="0.2">
      <c r="A4185" s="3">
        <v>35265</v>
      </c>
      <c r="B4185" s="4">
        <v>638.73</v>
      </c>
      <c r="C4185" s="6">
        <f t="shared" si="341"/>
        <v>-7.533432909723135E-3</v>
      </c>
      <c r="D4185" s="7">
        <f t="shared" si="338"/>
        <v>1.3734655625857697E-2</v>
      </c>
      <c r="E4185" s="7">
        <f t="shared" si="342"/>
        <v>1.6806912888065208E-2</v>
      </c>
      <c r="F4185" s="7">
        <f t="shared" si="339"/>
        <v>1.7878028093524987E-2</v>
      </c>
      <c r="G4185" s="7">
        <f t="shared" si="343"/>
        <v>1.9022031354228017E-2</v>
      </c>
      <c r="H4185" s="8">
        <f t="shared" si="340"/>
        <v>4.1433724676672896E-3</v>
      </c>
      <c r="I4185" s="8">
        <f t="shared" si="344"/>
        <v>2.2151184661628083E-3</v>
      </c>
    </row>
    <row r="4186" spans="1:9" x14ac:dyDescent="0.2">
      <c r="A4186" s="3">
        <v>35268</v>
      </c>
      <c r="B4186" s="4">
        <v>633.77</v>
      </c>
      <c r="C4186" s="6">
        <f t="shared" si="341"/>
        <v>-7.7957172802627381E-3</v>
      </c>
      <c r="D4186" s="7">
        <f t="shared" si="338"/>
        <v>1.3769836105719621E-2</v>
      </c>
      <c r="E4186" s="7">
        <f t="shared" si="342"/>
        <v>1.681635970495721E-2</v>
      </c>
      <c r="F4186" s="7">
        <f t="shared" si="339"/>
        <v>1.7878028093524987E-2</v>
      </c>
      <c r="G4186" s="7">
        <f t="shared" si="343"/>
        <v>1.9022031354228017E-2</v>
      </c>
      <c r="H4186" s="8">
        <f t="shared" si="340"/>
        <v>4.1081919878053659E-3</v>
      </c>
      <c r="I4186" s="8">
        <f t="shared" si="344"/>
        <v>2.2056716492708066E-3</v>
      </c>
    </row>
    <row r="4187" spans="1:9" x14ac:dyDescent="0.2">
      <c r="A4187" s="3">
        <v>35269</v>
      </c>
      <c r="B4187" s="4">
        <v>626.87</v>
      </c>
      <c r="C4187" s="6">
        <f t="shared" si="341"/>
        <v>-1.0946929980241837E-2</v>
      </c>
      <c r="D4187" s="7">
        <f t="shared" si="338"/>
        <v>1.3843291473527268E-2</v>
      </c>
      <c r="E4187" s="7">
        <f t="shared" si="342"/>
        <v>1.6821812722564559E-2</v>
      </c>
      <c r="F4187" s="7">
        <f t="shared" si="339"/>
        <v>1.7878028093524987E-2</v>
      </c>
      <c r="G4187" s="7">
        <f t="shared" si="343"/>
        <v>1.9022031354228017E-2</v>
      </c>
      <c r="H4187" s="8">
        <f t="shared" si="340"/>
        <v>4.0347366199977187E-3</v>
      </c>
      <c r="I4187" s="8">
        <f t="shared" si="344"/>
        <v>2.200218631663458E-3</v>
      </c>
    </row>
    <row r="4188" spans="1:9" x14ac:dyDescent="0.2">
      <c r="A4188" s="3">
        <v>35270</v>
      </c>
      <c r="B4188" s="4">
        <v>626.65</v>
      </c>
      <c r="C4188" s="6">
        <f t="shared" si="341"/>
        <v>-3.5101155507511432E-4</v>
      </c>
      <c r="D4188" s="7">
        <f t="shared" si="338"/>
        <v>1.3841440061024684E-2</v>
      </c>
      <c r="E4188" s="7">
        <f t="shared" si="342"/>
        <v>1.6813350325503851E-2</v>
      </c>
      <c r="F4188" s="7">
        <f t="shared" si="339"/>
        <v>1.7878028093524987E-2</v>
      </c>
      <c r="G4188" s="7">
        <f t="shared" si="343"/>
        <v>1.9022031354228017E-2</v>
      </c>
      <c r="H4188" s="8">
        <f t="shared" si="340"/>
        <v>4.0365880325003035E-3</v>
      </c>
      <c r="I4188" s="8">
        <f t="shared" si="344"/>
        <v>2.2086810287241659E-3</v>
      </c>
    </row>
    <row r="4189" spans="1:9" x14ac:dyDescent="0.2">
      <c r="A4189" s="3">
        <v>35271</v>
      </c>
      <c r="B4189" s="4">
        <v>631.16999999999996</v>
      </c>
      <c r="C4189" s="6">
        <f t="shared" si="341"/>
        <v>7.1870688275071874E-3</v>
      </c>
      <c r="D4189" s="7">
        <f t="shared" si="338"/>
        <v>1.3846446062616927E-2</v>
      </c>
      <c r="E4189" s="7">
        <f t="shared" si="342"/>
        <v>1.6814115610429402E-2</v>
      </c>
      <c r="F4189" s="7">
        <f t="shared" si="339"/>
        <v>1.7878028093524987E-2</v>
      </c>
      <c r="G4189" s="7">
        <f t="shared" si="343"/>
        <v>1.9022031354228017E-2</v>
      </c>
      <c r="H4189" s="8">
        <f t="shared" si="340"/>
        <v>4.0315820309080597E-3</v>
      </c>
      <c r="I4189" s="8">
        <f t="shared" si="344"/>
        <v>2.2079157437986142E-3</v>
      </c>
    </row>
    <row r="4190" spans="1:9" x14ac:dyDescent="0.2">
      <c r="A4190" s="3">
        <v>35272</v>
      </c>
      <c r="B4190" s="4">
        <v>635.9</v>
      </c>
      <c r="C4190" s="6">
        <f t="shared" si="341"/>
        <v>7.4660783883235852E-3</v>
      </c>
      <c r="D4190" s="7">
        <f t="shared" si="338"/>
        <v>1.3815892348196003E-2</v>
      </c>
      <c r="E4190" s="7">
        <f t="shared" si="342"/>
        <v>1.6811932234611828E-2</v>
      </c>
      <c r="F4190" s="7">
        <f t="shared" si="339"/>
        <v>1.7878028093524987E-2</v>
      </c>
      <c r="G4190" s="7">
        <f t="shared" si="343"/>
        <v>1.9022031354228017E-2</v>
      </c>
      <c r="H4190" s="8">
        <f t="shared" si="340"/>
        <v>4.062135745328984E-3</v>
      </c>
      <c r="I4190" s="8">
        <f t="shared" si="344"/>
        <v>2.2100991196161886E-3</v>
      </c>
    </row>
    <row r="4191" spans="1:9" x14ac:dyDescent="0.2">
      <c r="A4191" s="3">
        <v>35275</v>
      </c>
      <c r="B4191" s="4">
        <v>630.91</v>
      </c>
      <c r="C4191" s="6">
        <f t="shared" si="341"/>
        <v>-7.8780966497304008E-3</v>
      </c>
      <c r="D4191" s="7">
        <f t="shared" si="338"/>
        <v>1.3848538401929936E-2</v>
      </c>
      <c r="E4191" s="7">
        <f t="shared" si="342"/>
        <v>1.6821637529734403E-2</v>
      </c>
      <c r="F4191" s="7">
        <f t="shared" si="339"/>
        <v>1.7878028093524987E-2</v>
      </c>
      <c r="G4191" s="7">
        <f t="shared" si="343"/>
        <v>1.9022031354228017E-2</v>
      </c>
      <c r="H4191" s="8">
        <f t="shared" si="340"/>
        <v>4.029489691595051E-3</v>
      </c>
      <c r="I4191" s="8">
        <f t="shared" si="344"/>
        <v>2.2003938244936141E-3</v>
      </c>
    </row>
    <row r="4192" spans="1:9" x14ac:dyDescent="0.2">
      <c r="A4192" s="3">
        <v>35276</v>
      </c>
      <c r="B4192" s="4">
        <v>635.26</v>
      </c>
      <c r="C4192" s="6">
        <f t="shared" si="341"/>
        <v>6.871142286664157E-3</v>
      </c>
      <c r="D4192" s="7">
        <f t="shared" si="338"/>
        <v>1.3852317200083952E-2</v>
      </c>
      <c r="E4192" s="7">
        <f t="shared" si="342"/>
        <v>1.6818158907691332E-2</v>
      </c>
      <c r="F4192" s="7">
        <f t="shared" si="339"/>
        <v>1.7878028093524987E-2</v>
      </c>
      <c r="G4192" s="7">
        <f t="shared" si="343"/>
        <v>1.9022031354228017E-2</v>
      </c>
      <c r="H4192" s="8">
        <f t="shared" si="340"/>
        <v>4.0257108934410347E-3</v>
      </c>
      <c r="I4192" s="8">
        <f t="shared" si="344"/>
        <v>2.2038724465366852E-3</v>
      </c>
    </row>
    <row r="4193" spans="1:9" x14ac:dyDescent="0.2">
      <c r="A4193" s="3">
        <v>35277</v>
      </c>
      <c r="B4193" s="4">
        <v>639.95000000000005</v>
      </c>
      <c r="C4193" s="6">
        <f t="shared" si="341"/>
        <v>7.3556843915051099E-3</v>
      </c>
      <c r="D4193" s="7">
        <f t="shared" si="338"/>
        <v>1.3854342001266643E-2</v>
      </c>
      <c r="E4193" s="7">
        <f t="shared" si="342"/>
        <v>1.6799585078519932E-2</v>
      </c>
      <c r="F4193" s="7">
        <f t="shared" si="339"/>
        <v>1.7878028093524987E-2</v>
      </c>
      <c r="G4193" s="7">
        <f t="shared" si="343"/>
        <v>1.9022031354228017E-2</v>
      </c>
      <c r="H4193" s="8">
        <f t="shared" si="340"/>
        <v>4.0236860922583436E-3</v>
      </c>
      <c r="I4193" s="8">
        <f t="shared" si="344"/>
        <v>2.2224462757080843E-3</v>
      </c>
    </row>
    <row r="4194" spans="1:9" x14ac:dyDescent="0.2">
      <c r="A4194" s="3">
        <v>35278</v>
      </c>
      <c r="B4194" s="4">
        <v>650.02</v>
      </c>
      <c r="C4194" s="6">
        <f t="shared" si="341"/>
        <v>1.5613083345288072E-2</v>
      </c>
      <c r="D4194" s="7">
        <f t="shared" si="338"/>
        <v>1.3908975483371002E-2</v>
      </c>
      <c r="E4194" s="7">
        <f t="shared" si="342"/>
        <v>1.6780022944643109E-2</v>
      </c>
      <c r="F4194" s="7">
        <f t="shared" si="339"/>
        <v>1.7878028093524987E-2</v>
      </c>
      <c r="G4194" s="7">
        <f t="shared" si="343"/>
        <v>1.9022031354228017E-2</v>
      </c>
      <c r="H4194" s="8">
        <f t="shared" si="340"/>
        <v>3.9690526101539853E-3</v>
      </c>
      <c r="I4194" s="8">
        <f t="shared" si="344"/>
        <v>2.2420084095849079E-3</v>
      </c>
    </row>
    <row r="4195" spans="1:9" x14ac:dyDescent="0.2">
      <c r="A4195" s="3">
        <v>35279</v>
      </c>
      <c r="B4195" s="4">
        <v>662.49</v>
      </c>
      <c r="C4195" s="6">
        <f t="shared" si="341"/>
        <v>1.9002331759744945E-2</v>
      </c>
      <c r="D4195" s="7">
        <f t="shared" si="338"/>
        <v>1.3983197422569501E-2</v>
      </c>
      <c r="E4195" s="7">
        <f t="shared" si="342"/>
        <v>1.6798532061288694E-2</v>
      </c>
      <c r="F4195" s="7">
        <f t="shared" si="339"/>
        <v>1.7878028093524987E-2</v>
      </c>
      <c r="G4195" s="7">
        <f t="shared" si="343"/>
        <v>1.9022031354228017E-2</v>
      </c>
      <c r="H4195" s="8">
        <f t="shared" si="340"/>
        <v>3.8948306709554858E-3</v>
      </c>
      <c r="I4195" s="8">
        <f t="shared" si="344"/>
        <v>2.2234992929393224E-3</v>
      </c>
    </row>
    <row r="4196" spans="1:9" x14ac:dyDescent="0.2">
      <c r="A4196" s="3">
        <v>35282</v>
      </c>
      <c r="B4196" s="4">
        <v>660.23</v>
      </c>
      <c r="C4196" s="6">
        <f t="shared" si="341"/>
        <v>-3.4172042446195265E-3</v>
      </c>
      <c r="D4196" s="7">
        <f t="shared" si="338"/>
        <v>1.3996721597043162E-2</v>
      </c>
      <c r="E4196" s="7">
        <f t="shared" si="342"/>
        <v>1.6801916228759227E-2</v>
      </c>
      <c r="F4196" s="7">
        <f t="shared" si="339"/>
        <v>1.7878028093524987E-2</v>
      </c>
      <c r="G4196" s="7">
        <f t="shared" si="343"/>
        <v>1.9022031354228017E-2</v>
      </c>
      <c r="H4196" s="8">
        <f t="shared" si="340"/>
        <v>3.8813064964818254E-3</v>
      </c>
      <c r="I4196" s="8">
        <f t="shared" si="344"/>
        <v>2.2201151254687898E-3</v>
      </c>
    </row>
    <row r="4197" spans="1:9" x14ac:dyDescent="0.2">
      <c r="A4197" s="3">
        <v>35283</v>
      </c>
      <c r="B4197" s="4">
        <v>662.38</v>
      </c>
      <c r="C4197" s="6">
        <f t="shared" si="341"/>
        <v>3.2511502162955144E-3</v>
      </c>
      <c r="D4197" s="7">
        <f t="shared" si="338"/>
        <v>1.3987628036341423E-2</v>
      </c>
      <c r="E4197" s="7">
        <f t="shared" si="342"/>
        <v>1.6800908779361998E-2</v>
      </c>
      <c r="F4197" s="7">
        <f t="shared" si="339"/>
        <v>1.7878028093524987E-2</v>
      </c>
      <c r="G4197" s="7">
        <f t="shared" si="343"/>
        <v>1.9022031354228017E-2</v>
      </c>
      <c r="H4197" s="8">
        <f t="shared" si="340"/>
        <v>3.8904000571835639E-3</v>
      </c>
      <c r="I4197" s="8">
        <f t="shared" si="344"/>
        <v>2.2211225748660184E-3</v>
      </c>
    </row>
    <row r="4198" spans="1:9" x14ac:dyDescent="0.2">
      <c r="A4198" s="3">
        <v>35284</v>
      </c>
      <c r="B4198" s="4">
        <v>664.16</v>
      </c>
      <c r="C4198" s="6">
        <f t="shared" si="341"/>
        <v>2.6836749262184822E-3</v>
      </c>
      <c r="D4198" s="7">
        <f t="shared" si="338"/>
        <v>1.3979572452878961E-2</v>
      </c>
      <c r="E4198" s="7">
        <f t="shared" si="342"/>
        <v>1.6800980894614494E-2</v>
      </c>
      <c r="F4198" s="7">
        <f t="shared" si="339"/>
        <v>1.7878028093524987E-2</v>
      </c>
      <c r="G4198" s="7">
        <f t="shared" si="343"/>
        <v>1.9022031354228017E-2</v>
      </c>
      <c r="H4198" s="8">
        <f t="shared" si="340"/>
        <v>3.8984556406460261E-3</v>
      </c>
      <c r="I4198" s="8">
        <f t="shared" si="344"/>
        <v>2.221050459613523E-3</v>
      </c>
    </row>
    <row r="4199" spans="1:9" x14ac:dyDescent="0.2">
      <c r="A4199" s="3">
        <v>35285</v>
      </c>
      <c r="B4199" s="4">
        <v>662.59</v>
      </c>
      <c r="C4199" s="6">
        <f t="shared" si="341"/>
        <v>-2.3666866143949752E-3</v>
      </c>
      <c r="D4199" s="7">
        <f t="shared" si="338"/>
        <v>1.3988438193143134E-2</v>
      </c>
      <c r="E4199" s="7">
        <f t="shared" si="342"/>
        <v>1.6801828791192311E-2</v>
      </c>
      <c r="F4199" s="7">
        <f t="shared" si="339"/>
        <v>1.7878028093524987E-2</v>
      </c>
      <c r="G4199" s="7">
        <f t="shared" si="343"/>
        <v>1.9022031354228017E-2</v>
      </c>
      <c r="H4199" s="8">
        <f t="shared" si="340"/>
        <v>3.889589900381853E-3</v>
      </c>
      <c r="I4199" s="8">
        <f t="shared" si="344"/>
        <v>2.2202025630357058E-3</v>
      </c>
    </row>
    <row r="4200" spans="1:9" x14ac:dyDescent="0.2">
      <c r="A4200" s="3">
        <v>35286</v>
      </c>
      <c r="B4200" s="4">
        <v>662.1</v>
      </c>
      <c r="C4200" s="6">
        <f t="shared" si="341"/>
        <v>-7.3979575953319677E-4</v>
      </c>
      <c r="D4200" s="7">
        <f t="shared" si="338"/>
        <v>1.3972776235463391E-2</v>
      </c>
      <c r="E4200" s="7">
        <f t="shared" si="342"/>
        <v>1.6803334345960597E-2</v>
      </c>
      <c r="F4200" s="7">
        <f t="shared" si="339"/>
        <v>1.7878028093524987E-2</v>
      </c>
      <c r="G4200" s="7">
        <f t="shared" si="343"/>
        <v>1.9022031354228017E-2</v>
      </c>
      <c r="H4200" s="8">
        <f t="shared" si="340"/>
        <v>3.9052518580615959E-3</v>
      </c>
      <c r="I4200" s="8">
        <f t="shared" si="344"/>
        <v>2.2186970082674201E-3</v>
      </c>
    </row>
    <row r="4201" spans="1:9" x14ac:dyDescent="0.2">
      <c r="A4201" s="3">
        <v>35289</v>
      </c>
      <c r="B4201" s="4">
        <v>665.77</v>
      </c>
      <c r="C4201" s="6">
        <f t="shared" si="341"/>
        <v>5.5276636188070624E-3</v>
      </c>
      <c r="D4201" s="7">
        <f t="shared" si="338"/>
        <v>1.3972402820722969E-2</v>
      </c>
      <c r="E4201" s="7">
        <f t="shared" si="342"/>
        <v>1.6802725425882997E-2</v>
      </c>
      <c r="F4201" s="7">
        <f t="shared" si="339"/>
        <v>1.7878028093524987E-2</v>
      </c>
      <c r="G4201" s="7">
        <f t="shared" si="343"/>
        <v>1.9022031354228017E-2</v>
      </c>
      <c r="H4201" s="8">
        <f t="shared" si="340"/>
        <v>3.9056252728020182E-3</v>
      </c>
      <c r="I4201" s="8">
        <f t="shared" si="344"/>
        <v>2.2193059283450202E-3</v>
      </c>
    </row>
    <row r="4202" spans="1:9" x14ac:dyDescent="0.2">
      <c r="A4202" s="3">
        <v>35290</v>
      </c>
      <c r="B4202" s="4">
        <v>660.2</v>
      </c>
      <c r="C4202" s="6">
        <f t="shared" si="341"/>
        <v>-8.4014461305146546E-3</v>
      </c>
      <c r="D4202" s="7">
        <f t="shared" si="338"/>
        <v>1.4009065515675078E-2</v>
      </c>
      <c r="E4202" s="7">
        <f t="shared" si="342"/>
        <v>1.6809038663749332E-2</v>
      </c>
      <c r="F4202" s="7">
        <f t="shared" si="339"/>
        <v>1.7878028093524987E-2</v>
      </c>
      <c r="G4202" s="7">
        <f t="shared" si="343"/>
        <v>1.9022031354228017E-2</v>
      </c>
      <c r="H4202" s="8">
        <f t="shared" si="340"/>
        <v>3.8689625778499086E-3</v>
      </c>
      <c r="I4202" s="8">
        <f t="shared" si="344"/>
        <v>2.2129926904786851E-3</v>
      </c>
    </row>
    <row r="4203" spans="1:9" x14ac:dyDescent="0.2">
      <c r="A4203" s="3">
        <v>35291</v>
      </c>
      <c r="B4203" s="4">
        <v>662.05</v>
      </c>
      <c r="C4203" s="6">
        <f t="shared" si="341"/>
        <v>2.7982623666730848E-3</v>
      </c>
      <c r="D4203" s="7">
        <f t="shared" si="338"/>
        <v>1.4008586916001547E-2</v>
      </c>
      <c r="E4203" s="7">
        <f t="shared" si="342"/>
        <v>1.6806528486995004E-2</v>
      </c>
      <c r="F4203" s="7">
        <f t="shared" si="339"/>
        <v>1.7878028093524987E-2</v>
      </c>
      <c r="G4203" s="7">
        <f t="shared" si="343"/>
        <v>1.9022031354228017E-2</v>
      </c>
      <c r="H4203" s="8">
        <f t="shared" si="340"/>
        <v>3.8694411775234399E-3</v>
      </c>
      <c r="I4203" s="8">
        <f t="shared" si="344"/>
        <v>2.2155028672330122E-3</v>
      </c>
    </row>
    <row r="4204" spans="1:9" x14ac:dyDescent="0.2">
      <c r="A4204" s="3">
        <v>35292</v>
      </c>
      <c r="B4204" s="4">
        <v>662.28</v>
      </c>
      <c r="C4204" s="6">
        <f t="shared" si="341"/>
        <v>3.4734545364448693E-4</v>
      </c>
      <c r="D4204" s="7">
        <f t="shared" si="338"/>
        <v>1.3997534147284664E-2</v>
      </c>
      <c r="E4204" s="7">
        <f t="shared" si="342"/>
        <v>1.6798857846735581E-2</v>
      </c>
      <c r="F4204" s="7">
        <f t="shared" si="339"/>
        <v>1.7878028093524987E-2</v>
      </c>
      <c r="G4204" s="7">
        <f t="shared" si="343"/>
        <v>1.9022031354228017E-2</v>
      </c>
      <c r="H4204" s="8">
        <f t="shared" si="340"/>
        <v>3.8804939462403227E-3</v>
      </c>
      <c r="I4204" s="8">
        <f t="shared" si="344"/>
        <v>2.2231735074924354E-3</v>
      </c>
    </row>
    <row r="4205" spans="1:9" x14ac:dyDescent="0.2">
      <c r="A4205" s="3">
        <v>35293</v>
      </c>
      <c r="B4205" s="4">
        <v>665.21</v>
      </c>
      <c r="C4205" s="6">
        <f t="shared" si="341"/>
        <v>4.4143530391269397E-3</v>
      </c>
      <c r="D4205" s="7">
        <f t="shared" si="338"/>
        <v>1.3987014028060962E-2</v>
      </c>
      <c r="E4205" s="7">
        <f t="shared" si="342"/>
        <v>1.679890007618878E-2</v>
      </c>
      <c r="F4205" s="7">
        <f t="shared" si="339"/>
        <v>1.7878028093524987E-2</v>
      </c>
      <c r="G4205" s="7">
        <f t="shared" si="343"/>
        <v>1.9022031354228017E-2</v>
      </c>
      <c r="H4205" s="8">
        <f t="shared" si="340"/>
        <v>3.8910140654640248E-3</v>
      </c>
      <c r="I4205" s="8">
        <f t="shared" si="344"/>
        <v>2.2231312780392372E-3</v>
      </c>
    </row>
    <row r="4206" spans="1:9" x14ac:dyDescent="0.2">
      <c r="A4206" s="3">
        <v>35296</v>
      </c>
      <c r="B4206" s="4">
        <v>666.58</v>
      </c>
      <c r="C4206" s="6">
        <f t="shared" si="341"/>
        <v>2.0573821447031999E-3</v>
      </c>
      <c r="D4206" s="7">
        <f t="shared" si="338"/>
        <v>1.3959377584729444E-2</v>
      </c>
      <c r="E4206" s="7">
        <f t="shared" si="342"/>
        <v>1.679876797804512E-2</v>
      </c>
      <c r="F4206" s="7">
        <f t="shared" si="339"/>
        <v>1.7878028093524987E-2</v>
      </c>
      <c r="G4206" s="7">
        <f t="shared" si="343"/>
        <v>1.9022031354228017E-2</v>
      </c>
      <c r="H4206" s="8">
        <f t="shared" si="340"/>
        <v>3.9186505087955431E-3</v>
      </c>
      <c r="I4206" s="8">
        <f t="shared" si="344"/>
        <v>2.223263376182897E-3</v>
      </c>
    </row>
    <row r="4207" spans="1:9" x14ac:dyDescent="0.2">
      <c r="A4207" s="3">
        <v>35297</v>
      </c>
      <c r="B4207" s="4">
        <v>665.69</v>
      </c>
      <c r="C4207" s="6">
        <f t="shared" si="341"/>
        <v>-1.3360657109936995E-3</v>
      </c>
      <c r="D4207" s="7">
        <f t="shared" si="338"/>
        <v>1.3966526335585025E-2</v>
      </c>
      <c r="E4207" s="7">
        <f t="shared" si="342"/>
        <v>1.6796559621555289E-2</v>
      </c>
      <c r="F4207" s="7">
        <f t="shared" si="339"/>
        <v>1.7878028093524987E-2</v>
      </c>
      <c r="G4207" s="7">
        <f t="shared" si="343"/>
        <v>1.9022031354228017E-2</v>
      </c>
      <c r="H4207" s="8">
        <f t="shared" si="340"/>
        <v>3.911501757939962E-3</v>
      </c>
      <c r="I4207" s="8">
        <f t="shared" si="344"/>
        <v>2.2254717326727277E-3</v>
      </c>
    </row>
    <row r="4208" spans="1:9" x14ac:dyDescent="0.2">
      <c r="A4208" s="3">
        <v>35298</v>
      </c>
      <c r="B4208" s="4">
        <v>665.07</v>
      </c>
      <c r="C4208" s="6">
        <f t="shared" si="341"/>
        <v>-9.3179843827517761E-4</v>
      </c>
      <c r="D4208" s="7">
        <f t="shared" si="338"/>
        <v>1.3973364068559341E-2</v>
      </c>
      <c r="E4208" s="7">
        <f t="shared" si="342"/>
        <v>1.6798025062156947E-2</v>
      </c>
      <c r="F4208" s="7">
        <f t="shared" si="339"/>
        <v>1.7878028093524987E-2</v>
      </c>
      <c r="G4208" s="7">
        <f t="shared" si="343"/>
        <v>1.9022031354228017E-2</v>
      </c>
      <c r="H4208" s="8">
        <f t="shared" si="340"/>
        <v>3.9046640249656463E-3</v>
      </c>
      <c r="I4208" s="8">
        <f t="shared" si="344"/>
        <v>2.2240062920710693E-3</v>
      </c>
    </row>
    <row r="4209" spans="1:9" x14ac:dyDescent="0.2">
      <c r="A4209" s="3">
        <v>35299</v>
      </c>
      <c r="B4209" s="4">
        <v>670.68</v>
      </c>
      <c r="C4209" s="6">
        <f t="shared" si="341"/>
        <v>8.3998247956354379E-3</v>
      </c>
      <c r="D4209" s="7">
        <f t="shared" si="338"/>
        <v>1.3974859835395479E-2</v>
      </c>
      <c r="E4209" s="7">
        <f t="shared" si="342"/>
        <v>1.6796058616663865E-2</v>
      </c>
      <c r="F4209" s="7">
        <f t="shared" si="339"/>
        <v>1.7878028093524987E-2</v>
      </c>
      <c r="G4209" s="7">
        <f t="shared" si="343"/>
        <v>1.9022031354228017E-2</v>
      </c>
      <c r="H4209" s="8">
        <f t="shared" si="340"/>
        <v>3.9031682581295076E-3</v>
      </c>
      <c r="I4209" s="8">
        <f t="shared" si="344"/>
        <v>2.2259727375641518E-3</v>
      </c>
    </row>
    <row r="4210" spans="1:9" x14ac:dyDescent="0.2">
      <c r="A4210" s="3">
        <v>35300</v>
      </c>
      <c r="B4210" s="4">
        <v>667.03</v>
      </c>
      <c r="C4210" s="6">
        <f t="shared" si="341"/>
        <v>-5.4571006541969365E-3</v>
      </c>
      <c r="D4210" s="7">
        <f t="shared" si="338"/>
        <v>1.397844539441153E-2</v>
      </c>
      <c r="E4210" s="7">
        <f t="shared" si="342"/>
        <v>1.6799776540324902E-2</v>
      </c>
      <c r="F4210" s="7">
        <f t="shared" si="339"/>
        <v>1.7878028093524987E-2</v>
      </c>
      <c r="G4210" s="7">
        <f t="shared" si="343"/>
        <v>1.9022031354228017E-2</v>
      </c>
      <c r="H4210" s="8">
        <f t="shared" si="340"/>
        <v>3.8995826991134568E-3</v>
      </c>
      <c r="I4210" s="8">
        <f t="shared" si="344"/>
        <v>2.2222548139031149E-3</v>
      </c>
    </row>
    <row r="4211" spans="1:9" x14ac:dyDescent="0.2">
      <c r="A4211" s="3">
        <v>35303</v>
      </c>
      <c r="B4211" s="4">
        <v>663.88</v>
      </c>
      <c r="C4211" s="6">
        <f t="shared" si="341"/>
        <v>-4.7336121628920678E-3</v>
      </c>
      <c r="D4211" s="7">
        <f t="shared" si="338"/>
        <v>1.3979135871448887E-2</v>
      </c>
      <c r="E4211" s="7">
        <f t="shared" si="342"/>
        <v>1.6805250322965995E-2</v>
      </c>
      <c r="F4211" s="7">
        <f t="shared" si="339"/>
        <v>1.7878028093524987E-2</v>
      </c>
      <c r="G4211" s="7">
        <f t="shared" si="343"/>
        <v>1.9022031354228017E-2</v>
      </c>
      <c r="H4211" s="8">
        <f t="shared" si="340"/>
        <v>3.8988922220760999E-3</v>
      </c>
      <c r="I4211" s="8">
        <f t="shared" si="344"/>
        <v>2.2167810312620218E-3</v>
      </c>
    </row>
    <row r="4212" spans="1:9" x14ac:dyDescent="0.2">
      <c r="A4212" s="3">
        <v>35304</v>
      </c>
      <c r="B4212" s="4">
        <v>666.4</v>
      </c>
      <c r="C4212" s="6">
        <f t="shared" si="341"/>
        <v>3.7886806001148337E-3</v>
      </c>
      <c r="D4212" s="7">
        <f t="shared" si="338"/>
        <v>1.3978308003962917E-2</v>
      </c>
      <c r="E4212" s="7">
        <f t="shared" si="342"/>
        <v>1.6798429246166618E-2</v>
      </c>
      <c r="F4212" s="7">
        <f t="shared" si="339"/>
        <v>1.7878028093524987E-2</v>
      </c>
      <c r="G4212" s="7">
        <f t="shared" si="343"/>
        <v>1.9022031354228017E-2</v>
      </c>
      <c r="H4212" s="8">
        <f t="shared" si="340"/>
        <v>3.8997200895620702E-3</v>
      </c>
      <c r="I4212" s="8">
        <f t="shared" si="344"/>
        <v>2.2236021080613982E-3</v>
      </c>
    </row>
    <row r="4213" spans="1:9" x14ac:dyDescent="0.2">
      <c r="A4213" s="3">
        <v>35305</v>
      </c>
      <c r="B4213" s="4">
        <v>664.81</v>
      </c>
      <c r="C4213" s="6">
        <f t="shared" si="341"/>
        <v>-2.3888053065958233E-3</v>
      </c>
      <c r="D4213" s="7">
        <f t="shared" si="338"/>
        <v>1.3980522269298874E-2</v>
      </c>
      <c r="E4213" s="7">
        <f t="shared" si="342"/>
        <v>1.6798325384558062E-2</v>
      </c>
      <c r="F4213" s="7">
        <f t="shared" si="339"/>
        <v>1.7878028093524987E-2</v>
      </c>
      <c r="G4213" s="7">
        <f t="shared" si="343"/>
        <v>1.9022031354228017E-2</v>
      </c>
      <c r="H4213" s="8">
        <f t="shared" si="340"/>
        <v>3.8975058242261135E-3</v>
      </c>
      <c r="I4213" s="8">
        <f t="shared" si="344"/>
        <v>2.2237059696699549E-3</v>
      </c>
    </row>
    <row r="4214" spans="1:9" x14ac:dyDescent="0.2">
      <c r="A4214" s="3">
        <v>35306</v>
      </c>
      <c r="B4214" s="4">
        <v>657.4</v>
      </c>
      <c r="C4214" s="6">
        <f t="shared" si="341"/>
        <v>-1.1208624315918077E-2</v>
      </c>
      <c r="D4214" s="7">
        <f t="shared" ref="D4214:D4277" si="345">NORMSINV(1-1%)*STDEV(C3715:C4214) - AVERAGE(C3715:C4214)</f>
        <v>1.4058596978918612E-2</v>
      </c>
      <c r="E4214" s="7">
        <f t="shared" si="342"/>
        <v>1.681316004652365E-2</v>
      </c>
      <c r="F4214" s="7">
        <f t="shared" ref="F4214:F4277" si="346">-PERCENTILE(C3715:C4214, 1%)</f>
        <v>1.7878028093524987E-2</v>
      </c>
      <c r="G4214" s="7">
        <f t="shared" si="343"/>
        <v>1.9022031354228017E-2</v>
      </c>
      <c r="H4214" s="8">
        <f t="shared" ref="H4214:H4277" si="347">F4214-D4214</f>
        <v>3.8194311146063746E-3</v>
      </c>
      <c r="I4214" s="8">
        <f t="shared" si="344"/>
        <v>2.2088713077043666E-3</v>
      </c>
    </row>
    <row r="4215" spans="1:9" x14ac:dyDescent="0.2">
      <c r="A4215" s="3">
        <v>35307</v>
      </c>
      <c r="B4215" s="4">
        <v>651.99</v>
      </c>
      <c r="C4215" s="6">
        <f t="shared" si="341"/>
        <v>-8.2634368443984182E-3</v>
      </c>
      <c r="D4215" s="7">
        <f t="shared" si="345"/>
        <v>1.4037168487055754E-2</v>
      </c>
      <c r="E4215" s="7">
        <f t="shared" si="342"/>
        <v>1.682100627061044E-2</v>
      </c>
      <c r="F4215" s="7">
        <f t="shared" si="346"/>
        <v>1.7878028093524987E-2</v>
      </c>
      <c r="G4215" s="7">
        <f t="shared" si="343"/>
        <v>1.9022031354228017E-2</v>
      </c>
      <c r="H4215" s="8">
        <f t="shared" si="347"/>
        <v>3.8408596064692328E-3</v>
      </c>
      <c r="I4215" s="8">
        <f t="shared" si="344"/>
        <v>2.201025083617577E-3</v>
      </c>
    </row>
    <row r="4216" spans="1:9" x14ac:dyDescent="0.2">
      <c r="A4216" s="3">
        <v>35311</v>
      </c>
      <c r="B4216" s="4">
        <v>654.72</v>
      </c>
      <c r="C4216" s="6">
        <f t="shared" si="341"/>
        <v>4.1784389374863859E-3</v>
      </c>
      <c r="D4216" s="7">
        <f t="shared" si="345"/>
        <v>1.4016104677636067E-2</v>
      </c>
      <c r="E4216" s="7">
        <f t="shared" si="342"/>
        <v>1.6820960162443055E-2</v>
      </c>
      <c r="F4216" s="7">
        <f t="shared" si="346"/>
        <v>1.7878028093524987E-2</v>
      </c>
      <c r="G4216" s="7">
        <f t="shared" si="343"/>
        <v>1.9022031354228017E-2</v>
      </c>
      <c r="H4216" s="8">
        <f t="shared" si="347"/>
        <v>3.8619234158889203E-3</v>
      </c>
      <c r="I4216" s="8">
        <f t="shared" si="344"/>
        <v>2.2010711917849618E-3</v>
      </c>
    </row>
    <row r="4217" spans="1:9" x14ac:dyDescent="0.2">
      <c r="A4217" s="3">
        <v>35312</v>
      </c>
      <c r="B4217" s="4">
        <v>655.61</v>
      </c>
      <c r="C4217" s="6">
        <f t="shared" si="341"/>
        <v>1.3584366333112697E-3</v>
      </c>
      <c r="D4217" s="7">
        <f t="shared" si="345"/>
        <v>1.4017489874102102E-2</v>
      </c>
      <c r="E4217" s="7">
        <f t="shared" si="342"/>
        <v>1.6821142593963789E-2</v>
      </c>
      <c r="F4217" s="7">
        <f t="shared" si="346"/>
        <v>1.7878028093524987E-2</v>
      </c>
      <c r="G4217" s="7">
        <f t="shared" si="343"/>
        <v>1.9022031354228017E-2</v>
      </c>
      <c r="H4217" s="8">
        <f t="shared" si="347"/>
        <v>3.8605382194228845E-3</v>
      </c>
      <c r="I4217" s="8">
        <f t="shared" si="344"/>
        <v>2.2008887602642281E-3</v>
      </c>
    </row>
    <row r="4218" spans="1:9" x14ac:dyDescent="0.2">
      <c r="A4218" s="3">
        <v>35313</v>
      </c>
      <c r="B4218" s="4">
        <v>649.44000000000005</v>
      </c>
      <c r="C4218" s="6">
        <f t="shared" si="341"/>
        <v>-9.4556468659307141E-3</v>
      </c>
      <c r="D4218" s="7">
        <f t="shared" si="345"/>
        <v>1.4078047488062439E-2</v>
      </c>
      <c r="E4218" s="7">
        <f t="shared" si="342"/>
        <v>1.6811817995632802E-2</v>
      </c>
      <c r="F4218" s="7">
        <f t="shared" si="346"/>
        <v>1.7878028093524987E-2</v>
      </c>
      <c r="G4218" s="7">
        <f t="shared" si="343"/>
        <v>1.9022031354228017E-2</v>
      </c>
      <c r="H4218" s="8">
        <f t="shared" si="347"/>
        <v>3.7999806054625478E-3</v>
      </c>
      <c r="I4218" s="8">
        <f t="shared" si="344"/>
        <v>2.2102133585952151E-3</v>
      </c>
    </row>
    <row r="4219" spans="1:9" x14ac:dyDescent="0.2">
      <c r="A4219" s="3">
        <v>35314</v>
      </c>
      <c r="B4219" s="4">
        <v>655.68</v>
      </c>
      <c r="C4219" s="6">
        <f t="shared" si="341"/>
        <v>9.5624119599472552E-3</v>
      </c>
      <c r="D4219" s="7">
        <f t="shared" si="345"/>
        <v>1.4059820674478727E-2</v>
      </c>
      <c r="E4219" s="7">
        <f t="shared" si="342"/>
        <v>1.6813893694402164E-2</v>
      </c>
      <c r="F4219" s="7">
        <f t="shared" si="346"/>
        <v>1.7878028093524987E-2</v>
      </c>
      <c r="G4219" s="7">
        <f t="shared" si="343"/>
        <v>1.9022031354228017E-2</v>
      </c>
      <c r="H4219" s="8">
        <f t="shared" si="347"/>
        <v>3.81820741904626E-3</v>
      </c>
      <c r="I4219" s="8">
        <f t="shared" si="344"/>
        <v>2.2081376598258526E-3</v>
      </c>
    </row>
    <row r="4220" spans="1:9" x14ac:dyDescent="0.2">
      <c r="A4220" s="3">
        <v>35317</v>
      </c>
      <c r="B4220" s="4">
        <v>663.76</v>
      </c>
      <c r="C4220" s="6">
        <f t="shared" si="341"/>
        <v>1.2247773305494886E-2</v>
      </c>
      <c r="D4220" s="7">
        <f t="shared" si="345"/>
        <v>1.4043949866860261E-2</v>
      </c>
      <c r="E4220" s="7">
        <f t="shared" si="342"/>
        <v>1.6817981884126552E-2</v>
      </c>
      <c r="F4220" s="7">
        <f t="shared" si="346"/>
        <v>1.7878028093524987E-2</v>
      </c>
      <c r="G4220" s="7">
        <f t="shared" si="343"/>
        <v>1.9022031354228017E-2</v>
      </c>
      <c r="H4220" s="8">
        <f t="shared" si="347"/>
        <v>3.8340782266647264E-3</v>
      </c>
      <c r="I4220" s="8">
        <f t="shared" si="344"/>
        <v>2.2040494701014643E-3</v>
      </c>
    </row>
    <row r="4221" spans="1:9" x14ac:dyDescent="0.2">
      <c r="A4221" s="3">
        <v>35318</v>
      </c>
      <c r="B4221" s="4">
        <v>663.81</v>
      </c>
      <c r="C4221" s="6">
        <f t="shared" si="341"/>
        <v>7.5325594919370048E-5</v>
      </c>
      <c r="D4221" s="7">
        <f t="shared" si="345"/>
        <v>1.4041763058709985E-2</v>
      </c>
      <c r="E4221" s="7">
        <f t="shared" si="342"/>
        <v>1.6793712558928774E-2</v>
      </c>
      <c r="F4221" s="7">
        <f t="shared" si="346"/>
        <v>1.7878028093524987E-2</v>
      </c>
      <c r="G4221" s="7">
        <f t="shared" si="343"/>
        <v>1.9022031354228017E-2</v>
      </c>
      <c r="H4221" s="8">
        <f t="shared" si="347"/>
        <v>3.8362650348150017E-3</v>
      </c>
      <c r="I4221" s="8">
        <f t="shared" si="344"/>
        <v>2.2283187952992431E-3</v>
      </c>
    </row>
    <row r="4222" spans="1:9" x14ac:dyDescent="0.2">
      <c r="A4222" s="3">
        <v>35319</v>
      </c>
      <c r="B4222" s="4">
        <v>667.28</v>
      </c>
      <c r="C4222" s="6">
        <f t="shared" si="341"/>
        <v>5.2137839824070147E-3</v>
      </c>
      <c r="D4222" s="7">
        <f t="shared" si="345"/>
        <v>1.3903210471969059E-2</v>
      </c>
      <c r="E4222" s="7">
        <f t="shared" si="342"/>
        <v>1.6793848391513325E-2</v>
      </c>
      <c r="F4222" s="7">
        <f t="shared" si="346"/>
        <v>1.7878028093524987E-2</v>
      </c>
      <c r="G4222" s="7">
        <f t="shared" si="343"/>
        <v>1.9022031354228017E-2</v>
      </c>
      <c r="H4222" s="8">
        <f t="shared" si="347"/>
        <v>3.9748176215559285E-3</v>
      </c>
      <c r="I4222" s="8">
        <f t="shared" si="344"/>
        <v>2.2281829627146914E-3</v>
      </c>
    </row>
    <row r="4223" spans="1:9" x14ac:dyDescent="0.2">
      <c r="A4223" s="3">
        <v>35320</v>
      </c>
      <c r="B4223" s="4">
        <v>671.15</v>
      </c>
      <c r="C4223" s="6">
        <f t="shared" si="341"/>
        <v>5.7829110002886866E-3</v>
      </c>
      <c r="D4223" s="7">
        <f t="shared" si="345"/>
        <v>1.3884143080773282E-2</v>
      </c>
      <c r="E4223" s="7">
        <f t="shared" si="342"/>
        <v>1.6793677947466491E-2</v>
      </c>
      <c r="F4223" s="7">
        <f t="shared" si="346"/>
        <v>1.7878028093524987E-2</v>
      </c>
      <c r="G4223" s="7">
        <f t="shared" si="343"/>
        <v>1.9022031354228017E-2</v>
      </c>
      <c r="H4223" s="8">
        <f t="shared" si="347"/>
        <v>3.993885012751705E-3</v>
      </c>
      <c r="I4223" s="8">
        <f t="shared" si="344"/>
        <v>2.2283534067615261E-3</v>
      </c>
    </row>
    <row r="4224" spans="1:9" x14ac:dyDescent="0.2">
      <c r="A4224" s="3">
        <v>35321</v>
      </c>
      <c r="B4224" s="4">
        <v>680.54</v>
      </c>
      <c r="C4224" s="6">
        <f t="shared" si="341"/>
        <v>1.3893941738977695E-2</v>
      </c>
      <c r="D4224" s="7">
        <f t="shared" si="345"/>
        <v>1.3918773161277258E-2</v>
      </c>
      <c r="E4224" s="7">
        <f t="shared" si="342"/>
        <v>1.6801933527969114E-2</v>
      </c>
      <c r="F4224" s="7">
        <f t="shared" si="346"/>
        <v>1.7878028093524987E-2</v>
      </c>
      <c r="G4224" s="7">
        <f t="shared" si="343"/>
        <v>1.9022031354228017E-2</v>
      </c>
      <c r="H4224" s="8">
        <f t="shared" si="347"/>
        <v>3.9592549322477293E-3</v>
      </c>
      <c r="I4224" s="8">
        <f t="shared" si="344"/>
        <v>2.2200978262589023E-3</v>
      </c>
    </row>
    <row r="4225" spans="1:9" x14ac:dyDescent="0.2">
      <c r="A4225" s="3">
        <v>35324</v>
      </c>
      <c r="B4225" s="4">
        <v>683.98</v>
      </c>
      <c r="C4225" s="6">
        <f t="shared" si="341"/>
        <v>5.0420767563556746E-3</v>
      </c>
      <c r="D4225" s="7">
        <f t="shared" si="345"/>
        <v>1.3901722977171876E-2</v>
      </c>
      <c r="E4225" s="7">
        <f t="shared" si="342"/>
        <v>1.6798185350089596E-2</v>
      </c>
      <c r="F4225" s="7">
        <f t="shared" si="346"/>
        <v>1.7878028093524987E-2</v>
      </c>
      <c r="G4225" s="7">
        <f t="shared" si="343"/>
        <v>1.9022031354228017E-2</v>
      </c>
      <c r="H4225" s="8">
        <f t="shared" si="347"/>
        <v>3.9763051163531106E-3</v>
      </c>
      <c r="I4225" s="8">
        <f t="shared" si="344"/>
        <v>2.2238460041384203E-3</v>
      </c>
    </row>
    <row r="4226" spans="1:9" x14ac:dyDescent="0.2">
      <c r="A4226" s="3">
        <v>35325</v>
      </c>
      <c r="B4226" s="4">
        <v>682.94</v>
      </c>
      <c r="C4226" s="6">
        <f t="shared" si="341"/>
        <v>-1.5216694476263115E-3</v>
      </c>
      <c r="D4226" s="7">
        <f t="shared" si="345"/>
        <v>1.3910660564630865E-2</v>
      </c>
      <c r="E4226" s="7">
        <f t="shared" si="342"/>
        <v>1.6788399565908795E-2</v>
      </c>
      <c r="F4226" s="7">
        <f t="shared" si="346"/>
        <v>1.7878028093524987E-2</v>
      </c>
      <c r="G4226" s="7">
        <f t="shared" si="343"/>
        <v>1.9022031354228017E-2</v>
      </c>
      <c r="H4226" s="8">
        <f t="shared" si="347"/>
        <v>3.9673675288941224E-3</v>
      </c>
      <c r="I4226" s="8">
        <f t="shared" si="344"/>
        <v>2.2336317883192222E-3</v>
      </c>
    </row>
    <row r="4227" spans="1:9" x14ac:dyDescent="0.2">
      <c r="A4227" s="3">
        <v>35326</v>
      </c>
      <c r="B4227" s="4">
        <v>681.47</v>
      </c>
      <c r="C4227" s="6">
        <f t="shared" si="341"/>
        <v>-2.1547783566171568E-3</v>
      </c>
      <c r="D4227" s="7">
        <f t="shared" si="345"/>
        <v>1.3922174219331304E-2</v>
      </c>
      <c r="E4227" s="7">
        <f t="shared" si="342"/>
        <v>1.6766991546678937E-2</v>
      </c>
      <c r="F4227" s="7">
        <f t="shared" si="346"/>
        <v>1.7878028093524987E-2</v>
      </c>
      <c r="G4227" s="7">
        <f t="shared" si="343"/>
        <v>1.9022031354228017E-2</v>
      </c>
      <c r="H4227" s="8">
        <f t="shared" si="347"/>
        <v>3.9558538741936832E-3</v>
      </c>
      <c r="I4227" s="8">
        <f t="shared" si="344"/>
        <v>2.25503980754908E-3</v>
      </c>
    </row>
    <row r="4228" spans="1:9" x14ac:dyDescent="0.2">
      <c r="A4228" s="3">
        <v>35327</v>
      </c>
      <c r="B4228" s="4">
        <v>683</v>
      </c>
      <c r="C4228" s="6">
        <f t="shared" ref="C4228:C4291" si="348">LN(B4228/B4227)</f>
        <v>2.242629946055342E-3</v>
      </c>
      <c r="D4228" s="7">
        <f t="shared" si="345"/>
        <v>1.3920367054292159E-2</v>
      </c>
      <c r="E4228" s="7">
        <f t="shared" si="342"/>
        <v>1.6767081518924348E-2</v>
      </c>
      <c r="F4228" s="7">
        <f t="shared" si="346"/>
        <v>1.7878028093524987E-2</v>
      </c>
      <c r="G4228" s="7">
        <f t="shared" si="343"/>
        <v>1.9022031354228017E-2</v>
      </c>
      <c r="H4228" s="8">
        <f t="shared" si="347"/>
        <v>3.9576610392328283E-3</v>
      </c>
      <c r="I4228" s="8">
        <f t="shared" si="344"/>
        <v>2.2549498353036691E-3</v>
      </c>
    </row>
    <row r="4229" spans="1:9" x14ac:dyDescent="0.2">
      <c r="A4229" s="3">
        <v>35328</v>
      </c>
      <c r="B4229" s="4">
        <v>687.03</v>
      </c>
      <c r="C4229" s="6">
        <f t="shared" si="348"/>
        <v>5.8830998204053436E-3</v>
      </c>
      <c r="D4229" s="7">
        <f t="shared" si="345"/>
        <v>1.3891917263360103E-2</v>
      </c>
      <c r="E4229" s="7">
        <f t="shared" si="342"/>
        <v>1.676180494218657E-2</v>
      </c>
      <c r="F4229" s="7">
        <f t="shared" si="346"/>
        <v>1.7878028093524987E-2</v>
      </c>
      <c r="G4229" s="7">
        <f t="shared" si="343"/>
        <v>1.9022031354228017E-2</v>
      </c>
      <c r="H4229" s="8">
        <f t="shared" si="347"/>
        <v>3.9861108301648841E-3</v>
      </c>
      <c r="I4229" s="8">
        <f t="shared" si="344"/>
        <v>2.2602264120414467E-3</v>
      </c>
    </row>
    <row r="4230" spans="1:9" x14ac:dyDescent="0.2">
      <c r="A4230" s="3">
        <v>35331</v>
      </c>
      <c r="B4230" s="4">
        <v>686.48</v>
      </c>
      <c r="C4230" s="6">
        <f t="shared" si="348"/>
        <v>-8.0086789232979277E-4</v>
      </c>
      <c r="D4230" s="7">
        <f t="shared" si="345"/>
        <v>1.3896468244161731E-2</v>
      </c>
      <c r="E4230" s="7">
        <f t="shared" si="342"/>
        <v>1.6762503836464292E-2</v>
      </c>
      <c r="F4230" s="7">
        <f t="shared" si="346"/>
        <v>1.7878028093524987E-2</v>
      </c>
      <c r="G4230" s="7">
        <f t="shared" si="343"/>
        <v>1.9022031354228017E-2</v>
      </c>
      <c r="H4230" s="8">
        <f t="shared" si="347"/>
        <v>3.9815598493632559E-3</v>
      </c>
      <c r="I4230" s="8">
        <f t="shared" si="344"/>
        <v>2.259527517763725E-3</v>
      </c>
    </row>
    <row r="4231" spans="1:9" x14ac:dyDescent="0.2">
      <c r="A4231" s="3">
        <v>35332</v>
      </c>
      <c r="B4231" s="4">
        <v>685.61</v>
      </c>
      <c r="C4231" s="6">
        <f t="shared" si="348"/>
        <v>-1.2681385573726021E-3</v>
      </c>
      <c r="D4231" s="7">
        <f t="shared" si="345"/>
        <v>1.3893290651140608E-2</v>
      </c>
      <c r="E4231" s="7">
        <f t="shared" si="342"/>
        <v>1.6760340972903152E-2</v>
      </c>
      <c r="F4231" s="7">
        <f t="shared" si="346"/>
        <v>1.7878028093524987E-2</v>
      </c>
      <c r="G4231" s="7">
        <f t="shared" si="343"/>
        <v>1.9022031354228017E-2</v>
      </c>
      <c r="H4231" s="8">
        <f t="shared" si="347"/>
        <v>3.9847374423843795E-3</v>
      </c>
      <c r="I4231" s="8">
        <f t="shared" si="344"/>
        <v>2.2616903813248643E-3</v>
      </c>
    </row>
    <row r="4232" spans="1:9" x14ac:dyDescent="0.2">
      <c r="A4232" s="3">
        <v>35333</v>
      </c>
      <c r="B4232" s="4">
        <v>685.83</v>
      </c>
      <c r="C4232" s="6">
        <f t="shared" si="348"/>
        <v>3.2083066249662611E-4</v>
      </c>
      <c r="D4232" s="7">
        <f t="shared" si="345"/>
        <v>1.3761706338478875E-2</v>
      </c>
      <c r="E4232" s="7">
        <f t="shared" si="342"/>
        <v>1.6734829752176925E-2</v>
      </c>
      <c r="F4232" s="7">
        <f t="shared" si="346"/>
        <v>1.7878028093524987E-2</v>
      </c>
      <c r="G4232" s="7">
        <f t="shared" si="343"/>
        <v>1.9022031354228017E-2</v>
      </c>
      <c r="H4232" s="8">
        <f t="shared" si="347"/>
        <v>4.1163217550461116E-3</v>
      </c>
      <c r="I4232" s="8">
        <f t="shared" si="344"/>
        <v>2.2872016020510921E-3</v>
      </c>
    </row>
    <row r="4233" spans="1:9" x14ac:dyDescent="0.2">
      <c r="A4233" s="3">
        <v>35334</v>
      </c>
      <c r="B4233" s="4">
        <v>685.86</v>
      </c>
      <c r="C4233" s="6">
        <f t="shared" si="348"/>
        <v>4.374166175277149E-5</v>
      </c>
      <c r="D4233" s="7">
        <f t="shared" si="345"/>
        <v>1.375336884169581E-2</v>
      </c>
      <c r="E4233" s="7">
        <f t="shared" si="342"/>
        <v>1.6735780483484602E-2</v>
      </c>
      <c r="F4233" s="7">
        <f t="shared" si="346"/>
        <v>1.7878028093524987E-2</v>
      </c>
      <c r="G4233" s="7">
        <f t="shared" si="343"/>
        <v>1.9022031354228017E-2</v>
      </c>
      <c r="H4233" s="8">
        <f t="shared" si="347"/>
        <v>4.1246592518291766E-3</v>
      </c>
      <c r="I4233" s="8">
        <f t="shared" si="344"/>
        <v>2.286250870743415E-3</v>
      </c>
    </row>
    <row r="4234" spans="1:9" x14ac:dyDescent="0.2">
      <c r="A4234" s="3">
        <v>35335</v>
      </c>
      <c r="B4234" s="4">
        <v>686.19</v>
      </c>
      <c r="C4234" s="6">
        <f t="shared" si="348"/>
        <v>4.810320416360555E-4</v>
      </c>
      <c r="D4234" s="7">
        <f t="shared" si="345"/>
        <v>1.3743051947110617E-2</v>
      </c>
      <c r="E4234" s="7">
        <f t="shared" si="342"/>
        <v>1.6736229031192602E-2</v>
      </c>
      <c r="F4234" s="7">
        <f t="shared" si="346"/>
        <v>1.7878028093524987E-2</v>
      </c>
      <c r="G4234" s="7">
        <f t="shared" si="343"/>
        <v>1.9022031354228017E-2</v>
      </c>
      <c r="H4234" s="8">
        <f t="shared" si="347"/>
        <v>4.1349761464143705E-3</v>
      </c>
      <c r="I4234" s="8">
        <f t="shared" si="344"/>
        <v>2.2858023230354144E-3</v>
      </c>
    </row>
    <row r="4235" spans="1:9" x14ac:dyDescent="0.2">
      <c r="A4235" s="3">
        <v>35338</v>
      </c>
      <c r="B4235" s="4">
        <v>687.33</v>
      </c>
      <c r="C4235" s="6">
        <f t="shared" si="348"/>
        <v>1.6599689291342272E-3</v>
      </c>
      <c r="D4235" s="7">
        <f t="shared" si="345"/>
        <v>1.3741965564884148E-2</v>
      </c>
      <c r="E4235" s="7">
        <f t="shared" si="342"/>
        <v>1.6735674284929423E-2</v>
      </c>
      <c r="F4235" s="7">
        <f t="shared" si="346"/>
        <v>1.7878028093524987E-2</v>
      </c>
      <c r="G4235" s="7">
        <f t="shared" si="343"/>
        <v>1.9022031354228017E-2</v>
      </c>
      <c r="H4235" s="8">
        <f t="shared" si="347"/>
        <v>4.1360625286408388E-3</v>
      </c>
      <c r="I4235" s="8">
        <f t="shared" si="344"/>
        <v>2.2863570692985939E-3</v>
      </c>
    </row>
    <row r="4236" spans="1:9" x14ac:dyDescent="0.2">
      <c r="A4236" s="3">
        <v>35339</v>
      </c>
      <c r="B4236" s="4">
        <v>689.08</v>
      </c>
      <c r="C4236" s="6">
        <f t="shared" si="348"/>
        <v>2.5428483416563442E-3</v>
      </c>
      <c r="D4236" s="7">
        <f t="shared" si="345"/>
        <v>1.37325524002955E-2</v>
      </c>
      <c r="E4236" s="7">
        <f t="shared" si="342"/>
        <v>1.6734731358716139E-2</v>
      </c>
      <c r="F4236" s="7">
        <f t="shared" si="346"/>
        <v>1.7878028093524987E-2</v>
      </c>
      <c r="G4236" s="7">
        <f t="shared" si="343"/>
        <v>1.9022031354228017E-2</v>
      </c>
      <c r="H4236" s="8">
        <f t="shared" si="347"/>
        <v>4.1454756932294869E-3</v>
      </c>
      <c r="I4236" s="8">
        <f t="shared" si="344"/>
        <v>2.2872999955118774E-3</v>
      </c>
    </row>
    <row r="4237" spans="1:9" x14ac:dyDescent="0.2">
      <c r="A4237" s="3">
        <v>35340</v>
      </c>
      <c r="B4237" s="4">
        <v>694.01</v>
      </c>
      <c r="C4237" s="6">
        <f t="shared" si="348"/>
        <v>7.1289950467262045E-3</v>
      </c>
      <c r="D4237" s="7">
        <f t="shared" si="345"/>
        <v>1.3691367361303443E-2</v>
      </c>
      <c r="E4237" s="7">
        <f t="shared" si="342"/>
        <v>1.673492676225076E-2</v>
      </c>
      <c r="F4237" s="7">
        <f t="shared" si="346"/>
        <v>1.7878028093524987E-2</v>
      </c>
      <c r="G4237" s="7">
        <f t="shared" si="343"/>
        <v>1.9022031354228017E-2</v>
      </c>
      <c r="H4237" s="8">
        <f t="shared" si="347"/>
        <v>4.1866607322215438E-3</v>
      </c>
      <c r="I4237" s="8">
        <f t="shared" si="344"/>
        <v>2.287104591977257E-3</v>
      </c>
    </row>
    <row r="4238" spans="1:9" x14ac:dyDescent="0.2">
      <c r="A4238" s="3">
        <v>35341</v>
      </c>
      <c r="B4238" s="4">
        <v>692.78</v>
      </c>
      <c r="C4238" s="6">
        <f t="shared" si="348"/>
        <v>-1.773881153645601E-3</v>
      </c>
      <c r="D4238" s="7">
        <f t="shared" si="345"/>
        <v>1.3695189275480657E-2</v>
      </c>
      <c r="E4238" s="7">
        <f t="shared" si="342"/>
        <v>1.6721709696661521E-2</v>
      </c>
      <c r="F4238" s="7">
        <f t="shared" si="346"/>
        <v>1.7878028093524987E-2</v>
      </c>
      <c r="G4238" s="7">
        <f t="shared" si="343"/>
        <v>1.9022031354228017E-2</v>
      </c>
      <c r="H4238" s="8">
        <f t="shared" si="347"/>
        <v>4.1828388180443297E-3</v>
      </c>
      <c r="I4238" s="8">
        <f t="shared" si="344"/>
        <v>2.3003216575664953E-3</v>
      </c>
    </row>
    <row r="4239" spans="1:9" x14ac:dyDescent="0.2">
      <c r="A4239" s="3">
        <v>35342</v>
      </c>
      <c r="B4239" s="4">
        <v>701.46</v>
      </c>
      <c r="C4239" s="6">
        <f t="shared" si="348"/>
        <v>1.2451388775533581E-2</v>
      </c>
      <c r="D4239" s="7">
        <f t="shared" si="345"/>
        <v>1.3724436996960038E-2</v>
      </c>
      <c r="E4239" s="7">
        <f t="shared" si="342"/>
        <v>1.6715930856392263E-2</v>
      </c>
      <c r="F4239" s="7">
        <f t="shared" si="346"/>
        <v>1.7878028093524987E-2</v>
      </c>
      <c r="G4239" s="7">
        <f t="shared" si="343"/>
        <v>1.9022031354228017E-2</v>
      </c>
      <c r="H4239" s="8">
        <f t="shared" si="347"/>
        <v>4.1535910965649486E-3</v>
      </c>
      <c r="I4239" s="8">
        <f t="shared" si="344"/>
        <v>2.3061004978357537E-3</v>
      </c>
    </row>
    <row r="4240" spans="1:9" x14ac:dyDescent="0.2">
      <c r="A4240" s="3">
        <v>35345</v>
      </c>
      <c r="B4240" s="4">
        <v>703.34</v>
      </c>
      <c r="C4240" s="6">
        <f t="shared" si="348"/>
        <v>2.6765391832834677E-3</v>
      </c>
      <c r="D4240" s="7">
        <f t="shared" si="345"/>
        <v>1.3724504479853152E-2</v>
      </c>
      <c r="E4240" s="7">
        <f t="shared" si="342"/>
        <v>1.671595409649811E-2</v>
      </c>
      <c r="F4240" s="7">
        <f t="shared" si="346"/>
        <v>1.7878028093524987E-2</v>
      </c>
      <c r="G4240" s="7">
        <f t="shared" si="343"/>
        <v>1.9022031354228017E-2</v>
      </c>
      <c r="H4240" s="8">
        <f t="shared" si="347"/>
        <v>4.1535236136718348E-3</v>
      </c>
      <c r="I4240" s="8">
        <f t="shared" si="344"/>
        <v>2.306077257729907E-3</v>
      </c>
    </row>
    <row r="4241" spans="1:9" x14ac:dyDescent="0.2">
      <c r="A4241" s="3">
        <v>35346</v>
      </c>
      <c r="B4241" s="4">
        <v>700.64</v>
      </c>
      <c r="C4241" s="6">
        <f t="shared" si="348"/>
        <v>-3.84621337697777E-3</v>
      </c>
      <c r="D4241" s="7">
        <f t="shared" si="345"/>
        <v>1.373921901032721E-2</v>
      </c>
      <c r="E4241" s="7">
        <f t="shared" si="342"/>
        <v>1.6712048156901638E-2</v>
      </c>
      <c r="F4241" s="7">
        <f t="shared" si="346"/>
        <v>1.7878028093524987E-2</v>
      </c>
      <c r="G4241" s="7">
        <f t="shared" si="343"/>
        <v>1.9022031354228017E-2</v>
      </c>
      <c r="H4241" s="8">
        <f t="shared" si="347"/>
        <v>4.138809083197777E-3</v>
      </c>
      <c r="I4241" s="8">
        <f t="shared" si="344"/>
        <v>2.309983197326379E-3</v>
      </c>
    </row>
    <row r="4242" spans="1:9" x14ac:dyDescent="0.2">
      <c r="A4242" s="3">
        <v>35347</v>
      </c>
      <c r="B4242" s="4">
        <v>696.74</v>
      </c>
      <c r="C4242" s="6">
        <f t="shared" si="348"/>
        <v>-5.5818891442238694E-3</v>
      </c>
      <c r="D4242" s="7">
        <f t="shared" si="345"/>
        <v>1.3755246673263709E-2</v>
      </c>
      <c r="E4242" s="7">
        <f t="shared" ref="E4242:E4305" si="349">NORMSINV(1-1%)*STDEV(C2243:C4242)-AVERAGE(C2243:C4242)</f>
        <v>1.6718324745860394E-2</v>
      </c>
      <c r="F4242" s="7">
        <f t="shared" si="346"/>
        <v>1.7878028093524987E-2</v>
      </c>
      <c r="G4242" s="7">
        <f t="shared" ref="G4242:G4305" si="350">-PERCENTILE(C2243:C4242, 1%)</f>
        <v>1.9022031354228017E-2</v>
      </c>
      <c r="H4242" s="8">
        <f t="shared" si="347"/>
        <v>4.1227814202612779E-3</v>
      </c>
      <c r="I4242" s="8">
        <f t="shared" ref="I4242:I4305" si="351">G4242-E4242</f>
        <v>2.3037066083676228E-3</v>
      </c>
    </row>
    <row r="4243" spans="1:9" x14ac:dyDescent="0.2">
      <c r="A4243" s="3">
        <v>35348</v>
      </c>
      <c r="B4243" s="4">
        <v>694.61</v>
      </c>
      <c r="C4243" s="6">
        <f t="shared" si="348"/>
        <v>-3.0617769274008601E-3</v>
      </c>
      <c r="D4243" s="7">
        <f t="shared" si="345"/>
        <v>1.376948965061482E-2</v>
      </c>
      <c r="E4243" s="7">
        <f t="shared" si="349"/>
        <v>1.6672784183136908E-2</v>
      </c>
      <c r="F4243" s="7">
        <f t="shared" si="346"/>
        <v>1.7878028093524987E-2</v>
      </c>
      <c r="G4243" s="7">
        <f t="shared" si="350"/>
        <v>1.8994097705235694E-2</v>
      </c>
      <c r="H4243" s="8">
        <f t="shared" si="347"/>
        <v>4.108538442910167E-3</v>
      </c>
      <c r="I4243" s="8">
        <f t="shared" si="351"/>
        <v>2.3213135220987863E-3</v>
      </c>
    </row>
    <row r="4244" spans="1:9" x14ac:dyDescent="0.2">
      <c r="A4244" s="3">
        <v>35349</v>
      </c>
      <c r="B4244" s="4">
        <v>700.66</v>
      </c>
      <c r="C4244" s="6">
        <f t="shared" si="348"/>
        <v>8.6722109941984524E-3</v>
      </c>
      <c r="D4244" s="7">
        <f t="shared" si="345"/>
        <v>1.3736073416095179E-2</v>
      </c>
      <c r="E4244" s="7">
        <f t="shared" si="349"/>
        <v>1.6673254523720218E-2</v>
      </c>
      <c r="F4244" s="7">
        <f t="shared" si="346"/>
        <v>1.7878028093524987E-2</v>
      </c>
      <c r="G4244" s="7">
        <f t="shared" si="350"/>
        <v>1.8994097705235694E-2</v>
      </c>
      <c r="H4244" s="8">
        <f t="shared" si="347"/>
        <v>4.1419546774298082E-3</v>
      </c>
      <c r="I4244" s="8">
        <f t="shared" si="351"/>
        <v>2.3208431815154758E-3</v>
      </c>
    </row>
    <row r="4245" spans="1:9" x14ac:dyDescent="0.2">
      <c r="A4245" s="3">
        <v>35352</v>
      </c>
      <c r="B4245" s="4">
        <v>703.54</v>
      </c>
      <c r="C4245" s="6">
        <f t="shared" si="348"/>
        <v>4.1019855267159693E-3</v>
      </c>
      <c r="D4245" s="7">
        <f t="shared" si="345"/>
        <v>1.3714046709874835E-2</v>
      </c>
      <c r="E4245" s="7">
        <f t="shared" si="349"/>
        <v>1.6673129707415964E-2</v>
      </c>
      <c r="F4245" s="7">
        <f t="shared" si="346"/>
        <v>1.7878028093524987E-2</v>
      </c>
      <c r="G4245" s="7">
        <f t="shared" si="350"/>
        <v>1.8994097705235694E-2</v>
      </c>
      <c r="H4245" s="8">
        <f t="shared" si="347"/>
        <v>4.1639813836501522E-3</v>
      </c>
      <c r="I4245" s="8">
        <f t="shared" si="351"/>
        <v>2.3209679978197298E-3</v>
      </c>
    </row>
    <row r="4246" spans="1:9" x14ac:dyDescent="0.2">
      <c r="A4246" s="3">
        <v>35353</v>
      </c>
      <c r="B4246" s="4">
        <v>702.57</v>
      </c>
      <c r="C4246" s="6">
        <f t="shared" si="348"/>
        <v>-1.3796931305096907E-3</v>
      </c>
      <c r="D4246" s="7">
        <f t="shared" si="345"/>
        <v>1.3666637180548735E-2</v>
      </c>
      <c r="E4246" s="7">
        <f t="shared" si="349"/>
        <v>1.6641491331204163E-2</v>
      </c>
      <c r="F4246" s="7">
        <f t="shared" si="346"/>
        <v>1.7878028093524987E-2</v>
      </c>
      <c r="G4246" s="7">
        <f t="shared" si="350"/>
        <v>1.8994097705235694E-2</v>
      </c>
      <c r="H4246" s="8">
        <f t="shared" si="347"/>
        <v>4.2113909129762525E-3</v>
      </c>
      <c r="I4246" s="8">
        <f t="shared" si="351"/>
        <v>2.3526063740315316E-3</v>
      </c>
    </row>
    <row r="4247" spans="1:9" x14ac:dyDescent="0.2">
      <c r="A4247" s="3">
        <v>35354</v>
      </c>
      <c r="B4247" s="4">
        <v>704.41</v>
      </c>
      <c r="C4247" s="6">
        <f t="shared" si="348"/>
        <v>2.6155326286867262E-3</v>
      </c>
      <c r="D4247" s="7">
        <f t="shared" si="345"/>
        <v>1.3665444506340945E-2</v>
      </c>
      <c r="E4247" s="7">
        <f t="shared" si="349"/>
        <v>1.6641537601820838E-2</v>
      </c>
      <c r="F4247" s="7">
        <f t="shared" si="346"/>
        <v>1.7878028093524987E-2</v>
      </c>
      <c r="G4247" s="7">
        <f t="shared" si="350"/>
        <v>1.8994097705235694E-2</v>
      </c>
      <c r="H4247" s="8">
        <f t="shared" si="347"/>
        <v>4.2125835871840416E-3</v>
      </c>
      <c r="I4247" s="8">
        <f t="shared" si="351"/>
        <v>2.3525601034148566E-3</v>
      </c>
    </row>
    <row r="4248" spans="1:9" x14ac:dyDescent="0.2">
      <c r="A4248" s="3">
        <v>35355</v>
      </c>
      <c r="B4248" s="4">
        <v>706.99</v>
      </c>
      <c r="C4248" s="6">
        <f t="shared" si="348"/>
        <v>3.6559485244165211E-3</v>
      </c>
      <c r="D4248" s="7">
        <f t="shared" si="345"/>
        <v>1.3664944681306411E-2</v>
      </c>
      <c r="E4248" s="7">
        <f t="shared" si="349"/>
        <v>1.6640629429828517E-2</v>
      </c>
      <c r="F4248" s="7">
        <f t="shared" si="346"/>
        <v>1.7878028093524987E-2</v>
      </c>
      <c r="G4248" s="7">
        <f t="shared" si="350"/>
        <v>1.8994097705235694E-2</v>
      </c>
      <c r="H4248" s="8">
        <f t="shared" si="347"/>
        <v>4.2130834122185764E-3</v>
      </c>
      <c r="I4248" s="8">
        <f t="shared" si="351"/>
        <v>2.3534682754071772E-3</v>
      </c>
    </row>
    <row r="4249" spans="1:9" x14ac:dyDescent="0.2">
      <c r="A4249" s="3">
        <v>35356</v>
      </c>
      <c r="B4249" s="4">
        <v>710.82</v>
      </c>
      <c r="C4249" s="6">
        <f t="shared" si="348"/>
        <v>5.4027116697513136E-3</v>
      </c>
      <c r="D4249" s="7">
        <f t="shared" si="345"/>
        <v>1.3661855623509581E-2</v>
      </c>
      <c r="E4249" s="7">
        <f t="shared" si="349"/>
        <v>1.6639205256056864E-2</v>
      </c>
      <c r="F4249" s="7">
        <f t="shared" si="346"/>
        <v>1.7878028093524987E-2</v>
      </c>
      <c r="G4249" s="7">
        <f t="shared" si="350"/>
        <v>1.8994097705235694E-2</v>
      </c>
      <c r="H4249" s="8">
        <f t="shared" si="347"/>
        <v>4.2161724700154057E-3</v>
      </c>
      <c r="I4249" s="8">
        <f t="shared" si="351"/>
        <v>2.3548924491788303E-3</v>
      </c>
    </row>
    <row r="4250" spans="1:9" x14ac:dyDescent="0.2">
      <c r="A4250" s="3">
        <v>35359</v>
      </c>
      <c r="B4250" s="4">
        <v>709.85</v>
      </c>
      <c r="C4250" s="6">
        <f t="shared" si="348"/>
        <v>-1.3655530851397867E-3</v>
      </c>
      <c r="D4250" s="7">
        <f t="shared" si="345"/>
        <v>1.3603722473817293E-2</v>
      </c>
      <c r="E4250" s="7">
        <f t="shared" si="349"/>
        <v>1.6641195583523082E-2</v>
      </c>
      <c r="F4250" s="7">
        <f t="shared" si="346"/>
        <v>1.7878028093524987E-2</v>
      </c>
      <c r="G4250" s="7">
        <f t="shared" si="350"/>
        <v>1.8994097705235694E-2</v>
      </c>
      <c r="H4250" s="8">
        <f t="shared" si="347"/>
        <v>4.274305619707694E-3</v>
      </c>
      <c r="I4250" s="8">
        <f t="shared" si="351"/>
        <v>2.3529021217126127E-3</v>
      </c>
    </row>
    <row r="4251" spans="1:9" x14ac:dyDescent="0.2">
      <c r="A4251" s="3">
        <v>35360</v>
      </c>
      <c r="B4251" s="4">
        <v>706.57</v>
      </c>
      <c r="C4251" s="6">
        <f t="shared" si="348"/>
        <v>-4.6314029214055766E-3</v>
      </c>
      <c r="D4251" s="7">
        <f t="shared" si="345"/>
        <v>1.3612650815031845E-2</v>
      </c>
      <c r="E4251" s="7">
        <f t="shared" si="349"/>
        <v>1.6645890024363692E-2</v>
      </c>
      <c r="F4251" s="7">
        <f t="shared" si="346"/>
        <v>1.7878028093524987E-2</v>
      </c>
      <c r="G4251" s="7">
        <f t="shared" si="350"/>
        <v>1.8994097705235694E-2</v>
      </c>
      <c r="H4251" s="8">
        <f t="shared" si="347"/>
        <v>4.2653772784931425E-3</v>
      </c>
      <c r="I4251" s="8">
        <f t="shared" si="351"/>
        <v>2.3482076808720026E-3</v>
      </c>
    </row>
    <row r="4252" spans="1:9" x14ac:dyDescent="0.2">
      <c r="A4252" s="3">
        <v>35361</v>
      </c>
      <c r="B4252" s="4">
        <v>707.27</v>
      </c>
      <c r="C4252" s="6">
        <f t="shared" si="348"/>
        <v>9.9021113732370206E-4</v>
      </c>
      <c r="D4252" s="7">
        <f t="shared" si="345"/>
        <v>1.3562313324500801E-2</v>
      </c>
      <c r="E4252" s="7">
        <f t="shared" si="349"/>
        <v>1.6638145240984004E-2</v>
      </c>
      <c r="F4252" s="7">
        <f t="shared" si="346"/>
        <v>1.7878028093524987E-2</v>
      </c>
      <c r="G4252" s="7">
        <f t="shared" si="350"/>
        <v>1.8994097705235694E-2</v>
      </c>
      <c r="H4252" s="8">
        <f t="shared" si="347"/>
        <v>4.3157147690241864E-3</v>
      </c>
      <c r="I4252" s="8">
        <f t="shared" si="351"/>
        <v>2.3559524642516906E-3</v>
      </c>
    </row>
    <row r="4253" spans="1:9" x14ac:dyDescent="0.2">
      <c r="A4253" s="3">
        <v>35362</v>
      </c>
      <c r="B4253" s="4">
        <v>702.29</v>
      </c>
      <c r="C4253" s="6">
        <f t="shared" si="348"/>
        <v>-7.0660641911333361E-3</v>
      </c>
      <c r="D4253" s="7">
        <f t="shared" si="345"/>
        <v>1.3582638709818493E-2</v>
      </c>
      <c r="E4253" s="7">
        <f t="shared" si="349"/>
        <v>1.6647009437606792E-2</v>
      </c>
      <c r="F4253" s="7">
        <f t="shared" si="346"/>
        <v>1.7878028093524987E-2</v>
      </c>
      <c r="G4253" s="7">
        <f t="shared" si="350"/>
        <v>1.8994097705235694E-2</v>
      </c>
      <c r="H4253" s="8">
        <f t="shared" si="347"/>
        <v>4.2953893837064938E-3</v>
      </c>
      <c r="I4253" s="8">
        <f t="shared" si="351"/>
        <v>2.3470882676289023E-3</v>
      </c>
    </row>
    <row r="4254" spans="1:9" x14ac:dyDescent="0.2">
      <c r="A4254" s="3">
        <v>35363</v>
      </c>
      <c r="B4254" s="4">
        <v>700.92</v>
      </c>
      <c r="C4254" s="6">
        <f t="shared" si="348"/>
        <v>-1.9526662941494752E-3</v>
      </c>
      <c r="D4254" s="7">
        <f t="shared" si="345"/>
        <v>1.3593622650812102E-2</v>
      </c>
      <c r="E4254" s="7">
        <f t="shared" si="349"/>
        <v>1.6647681039716658E-2</v>
      </c>
      <c r="F4254" s="7">
        <f t="shared" si="346"/>
        <v>1.7878028093524987E-2</v>
      </c>
      <c r="G4254" s="7">
        <f t="shared" si="350"/>
        <v>1.8994097705235694E-2</v>
      </c>
      <c r="H4254" s="8">
        <f t="shared" si="347"/>
        <v>4.2844054427128853E-3</v>
      </c>
      <c r="I4254" s="8">
        <f t="shared" si="351"/>
        <v>2.3464166655190362E-3</v>
      </c>
    </row>
    <row r="4255" spans="1:9" x14ac:dyDescent="0.2">
      <c r="A4255" s="3">
        <v>35366</v>
      </c>
      <c r="B4255" s="4">
        <v>697.26</v>
      </c>
      <c r="C4255" s="6">
        <f t="shared" si="348"/>
        <v>-5.2353893773808948E-3</v>
      </c>
      <c r="D4255" s="7">
        <f t="shared" si="345"/>
        <v>1.3530727473490982E-2</v>
      </c>
      <c r="E4255" s="7">
        <f t="shared" si="349"/>
        <v>1.665044264931316E-2</v>
      </c>
      <c r="F4255" s="7">
        <f t="shared" si="346"/>
        <v>1.7878028093524987E-2</v>
      </c>
      <c r="G4255" s="7">
        <f t="shared" si="350"/>
        <v>1.8994097705235694E-2</v>
      </c>
      <c r="H4255" s="8">
        <f t="shared" si="347"/>
        <v>4.3473006200340052E-3</v>
      </c>
      <c r="I4255" s="8">
        <f t="shared" si="351"/>
        <v>2.343655055922534E-3</v>
      </c>
    </row>
    <row r="4256" spans="1:9" x14ac:dyDescent="0.2">
      <c r="A4256" s="3">
        <v>35367</v>
      </c>
      <c r="B4256" s="4">
        <v>701.5</v>
      </c>
      <c r="C4256" s="6">
        <f t="shared" si="348"/>
        <v>6.0625310796782799E-3</v>
      </c>
      <c r="D4256" s="7">
        <f t="shared" si="345"/>
        <v>1.3532079468107324E-2</v>
      </c>
      <c r="E4256" s="7">
        <f t="shared" si="349"/>
        <v>1.6645769782462971E-2</v>
      </c>
      <c r="F4256" s="7">
        <f t="shared" si="346"/>
        <v>1.7878028093524987E-2</v>
      </c>
      <c r="G4256" s="7">
        <f t="shared" si="350"/>
        <v>1.8994097705235694E-2</v>
      </c>
      <c r="H4256" s="8">
        <f t="shared" si="347"/>
        <v>4.3459486254176626E-3</v>
      </c>
      <c r="I4256" s="8">
        <f t="shared" si="351"/>
        <v>2.3483279227727236E-3</v>
      </c>
    </row>
    <row r="4257" spans="1:9" x14ac:dyDescent="0.2">
      <c r="A4257" s="3">
        <v>35368</v>
      </c>
      <c r="B4257" s="4">
        <v>700.9</v>
      </c>
      <c r="C4257" s="6">
        <f t="shared" si="348"/>
        <v>-8.5567603623661363E-4</v>
      </c>
      <c r="D4257" s="7">
        <f t="shared" si="345"/>
        <v>1.3537513214407845E-2</v>
      </c>
      <c r="E4257" s="7">
        <f t="shared" si="349"/>
        <v>1.6644389564989499E-2</v>
      </c>
      <c r="F4257" s="7">
        <f t="shared" si="346"/>
        <v>1.7878028093524987E-2</v>
      </c>
      <c r="G4257" s="7">
        <f t="shared" si="350"/>
        <v>1.8994097705235694E-2</v>
      </c>
      <c r="H4257" s="8">
        <f t="shared" si="347"/>
        <v>4.3405148791171421E-3</v>
      </c>
      <c r="I4257" s="8">
        <f t="shared" si="351"/>
        <v>2.3497081402461956E-3</v>
      </c>
    </row>
    <row r="4258" spans="1:9" x14ac:dyDescent="0.2">
      <c r="A4258" s="3">
        <v>35369</v>
      </c>
      <c r="B4258" s="4">
        <v>705.27</v>
      </c>
      <c r="C4258" s="6">
        <f t="shared" si="348"/>
        <v>6.2154847117613325E-3</v>
      </c>
      <c r="D4258" s="7">
        <f t="shared" si="345"/>
        <v>1.3534282106625642E-2</v>
      </c>
      <c r="E4258" s="7">
        <f t="shared" si="349"/>
        <v>1.6640129508968978E-2</v>
      </c>
      <c r="F4258" s="7">
        <f t="shared" si="346"/>
        <v>1.7878028093524987E-2</v>
      </c>
      <c r="G4258" s="7">
        <f t="shared" si="350"/>
        <v>1.8994097705235694E-2</v>
      </c>
      <c r="H4258" s="8">
        <f t="shared" si="347"/>
        <v>4.3437459868993448E-3</v>
      </c>
      <c r="I4258" s="8">
        <f t="shared" si="351"/>
        <v>2.3539681962667161E-3</v>
      </c>
    </row>
    <row r="4259" spans="1:9" x14ac:dyDescent="0.2">
      <c r="A4259" s="3">
        <v>35370</v>
      </c>
      <c r="B4259" s="4">
        <v>703.77</v>
      </c>
      <c r="C4259" s="6">
        <f t="shared" si="348"/>
        <v>-2.1291099850090705E-3</v>
      </c>
      <c r="D4259" s="7">
        <f t="shared" si="345"/>
        <v>1.3533912976024774E-2</v>
      </c>
      <c r="E4259" s="7">
        <f t="shared" si="349"/>
        <v>1.6639902380978195E-2</v>
      </c>
      <c r="F4259" s="7">
        <f t="shared" si="346"/>
        <v>1.7878028093524987E-2</v>
      </c>
      <c r="G4259" s="7">
        <f t="shared" si="350"/>
        <v>1.8994097705235694E-2</v>
      </c>
      <c r="H4259" s="8">
        <f t="shared" si="347"/>
        <v>4.3441151175002135E-3</v>
      </c>
      <c r="I4259" s="8">
        <f t="shared" si="351"/>
        <v>2.3541953242574992E-3</v>
      </c>
    </row>
    <row r="4260" spans="1:9" x14ac:dyDescent="0.2">
      <c r="A4260" s="3">
        <v>35373</v>
      </c>
      <c r="B4260" s="4">
        <v>706.73</v>
      </c>
      <c r="C4260" s="6">
        <f t="shared" si="348"/>
        <v>4.1970993905575491E-3</v>
      </c>
      <c r="D4260" s="7">
        <f t="shared" si="345"/>
        <v>1.3510847180659338E-2</v>
      </c>
      <c r="E4260" s="7">
        <f t="shared" si="349"/>
        <v>1.6639704560256711E-2</v>
      </c>
      <c r="F4260" s="7">
        <f t="shared" si="346"/>
        <v>1.7878028093524987E-2</v>
      </c>
      <c r="G4260" s="7">
        <f t="shared" si="350"/>
        <v>1.8994097705235694E-2</v>
      </c>
      <c r="H4260" s="8">
        <f t="shared" si="347"/>
        <v>4.3671809128656494E-3</v>
      </c>
      <c r="I4260" s="8">
        <f t="shared" si="351"/>
        <v>2.3543931449789834E-3</v>
      </c>
    </row>
    <row r="4261" spans="1:9" x14ac:dyDescent="0.2">
      <c r="A4261" s="3">
        <v>35374</v>
      </c>
      <c r="B4261" s="4">
        <v>714.14</v>
      </c>
      <c r="C4261" s="6">
        <f t="shared" si="348"/>
        <v>1.0430323926504942E-2</v>
      </c>
      <c r="D4261" s="7">
        <f t="shared" si="345"/>
        <v>1.3521502315035207E-2</v>
      </c>
      <c r="E4261" s="7">
        <f t="shared" si="349"/>
        <v>1.6636692368669364E-2</v>
      </c>
      <c r="F4261" s="7">
        <f t="shared" si="346"/>
        <v>1.7878028093524987E-2</v>
      </c>
      <c r="G4261" s="7">
        <f t="shared" si="350"/>
        <v>1.8994097705235694E-2</v>
      </c>
      <c r="H4261" s="8">
        <f t="shared" si="347"/>
        <v>4.3565257784897796E-3</v>
      </c>
      <c r="I4261" s="8">
        <f t="shared" si="351"/>
        <v>2.3574053365663303E-3</v>
      </c>
    </row>
    <row r="4262" spans="1:9" x14ac:dyDescent="0.2">
      <c r="A4262" s="3">
        <v>35375</v>
      </c>
      <c r="B4262" s="4">
        <v>724.59</v>
      </c>
      <c r="C4262" s="6">
        <f t="shared" si="348"/>
        <v>1.4526956098015031E-2</v>
      </c>
      <c r="D4262" s="7">
        <f t="shared" si="345"/>
        <v>1.3554823669788581E-2</v>
      </c>
      <c r="E4262" s="7">
        <f t="shared" si="349"/>
        <v>1.6645734115148619E-2</v>
      </c>
      <c r="F4262" s="7">
        <f t="shared" si="346"/>
        <v>1.7878028093524987E-2</v>
      </c>
      <c r="G4262" s="7">
        <f t="shared" si="350"/>
        <v>1.8994097705235694E-2</v>
      </c>
      <c r="H4262" s="8">
        <f t="shared" si="347"/>
        <v>4.323204423736406E-3</v>
      </c>
      <c r="I4262" s="8">
        <f t="shared" si="351"/>
        <v>2.3483635900870756E-3</v>
      </c>
    </row>
    <row r="4263" spans="1:9" x14ac:dyDescent="0.2">
      <c r="A4263" s="3">
        <v>35376</v>
      </c>
      <c r="B4263" s="4">
        <v>727.65</v>
      </c>
      <c r="C4263" s="6">
        <f t="shared" si="348"/>
        <v>4.2141857112264515E-3</v>
      </c>
      <c r="D4263" s="7">
        <f t="shared" si="345"/>
        <v>1.3553026274952529E-2</v>
      </c>
      <c r="E4263" s="7">
        <f t="shared" si="349"/>
        <v>1.6643379258222835E-2</v>
      </c>
      <c r="F4263" s="7">
        <f t="shared" si="346"/>
        <v>1.7878028093524987E-2</v>
      </c>
      <c r="G4263" s="7">
        <f t="shared" si="350"/>
        <v>1.8994097705235694E-2</v>
      </c>
      <c r="H4263" s="8">
        <f t="shared" si="347"/>
        <v>4.3250018185724583E-3</v>
      </c>
      <c r="I4263" s="8">
        <f t="shared" si="351"/>
        <v>2.3507184470128589E-3</v>
      </c>
    </row>
    <row r="4264" spans="1:9" x14ac:dyDescent="0.2">
      <c r="A4264" s="3">
        <v>35377</v>
      </c>
      <c r="B4264" s="4">
        <v>730.82</v>
      </c>
      <c r="C4264" s="6">
        <f t="shared" si="348"/>
        <v>4.3470280387863276E-3</v>
      </c>
      <c r="D4264" s="7">
        <f t="shared" si="345"/>
        <v>1.3529361292907716E-2</v>
      </c>
      <c r="E4264" s="7">
        <f t="shared" si="349"/>
        <v>1.6641882191504028E-2</v>
      </c>
      <c r="F4264" s="7">
        <f t="shared" si="346"/>
        <v>1.7878028093524987E-2</v>
      </c>
      <c r="G4264" s="7">
        <f t="shared" si="350"/>
        <v>1.8994097705235694E-2</v>
      </c>
      <c r="H4264" s="8">
        <f t="shared" si="347"/>
        <v>4.3486668006172714E-3</v>
      </c>
      <c r="I4264" s="8">
        <f t="shared" si="351"/>
        <v>2.3522155137316661E-3</v>
      </c>
    </row>
    <row r="4265" spans="1:9" x14ac:dyDescent="0.2">
      <c r="A4265" s="3">
        <v>35380</v>
      </c>
      <c r="B4265" s="4">
        <v>731.87</v>
      </c>
      <c r="C4265" s="6">
        <f t="shared" si="348"/>
        <v>1.435711162803835E-3</v>
      </c>
      <c r="D4265" s="7">
        <f t="shared" si="345"/>
        <v>1.3506324025560117E-2</v>
      </c>
      <c r="E4265" s="7">
        <f t="shared" si="349"/>
        <v>1.6638085368799786E-2</v>
      </c>
      <c r="F4265" s="7">
        <f t="shared" si="346"/>
        <v>1.7878028093524987E-2</v>
      </c>
      <c r="G4265" s="7">
        <f t="shared" si="350"/>
        <v>1.8994097705235694E-2</v>
      </c>
      <c r="H4265" s="8">
        <f t="shared" si="347"/>
        <v>4.3717040679648704E-3</v>
      </c>
      <c r="I4265" s="8">
        <f t="shared" si="351"/>
        <v>2.356012336435908E-3</v>
      </c>
    </row>
    <row r="4266" spans="1:9" x14ac:dyDescent="0.2">
      <c r="A4266" s="3">
        <v>35381</v>
      </c>
      <c r="B4266" s="4">
        <v>729.56</v>
      </c>
      <c r="C4266" s="6">
        <f t="shared" si="348"/>
        <v>-3.1612898651283963E-3</v>
      </c>
      <c r="D4266" s="7">
        <f t="shared" si="345"/>
        <v>1.3482151762187845E-2</v>
      </c>
      <c r="E4266" s="7">
        <f t="shared" si="349"/>
        <v>1.6637425969007674E-2</v>
      </c>
      <c r="F4266" s="7">
        <f t="shared" si="346"/>
        <v>1.7878028093524987E-2</v>
      </c>
      <c r="G4266" s="7">
        <f t="shared" si="350"/>
        <v>1.8994097705235694E-2</v>
      </c>
      <c r="H4266" s="8">
        <f t="shared" si="347"/>
        <v>4.3958763313371417E-3</v>
      </c>
      <c r="I4266" s="8">
        <f t="shared" si="351"/>
        <v>2.3566717362280207E-3</v>
      </c>
    </row>
    <row r="4267" spans="1:9" x14ac:dyDescent="0.2">
      <c r="A4267" s="3">
        <v>35382</v>
      </c>
      <c r="B4267" s="4">
        <v>731.13</v>
      </c>
      <c r="C4267" s="6">
        <f t="shared" si="348"/>
        <v>2.1496698198678892E-3</v>
      </c>
      <c r="D4267" s="7">
        <f t="shared" si="345"/>
        <v>1.3305385349593257E-2</v>
      </c>
      <c r="E4267" s="7">
        <f t="shared" si="349"/>
        <v>1.6636550379739139E-2</v>
      </c>
      <c r="F4267" s="7">
        <f t="shared" si="346"/>
        <v>1.7264456579904362E-2</v>
      </c>
      <c r="G4267" s="7">
        <f t="shared" si="350"/>
        <v>1.8994097705235694E-2</v>
      </c>
      <c r="H4267" s="8">
        <f t="shared" si="347"/>
        <v>3.959071230311105E-3</v>
      </c>
      <c r="I4267" s="8">
        <f t="shared" si="351"/>
        <v>2.3575473254965548E-3</v>
      </c>
    </row>
    <row r="4268" spans="1:9" x14ac:dyDescent="0.2">
      <c r="A4268" s="3">
        <v>35383</v>
      </c>
      <c r="B4268" s="4">
        <v>735.88</v>
      </c>
      <c r="C4268" s="6">
        <f t="shared" si="348"/>
        <v>6.4757794419180049E-3</v>
      </c>
      <c r="D4268" s="7">
        <f t="shared" si="345"/>
        <v>1.3302529109151596E-2</v>
      </c>
      <c r="E4268" s="7">
        <f t="shared" si="349"/>
        <v>1.6634531956457723E-2</v>
      </c>
      <c r="F4268" s="7">
        <f t="shared" si="346"/>
        <v>1.7264456579904362E-2</v>
      </c>
      <c r="G4268" s="7">
        <f t="shared" si="350"/>
        <v>1.8994097705235694E-2</v>
      </c>
      <c r="H4268" s="8">
        <f t="shared" si="347"/>
        <v>3.9619274707527654E-3</v>
      </c>
      <c r="I4268" s="8">
        <f t="shared" si="351"/>
        <v>2.3595657487779712E-3</v>
      </c>
    </row>
    <row r="4269" spans="1:9" x14ac:dyDescent="0.2">
      <c r="A4269" s="3">
        <v>35384</v>
      </c>
      <c r="B4269" s="4">
        <v>737.62</v>
      </c>
      <c r="C4269" s="6">
        <f t="shared" si="348"/>
        <v>2.3617248846594017E-3</v>
      </c>
      <c r="D4269" s="7">
        <f t="shared" si="345"/>
        <v>1.3302133445725572E-2</v>
      </c>
      <c r="E4269" s="7">
        <f t="shared" si="349"/>
        <v>1.6628504671025203E-2</v>
      </c>
      <c r="F4269" s="7">
        <f t="shared" si="346"/>
        <v>1.7264456579904362E-2</v>
      </c>
      <c r="G4269" s="7">
        <f t="shared" si="350"/>
        <v>1.8994097705235694E-2</v>
      </c>
      <c r="H4269" s="8">
        <f t="shared" si="347"/>
        <v>3.9623231341787898E-3</v>
      </c>
      <c r="I4269" s="8">
        <f t="shared" si="351"/>
        <v>2.3655930342104912E-3</v>
      </c>
    </row>
    <row r="4270" spans="1:9" x14ac:dyDescent="0.2">
      <c r="A4270" s="3">
        <v>35387</v>
      </c>
      <c r="B4270" s="4">
        <v>737.02</v>
      </c>
      <c r="C4270" s="6">
        <f t="shared" si="348"/>
        <v>-8.1375797904585461E-4</v>
      </c>
      <c r="D4270" s="7">
        <f t="shared" si="345"/>
        <v>1.3309450958248859E-2</v>
      </c>
      <c r="E4270" s="7">
        <f t="shared" si="349"/>
        <v>1.6628831214369207E-2</v>
      </c>
      <c r="F4270" s="7">
        <f t="shared" si="346"/>
        <v>1.7264456579904362E-2</v>
      </c>
      <c r="G4270" s="7">
        <f t="shared" si="350"/>
        <v>1.8994097705235694E-2</v>
      </c>
      <c r="H4270" s="8">
        <f t="shared" si="347"/>
        <v>3.9550056216555024E-3</v>
      </c>
      <c r="I4270" s="8">
        <f t="shared" si="351"/>
        <v>2.3652664908664876E-3</v>
      </c>
    </row>
    <row r="4271" spans="1:9" x14ac:dyDescent="0.2">
      <c r="A4271" s="3">
        <v>35388</v>
      </c>
      <c r="B4271" s="4">
        <v>742.16</v>
      </c>
      <c r="C4271" s="6">
        <f t="shared" si="348"/>
        <v>6.9498244818199132E-3</v>
      </c>
      <c r="D4271" s="7">
        <f t="shared" si="345"/>
        <v>1.3312963574913701E-2</v>
      </c>
      <c r="E4271" s="7">
        <f t="shared" si="349"/>
        <v>1.662730529624639E-2</v>
      </c>
      <c r="F4271" s="7">
        <f t="shared" si="346"/>
        <v>1.7264456579904362E-2</v>
      </c>
      <c r="G4271" s="7">
        <f t="shared" si="350"/>
        <v>1.8994097705235694E-2</v>
      </c>
      <c r="H4271" s="8">
        <f t="shared" si="347"/>
        <v>3.951493004990661E-3</v>
      </c>
      <c r="I4271" s="8">
        <f t="shared" si="351"/>
        <v>2.3667924089893037E-3</v>
      </c>
    </row>
    <row r="4272" spans="1:9" x14ac:dyDescent="0.2">
      <c r="A4272" s="3">
        <v>35389</v>
      </c>
      <c r="B4272" s="4">
        <v>743.95</v>
      </c>
      <c r="C4272" s="6">
        <f t="shared" si="348"/>
        <v>2.408974928690404E-3</v>
      </c>
      <c r="D4272" s="7">
        <f t="shared" si="345"/>
        <v>1.3295579126864854E-2</v>
      </c>
      <c r="E4272" s="7">
        <f t="shared" si="349"/>
        <v>1.662742777395489E-2</v>
      </c>
      <c r="F4272" s="7">
        <f t="shared" si="346"/>
        <v>1.7264456579904362E-2</v>
      </c>
      <c r="G4272" s="7">
        <f t="shared" si="350"/>
        <v>1.8994097705235694E-2</v>
      </c>
      <c r="H4272" s="8">
        <f t="shared" si="347"/>
        <v>3.9688774530395078E-3</v>
      </c>
      <c r="I4272" s="8">
        <f t="shared" si="351"/>
        <v>2.3666699312808043E-3</v>
      </c>
    </row>
    <row r="4273" spans="1:9" x14ac:dyDescent="0.2">
      <c r="A4273" s="3">
        <v>35390</v>
      </c>
      <c r="B4273" s="4">
        <v>742.75</v>
      </c>
      <c r="C4273" s="6">
        <f t="shared" si="348"/>
        <v>-1.6143139309894453E-3</v>
      </c>
      <c r="D4273" s="7">
        <f t="shared" si="345"/>
        <v>1.3229382120625093E-2</v>
      </c>
      <c r="E4273" s="7">
        <f t="shared" si="349"/>
        <v>1.6625287817717594E-2</v>
      </c>
      <c r="F4273" s="7">
        <f t="shared" si="346"/>
        <v>1.7264456579904362E-2</v>
      </c>
      <c r="G4273" s="7">
        <f t="shared" si="350"/>
        <v>1.8994097705235694E-2</v>
      </c>
      <c r="H4273" s="8">
        <f t="shared" si="347"/>
        <v>4.0350744592792687E-3</v>
      </c>
      <c r="I4273" s="8">
        <f t="shared" si="351"/>
        <v>2.3688098875181002E-3</v>
      </c>
    </row>
    <row r="4274" spans="1:9" x14ac:dyDescent="0.2">
      <c r="A4274" s="3">
        <v>35391</v>
      </c>
      <c r="B4274" s="4">
        <v>748.73</v>
      </c>
      <c r="C4274" s="6">
        <f t="shared" si="348"/>
        <v>8.0189235448832573E-3</v>
      </c>
      <c r="D4274" s="7">
        <f t="shared" si="345"/>
        <v>1.3222638396205001E-2</v>
      </c>
      <c r="E4274" s="7">
        <f t="shared" si="349"/>
        <v>1.6626192017550258E-2</v>
      </c>
      <c r="F4274" s="7">
        <f t="shared" si="346"/>
        <v>1.7264456579904362E-2</v>
      </c>
      <c r="G4274" s="7">
        <f t="shared" si="350"/>
        <v>1.8994097705235694E-2</v>
      </c>
      <c r="H4274" s="8">
        <f t="shared" si="347"/>
        <v>4.0418181836993604E-3</v>
      </c>
      <c r="I4274" s="8">
        <f t="shared" si="351"/>
        <v>2.3679056876854364E-3</v>
      </c>
    </row>
    <row r="4275" spans="1:9" x14ac:dyDescent="0.2">
      <c r="A4275" s="3">
        <v>35394</v>
      </c>
      <c r="B4275" s="4">
        <v>757.03</v>
      </c>
      <c r="C4275" s="6">
        <f t="shared" si="348"/>
        <v>1.1024444883486405E-2</v>
      </c>
      <c r="D4275" s="7">
        <f t="shared" si="345"/>
        <v>1.3238461161047346E-2</v>
      </c>
      <c r="E4275" s="7">
        <f t="shared" si="349"/>
        <v>1.6628748879365735E-2</v>
      </c>
      <c r="F4275" s="7">
        <f t="shared" si="346"/>
        <v>1.7264456579904362E-2</v>
      </c>
      <c r="G4275" s="7">
        <f t="shared" si="350"/>
        <v>1.8994097705235694E-2</v>
      </c>
      <c r="H4275" s="8">
        <f t="shared" si="347"/>
        <v>4.025995418857016E-3</v>
      </c>
      <c r="I4275" s="8">
        <f t="shared" si="351"/>
        <v>2.365348825869959E-3</v>
      </c>
    </row>
    <row r="4276" spans="1:9" x14ac:dyDescent="0.2">
      <c r="A4276" s="3">
        <v>35395</v>
      </c>
      <c r="B4276" s="4">
        <v>755.96</v>
      </c>
      <c r="C4276" s="6">
        <f t="shared" si="348"/>
        <v>-1.4144180442499598E-3</v>
      </c>
      <c r="D4276" s="7">
        <f t="shared" si="345"/>
        <v>1.3241783104806976E-2</v>
      </c>
      <c r="E4276" s="7">
        <f t="shared" si="349"/>
        <v>1.662335908745095E-2</v>
      </c>
      <c r="F4276" s="7">
        <f t="shared" si="346"/>
        <v>1.7264456579904362E-2</v>
      </c>
      <c r="G4276" s="7">
        <f t="shared" si="350"/>
        <v>1.8994097705235694E-2</v>
      </c>
      <c r="H4276" s="8">
        <f t="shared" si="347"/>
        <v>4.022673475097386E-3</v>
      </c>
      <c r="I4276" s="8">
        <f t="shared" si="351"/>
        <v>2.3707386177847442E-3</v>
      </c>
    </row>
    <row r="4277" spans="1:9" x14ac:dyDescent="0.2">
      <c r="A4277" s="3">
        <v>35396</v>
      </c>
      <c r="B4277" s="4">
        <v>755</v>
      </c>
      <c r="C4277" s="6">
        <f t="shared" si="348"/>
        <v>-1.2707154778120316E-3</v>
      </c>
      <c r="D4277" s="7">
        <f t="shared" si="345"/>
        <v>1.3227796037154864E-2</v>
      </c>
      <c r="E4277" s="7">
        <f t="shared" si="349"/>
        <v>1.661316665372093E-2</v>
      </c>
      <c r="F4277" s="7">
        <f t="shared" si="346"/>
        <v>1.7264456579904362E-2</v>
      </c>
      <c r="G4277" s="7">
        <f t="shared" si="350"/>
        <v>1.8994097705235694E-2</v>
      </c>
      <c r="H4277" s="8">
        <f t="shared" si="347"/>
        <v>4.0366605427494973E-3</v>
      </c>
      <c r="I4277" s="8">
        <f t="shared" si="351"/>
        <v>2.380931051514764E-3</v>
      </c>
    </row>
    <row r="4278" spans="1:9" x14ac:dyDescent="0.2">
      <c r="A4278" s="3">
        <v>35398</v>
      </c>
      <c r="B4278" s="4">
        <v>757.02</v>
      </c>
      <c r="C4278" s="6">
        <f t="shared" si="348"/>
        <v>2.6719239186801164E-3</v>
      </c>
      <c r="D4278" s="7">
        <f t="shared" ref="D4278:D4341" si="352">NORMSINV(1-1%)*STDEV(C3779:C4278) - AVERAGE(C3779:C4278)</f>
        <v>1.3123605956282423E-2</v>
      </c>
      <c r="E4278" s="7">
        <f t="shared" si="349"/>
        <v>1.6603332471757392E-2</v>
      </c>
      <c r="F4278" s="7">
        <f t="shared" ref="F4278:F4341" si="353">-PERCENTILE(C3779:C4278, 1%)</f>
        <v>1.7264456579904362E-2</v>
      </c>
      <c r="G4278" s="7">
        <f t="shared" si="350"/>
        <v>1.8994097705235694E-2</v>
      </c>
      <c r="H4278" s="8">
        <f t="shared" ref="H4278:H4341" si="354">F4278-D4278</f>
        <v>4.1408506236219386E-3</v>
      </c>
      <c r="I4278" s="8">
        <f t="shared" si="351"/>
        <v>2.3907652334783022E-3</v>
      </c>
    </row>
    <row r="4279" spans="1:9" x14ac:dyDescent="0.2">
      <c r="A4279" s="3">
        <v>35401</v>
      </c>
      <c r="B4279" s="4">
        <v>756.56</v>
      </c>
      <c r="C4279" s="6">
        <f t="shared" si="348"/>
        <v>-6.078304604481803E-4</v>
      </c>
      <c r="D4279" s="7">
        <f t="shared" si="352"/>
        <v>1.3130577892054233E-2</v>
      </c>
      <c r="E4279" s="7">
        <f t="shared" si="349"/>
        <v>1.660457330750997E-2</v>
      </c>
      <c r="F4279" s="7">
        <f t="shared" si="353"/>
        <v>1.7264456579904362E-2</v>
      </c>
      <c r="G4279" s="7">
        <f t="shared" si="350"/>
        <v>1.8994097705235694E-2</v>
      </c>
      <c r="H4279" s="8">
        <f t="shared" si="354"/>
        <v>4.1338786878501281E-3</v>
      </c>
      <c r="I4279" s="8">
        <f t="shared" si="351"/>
        <v>2.3895243977257244E-3</v>
      </c>
    </row>
    <row r="4280" spans="1:9" x14ac:dyDescent="0.2">
      <c r="A4280" s="3">
        <v>35402</v>
      </c>
      <c r="B4280" s="4">
        <v>748.28</v>
      </c>
      <c r="C4280" s="6">
        <f t="shared" si="348"/>
        <v>-1.1004603226552901E-2</v>
      </c>
      <c r="D4280" s="7">
        <f t="shared" si="352"/>
        <v>1.321117360996023E-2</v>
      </c>
      <c r="E4280" s="7">
        <f t="shared" si="349"/>
        <v>1.6621440557828375E-2</v>
      </c>
      <c r="F4280" s="7">
        <f t="shared" si="353"/>
        <v>1.7264456579904362E-2</v>
      </c>
      <c r="G4280" s="7">
        <f t="shared" si="350"/>
        <v>1.8994097705235694E-2</v>
      </c>
      <c r="H4280" s="8">
        <f t="shared" si="354"/>
        <v>4.053282969944132E-3</v>
      </c>
      <c r="I4280" s="8">
        <f t="shared" si="351"/>
        <v>2.3726571474073192E-3</v>
      </c>
    </row>
    <row r="4281" spans="1:9" x14ac:dyDescent="0.2">
      <c r="A4281" s="3">
        <v>35403</v>
      </c>
      <c r="B4281" s="4">
        <v>745.1</v>
      </c>
      <c r="C4281" s="6">
        <f t="shared" si="348"/>
        <v>-4.2588019210218885E-3</v>
      </c>
      <c r="D4281" s="7">
        <f t="shared" si="352"/>
        <v>1.3233209334387609E-2</v>
      </c>
      <c r="E4281" s="7">
        <f t="shared" si="349"/>
        <v>1.6625875059002718E-2</v>
      </c>
      <c r="F4281" s="7">
        <f t="shared" si="353"/>
        <v>1.7264456579904362E-2</v>
      </c>
      <c r="G4281" s="7">
        <f t="shared" si="350"/>
        <v>1.8994097705235694E-2</v>
      </c>
      <c r="H4281" s="8">
        <f t="shared" si="354"/>
        <v>4.0312472455167527E-3</v>
      </c>
      <c r="I4281" s="8">
        <f t="shared" si="351"/>
        <v>2.3682226462329765E-3</v>
      </c>
    </row>
    <row r="4282" spans="1:9" x14ac:dyDescent="0.2">
      <c r="A4282" s="3">
        <v>35404</v>
      </c>
      <c r="B4282" s="4">
        <v>744.38</v>
      </c>
      <c r="C4282" s="6">
        <f t="shared" si="348"/>
        <v>-9.6678042817617462E-4</v>
      </c>
      <c r="D4282" s="7">
        <f t="shared" si="352"/>
        <v>1.3222379349824759E-2</v>
      </c>
      <c r="E4282" s="7">
        <f t="shared" si="349"/>
        <v>1.6624911716820658E-2</v>
      </c>
      <c r="F4282" s="7">
        <f t="shared" si="353"/>
        <v>1.7264456579904362E-2</v>
      </c>
      <c r="G4282" s="7">
        <f t="shared" si="350"/>
        <v>1.8994097705235694E-2</v>
      </c>
      <c r="H4282" s="8">
        <f t="shared" si="354"/>
        <v>4.0420772300796028E-3</v>
      </c>
      <c r="I4282" s="8">
        <f t="shared" si="351"/>
        <v>2.3691859884150367E-3</v>
      </c>
    </row>
    <row r="4283" spans="1:9" x14ac:dyDescent="0.2">
      <c r="A4283" s="3">
        <v>35405</v>
      </c>
      <c r="B4283" s="4">
        <v>739.6</v>
      </c>
      <c r="C4283" s="6">
        <f t="shared" si="348"/>
        <v>-6.4421576185359286E-3</v>
      </c>
      <c r="D4283" s="7">
        <f t="shared" si="352"/>
        <v>1.325787578968614E-2</v>
      </c>
      <c r="E4283" s="7">
        <f t="shared" si="349"/>
        <v>1.663259526737243E-2</v>
      </c>
      <c r="F4283" s="7">
        <f t="shared" si="353"/>
        <v>1.7264456579904362E-2</v>
      </c>
      <c r="G4283" s="7">
        <f t="shared" si="350"/>
        <v>1.8994097705235694E-2</v>
      </c>
      <c r="H4283" s="8">
        <f t="shared" si="354"/>
        <v>4.0065807902182216E-3</v>
      </c>
      <c r="I4283" s="8">
        <f t="shared" si="351"/>
        <v>2.3615024378632644E-3</v>
      </c>
    </row>
    <row r="4284" spans="1:9" x14ac:dyDescent="0.2">
      <c r="A4284" s="3">
        <v>35408</v>
      </c>
      <c r="B4284" s="4">
        <v>749.76</v>
      </c>
      <c r="C4284" s="6">
        <f t="shared" si="348"/>
        <v>1.3643655806461026E-2</v>
      </c>
      <c r="D4284" s="7">
        <f t="shared" si="352"/>
        <v>1.3290245967120286E-2</v>
      </c>
      <c r="E4284" s="7">
        <f t="shared" si="349"/>
        <v>1.6640480567530928E-2</v>
      </c>
      <c r="F4284" s="7">
        <f t="shared" si="353"/>
        <v>1.7264456579904362E-2</v>
      </c>
      <c r="G4284" s="7">
        <f t="shared" si="350"/>
        <v>1.8994097705235694E-2</v>
      </c>
      <c r="H4284" s="8">
        <f t="shared" si="354"/>
        <v>3.9742106127840758E-3</v>
      </c>
      <c r="I4284" s="8">
        <f t="shared" si="351"/>
        <v>2.3536171377047665E-3</v>
      </c>
    </row>
    <row r="4285" spans="1:9" x14ac:dyDescent="0.2">
      <c r="A4285" s="3">
        <v>35409</v>
      </c>
      <c r="B4285" s="4">
        <v>747.54</v>
      </c>
      <c r="C4285" s="6">
        <f t="shared" si="348"/>
        <v>-2.9653397806040324E-3</v>
      </c>
      <c r="D4285" s="7">
        <f t="shared" si="352"/>
        <v>1.3294964617221969E-2</v>
      </c>
      <c r="E4285" s="7">
        <f t="shared" si="349"/>
        <v>1.6643827937008315E-2</v>
      </c>
      <c r="F4285" s="7">
        <f t="shared" si="353"/>
        <v>1.7264456579904362E-2</v>
      </c>
      <c r="G4285" s="7">
        <f t="shared" si="350"/>
        <v>1.8994097705235694E-2</v>
      </c>
      <c r="H4285" s="8">
        <f t="shared" si="354"/>
        <v>3.9694919626823925E-3</v>
      </c>
      <c r="I4285" s="8">
        <f t="shared" si="351"/>
        <v>2.3502697682273796E-3</v>
      </c>
    </row>
    <row r="4286" spans="1:9" x14ac:dyDescent="0.2">
      <c r="A4286" s="3">
        <v>35410</v>
      </c>
      <c r="B4286" s="4">
        <v>740.73</v>
      </c>
      <c r="C4286" s="6">
        <f t="shared" si="348"/>
        <v>-9.151629112153831E-3</v>
      </c>
      <c r="D4286" s="7">
        <f t="shared" si="352"/>
        <v>1.3345761358627873E-2</v>
      </c>
      <c r="E4286" s="7">
        <f t="shared" si="349"/>
        <v>1.6656194220997969E-2</v>
      </c>
      <c r="F4286" s="7">
        <f t="shared" si="353"/>
        <v>1.7264456579904362E-2</v>
      </c>
      <c r="G4286" s="7">
        <f t="shared" si="350"/>
        <v>1.8994097705235694E-2</v>
      </c>
      <c r="H4286" s="8">
        <f t="shared" si="354"/>
        <v>3.9186952212764883E-3</v>
      </c>
      <c r="I4286" s="8">
        <f t="shared" si="351"/>
        <v>2.3379034842377251E-3</v>
      </c>
    </row>
    <row r="4287" spans="1:9" x14ac:dyDescent="0.2">
      <c r="A4287" s="3">
        <v>35411</v>
      </c>
      <c r="B4287" s="4">
        <v>729.3</v>
      </c>
      <c r="C4287" s="6">
        <f t="shared" si="348"/>
        <v>-1.5551016436485647E-2</v>
      </c>
      <c r="D4287" s="7">
        <f t="shared" si="352"/>
        <v>1.3482821661039182E-2</v>
      </c>
      <c r="E4287" s="7">
        <f t="shared" si="349"/>
        <v>1.6682694695501467E-2</v>
      </c>
      <c r="F4287" s="7">
        <f t="shared" si="353"/>
        <v>1.7264456579904362E-2</v>
      </c>
      <c r="G4287" s="7">
        <f t="shared" si="350"/>
        <v>1.8994097705235694E-2</v>
      </c>
      <c r="H4287" s="8">
        <f t="shared" si="354"/>
        <v>3.7816349188651791E-3</v>
      </c>
      <c r="I4287" s="8">
        <f t="shared" si="351"/>
        <v>2.3114030097342274E-3</v>
      </c>
    </row>
    <row r="4288" spans="1:9" x14ac:dyDescent="0.2">
      <c r="A4288" s="3">
        <v>35412</v>
      </c>
      <c r="B4288" s="4">
        <v>728.64</v>
      </c>
      <c r="C4288" s="6">
        <f t="shared" si="348"/>
        <v>-9.0538711481256778E-4</v>
      </c>
      <c r="D4288" s="7">
        <f t="shared" si="352"/>
        <v>1.3485971239250759E-2</v>
      </c>
      <c r="E4288" s="7">
        <f t="shared" si="349"/>
        <v>1.6680654756237815E-2</v>
      </c>
      <c r="F4288" s="7">
        <f t="shared" si="353"/>
        <v>1.7264456579904362E-2</v>
      </c>
      <c r="G4288" s="7">
        <f t="shared" si="350"/>
        <v>1.8994097705235694E-2</v>
      </c>
      <c r="H4288" s="8">
        <f t="shared" si="354"/>
        <v>3.7784853406536024E-3</v>
      </c>
      <c r="I4288" s="8">
        <f t="shared" si="351"/>
        <v>2.3134429489978792E-3</v>
      </c>
    </row>
    <row r="4289" spans="1:9" x14ac:dyDescent="0.2">
      <c r="A4289" s="3">
        <v>35415</v>
      </c>
      <c r="B4289" s="4">
        <v>720.98</v>
      </c>
      <c r="C4289" s="6">
        <f t="shared" si="348"/>
        <v>-1.0568385226206043E-2</v>
      </c>
      <c r="D4289" s="7">
        <f t="shared" si="352"/>
        <v>1.3557141482824997E-2</v>
      </c>
      <c r="E4289" s="7">
        <f t="shared" si="349"/>
        <v>1.6696148173501128E-2</v>
      </c>
      <c r="F4289" s="7">
        <f t="shared" si="353"/>
        <v>1.7264456579904362E-2</v>
      </c>
      <c r="G4289" s="7">
        <f t="shared" si="350"/>
        <v>1.8994097705235694E-2</v>
      </c>
      <c r="H4289" s="8">
        <f t="shared" si="354"/>
        <v>3.7073150970793646E-3</v>
      </c>
      <c r="I4289" s="8">
        <f t="shared" si="351"/>
        <v>2.2979495317345666E-3</v>
      </c>
    </row>
    <row r="4290" spans="1:9" x14ac:dyDescent="0.2">
      <c r="A4290" s="3">
        <v>35416</v>
      </c>
      <c r="B4290" s="4">
        <v>726.04</v>
      </c>
      <c r="C4290" s="6">
        <f t="shared" si="348"/>
        <v>6.9937120766080775E-3</v>
      </c>
      <c r="D4290" s="7">
        <f t="shared" si="352"/>
        <v>1.3559798850141525E-2</v>
      </c>
      <c r="E4290" s="7">
        <f t="shared" si="349"/>
        <v>1.6695364751309602E-2</v>
      </c>
      <c r="F4290" s="7">
        <f t="shared" si="353"/>
        <v>1.7264456579904362E-2</v>
      </c>
      <c r="G4290" s="7">
        <f t="shared" si="350"/>
        <v>1.8994097705235694E-2</v>
      </c>
      <c r="H4290" s="8">
        <f t="shared" si="354"/>
        <v>3.7046577297628371E-3</v>
      </c>
      <c r="I4290" s="8">
        <f t="shared" si="351"/>
        <v>2.2987329539260921E-3</v>
      </c>
    </row>
    <row r="4291" spans="1:9" x14ac:dyDescent="0.2">
      <c r="A4291" s="3">
        <v>35417</v>
      </c>
      <c r="B4291" s="4">
        <v>731.54</v>
      </c>
      <c r="C4291" s="6">
        <f t="shared" si="348"/>
        <v>7.5467913993326413E-3</v>
      </c>
      <c r="D4291" s="7">
        <f t="shared" si="352"/>
        <v>1.3546967554045676E-2</v>
      </c>
      <c r="E4291" s="7">
        <f t="shared" si="349"/>
        <v>1.6686856826067329E-2</v>
      </c>
      <c r="F4291" s="7">
        <f t="shared" si="353"/>
        <v>1.7264456579904362E-2</v>
      </c>
      <c r="G4291" s="7">
        <f t="shared" si="350"/>
        <v>1.8994097705235694E-2</v>
      </c>
      <c r="H4291" s="8">
        <f t="shared" si="354"/>
        <v>3.7174890258586859E-3</v>
      </c>
      <c r="I4291" s="8">
        <f t="shared" si="351"/>
        <v>2.3072408791683652E-3</v>
      </c>
    </row>
    <row r="4292" spans="1:9" x14ac:dyDescent="0.2">
      <c r="A4292" s="3">
        <v>35418</v>
      </c>
      <c r="B4292" s="4">
        <v>745.76</v>
      </c>
      <c r="C4292" s="6">
        <f t="shared" ref="C4292:C4355" si="355">LN(B4292/B4291)</f>
        <v>1.9251931499321306E-2</v>
      </c>
      <c r="D4292" s="7">
        <f t="shared" si="352"/>
        <v>1.363486069687486E-2</v>
      </c>
      <c r="E4292" s="7">
        <f t="shared" si="349"/>
        <v>1.6697728544113773E-2</v>
      </c>
      <c r="F4292" s="7">
        <f t="shared" si="353"/>
        <v>1.7264456579904362E-2</v>
      </c>
      <c r="G4292" s="7">
        <f t="shared" si="350"/>
        <v>1.8994097705235694E-2</v>
      </c>
      <c r="H4292" s="8">
        <f t="shared" si="354"/>
        <v>3.6295958830295013E-3</v>
      </c>
      <c r="I4292" s="8">
        <f t="shared" si="351"/>
        <v>2.2963691611219209E-3</v>
      </c>
    </row>
    <row r="4293" spans="1:9" x14ac:dyDescent="0.2">
      <c r="A4293" s="3">
        <v>35419</v>
      </c>
      <c r="B4293" s="4">
        <v>748.87</v>
      </c>
      <c r="C4293" s="6">
        <f t="shared" si="355"/>
        <v>4.1615710756797751E-3</v>
      </c>
      <c r="D4293" s="7">
        <f t="shared" si="352"/>
        <v>1.3612409069078412E-2</v>
      </c>
      <c r="E4293" s="7">
        <f t="shared" si="349"/>
        <v>1.6697595720089421E-2</v>
      </c>
      <c r="F4293" s="7">
        <f t="shared" si="353"/>
        <v>1.7264456579904362E-2</v>
      </c>
      <c r="G4293" s="7">
        <f t="shared" si="350"/>
        <v>1.8994097705235694E-2</v>
      </c>
      <c r="H4293" s="8">
        <f t="shared" si="354"/>
        <v>3.6520475108259495E-3</v>
      </c>
      <c r="I4293" s="8">
        <f t="shared" si="351"/>
        <v>2.296501985146273E-3</v>
      </c>
    </row>
    <row r="4294" spans="1:9" x14ac:dyDescent="0.2">
      <c r="A4294" s="3">
        <v>35422</v>
      </c>
      <c r="B4294" s="4">
        <v>746.92</v>
      </c>
      <c r="C4294" s="6">
        <f t="shared" si="355"/>
        <v>-2.6073193492314665E-3</v>
      </c>
      <c r="D4294" s="7">
        <f t="shared" si="352"/>
        <v>1.3621045897409971E-2</v>
      </c>
      <c r="E4294" s="7">
        <f t="shared" si="349"/>
        <v>1.6698596879332325E-2</v>
      </c>
      <c r="F4294" s="7">
        <f t="shared" si="353"/>
        <v>1.7264456579904362E-2</v>
      </c>
      <c r="G4294" s="7">
        <f t="shared" si="350"/>
        <v>1.8994097705235694E-2</v>
      </c>
      <c r="H4294" s="8">
        <f t="shared" si="354"/>
        <v>3.6434106824943906E-3</v>
      </c>
      <c r="I4294" s="8">
        <f t="shared" si="351"/>
        <v>2.2955008259033689E-3</v>
      </c>
    </row>
    <row r="4295" spans="1:9" x14ac:dyDescent="0.2">
      <c r="A4295" s="3">
        <v>35423</v>
      </c>
      <c r="B4295" s="4">
        <v>751.03</v>
      </c>
      <c r="C4295" s="6">
        <f t="shared" si="355"/>
        <v>5.4875133530890253E-3</v>
      </c>
      <c r="D4295" s="7">
        <f t="shared" si="352"/>
        <v>1.3622263764708433E-2</v>
      </c>
      <c r="E4295" s="7">
        <f t="shared" si="349"/>
        <v>1.6697823852478953E-2</v>
      </c>
      <c r="F4295" s="7">
        <f t="shared" si="353"/>
        <v>1.7264456579904362E-2</v>
      </c>
      <c r="G4295" s="7">
        <f t="shared" si="350"/>
        <v>1.8994097705235694E-2</v>
      </c>
      <c r="H4295" s="8">
        <f t="shared" si="354"/>
        <v>3.6421928151959288E-3</v>
      </c>
      <c r="I4295" s="8">
        <f t="shared" si="351"/>
        <v>2.2962738527567417E-3</v>
      </c>
    </row>
    <row r="4296" spans="1:9" x14ac:dyDescent="0.2">
      <c r="A4296" s="3">
        <v>35425</v>
      </c>
      <c r="B4296" s="4">
        <v>755.82</v>
      </c>
      <c r="C4296" s="6">
        <f t="shared" si="355"/>
        <v>6.3576548882984685E-3</v>
      </c>
      <c r="D4296" s="7">
        <f t="shared" si="352"/>
        <v>1.36174745392009E-2</v>
      </c>
      <c r="E4296" s="7">
        <f t="shared" si="349"/>
        <v>1.6698397198438301E-2</v>
      </c>
      <c r="F4296" s="7">
        <f t="shared" si="353"/>
        <v>1.7264456579904362E-2</v>
      </c>
      <c r="G4296" s="7">
        <f t="shared" si="350"/>
        <v>1.8994097705235694E-2</v>
      </c>
      <c r="H4296" s="8">
        <f t="shared" si="354"/>
        <v>3.6469820407034614E-3</v>
      </c>
      <c r="I4296" s="8">
        <f t="shared" si="351"/>
        <v>2.2957005067973935E-3</v>
      </c>
    </row>
    <row r="4297" spans="1:9" x14ac:dyDescent="0.2">
      <c r="A4297" s="3">
        <v>35426</v>
      </c>
      <c r="B4297" s="4">
        <v>756.79</v>
      </c>
      <c r="C4297" s="6">
        <f t="shared" si="355"/>
        <v>1.2825515274470015E-3</v>
      </c>
      <c r="D4297" s="7">
        <f t="shared" si="352"/>
        <v>1.3616393418019609E-2</v>
      </c>
      <c r="E4297" s="7">
        <f t="shared" si="349"/>
        <v>1.6697068730852898E-2</v>
      </c>
      <c r="F4297" s="7">
        <f t="shared" si="353"/>
        <v>1.7264456579904362E-2</v>
      </c>
      <c r="G4297" s="7">
        <f t="shared" si="350"/>
        <v>1.8994097705235694E-2</v>
      </c>
      <c r="H4297" s="8">
        <f t="shared" si="354"/>
        <v>3.6480631618847521E-3</v>
      </c>
      <c r="I4297" s="8">
        <f t="shared" si="351"/>
        <v>2.2970289743827962E-3</v>
      </c>
    </row>
    <row r="4298" spans="1:9" x14ac:dyDescent="0.2">
      <c r="A4298" s="3">
        <v>35429</v>
      </c>
      <c r="B4298" s="4">
        <v>753.85</v>
      </c>
      <c r="C4298" s="6">
        <f t="shared" si="355"/>
        <v>-3.8923948947860872E-3</v>
      </c>
      <c r="D4298" s="7">
        <f t="shared" si="352"/>
        <v>1.3633506599584061E-2</v>
      </c>
      <c r="E4298" s="7">
        <f t="shared" si="349"/>
        <v>1.6699634011210881E-2</v>
      </c>
      <c r="F4298" s="7">
        <f t="shared" si="353"/>
        <v>1.7264456579904362E-2</v>
      </c>
      <c r="G4298" s="7">
        <f t="shared" si="350"/>
        <v>1.8994097705235694E-2</v>
      </c>
      <c r="H4298" s="8">
        <f t="shared" si="354"/>
        <v>3.6309499803203003E-3</v>
      </c>
      <c r="I4298" s="8">
        <f t="shared" si="351"/>
        <v>2.2944636940248134E-3</v>
      </c>
    </row>
    <row r="4299" spans="1:9" x14ac:dyDescent="0.2">
      <c r="A4299" s="3">
        <v>35430</v>
      </c>
      <c r="B4299" s="4">
        <v>740.74</v>
      </c>
      <c r="C4299" s="6">
        <f t="shared" si="355"/>
        <v>-1.7543722693628565E-2</v>
      </c>
      <c r="D4299" s="7">
        <f t="shared" si="352"/>
        <v>1.3798531099107723E-2</v>
      </c>
      <c r="E4299" s="7">
        <f t="shared" si="349"/>
        <v>1.673339742301792E-2</v>
      </c>
      <c r="F4299" s="7">
        <f t="shared" si="353"/>
        <v>1.7547045707157375E-2</v>
      </c>
      <c r="G4299" s="7">
        <f t="shared" si="350"/>
        <v>1.8994097705235694E-2</v>
      </c>
      <c r="H4299" s="8">
        <f t="shared" si="354"/>
        <v>3.748514608049652E-3</v>
      </c>
      <c r="I4299" s="8">
        <f t="shared" si="351"/>
        <v>2.2607002822177744E-3</v>
      </c>
    </row>
    <row r="4300" spans="1:9" x14ac:dyDescent="0.2">
      <c r="A4300" s="3">
        <v>35432</v>
      </c>
      <c r="B4300" s="4">
        <v>737.01</v>
      </c>
      <c r="C4300" s="6">
        <f t="shared" si="355"/>
        <v>-5.0482259129827674E-3</v>
      </c>
      <c r="D4300" s="7">
        <f t="shared" si="352"/>
        <v>1.3821370285742395E-2</v>
      </c>
      <c r="E4300" s="7">
        <f t="shared" si="349"/>
        <v>1.6738525799360214E-2</v>
      </c>
      <c r="F4300" s="7">
        <f t="shared" si="353"/>
        <v>1.7547045707157375E-2</v>
      </c>
      <c r="G4300" s="7">
        <f t="shared" si="350"/>
        <v>1.8994097705235694E-2</v>
      </c>
      <c r="H4300" s="8">
        <f t="shared" si="354"/>
        <v>3.7256754214149805E-3</v>
      </c>
      <c r="I4300" s="8">
        <f t="shared" si="351"/>
        <v>2.2555719058754801E-3</v>
      </c>
    </row>
    <row r="4301" spans="1:9" x14ac:dyDescent="0.2">
      <c r="A4301" s="3">
        <v>35433</v>
      </c>
      <c r="B4301" s="4">
        <v>748.03</v>
      </c>
      <c r="C4301" s="6">
        <f t="shared" si="355"/>
        <v>1.4841623503770326E-2</v>
      </c>
      <c r="D4301" s="7">
        <f t="shared" si="352"/>
        <v>1.3861978822585181E-2</v>
      </c>
      <c r="E4301" s="7">
        <f t="shared" si="349"/>
        <v>1.6744798764053784E-2</v>
      </c>
      <c r="F4301" s="7">
        <f t="shared" si="353"/>
        <v>1.7547045707157375E-2</v>
      </c>
      <c r="G4301" s="7">
        <f t="shared" si="350"/>
        <v>1.8994097705235694E-2</v>
      </c>
      <c r="H4301" s="8">
        <f t="shared" si="354"/>
        <v>3.685066884572194E-3</v>
      </c>
      <c r="I4301" s="8">
        <f t="shared" si="351"/>
        <v>2.2492989411819105E-3</v>
      </c>
    </row>
    <row r="4302" spans="1:9" x14ac:dyDescent="0.2">
      <c r="A4302" s="3">
        <v>35436</v>
      </c>
      <c r="B4302" s="4">
        <v>747.65</v>
      </c>
      <c r="C4302" s="6">
        <f t="shared" si="355"/>
        <v>-5.0813009223389845E-4</v>
      </c>
      <c r="D4302" s="7">
        <f t="shared" si="352"/>
        <v>1.3856743843886387E-2</v>
      </c>
      <c r="E4302" s="7">
        <f t="shared" si="349"/>
        <v>1.6740577362267976E-2</v>
      </c>
      <c r="F4302" s="7">
        <f t="shared" si="353"/>
        <v>1.7547045707157375E-2</v>
      </c>
      <c r="G4302" s="7">
        <f t="shared" si="350"/>
        <v>1.8994097705235694E-2</v>
      </c>
      <c r="H4302" s="8">
        <f t="shared" si="354"/>
        <v>3.6903018632709877E-3</v>
      </c>
      <c r="I4302" s="8">
        <f t="shared" si="351"/>
        <v>2.2535203429677186E-3</v>
      </c>
    </row>
    <row r="4303" spans="1:9" x14ac:dyDescent="0.2">
      <c r="A4303" s="3">
        <v>35437</v>
      </c>
      <c r="B4303" s="4">
        <v>753.23</v>
      </c>
      <c r="C4303" s="6">
        <f t="shared" si="355"/>
        <v>7.4356720183664151E-3</v>
      </c>
      <c r="D4303" s="7">
        <f t="shared" si="352"/>
        <v>1.3857133625970634E-2</v>
      </c>
      <c r="E4303" s="7">
        <f t="shared" si="349"/>
        <v>1.6737952906587507E-2</v>
      </c>
      <c r="F4303" s="7">
        <f t="shared" si="353"/>
        <v>1.7547045707157375E-2</v>
      </c>
      <c r="G4303" s="7">
        <f t="shared" si="350"/>
        <v>1.8994097705235694E-2</v>
      </c>
      <c r="H4303" s="8">
        <f t="shared" si="354"/>
        <v>3.6899120811867414E-3</v>
      </c>
      <c r="I4303" s="8">
        <f t="shared" si="351"/>
        <v>2.2561447986481874E-3</v>
      </c>
    </row>
    <row r="4304" spans="1:9" x14ac:dyDescent="0.2">
      <c r="A4304" s="3">
        <v>35438</v>
      </c>
      <c r="B4304" s="4">
        <v>748.41</v>
      </c>
      <c r="C4304" s="6">
        <f t="shared" si="355"/>
        <v>-6.4196698989641273E-3</v>
      </c>
      <c r="D4304" s="7">
        <f t="shared" si="352"/>
        <v>1.3892556794167519E-2</v>
      </c>
      <c r="E4304" s="7">
        <f t="shared" si="349"/>
        <v>1.6733913143029279E-2</v>
      </c>
      <c r="F4304" s="7">
        <f t="shared" si="353"/>
        <v>1.7547045707157375E-2</v>
      </c>
      <c r="G4304" s="7">
        <f t="shared" si="350"/>
        <v>1.8994097705235694E-2</v>
      </c>
      <c r="H4304" s="8">
        <f t="shared" si="354"/>
        <v>3.6544889129898565E-3</v>
      </c>
      <c r="I4304" s="8">
        <f t="shared" si="351"/>
        <v>2.2601845622064153E-3</v>
      </c>
    </row>
    <row r="4305" spans="1:9" x14ac:dyDescent="0.2">
      <c r="A4305" s="3">
        <v>35439</v>
      </c>
      <c r="B4305" s="4">
        <v>754.85</v>
      </c>
      <c r="C4305" s="6">
        <f t="shared" si="355"/>
        <v>8.5680978644900527E-3</v>
      </c>
      <c r="D4305" s="7">
        <f t="shared" si="352"/>
        <v>1.3894237745426171E-2</v>
      </c>
      <c r="E4305" s="7">
        <f t="shared" si="349"/>
        <v>1.6712026812592061E-2</v>
      </c>
      <c r="F4305" s="7">
        <f t="shared" si="353"/>
        <v>1.7547045707157375E-2</v>
      </c>
      <c r="G4305" s="7">
        <f t="shared" si="350"/>
        <v>1.8994097705235694E-2</v>
      </c>
      <c r="H4305" s="8">
        <f t="shared" si="354"/>
        <v>3.6528079617312043E-3</v>
      </c>
      <c r="I4305" s="8">
        <f t="shared" si="351"/>
        <v>2.2820708926436332E-3</v>
      </c>
    </row>
    <row r="4306" spans="1:9" x14ac:dyDescent="0.2">
      <c r="A4306" s="3">
        <v>35440</v>
      </c>
      <c r="B4306" s="4">
        <v>759.5</v>
      </c>
      <c r="C4306" s="6">
        <f t="shared" si="355"/>
        <v>6.1412680220824288E-3</v>
      </c>
      <c r="D4306" s="7">
        <f t="shared" si="352"/>
        <v>1.3862807987200408E-2</v>
      </c>
      <c r="E4306" s="7">
        <f t="shared" ref="E4306:E4369" si="356">NORMSINV(1-1%)*STDEV(C2307:C4306)-AVERAGE(C2307:C4306)</f>
        <v>1.6712239712981858E-2</v>
      </c>
      <c r="F4306" s="7">
        <f t="shared" si="353"/>
        <v>1.7547045707157375E-2</v>
      </c>
      <c r="G4306" s="7">
        <f t="shared" ref="G4306:G4369" si="357">-PERCENTILE(C2307:C4306, 1%)</f>
        <v>1.8994097705235694E-2</v>
      </c>
      <c r="H4306" s="8">
        <f t="shared" si="354"/>
        <v>3.6842377199569672E-3</v>
      </c>
      <c r="I4306" s="8">
        <f t="shared" ref="I4306:I4369" si="358">G4306-E4306</f>
        <v>2.2818579922538364E-3</v>
      </c>
    </row>
    <row r="4307" spans="1:9" x14ac:dyDescent="0.2">
      <c r="A4307" s="3">
        <v>35443</v>
      </c>
      <c r="B4307" s="4">
        <v>759.51</v>
      </c>
      <c r="C4307" s="6">
        <f t="shared" si="355"/>
        <v>1.3166470267037536E-5</v>
      </c>
      <c r="D4307" s="7">
        <f t="shared" si="352"/>
        <v>1.3842192558306553E-2</v>
      </c>
      <c r="E4307" s="7">
        <f t="shared" si="356"/>
        <v>1.6710303326084752E-2</v>
      </c>
      <c r="F4307" s="7">
        <f t="shared" si="353"/>
        <v>1.7547045707157375E-2</v>
      </c>
      <c r="G4307" s="7">
        <f t="shared" si="357"/>
        <v>1.8994097705235694E-2</v>
      </c>
      <c r="H4307" s="8">
        <f t="shared" si="354"/>
        <v>3.7048531488508216E-3</v>
      </c>
      <c r="I4307" s="8">
        <f t="shared" si="358"/>
        <v>2.283794379150942E-3</v>
      </c>
    </row>
    <row r="4308" spans="1:9" x14ac:dyDescent="0.2">
      <c r="A4308" s="3">
        <v>35444</v>
      </c>
      <c r="B4308" s="4">
        <v>768.86</v>
      </c>
      <c r="C4308" s="6">
        <f t="shared" si="355"/>
        <v>1.2235409809211352E-2</v>
      </c>
      <c r="D4308" s="7">
        <f t="shared" si="352"/>
        <v>1.3867797026013717E-2</v>
      </c>
      <c r="E4308" s="7">
        <f t="shared" si="356"/>
        <v>1.6714407128225736E-2</v>
      </c>
      <c r="F4308" s="7">
        <f t="shared" si="353"/>
        <v>1.7547045707157375E-2</v>
      </c>
      <c r="G4308" s="7">
        <f t="shared" si="357"/>
        <v>1.8994097705235694E-2</v>
      </c>
      <c r="H4308" s="8">
        <f t="shared" si="354"/>
        <v>3.6792486811436584E-3</v>
      </c>
      <c r="I4308" s="8">
        <f t="shared" si="358"/>
        <v>2.2796905770099581E-3</v>
      </c>
    </row>
    <row r="4309" spans="1:9" x14ac:dyDescent="0.2">
      <c r="A4309" s="3">
        <v>35445</v>
      </c>
      <c r="B4309" s="4">
        <v>767.2</v>
      </c>
      <c r="C4309" s="6">
        <f t="shared" si="355"/>
        <v>-2.1613747460772189E-3</v>
      </c>
      <c r="D4309" s="7">
        <f t="shared" si="352"/>
        <v>1.3875631028360303E-2</v>
      </c>
      <c r="E4309" s="7">
        <f t="shared" si="356"/>
        <v>1.671683749366883E-2</v>
      </c>
      <c r="F4309" s="7">
        <f t="shared" si="353"/>
        <v>1.7547045707157375E-2</v>
      </c>
      <c r="G4309" s="7">
        <f t="shared" si="357"/>
        <v>1.8994097705235694E-2</v>
      </c>
      <c r="H4309" s="8">
        <f t="shared" si="354"/>
        <v>3.671414678797072E-3</v>
      </c>
      <c r="I4309" s="8">
        <f t="shared" si="358"/>
        <v>2.2772602115668644E-3</v>
      </c>
    </row>
    <row r="4310" spans="1:9" x14ac:dyDescent="0.2">
      <c r="A4310" s="3">
        <v>35446</v>
      </c>
      <c r="B4310" s="4">
        <v>769.75</v>
      </c>
      <c r="C4310" s="6">
        <f t="shared" si="355"/>
        <v>3.3182632353811682E-3</v>
      </c>
      <c r="D4310" s="7">
        <f t="shared" si="352"/>
        <v>1.3875650165424443E-2</v>
      </c>
      <c r="E4310" s="7">
        <f t="shared" si="356"/>
        <v>1.6716165905030708E-2</v>
      </c>
      <c r="F4310" s="7">
        <f t="shared" si="353"/>
        <v>1.7547045707157375E-2</v>
      </c>
      <c r="G4310" s="7">
        <f t="shared" si="357"/>
        <v>1.8994097705235694E-2</v>
      </c>
      <c r="H4310" s="8">
        <f t="shared" si="354"/>
        <v>3.671395541732932E-3</v>
      </c>
      <c r="I4310" s="8">
        <f t="shared" si="358"/>
        <v>2.277931800204986E-3</v>
      </c>
    </row>
    <row r="4311" spans="1:9" x14ac:dyDescent="0.2">
      <c r="A4311" s="3">
        <v>35447</v>
      </c>
      <c r="B4311" s="4">
        <v>776.17</v>
      </c>
      <c r="C4311" s="6">
        <f t="shared" si="355"/>
        <v>8.3057815507546207E-3</v>
      </c>
      <c r="D4311" s="7">
        <f t="shared" si="352"/>
        <v>1.3881946413624537E-2</v>
      </c>
      <c r="E4311" s="7">
        <f t="shared" si="356"/>
        <v>1.6714757267386745E-2</v>
      </c>
      <c r="F4311" s="7">
        <f t="shared" si="353"/>
        <v>1.7547045707157375E-2</v>
      </c>
      <c r="G4311" s="7">
        <f t="shared" si="357"/>
        <v>1.8994097705235694E-2</v>
      </c>
      <c r="H4311" s="8">
        <f t="shared" si="354"/>
        <v>3.6650992935328384E-3</v>
      </c>
      <c r="I4311" s="8">
        <f t="shared" si="358"/>
        <v>2.2793404378489493E-3</v>
      </c>
    </row>
    <row r="4312" spans="1:9" x14ac:dyDescent="0.2">
      <c r="A4312" s="3">
        <v>35450</v>
      </c>
      <c r="B4312" s="4">
        <v>776.7</v>
      </c>
      <c r="C4312" s="6">
        <f t="shared" si="355"/>
        <v>6.8260707023733733E-4</v>
      </c>
      <c r="D4312" s="7">
        <f t="shared" si="352"/>
        <v>1.3885221241904666E-2</v>
      </c>
      <c r="E4312" s="7">
        <f t="shared" si="356"/>
        <v>1.6680921366649192E-2</v>
      </c>
      <c r="F4312" s="7">
        <f t="shared" si="353"/>
        <v>1.7547045707157375E-2</v>
      </c>
      <c r="G4312" s="7">
        <f t="shared" si="357"/>
        <v>1.8994097705235694E-2</v>
      </c>
      <c r="H4312" s="8">
        <f t="shared" si="354"/>
        <v>3.6618244652527089E-3</v>
      </c>
      <c r="I4312" s="8">
        <f t="shared" si="358"/>
        <v>2.3131763385865027E-3</v>
      </c>
    </row>
    <row r="4313" spans="1:9" x14ac:dyDescent="0.2">
      <c r="A4313" s="3">
        <v>35451</v>
      </c>
      <c r="B4313" s="4">
        <v>782.72</v>
      </c>
      <c r="C4313" s="6">
        <f t="shared" si="355"/>
        <v>7.7208576331512218E-3</v>
      </c>
      <c r="D4313" s="7">
        <f t="shared" si="352"/>
        <v>1.3868972165562841E-2</v>
      </c>
      <c r="E4313" s="7">
        <f t="shared" si="356"/>
        <v>1.6682214003664261E-2</v>
      </c>
      <c r="F4313" s="7">
        <f t="shared" si="353"/>
        <v>1.7547045707157375E-2</v>
      </c>
      <c r="G4313" s="7">
        <f t="shared" si="357"/>
        <v>1.8994097705235694E-2</v>
      </c>
      <c r="H4313" s="8">
        <f t="shared" si="354"/>
        <v>3.6780735415945336E-3</v>
      </c>
      <c r="I4313" s="8">
        <f t="shared" si="358"/>
        <v>2.3118837015714336E-3</v>
      </c>
    </row>
    <row r="4314" spans="1:9" x14ac:dyDescent="0.2">
      <c r="A4314" s="3">
        <v>35452</v>
      </c>
      <c r="B4314" s="4">
        <v>786.23</v>
      </c>
      <c r="C4314" s="6">
        <f t="shared" si="355"/>
        <v>4.474337430458432E-3</v>
      </c>
      <c r="D4314" s="7">
        <f t="shared" si="352"/>
        <v>1.3869119219865056E-2</v>
      </c>
      <c r="E4314" s="7">
        <f t="shared" si="356"/>
        <v>1.6648608094855497E-2</v>
      </c>
      <c r="F4314" s="7">
        <f t="shared" si="353"/>
        <v>1.7547045707157375E-2</v>
      </c>
      <c r="G4314" s="7">
        <f t="shared" si="357"/>
        <v>1.8994097705235694E-2</v>
      </c>
      <c r="H4314" s="8">
        <f t="shared" si="354"/>
        <v>3.6779264872923191E-3</v>
      </c>
      <c r="I4314" s="8">
        <f t="shared" si="358"/>
        <v>2.345489610380197E-3</v>
      </c>
    </row>
    <row r="4315" spans="1:9" x14ac:dyDescent="0.2">
      <c r="A4315" s="3">
        <v>35453</v>
      </c>
      <c r="B4315" s="4">
        <v>777.56</v>
      </c>
      <c r="C4315" s="6">
        <f t="shared" si="355"/>
        <v>-1.1088558995299421E-2</v>
      </c>
      <c r="D4315" s="7">
        <f t="shared" si="352"/>
        <v>1.3944049288363312E-2</v>
      </c>
      <c r="E4315" s="7">
        <f t="shared" si="356"/>
        <v>1.6665663511995252E-2</v>
      </c>
      <c r="F4315" s="7">
        <f t="shared" si="353"/>
        <v>1.7547045707157375E-2</v>
      </c>
      <c r="G4315" s="7">
        <f t="shared" si="357"/>
        <v>1.8994097705235694E-2</v>
      </c>
      <c r="H4315" s="8">
        <f t="shared" si="354"/>
        <v>3.6029964187940626E-3</v>
      </c>
      <c r="I4315" s="8">
        <f t="shared" si="358"/>
        <v>2.3284341932404418E-3</v>
      </c>
    </row>
    <row r="4316" spans="1:9" x14ac:dyDescent="0.2">
      <c r="A4316" s="3">
        <v>35454</v>
      </c>
      <c r="B4316" s="4">
        <v>770.52</v>
      </c>
      <c r="C4316" s="6">
        <f t="shared" si="355"/>
        <v>-9.0951998999547912E-3</v>
      </c>
      <c r="D4316" s="7">
        <f t="shared" si="352"/>
        <v>1.4003216860220725E-2</v>
      </c>
      <c r="E4316" s="7">
        <f t="shared" si="356"/>
        <v>1.6678501043580363E-2</v>
      </c>
      <c r="F4316" s="7">
        <f t="shared" si="353"/>
        <v>1.7547045707157375E-2</v>
      </c>
      <c r="G4316" s="7">
        <f t="shared" si="357"/>
        <v>1.8994097705235694E-2</v>
      </c>
      <c r="H4316" s="8">
        <f t="shared" si="354"/>
        <v>3.5438288469366499E-3</v>
      </c>
      <c r="I4316" s="8">
        <f t="shared" si="358"/>
        <v>2.3155966616553308E-3</v>
      </c>
    </row>
    <row r="4317" spans="1:9" x14ac:dyDescent="0.2">
      <c r="A4317" s="3">
        <v>35457</v>
      </c>
      <c r="B4317" s="4">
        <v>765.02</v>
      </c>
      <c r="C4317" s="6">
        <f t="shared" si="355"/>
        <v>-7.1636343183147724E-3</v>
      </c>
      <c r="D4317" s="7">
        <f t="shared" si="352"/>
        <v>1.4019313490006558E-2</v>
      </c>
      <c r="E4317" s="7">
        <f t="shared" si="356"/>
        <v>1.6680263113529901E-2</v>
      </c>
      <c r="F4317" s="7">
        <f t="shared" si="353"/>
        <v>1.7547045707157375E-2</v>
      </c>
      <c r="G4317" s="7">
        <f t="shared" si="357"/>
        <v>1.8994097705235694E-2</v>
      </c>
      <c r="H4317" s="8">
        <f t="shared" si="354"/>
        <v>3.5277322171508169E-3</v>
      </c>
      <c r="I4317" s="8">
        <f t="shared" si="358"/>
        <v>2.3138345917057927E-3</v>
      </c>
    </row>
    <row r="4318" spans="1:9" x14ac:dyDescent="0.2">
      <c r="A4318" s="3">
        <v>35458</v>
      </c>
      <c r="B4318" s="4">
        <v>765.02</v>
      </c>
      <c r="C4318" s="6">
        <f t="shared" si="355"/>
        <v>0</v>
      </c>
      <c r="D4318" s="7">
        <f t="shared" si="352"/>
        <v>1.4023437863839213E-2</v>
      </c>
      <c r="E4318" s="7">
        <f t="shared" si="356"/>
        <v>1.6678301761585943E-2</v>
      </c>
      <c r="F4318" s="7">
        <f t="shared" si="353"/>
        <v>1.7547045707157375E-2</v>
      </c>
      <c r="G4318" s="7">
        <f t="shared" si="357"/>
        <v>1.8994097705235694E-2</v>
      </c>
      <c r="H4318" s="8">
        <f t="shared" si="354"/>
        <v>3.5236078433181616E-3</v>
      </c>
      <c r="I4318" s="8">
        <f t="shared" si="358"/>
        <v>2.3157959436497511E-3</v>
      </c>
    </row>
    <row r="4319" spans="1:9" x14ac:dyDescent="0.2">
      <c r="A4319" s="3">
        <v>35459</v>
      </c>
      <c r="B4319" s="4">
        <v>772.5</v>
      </c>
      <c r="C4319" s="6">
        <f t="shared" si="355"/>
        <v>9.7300314962579341E-3</v>
      </c>
      <c r="D4319" s="7">
        <f t="shared" si="352"/>
        <v>1.4029661974145537E-2</v>
      </c>
      <c r="E4319" s="7">
        <f t="shared" si="356"/>
        <v>1.6681184062780127E-2</v>
      </c>
      <c r="F4319" s="7">
        <f t="shared" si="353"/>
        <v>1.7547045707157375E-2</v>
      </c>
      <c r="G4319" s="7">
        <f t="shared" si="357"/>
        <v>1.8994097705235694E-2</v>
      </c>
      <c r="H4319" s="8">
        <f t="shared" si="354"/>
        <v>3.5173837330118377E-3</v>
      </c>
      <c r="I4319" s="8">
        <f t="shared" si="358"/>
        <v>2.3129136424555677E-3</v>
      </c>
    </row>
    <row r="4320" spans="1:9" x14ac:dyDescent="0.2">
      <c r="A4320" s="3">
        <v>35460</v>
      </c>
      <c r="B4320" s="4">
        <v>784.17</v>
      </c>
      <c r="C4320" s="6">
        <f t="shared" si="355"/>
        <v>1.4993824807514242E-2</v>
      </c>
      <c r="D4320" s="7">
        <f t="shared" si="352"/>
        <v>1.4072353805735717E-2</v>
      </c>
      <c r="E4320" s="7">
        <f t="shared" si="356"/>
        <v>1.668530317172677E-2</v>
      </c>
      <c r="F4320" s="7">
        <f t="shared" si="353"/>
        <v>1.7547045707157375E-2</v>
      </c>
      <c r="G4320" s="7">
        <f t="shared" si="357"/>
        <v>1.8994097705235694E-2</v>
      </c>
      <c r="H4320" s="8">
        <f t="shared" si="354"/>
        <v>3.474691901421658E-3</v>
      </c>
      <c r="I4320" s="8">
        <f t="shared" si="358"/>
        <v>2.308794533508924E-3</v>
      </c>
    </row>
    <row r="4321" spans="1:9" x14ac:dyDescent="0.2">
      <c r="A4321" s="3">
        <v>35461</v>
      </c>
      <c r="B4321" s="4">
        <v>786.16</v>
      </c>
      <c r="C4321" s="6">
        <f t="shared" si="355"/>
        <v>2.5345004747566024E-3</v>
      </c>
      <c r="D4321" s="7">
        <f t="shared" si="352"/>
        <v>1.4060615380187654E-2</v>
      </c>
      <c r="E4321" s="7">
        <f t="shared" si="356"/>
        <v>1.6681698581458841E-2</v>
      </c>
      <c r="F4321" s="7">
        <f t="shared" si="353"/>
        <v>1.7547045707157375E-2</v>
      </c>
      <c r="G4321" s="7">
        <f t="shared" si="357"/>
        <v>1.8994097705235694E-2</v>
      </c>
      <c r="H4321" s="8">
        <f t="shared" si="354"/>
        <v>3.4864303269697208E-3</v>
      </c>
      <c r="I4321" s="8">
        <f t="shared" si="358"/>
        <v>2.3123991237768531E-3</v>
      </c>
    </row>
    <row r="4322" spans="1:9" x14ac:dyDescent="0.2">
      <c r="A4322" s="3">
        <v>35464</v>
      </c>
      <c r="B4322" s="4">
        <v>786.73</v>
      </c>
      <c r="C4322" s="6">
        <f t="shared" si="355"/>
        <v>7.2478053131763242E-4</v>
      </c>
      <c r="D4322" s="7">
        <f t="shared" si="352"/>
        <v>1.406348277479816E-2</v>
      </c>
      <c r="E4322" s="7">
        <f t="shared" si="356"/>
        <v>1.6681693738721037E-2</v>
      </c>
      <c r="F4322" s="7">
        <f t="shared" si="353"/>
        <v>1.7547045707157375E-2</v>
      </c>
      <c r="G4322" s="7">
        <f t="shared" si="357"/>
        <v>1.8994097705235694E-2</v>
      </c>
      <c r="H4322" s="8">
        <f t="shared" si="354"/>
        <v>3.483562932359215E-3</v>
      </c>
      <c r="I4322" s="8">
        <f t="shared" si="358"/>
        <v>2.3124039665146576E-3</v>
      </c>
    </row>
    <row r="4323" spans="1:9" x14ac:dyDescent="0.2">
      <c r="A4323" s="3">
        <v>35465</v>
      </c>
      <c r="B4323" s="4">
        <v>789.26</v>
      </c>
      <c r="C4323" s="6">
        <f t="shared" si="355"/>
        <v>3.210683028917573E-3</v>
      </c>
      <c r="D4323" s="7">
        <f t="shared" si="352"/>
        <v>1.4059510298346454E-2</v>
      </c>
      <c r="E4323" s="7">
        <f t="shared" si="356"/>
        <v>1.6680336154518905E-2</v>
      </c>
      <c r="F4323" s="7">
        <f t="shared" si="353"/>
        <v>1.7547045707157375E-2</v>
      </c>
      <c r="G4323" s="7">
        <f t="shared" si="357"/>
        <v>1.8994097705235694E-2</v>
      </c>
      <c r="H4323" s="8">
        <f t="shared" si="354"/>
        <v>3.4875354088109208E-3</v>
      </c>
      <c r="I4323" s="8">
        <f t="shared" si="358"/>
        <v>2.3137615507167891E-3</v>
      </c>
    </row>
    <row r="4324" spans="1:9" x14ac:dyDescent="0.2">
      <c r="A4324" s="3">
        <v>35466</v>
      </c>
      <c r="B4324" s="4">
        <v>778.28</v>
      </c>
      <c r="C4324" s="6">
        <f t="shared" si="355"/>
        <v>-1.40094410112314E-2</v>
      </c>
      <c r="D4324" s="7">
        <f t="shared" si="352"/>
        <v>1.417164328092649E-2</v>
      </c>
      <c r="E4324" s="7">
        <f t="shared" si="356"/>
        <v>1.6700812438870671E-2</v>
      </c>
      <c r="F4324" s="7">
        <f t="shared" si="353"/>
        <v>1.7547045707157375E-2</v>
      </c>
      <c r="G4324" s="7">
        <f t="shared" si="357"/>
        <v>1.8994097705235694E-2</v>
      </c>
      <c r="H4324" s="8">
        <f t="shared" si="354"/>
        <v>3.3754024262308852E-3</v>
      </c>
      <c r="I4324" s="8">
        <f t="shared" si="358"/>
        <v>2.2932852663650229E-3</v>
      </c>
    </row>
    <row r="4325" spans="1:9" x14ac:dyDescent="0.2">
      <c r="A4325" s="3">
        <v>35467</v>
      </c>
      <c r="B4325" s="4">
        <v>780.15</v>
      </c>
      <c r="C4325" s="6">
        <f t="shared" si="355"/>
        <v>2.3998522840158114E-3</v>
      </c>
      <c r="D4325" s="7">
        <f t="shared" si="352"/>
        <v>1.4172241155744615E-2</v>
      </c>
      <c r="E4325" s="7">
        <f t="shared" si="356"/>
        <v>1.6699245698360635E-2</v>
      </c>
      <c r="F4325" s="7">
        <f t="shared" si="353"/>
        <v>1.7547045707157375E-2</v>
      </c>
      <c r="G4325" s="7">
        <f t="shared" si="357"/>
        <v>1.8994097705235694E-2</v>
      </c>
      <c r="H4325" s="8">
        <f t="shared" si="354"/>
        <v>3.3748045514127595E-3</v>
      </c>
      <c r="I4325" s="8">
        <f t="shared" si="358"/>
        <v>2.2948520068750596E-3</v>
      </c>
    </row>
    <row r="4326" spans="1:9" x14ac:dyDescent="0.2">
      <c r="A4326" s="3">
        <v>35468</v>
      </c>
      <c r="B4326" s="4">
        <v>789.56</v>
      </c>
      <c r="C4326" s="6">
        <f t="shared" si="355"/>
        <v>1.1989619387595568E-2</v>
      </c>
      <c r="D4326" s="7">
        <f t="shared" si="352"/>
        <v>1.4194526532776631E-2</v>
      </c>
      <c r="E4326" s="7">
        <f t="shared" si="356"/>
        <v>1.6703266516273026E-2</v>
      </c>
      <c r="F4326" s="7">
        <f t="shared" si="353"/>
        <v>1.7547045707157375E-2</v>
      </c>
      <c r="G4326" s="7">
        <f t="shared" si="357"/>
        <v>1.8994097705235694E-2</v>
      </c>
      <c r="H4326" s="8">
        <f t="shared" si="354"/>
        <v>3.3525191743807442E-3</v>
      </c>
      <c r="I4326" s="8">
        <f t="shared" si="358"/>
        <v>2.2908311889626685E-3</v>
      </c>
    </row>
    <row r="4327" spans="1:9" x14ac:dyDescent="0.2">
      <c r="A4327" s="3">
        <v>35471</v>
      </c>
      <c r="B4327" s="4">
        <v>785.43</v>
      </c>
      <c r="C4327" s="6">
        <f t="shared" si="355"/>
        <v>-5.2444897633474041E-3</v>
      </c>
      <c r="D4327" s="7">
        <f t="shared" si="352"/>
        <v>1.4184229627247283E-2</v>
      </c>
      <c r="E4327" s="7">
        <f t="shared" si="356"/>
        <v>1.6709337156205414E-2</v>
      </c>
      <c r="F4327" s="7">
        <f t="shared" si="353"/>
        <v>1.7547045707157375E-2</v>
      </c>
      <c r="G4327" s="7">
        <f t="shared" si="357"/>
        <v>1.8994097705235694E-2</v>
      </c>
      <c r="H4327" s="8">
        <f t="shared" si="354"/>
        <v>3.3628160799100918E-3</v>
      </c>
      <c r="I4327" s="8">
        <f t="shared" si="358"/>
        <v>2.2847605490302798E-3</v>
      </c>
    </row>
    <row r="4328" spans="1:9" x14ac:dyDescent="0.2">
      <c r="A4328" s="3">
        <v>35472</v>
      </c>
      <c r="B4328" s="4">
        <v>789.59</v>
      </c>
      <c r="C4328" s="6">
        <f t="shared" si="355"/>
        <v>5.2824848873112276E-3</v>
      </c>
      <c r="D4328" s="7">
        <f t="shared" si="352"/>
        <v>1.4183274839913818E-2</v>
      </c>
      <c r="E4328" s="7">
        <f t="shared" si="356"/>
        <v>1.6707046542263498E-2</v>
      </c>
      <c r="F4328" s="7">
        <f t="shared" si="353"/>
        <v>1.7547045707157375E-2</v>
      </c>
      <c r="G4328" s="7">
        <f t="shared" si="357"/>
        <v>1.8994097705235694E-2</v>
      </c>
      <c r="H4328" s="8">
        <f t="shared" si="354"/>
        <v>3.3637708672435568E-3</v>
      </c>
      <c r="I4328" s="8">
        <f t="shared" si="358"/>
        <v>2.2870511629721965E-3</v>
      </c>
    </row>
    <row r="4329" spans="1:9" x14ac:dyDescent="0.2">
      <c r="A4329" s="3">
        <v>35473</v>
      </c>
      <c r="B4329" s="4">
        <v>802.77</v>
      </c>
      <c r="C4329" s="6">
        <f t="shared" si="355"/>
        <v>1.655442361741356E-2</v>
      </c>
      <c r="D4329" s="7">
        <f t="shared" si="352"/>
        <v>1.4240879828456048E-2</v>
      </c>
      <c r="E4329" s="7">
        <f t="shared" si="356"/>
        <v>1.6664936009196604E-2</v>
      </c>
      <c r="F4329" s="7">
        <f t="shared" si="353"/>
        <v>1.7547045707157375E-2</v>
      </c>
      <c r="G4329" s="7">
        <f t="shared" si="357"/>
        <v>1.8742587894258412E-2</v>
      </c>
      <c r="H4329" s="8">
        <f t="shared" si="354"/>
        <v>3.3061658787013268E-3</v>
      </c>
      <c r="I4329" s="8">
        <f t="shared" si="358"/>
        <v>2.0776518850618084E-3</v>
      </c>
    </row>
    <row r="4330" spans="1:9" x14ac:dyDescent="0.2">
      <c r="A4330" s="3">
        <v>35474</v>
      </c>
      <c r="B4330" s="4">
        <v>811.82</v>
      </c>
      <c r="C4330" s="6">
        <f t="shared" si="355"/>
        <v>1.1210393695159641E-2</v>
      </c>
      <c r="D4330" s="7">
        <f t="shared" si="352"/>
        <v>1.4260228110061227E-2</v>
      </c>
      <c r="E4330" s="7">
        <f t="shared" si="356"/>
        <v>1.6655690464935639E-2</v>
      </c>
      <c r="F4330" s="7">
        <f t="shared" si="353"/>
        <v>1.7547045707157375E-2</v>
      </c>
      <c r="G4330" s="7">
        <f t="shared" si="357"/>
        <v>1.8742587894258412E-2</v>
      </c>
      <c r="H4330" s="8">
        <f t="shared" si="354"/>
        <v>3.2868175970961477E-3</v>
      </c>
      <c r="I4330" s="8">
        <f t="shared" si="358"/>
        <v>2.0868974293227725E-3</v>
      </c>
    </row>
    <row r="4331" spans="1:9" x14ac:dyDescent="0.2">
      <c r="A4331" s="3">
        <v>35475</v>
      </c>
      <c r="B4331" s="4">
        <v>808.48</v>
      </c>
      <c r="C4331" s="6">
        <f t="shared" si="355"/>
        <v>-4.1226991677251459E-3</v>
      </c>
      <c r="D4331" s="7">
        <f t="shared" si="352"/>
        <v>1.4282021521462299E-2</v>
      </c>
      <c r="E4331" s="7">
        <f t="shared" si="356"/>
        <v>1.6660387229740302E-2</v>
      </c>
      <c r="F4331" s="7">
        <f t="shared" si="353"/>
        <v>1.7547045707157375E-2</v>
      </c>
      <c r="G4331" s="7">
        <f t="shared" si="357"/>
        <v>1.8742587894258412E-2</v>
      </c>
      <c r="H4331" s="8">
        <f t="shared" si="354"/>
        <v>3.2650241856950757E-3</v>
      </c>
      <c r="I4331" s="8">
        <f t="shared" si="358"/>
        <v>2.08220066451811E-3</v>
      </c>
    </row>
    <row r="4332" spans="1:9" x14ac:dyDescent="0.2">
      <c r="A4332" s="3">
        <v>35479</v>
      </c>
      <c r="B4332" s="4">
        <v>816.29</v>
      </c>
      <c r="C4332" s="6">
        <f t="shared" si="355"/>
        <v>9.6137424405370493E-3</v>
      </c>
      <c r="D4332" s="7">
        <f t="shared" si="352"/>
        <v>1.423664758714192E-2</v>
      </c>
      <c r="E4332" s="7">
        <f t="shared" si="356"/>
        <v>1.665975253309868E-2</v>
      </c>
      <c r="F4332" s="7">
        <f t="shared" si="353"/>
        <v>1.7547045707157375E-2</v>
      </c>
      <c r="G4332" s="7">
        <f t="shared" si="357"/>
        <v>1.8742587894258412E-2</v>
      </c>
      <c r="H4332" s="8">
        <f t="shared" si="354"/>
        <v>3.310398120015455E-3</v>
      </c>
      <c r="I4332" s="8">
        <f t="shared" si="358"/>
        <v>2.0828353611597322E-3</v>
      </c>
    </row>
    <row r="4333" spans="1:9" x14ac:dyDescent="0.2">
      <c r="A4333" s="3">
        <v>35480</v>
      </c>
      <c r="B4333" s="4">
        <v>812.49</v>
      </c>
      <c r="C4333" s="6">
        <f t="shared" si="355"/>
        <v>-4.6660775482909971E-3</v>
      </c>
      <c r="D4333" s="7">
        <f t="shared" si="352"/>
        <v>1.425799876488985E-2</v>
      </c>
      <c r="E4333" s="7">
        <f t="shared" si="356"/>
        <v>1.6659010573446365E-2</v>
      </c>
      <c r="F4333" s="7">
        <f t="shared" si="353"/>
        <v>1.7547045707157375E-2</v>
      </c>
      <c r="G4333" s="7">
        <f t="shared" si="357"/>
        <v>1.8742587894258412E-2</v>
      </c>
      <c r="H4333" s="8">
        <f t="shared" si="354"/>
        <v>3.2890469422675248E-3</v>
      </c>
      <c r="I4333" s="8">
        <f t="shared" si="358"/>
        <v>2.0835773208120467E-3</v>
      </c>
    </row>
    <row r="4334" spans="1:9" x14ac:dyDescent="0.2">
      <c r="A4334" s="3">
        <v>35481</v>
      </c>
      <c r="B4334" s="4">
        <v>802.8</v>
      </c>
      <c r="C4334" s="6">
        <f t="shared" si="355"/>
        <v>-1.1997989513661569E-2</v>
      </c>
      <c r="D4334" s="7">
        <f t="shared" si="352"/>
        <v>1.4327358381161566E-2</v>
      </c>
      <c r="E4334" s="7">
        <f t="shared" si="356"/>
        <v>1.6678134606900336E-2</v>
      </c>
      <c r="F4334" s="7">
        <f t="shared" si="353"/>
        <v>1.7547045707157375E-2</v>
      </c>
      <c r="G4334" s="7">
        <f t="shared" si="357"/>
        <v>1.8742587894258412E-2</v>
      </c>
      <c r="H4334" s="8">
        <f t="shared" si="354"/>
        <v>3.2196873259958091E-3</v>
      </c>
      <c r="I4334" s="8">
        <f t="shared" si="358"/>
        <v>2.0644532873580757E-3</v>
      </c>
    </row>
    <row r="4335" spans="1:9" x14ac:dyDescent="0.2">
      <c r="A4335" s="3">
        <v>35482</v>
      </c>
      <c r="B4335" s="4">
        <v>801.77</v>
      </c>
      <c r="C4335" s="6">
        <f t="shared" si="355"/>
        <v>-1.283833228183012E-3</v>
      </c>
      <c r="D4335" s="7">
        <f t="shared" si="352"/>
        <v>1.4328111551078229E-2</v>
      </c>
      <c r="E4335" s="7">
        <f t="shared" si="356"/>
        <v>1.6680073619455973E-2</v>
      </c>
      <c r="F4335" s="7">
        <f t="shared" si="353"/>
        <v>1.7547045707157375E-2</v>
      </c>
      <c r="G4335" s="7">
        <f t="shared" si="357"/>
        <v>1.8742587894258412E-2</v>
      </c>
      <c r="H4335" s="8">
        <f t="shared" si="354"/>
        <v>3.2189341560791458E-3</v>
      </c>
      <c r="I4335" s="8">
        <f t="shared" si="358"/>
        <v>2.0625142748024392E-3</v>
      </c>
    </row>
    <row r="4336" spans="1:9" x14ac:dyDescent="0.2">
      <c r="A4336" s="3">
        <v>35485</v>
      </c>
      <c r="B4336" s="4">
        <v>810.28</v>
      </c>
      <c r="C4336" s="6">
        <f t="shared" si="355"/>
        <v>1.0558083251605616E-2</v>
      </c>
      <c r="D4336" s="7">
        <f t="shared" si="352"/>
        <v>1.4340305511216674E-2</v>
      </c>
      <c r="E4336" s="7">
        <f t="shared" si="356"/>
        <v>1.66837046881874E-2</v>
      </c>
      <c r="F4336" s="7">
        <f t="shared" si="353"/>
        <v>1.7547045707157375E-2</v>
      </c>
      <c r="G4336" s="7">
        <f t="shared" si="357"/>
        <v>1.8742587894258412E-2</v>
      </c>
      <c r="H4336" s="8">
        <f t="shared" si="354"/>
        <v>3.2067401959407008E-3</v>
      </c>
      <c r="I4336" s="8">
        <f t="shared" si="358"/>
        <v>2.0588832060710119E-3</v>
      </c>
    </row>
    <row r="4337" spans="1:9" x14ac:dyDescent="0.2">
      <c r="A4337" s="3">
        <v>35486</v>
      </c>
      <c r="B4337" s="4">
        <v>812.03</v>
      </c>
      <c r="C4337" s="6">
        <f t="shared" si="355"/>
        <v>2.1574183464004803E-3</v>
      </c>
      <c r="D4337" s="7">
        <f t="shared" si="352"/>
        <v>1.4337182637226675E-2</v>
      </c>
      <c r="E4337" s="7">
        <f t="shared" si="356"/>
        <v>1.6683129887420423E-2</v>
      </c>
      <c r="F4337" s="7">
        <f t="shared" si="353"/>
        <v>1.7547045707157375E-2</v>
      </c>
      <c r="G4337" s="7">
        <f t="shared" si="357"/>
        <v>1.8742587894258412E-2</v>
      </c>
      <c r="H4337" s="8">
        <f t="shared" si="354"/>
        <v>3.2098630699307004E-3</v>
      </c>
      <c r="I4337" s="8">
        <f t="shared" si="358"/>
        <v>2.0594580068379886E-3</v>
      </c>
    </row>
    <row r="4338" spans="1:9" x14ac:dyDescent="0.2">
      <c r="A4338" s="3">
        <v>35487</v>
      </c>
      <c r="B4338" s="4">
        <v>805.68</v>
      </c>
      <c r="C4338" s="6">
        <f t="shared" si="355"/>
        <v>-7.850643952116992E-3</v>
      </c>
      <c r="D4338" s="7">
        <f t="shared" si="352"/>
        <v>1.4341989022418344E-2</v>
      </c>
      <c r="E4338" s="7">
        <f t="shared" si="356"/>
        <v>1.6692131981662701E-2</v>
      </c>
      <c r="F4338" s="7">
        <f t="shared" si="353"/>
        <v>1.7547045707157375E-2</v>
      </c>
      <c r="G4338" s="7">
        <f t="shared" si="357"/>
        <v>1.8742587894258412E-2</v>
      </c>
      <c r="H4338" s="8">
        <f t="shared" si="354"/>
        <v>3.2050566847390306E-3</v>
      </c>
      <c r="I4338" s="8">
        <f t="shared" si="358"/>
        <v>2.0504559125957104E-3</v>
      </c>
    </row>
    <row r="4339" spans="1:9" x14ac:dyDescent="0.2">
      <c r="A4339" s="3">
        <v>35488</v>
      </c>
      <c r="B4339" s="4">
        <v>795.07</v>
      </c>
      <c r="C4339" s="6">
        <f t="shared" si="355"/>
        <v>-1.3256480247293157E-2</v>
      </c>
      <c r="D4339" s="7">
        <f t="shared" si="352"/>
        <v>1.4443965415217839E-2</v>
      </c>
      <c r="E4339" s="7">
        <f t="shared" si="356"/>
        <v>1.6714521968881031E-2</v>
      </c>
      <c r="F4339" s="7">
        <f t="shared" si="353"/>
        <v>1.7547045707157375E-2</v>
      </c>
      <c r="G4339" s="7">
        <f t="shared" si="357"/>
        <v>1.8742587894258412E-2</v>
      </c>
      <c r="H4339" s="8">
        <f t="shared" si="354"/>
        <v>3.1030802919395362E-3</v>
      </c>
      <c r="I4339" s="8">
        <f t="shared" si="358"/>
        <v>2.0280659253773814E-3</v>
      </c>
    </row>
    <row r="4340" spans="1:9" x14ac:dyDescent="0.2">
      <c r="A4340" s="3">
        <v>35489</v>
      </c>
      <c r="B4340" s="4">
        <v>790.82</v>
      </c>
      <c r="C4340" s="6">
        <f t="shared" si="355"/>
        <v>-5.3597792712278903E-3</v>
      </c>
      <c r="D4340" s="7">
        <f t="shared" si="352"/>
        <v>1.4468609369873252E-2</v>
      </c>
      <c r="E4340" s="7">
        <f t="shared" si="356"/>
        <v>1.6716720634854243E-2</v>
      </c>
      <c r="F4340" s="7">
        <f t="shared" si="353"/>
        <v>1.7547045707157375E-2</v>
      </c>
      <c r="G4340" s="7">
        <f t="shared" si="357"/>
        <v>1.8742587894258412E-2</v>
      </c>
      <c r="H4340" s="8">
        <f t="shared" si="354"/>
        <v>3.0784363372841229E-3</v>
      </c>
      <c r="I4340" s="8">
        <f t="shared" si="358"/>
        <v>2.0258672594041689E-3</v>
      </c>
    </row>
    <row r="4341" spans="1:9" x14ac:dyDescent="0.2">
      <c r="A4341" s="3">
        <v>35492</v>
      </c>
      <c r="B4341" s="4">
        <v>795.31</v>
      </c>
      <c r="C4341" s="6">
        <f t="shared" si="355"/>
        <v>5.6615939341660123E-3</v>
      </c>
      <c r="D4341" s="7">
        <f t="shared" si="352"/>
        <v>1.4439037087122422E-2</v>
      </c>
      <c r="E4341" s="7">
        <f t="shared" si="356"/>
        <v>1.6717010244013061E-2</v>
      </c>
      <c r="F4341" s="7">
        <f t="shared" si="353"/>
        <v>1.7547045707157375E-2</v>
      </c>
      <c r="G4341" s="7">
        <f t="shared" si="357"/>
        <v>1.8742587894258412E-2</v>
      </c>
      <c r="H4341" s="8">
        <f t="shared" si="354"/>
        <v>3.1080086200349528E-3</v>
      </c>
      <c r="I4341" s="8">
        <f t="shared" si="358"/>
        <v>2.0255776502453512E-3</v>
      </c>
    </row>
    <row r="4342" spans="1:9" x14ac:dyDescent="0.2">
      <c r="A4342" s="3">
        <v>35493</v>
      </c>
      <c r="B4342" s="4">
        <v>790.95</v>
      </c>
      <c r="C4342" s="6">
        <f t="shared" si="355"/>
        <v>-5.4972211109455453E-3</v>
      </c>
      <c r="D4342" s="7">
        <f t="shared" ref="D4342:D4405" si="359">NORMSINV(1-1%)*STDEV(C3843:C4342) - AVERAGE(C3843:C4342)</f>
        <v>1.4466675400957198E-2</v>
      </c>
      <c r="E4342" s="7">
        <f t="shared" si="356"/>
        <v>1.6719895404050292E-2</v>
      </c>
      <c r="F4342" s="7">
        <f t="shared" ref="F4342:F4405" si="360">-PERCENTILE(C3843:C4342, 1%)</f>
        <v>1.7547045707157375E-2</v>
      </c>
      <c r="G4342" s="7">
        <f t="shared" si="357"/>
        <v>1.8742587894258412E-2</v>
      </c>
      <c r="H4342" s="8">
        <f t="shared" ref="H4342:H4405" si="361">F4342-D4342</f>
        <v>3.080370306200177E-3</v>
      </c>
      <c r="I4342" s="8">
        <f t="shared" si="358"/>
        <v>2.0226924902081202E-3</v>
      </c>
    </row>
    <row r="4343" spans="1:9" x14ac:dyDescent="0.2">
      <c r="A4343" s="3">
        <v>35494</v>
      </c>
      <c r="B4343" s="4">
        <v>801.99</v>
      </c>
      <c r="C4343" s="6">
        <f t="shared" si="355"/>
        <v>1.3861384316259322E-2</v>
      </c>
      <c r="D4343" s="7">
        <f t="shared" si="359"/>
        <v>1.450075151442364E-2</v>
      </c>
      <c r="E4343" s="7">
        <f t="shared" si="356"/>
        <v>1.6727506519855762E-2</v>
      </c>
      <c r="F4343" s="7">
        <f t="shared" si="360"/>
        <v>1.7547045707157375E-2</v>
      </c>
      <c r="G4343" s="7">
        <f t="shared" si="357"/>
        <v>1.8742587894258412E-2</v>
      </c>
      <c r="H4343" s="8">
        <f t="shared" si="361"/>
        <v>3.046294192733735E-3</v>
      </c>
      <c r="I4343" s="8">
        <f t="shared" si="358"/>
        <v>2.0150813744026497E-3</v>
      </c>
    </row>
    <row r="4344" spans="1:9" x14ac:dyDescent="0.2">
      <c r="A4344" s="3">
        <v>35495</v>
      </c>
      <c r="B4344" s="4">
        <v>798.56</v>
      </c>
      <c r="C4344" s="6">
        <f t="shared" si="355"/>
        <v>-4.2860332395488433E-3</v>
      </c>
      <c r="D4344" s="7">
        <f t="shared" si="359"/>
        <v>1.4511704227107909E-2</v>
      </c>
      <c r="E4344" s="7">
        <f t="shared" si="356"/>
        <v>1.6731327444896329E-2</v>
      </c>
      <c r="F4344" s="7">
        <f t="shared" si="360"/>
        <v>1.7547045707157375E-2</v>
      </c>
      <c r="G4344" s="7">
        <f t="shared" si="357"/>
        <v>1.8742587894258412E-2</v>
      </c>
      <c r="H4344" s="8">
        <f t="shared" si="361"/>
        <v>3.0353414800494659E-3</v>
      </c>
      <c r="I4344" s="8">
        <f t="shared" si="358"/>
        <v>2.0112604493620831E-3</v>
      </c>
    </row>
    <row r="4345" spans="1:9" x14ac:dyDescent="0.2">
      <c r="A4345" s="3">
        <v>35496</v>
      </c>
      <c r="B4345" s="4">
        <v>804.97</v>
      </c>
      <c r="C4345" s="6">
        <f t="shared" si="355"/>
        <v>7.9949039220840717E-3</v>
      </c>
      <c r="D4345" s="7">
        <f t="shared" si="359"/>
        <v>1.4513919897512353E-2</v>
      </c>
      <c r="E4345" s="7">
        <f t="shared" si="356"/>
        <v>1.6732720578218882E-2</v>
      </c>
      <c r="F4345" s="7">
        <f t="shared" si="360"/>
        <v>1.7547045707157375E-2</v>
      </c>
      <c r="G4345" s="7">
        <f t="shared" si="357"/>
        <v>1.8742587894258412E-2</v>
      </c>
      <c r="H4345" s="8">
        <f t="shared" si="361"/>
        <v>3.0331258096450223E-3</v>
      </c>
      <c r="I4345" s="8">
        <f t="shared" si="358"/>
        <v>2.0098673160395299E-3</v>
      </c>
    </row>
    <row r="4346" spans="1:9" x14ac:dyDescent="0.2">
      <c r="A4346" s="3">
        <v>35499</v>
      </c>
      <c r="B4346" s="4">
        <v>813.65</v>
      </c>
      <c r="C4346" s="6">
        <f t="shared" si="355"/>
        <v>1.0725288463240145E-2</v>
      </c>
      <c r="D4346" s="7">
        <f t="shared" si="359"/>
        <v>1.4525925664815221E-2</v>
      </c>
      <c r="E4346" s="7">
        <f t="shared" si="356"/>
        <v>1.6736301990853721E-2</v>
      </c>
      <c r="F4346" s="7">
        <f t="shared" si="360"/>
        <v>1.7547045707157375E-2</v>
      </c>
      <c r="G4346" s="7">
        <f t="shared" si="357"/>
        <v>1.8742587894258412E-2</v>
      </c>
      <c r="H4346" s="8">
        <f t="shared" si="361"/>
        <v>3.0211200423421545E-3</v>
      </c>
      <c r="I4346" s="8">
        <f t="shared" si="358"/>
        <v>2.0062859034046913E-3</v>
      </c>
    </row>
    <row r="4347" spans="1:9" x14ac:dyDescent="0.2">
      <c r="A4347" s="3">
        <v>35500</v>
      </c>
      <c r="B4347" s="4">
        <v>811.34</v>
      </c>
      <c r="C4347" s="6">
        <f t="shared" si="355"/>
        <v>-2.8430963341499259E-3</v>
      </c>
      <c r="D4347" s="7">
        <f t="shared" si="359"/>
        <v>1.4539216132841922E-2</v>
      </c>
      <c r="E4347" s="7">
        <f t="shared" si="356"/>
        <v>1.6727600979942581E-2</v>
      </c>
      <c r="F4347" s="7">
        <f t="shared" si="360"/>
        <v>1.7547045707157375E-2</v>
      </c>
      <c r="G4347" s="7">
        <f t="shared" si="357"/>
        <v>1.8742587894258412E-2</v>
      </c>
      <c r="H4347" s="8">
        <f t="shared" si="361"/>
        <v>3.0078295743154529E-3</v>
      </c>
      <c r="I4347" s="8">
        <f t="shared" si="358"/>
        <v>2.0149869143158312E-3</v>
      </c>
    </row>
    <row r="4348" spans="1:9" x14ac:dyDescent="0.2">
      <c r="A4348" s="3">
        <v>35501</v>
      </c>
      <c r="B4348" s="4">
        <v>804.26</v>
      </c>
      <c r="C4348" s="6">
        <f t="shared" si="355"/>
        <v>-8.7646017859695918E-3</v>
      </c>
      <c r="D4348" s="7">
        <f t="shared" si="359"/>
        <v>1.4582115530771917E-2</v>
      </c>
      <c r="E4348" s="7">
        <f t="shared" si="356"/>
        <v>1.672665505032981E-2</v>
      </c>
      <c r="F4348" s="7">
        <f t="shared" si="360"/>
        <v>1.7547045707157375E-2</v>
      </c>
      <c r="G4348" s="7">
        <f t="shared" si="357"/>
        <v>1.8742587894258412E-2</v>
      </c>
      <c r="H4348" s="8">
        <f t="shared" si="361"/>
        <v>2.9649301763854576E-3</v>
      </c>
      <c r="I4348" s="8">
        <f t="shared" si="358"/>
        <v>2.0159328439286021E-3</v>
      </c>
    </row>
    <row r="4349" spans="1:9" x14ac:dyDescent="0.2">
      <c r="A4349" s="3">
        <v>35502</v>
      </c>
      <c r="B4349" s="4">
        <v>789.56</v>
      </c>
      <c r="C4349" s="6">
        <f t="shared" si="355"/>
        <v>-1.8446771711717217E-2</v>
      </c>
      <c r="D4349" s="7">
        <f t="shared" si="359"/>
        <v>1.4752052455797991E-2</v>
      </c>
      <c r="E4349" s="7">
        <f t="shared" si="356"/>
        <v>1.6764594307941243E-2</v>
      </c>
      <c r="F4349" s="7">
        <f t="shared" si="360"/>
        <v>1.787890184142148E-2</v>
      </c>
      <c r="G4349" s="7">
        <f t="shared" si="357"/>
        <v>1.8742587894258412E-2</v>
      </c>
      <c r="H4349" s="8">
        <f t="shared" si="361"/>
        <v>3.126849385623489E-3</v>
      </c>
      <c r="I4349" s="8">
        <f t="shared" si="358"/>
        <v>1.9779935863171692E-3</v>
      </c>
    </row>
    <row r="4350" spans="1:9" x14ac:dyDescent="0.2">
      <c r="A4350" s="3">
        <v>35503</v>
      </c>
      <c r="B4350" s="4">
        <v>793.17</v>
      </c>
      <c r="C4350" s="6">
        <f t="shared" si="355"/>
        <v>4.5617461730017902E-3</v>
      </c>
      <c r="D4350" s="7">
        <f t="shared" si="359"/>
        <v>1.4748558008771619E-2</v>
      </c>
      <c r="E4350" s="7">
        <f t="shared" si="356"/>
        <v>1.6756019358948104E-2</v>
      </c>
      <c r="F4350" s="7">
        <f t="shared" si="360"/>
        <v>1.787890184142148E-2</v>
      </c>
      <c r="G4350" s="7">
        <f t="shared" si="357"/>
        <v>1.8742587894258412E-2</v>
      </c>
      <c r="H4350" s="8">
        <f t="shared" si="361"/>
        <v>3.1303438326498612E-3</v>
      </c>
      <c r="I4350" s="8">
        <f t="shared" si="358"/>
        <v>1.9865685353103076E-3</v>
      </c>
    </row>
    <row r="4351" spans="1:9" x14ac:dyDescent="0.2">
      <c r="A4351" s="3">
        <v>35506</v>
      </c>
      <c r="B4351" s="4">
        <v>795.71</v>
      </c>
      <c r="C4351" s="6">
        <f t="shared" si="355"/>
        <v>3.1972234073141198E-3</v>
      </c>
      <c r="D4351" s="7">
        <f t="shared" si="359"/>
        <v>1.473518587170284E-2</v>
      </c>
      <c r="E4351" s="7">
        <f t="shared" si="356"/>
        <v>1.6756036022265181E-2</v>
      </c>
      <c r="F4351" s="7">
        <f t="shared" si="360"/>
        <v>1.787890184142148E-2</v>
      </c>
      <c r="G4351" s="7">
        <f t="shared" si="357"/>
        <v>1.8742587894258412E-2</v>
      </c>
      <c r="H4351" s="8">
        <f t="shared" si="361"/>
        <v>3.1437159697186405E-3</v>
      </c>
      <c r="I4351" s="8">
        <f t="shared" si="358"/>
        <v>1.9865518719932307E-3</v>
      </c>
    </row>
    <row r="4352" spans="1:9" x14ac:dyDescent="0.2">
      <c r="A4352" s="3">
        <v>35507</v>
      </c>
      <c r="B4352" s="4">
        <v>789.66</v>
      </c>
      <c r="C4352" s="6">
        <f t="shared" si="355"/>
        <v>-7.632324780815344E-3</v>
      </c>
      <c r="D4352" s="7">
        <f t="shared" si="359"/>
        <v>1.4780296224099806E-2</v>
      </c>
      <c r="E4352" s="7">
        <f t="shared" si="356"/>
        <v>1.6762428523708319E-2</v>
      </c>
      <c r="F4352" s="7">
        <f t="shared" si="360"/>
        <v>1.787890184142148E-2</v>
      </c>
      <c r="G4352" s="7">
        <f t="shared" si="357"/>
        <v>1.8742587894258412E-2</v>
      </c>
      <c r="H4352" s="8">
        <f t="shared" si="361"/>
        <v>3.0986056173216737E-3</v>
      </c>
      <c r="I4352" s="8">
        <f t="shared" si="358"/>
        <v>1.9801593705500928E-3</v>
      </c>
    </row>
    <row r="4353" spans="1:9" x14ac:dyDescent="0.2">
      <c r="A4353" s="3">
        <v>35508</v>
      </c>
      <c r="B4353" s="4">
        <v>785.77</v>
      </c>
      <c r="C4353" s="6">
        <f t="shared" si="355"/>
        <v>-4.9383443320599116E-3</v>
      </c>
      <c r="D4353" s="7">
        <f t="shared" si="359"/>
        <v>1.4804630615264606E-2</v>
      </c>
      <c r="E4353" s="7">
        <f t="shared" si="356"/>
        <v>1.6763859630108392E-2</v>
      </c>
      <c r="F4353" s="7">
        <f t="shared" si="360"/>
        <v>1.787890184142148E-2</v>
      </c>
      <c r="G4353" s="7">
        <f t="shared" si="357"/>
        <v>1.8742587894258412E-2</v>
      </c>
      <c r="H4353" s="8">
        <f t="shared" si="361"/>
        <v>3.0742712261568744E-3</v>
      </c>
      <c r="I4353" s="8">
        <f t="shared" si="358"/>
        <v>1.9787282641500203E-3</v>
      </c>
    </row>
    <row r="4354" spans="1:9" x14ac:dyDescent="0.2">
      <c r="A4354" s="3">
        <v>35509</v>
      </c>
      <c r="B4354" s="4">
        <v>782.65</v>
      </c>
      <c r="C4354" s="6">
        <f t="shared" si="355"/>
        <v>-3.9785314079954625E-3</v>
      </c>
      <c r="D4354" s="7">
        <f t="shared" si="359"/>
        <v>1.4815616343949822E-2</v>
      </c>
      <c r="E4354" s="7">
        <f t="shared" si="356"/>
        <v>1.6764982073372084E-2</v>
      </c>
      <c r="F4354" s="7">
        <f t="shared" si="360"/>
        <v>1.787890184142148E-2</v>
      </c>
      <c r="G4354" s="7">
        <f t="shared" si="357"/>
        <v>1.8742587894258412E-2</v>
      </c>
      <c r="H4354" s="8">
        <f t="shared" si="361"/>
        <v>3.0632854974716583E-3</v>
      </c>
      <c r="I4354" s="8">
        <f t="shared" si="358"/>
        <v>1.977605820886328E-3</v>
      </c>
    </row>
    <row r="4355" spans="1:9" x14ac:dyDescent="0.2">
      <c r="A4355" s="3">
        <v>35510</v>
      </c>
      <c r="B4355" s="4">
        <v>784.1</v>
      </c>
      <c r="C4355" s="6">
        <f t="shared" si="355"/>
        <v>1.8509659026443024E-3</v>
      </c>
      <c r="D4355" s="7">
        <f t="shared" si="359"/>
        <v>1.4806177308711213E-2</v>
      </c>
      <c r="E4355" s="7">
        <f t="shared" si="356"/>
        <v>1.6757451911047525E-2</v>
      </c>
      <c r="F4355" s="7">
        <f t="shared" si="360"/>
        <v>1.787890184142148E-2</v>
      </c>
      <c r="G4355" s="7">
        <f t="shared" si="357"/>
        <v>1.8742587894258412E-2</v>
      </c>
      <c r="H4355" s="8">
        <f t="shared" si="361"/>
        <v>3.0727245327102672E-3</v>
      </c>
      <c r="I4355" s="8">
        <f t="shared" si="358"/>
        <v>1.9851359832108867E-3</v>
      </c>
    </row>
    <row r="4356" spans="1:9" x14ac:dyDescent="0.2">
      <c r="A4356" s="3">
        <v>35513</v>
      </c>
      <c r="B4356" s="4">
        <v>790.89</v>
      </c>
      <c r="C4356" s="6">
        <f t="shared" ref="C4356:C4419" si="362">LN(B4356/B4355)</f>
        <v>8.6223303850692014E-3</v>
      </c>
      <c r="D4356" s="7">
        <f t="shared" si="359"/>
        <v>1.479819836870711E-2</v>
      </c>
      <c r="E4356" s="7">
        <f t="shared" si="356"/>
        <v>1.6758652979954537E-2</v>
      </c>
      <c r="F4356" s="7">
        <f t="shared" si="360"/>
        <v>1.787890184142148E-2</v>
      </c>
      <c r="G4356" s="7">
        <f t="shared" si="357"/>
        <v>1.8742587894258412E-2</v>
      </c>
      <c r="H4356" s="8">
        <f t="shared" si="361"/>
        <v>3.08070347271437E-3</v>
      </c>
      <c r="I4356" s="8">
        <f t="shared" si="358"/>
        <v>1.9839349143038754E-3</v>
      </c>
    </row>
    <row r="4357" spans="1:9" x14ac:dyDescent="0.2">
      <c r="A4357" s="3">
        <v>35514</v>
      </c>
      <c r="B4357" s="4">
        <v>789.07</v>
      </c>
      <c r="C4357" s="6">
        <f t="shared" si="362"/>
        <v>-2.3038568128427497E-3</v>
      </c>
      <c r="D4357" s="7">
        <f t="shared" si="359"/>
        <v>1.481027564357254E-2</v>
      </c>
      <c r="E4357" s="7">
        <f t="shared" si="356"/>
        <v>1.6759519886506508E-2</v>
      </c>
      <c r="F4357" s="7">
        <f t="shared" si="360"/>
        <v>1.787890184142148E-2</v>
      </c>
      <c r="G4357" s="7">
        <f t="shared" si="357"/>
        <v>1.8742587894258412E-2</v>
      </c>
      <c r="H4357" s="8">
        <f t="shared" si="361"/>
        <v>3.06862619784894E-3</v>
      </c>
      <c r="I4357" s="8">
        <f t="shared" si="358"/>
        <v>1.9830680077519043E-3</v>
      </c>
    </row>
    <row r="4358" spans="1:9" x14ac:dyDescent="0.2">
      <c r="A4358" s="3">
        <v>35515</v>
      </c>
      <c r="B4358" s="4">
        <v>790.5</v>
      </c>
      <c r="C4358" s="6">
        <f t="shared" si="362"/>
        <v>1.8106198404240961E-3</v>
      </c>
      <c r="D4358" s="7">
        <f t="shared" si="359"/>
        <v>1.4808664163028689E-2</v>
      </c>
      <c r="E4358" s="7">
        <f t="shared" si="356"/>
        <v>1.6758847150049536E-2</v>
      </c>
      <c r="F4358" s="7">
        <f t="shared" si="360"/>
        <v>1.787890184142148E-2</v>
      </c>
      <c r="G4358" s="7">
        <f t="shared" si="357"/>
        <v>1.8742587894258412E-2</v>
      </c>
      <c r="H4358" s="8">
        <f t="shared" si="361"/>
        <v>3.0702376783927916E-3</v>
      </c>
      <c r="I4358" s="8">
        <f t="shared" si="358"/>
        <v>1.9837407442088763E-3</v>
      </c>
    </row>
    <row r="4359" spans="1:9" x14ac:dyDescent="0.2">
      <c r="A4359" s="3">
        <v>35516</v>
      </c>
      <c r="B4359" s="4">
        <v>773.88</v>
      </c>
      <c r="C4359" s="6">
        <f t="shared" si="362"/>
        <v>-2.1248833839240359E-2</v>
      </c>
      <c r="D4359" s="7">
        <f t="shared" si="359"/>
        <v>1.5020543807682019E-2</v>
      </c>
      <c r="E4359" s="7">
        <f t="shared" si="356"/>
        <v>1.68052739454847E-2</v>
      </c>
      <c r="F4359" s="7">
        <f t="shared" si="360"/>
        <v>1.8166633219436189E-2</v>
      </c>
      <c r="G4359" s="7">
        <f t="shared" si="357"/>
        <v>1.8994097705235694E-2</v>
      </c>
      <c r="H4359" s="8">
        <f t="shared" si="361"/>
        <v>3.1460894117541702E-3</v>
      </c>
      <c r="I4359" s="8">
        <f t="shared" si="358"/>
        <v>2.1888237597509942E-3</v>
      </c>
    </row>
    <row r="4360" spans="1:9" x14ac:dyDescent="0.2">
      <c r="A4360" s="3">
        <v>35520</v>
      </c>
      <c r="B4360" s="4">
        <v>757.12</v>
      </c>
      <c r="C4360" s="6">
        <f t="shared" si="362"/>
        <v>-2.1895061460319006E-2</v>
      </c>
      <c r="D4360" s="7">
        <f t="shared" si="359"/>
        <v>1.5241787464551708E-2</v>
      </c>
      <c r="E4360" s="7">
        <f t="shared" si="356"/>
        <v>1.6852653313853418E-2</v>
      </c>
      <c r="F4360" s="7">
        <f t="shared" si="360"/>
        <v>1.847479233299245E-2</v>
      </c>
      <c r="G4360" s="7">
        <f t="shared" si="357"/>
        <v>1.9022031354228017E-2</v>
      </c>
      <c r="H4360" s="8">
        <f t="shared" si="361"/>
        <v>3.2330048684407423E-3</v>
      </c>
      <c r="I4360" s="8">
        <f t="shared" si="358"/>
        <v>2.1693780403745991E-3</v>
      </c>
    </row>
    <row r="4361" spans="1:9" x14ac:dyDescent="0.2">
      <c r="A4361" s="3">
        <v>35521</v>
      </c>
      <c r="B4361" s="4">
        <v>759.64</v>
      </c>
      <c r="C4361" s="6">
        <f t="shared" si="362"/>
        <v>3.3228754960769546E-3</v>
      </c>
      <c r="D4361" s="7">
        <f t="shared" si="359"/>
        <v>1.5238615152457351E-2</v>
      </c>
      <c r="E4361" s="7">
        <f t="shared" si="356"/>
        <v>1.6851694305047436E-2</v>
      </c>
      <c r="F4361" s="7">
        <f t="shared" si="360"/>
        <v>1.847479233299245E-2</v>
      </c>
      <c r="G4361" s="7">
        <f t="shared" si="357"/>
        <v>1.9022031354228017E-2</v>
      </c>
      <c r="H4361" s="8">
        <f t="shared" si="361"/>
        <v>3.2361771805350988E-3</v>
      </c>
      <c r="I4361" s="8">
        <f t="shared" si="358"/>
        <v>2.1703370491805811E-3</v>
      </c>
    </row>
    <row r="4362" spans="1:9" x14ac:dyDescent="0.2">
      <c r="A4362" s="3">
        <v>35522</v>
      </c>
      <c r="B4362" s="4">
        <v>750.11</v>
      </c>
      <c r="C4362" s="6">
        <f t="shared" si="362"/>
        <v>-1.2624774403525531E-2</v>
      </c>
      <c r="D4362" s="7">
        <f t="shared" si="359"/>
        <v>1.5326900637791229E-2</v>
      </c>
      <c r="E4362" s="7">
        <f t="shared" si="356"/>
        <v>1.68705088869892E-2</v>
      </c>
      <c r="F4362" s="7">
        <f t="shared" si="360"/>
        <v>1.847479233299245E-2</v>
      </c>
      <c r="G4362" s="7">
        <f t="shared" si="357"/>
        <v>1.9022031354228017E-2</v>
      </c>
      <c r="H4362" s="8">
        <f t="shared" si="361"/>
        <v>3.1478916952012211E-3</v>
      </c>
      <c r="I4362" s="8">
        <f t="shared" si="358"/>
        <v>2.1515224672388165E-3</v>
      </c>
    </row>
    <row r="4363" spans="1:9" x14ac:dyDescent="0.2">
      <c r="A4363" s="3">
        <v>35523</v>
      </c>
      <c r="B4363" s="4">
        <v>750.32</v>
      </c>
      <c r="C4363" s="6">
        <f t="shared" si="362"/>
        <v>2.7991975816433459E-4</v>
      </c>
      <c r="D4363" s="7">
        <f t="shared" si="359"/>
        <v>1.5315947051781761E-2</v>
      </c>
      <c r="E4363" s="7">
        <f t="shared" si="356"/>
        <v>1.6870038178276144E-2</v>
      </c>
      <c r="F4363" s="7">
        <f t="shared" si="360"/>
        <v>1.847479233299245E-2</v>
      </c>
      <c r="G4363" s="7">
        <f t="shared" si="357"/>
        <v>1.9022031354228017E-2</v>
      </c>
      <c r="H4363" s="8">
        <f t="shared" si="361"/>
        <v>3.1588452812106888E-3</v>
      </c>
      <c r="I4363" s="8">
        <f t="shared" si="358"/>
        <v>2.1519931759518725E-3</v>
      </c>
    </row>
    <row r="4364" spans="1:9" x14ac:dyDescent="0.2">
      <c r="A4364" s="3">
        <v>35524</v>
      </c>
      <c r="B4364" s="4">
        <v>757.9</v>
      </c>
      <c r="C4364" s="6">
        <f t="shared" si="362"/>
        <v>1.0051668617300388E-2</v>
      </c>
      <c r="D4364" s="7">
        <f t="shared" si="359"/>
        <v>1.5329131020713174E-2</v>
      </c>
      <c r="E4364" s="7">
        <f t="shared" si="356"/>
        <v>1.6867057953059553E-2</v>
      </c>
      <c r="F4364" s="7">
        <f t="shared" si="360"/>
        <v>1.847479233299245E-2</v>
      </c>
      <c r="G4364" s="7">
        <f t="shared" si="357"/>
        <v>1.9022031354228017E-2</v>
      </c>
      <c r="H4364" s="8">
        <f t="shared" si="361"/>
        <v>3.1456613122792763E-3</v>
      </c>
      <c r="I4364" s="8">
        <f t="shared" si="358"/>
        <v>2.154973401168464E-3</v>
      </c>
    </row>
    <row r="4365" spans="1:9" x14ac:dyDescent="0.2">
      <c r="A4365" s="3">
        <v>35527</v>
      </c>
      <c r="B4365" s="4">
        <v>762.13</v>
      </c>
      <c r="C4365" s="6">
        <f t="shared" si="362"/>
        <v>5.565693992051729E-3</v>
      </c>
      <c r="D4365" s="7">
        <f t="shared" si="359"/>
        <v>1.5330177297824581E-2</v>
      </c>
      <c r="E4365" s="7">
        <f t="shared" si="356"/>
        <v>1.6864236624689447E-2</v>
      </c>
      <c r="F4365" s="7">
        <f t="shared" si="360"/>
        <v>1.847479233299245E-2</v>
      </c>
      <c r="G4365" s="7">
        <f t="shared" si="357"/>
        <v>1.9022031354228017E-2</v>
      </c>
      <c r="H4365" s="8">
        <f t="shared" si="361"/>
        <v>3.1446150351678685E-3</v>
      </c>
      <c r="I4365" s="8">
        <f t="shared" si="358"/>
        <v>2.1577947295385695E-3</v>
      </c>
    </row>
    <row r="4366" spans="1:9" x14ac:dyDescent="0.2">
      <c r="A4366" s="3">
        <v>35528</v>
      </c>
      <c r="B4366" s="4">
        <v>766.12</v>
      </c>
      <c r="C4366" s="6">
        <f t="shared" si="362"/>
        <v>5.2216706244253295E-3</v>
      </c>
      <c r="D4366" s="7">
        <f t="shared" si="359"/>
        <v>1.5297925294018876E-2</v>
      </c>
      <c r="E4366" s="7">
        <f t="shared" si="356"/>
        <v>1.6864212218259851E-2</v>
      </c>
      <c r="F4366" s="7">
        <f t="shared" si="360"/>
        <v>1.847479233299245E-2</v>
      </c>
      <c r="G4366" s="7">
        <f t="shared" si="357"/>
        <v>1.9022031354228017E-2</v>
      </c>
      <c r="H4366" s="8">
        <f t="shared" si="361"/>
        <v>3.1768670389735743E-3</v>
      </c>
      <c r="I4366" s="8">
        <f t="shared" si="358"/>
        <v>2.1578191359681656E-3</v>
      </c>
    </row>
    <row r="4367" spans="1:9" x14ac:dyDescent="0.2">
      <c r="A4367" s="3">
        <v>35529</v>
      </c>
      <c r="B4367" s="4">
        <v>760.6</v>
      </c>
      <c r="C4367" s="6">
        <f t="shared" si="362"/>
        <v>-7.2312199403011092E-3</v>
      </c>
      <c r="D4367" s="7">
        <f t="shared" si="359"/>
        <v>1.5329365349689428E-2</v>
      </c>
      <c r="E4367" s="7">
        <f t="shared" si="356"/>
        <v>1.6873472847777227E-2</v>
      </c>
      <c r="F4367" s="7">
        <f t="shared" si="360"/>
        <v>1.847479233299245E-2</v>
      </c>
      <c r="G4367" s="7">
        <f t="shared" si="357"/>
        <v>1.9022031354228017E-2</v>
      </c>
      <c r="H4367" s="8">
        <f t="shared" si="361"/>
        <v>3.1454269833030221E-3</v>
      </c>
      <c r="I4367" s="8">
        <f t="shared" si="358"/>
        <v>2.1485585064507894E-3</v>
      </c>
    </row>
    <row r="4368" spans="1:9" x14ac:dyDescent="0.2">
      <c r="A4368" s="3">
        <v>35530</v>
      </c>
      <c r="B4368" s="4">
        <v>758.34</v>
      </c>
      <c r="C4368" s="6">
        <f t="shared" si="362"/>
        <v>-2.97576160706936E-3</v>
      </c>
      <c r="D4368" s="7">
        <f t="shared" si="359"/>
        <v>1.5337384195662079E-2</v>
      </c>
      <c r="E4368" s="7">
        <f t="shared" si="356"/>
        <v>1.6849977349699612E-2</v>
      </c>
      <c r="F4368" s="7">
        <f t="shared" si="360"/>
        <v>1.847479233299245E-2</v>
      </c>
      <c r="G4368" s="7">
        <f t="shared" si="357"/>
        <v>1.9022031354228017E-2</v>
      </c>
      <c r="H4368" s="8">
        <f t="shared" si="361"/>
        <v>3.1374081373303705E-3</v>
      </c>
      <c r="I4368" s="8">
        <f t="shared" si="358"/>
        <v>2.1720540045284051E-3</v>
      </c>
    </row>
    <row r="4369" spans="1:9" x14ac:dyDescent="0.2">
      <c r="A4369" s="3">
        <v>35531</v>
      </c>
      <c r="B4369" s="4">
        <v>737.65</v>
      </c>
      <c r="C4369" s="6">
        <f t="shared" si="362"/>
        <v>-2.7662376523514016E-2</v>
      </c>
      <c r="D4369" s="7">
        <f t="shared" si="359"/>
        <v>1.5663637902117285E-2</v>
      </c>
      <c r="E4369" s="7">
        <f t="shared" si="356"/>
        <v>1.6925423641810221E-2</v>
      </c>
      <c r="F4369" s="7">
        <f t="shared" si="360"/>
        <v>2.1255296115451145E-2</v>
      </c>
      <c r="G4369" s="7">
        <f t="shared" si="357"/>
        <v>1.9792053772938495E-2</v>
      </c>
      <c r="H4369" s="8">
        <f t="shared" si="361"/>
        <v>5.5916582133338603E-3</v>
      </c>
      <c r="I4369" s="8">
        <f t="shared" si="358"/>
        <v>2.8666301311282734E-3</v>
      </c>
    </row>
    <row r="4370" spans="1:9" x14ac:dyDescent="0.2">
      <c r="A4370" s="3">
        <v>35534</v>
      </c>
      <c r="B4370" s="4">
        <v>743.73</v>
      </c>
      <c r="C4370" s="6">
        <f t="shared" si="362"/>
        <v>8.2086083783983448E-3</v>
      </c>
      <c r="D4370" s="7">
        <f t="shared" si="359"/>
        <v>1.5667985638525467E-2</v>
      </c>
      <c r="E4370" s="7">
        <f t="shared" ref="E4370:E4433" si="363">NORMSINV(1-1%)*STDEV(C2371:C4370)-AVERAGE(C2371:C4370)</f>
        <v>1.6923844887798526E-2</v>
      </c>
      <c r="F4370" s="7">
        <f t="shared" si="360"/>
        <v>2.1255296115451145E-2</v>
      </c>
      <c r="G4370" s="7">
        <f t="shared" ref="G4370:G4433" si="364">-PERCENTILE(C2371:C4370, 1%)</f>
        <v>1.9792053772938495E-2</v>
      </c>
      <c r="H4370" s="8">
        <f t="shared" si="361"/>
        <v>5.5873104769256776E-3</v>
      </c>
      <c r="I4370" s="8">
        <f t="shared" ref="I4370:I4433" si="365">G4370-E4370</f>
        <v>2.8682088851399688E-3</v>
      </c>
    </row>
    <row r="4371" spans="1:9" x14ac:dyDescent="0.2">
      <c r="A4371" s="3">
        <v>35535</v>
      </c>
      <c r="B4371" s="4">
        <v>754.72</v>
      </c>
      <c r="C4371" s="6">
        <f t="shared" si="362"/>
        <v>1.4668753793977441E-2</v>
      </c>
      <c r="D4371" s="7">
        <f t="shared" si="359"/>
        <v>1.5699281186243908E-2</v>
      </c>
      <c r="E4371" s="7">
        <f t="shared" si="363"/>
        <v>1.6932477039534315E-2</v>
      </c>
      <c r="F4371" s="7">
        <f t="shared" si="360"/>
        <v>2.1255296115451145E-2</v>
      </c>
      <c r="G4371" s="7">
        <f t="shared" si="364"/>
        <v>1.9792053772938495E-2</v>
      </c>
      <c r="H4371" s="8">
        <f t="shared" si="361"/>
        <v>5.5560149292072369E-3</v>
      </c>
      <c r="I4371" s="8">
        <f t="shared" si="365"/>
        <v>2.8595767334041802E-3</v>
      </c>
    </row>
    <row r="4372" spans="1:9" x14ac:dyDescent="0.2">
      <c r="A4372" s="3">
        <v>35536</v>
      </c>
      <c r="B4372" s="4">
        <v>763.53</v>
      </c>
      <c r="C4372" s="6">
        <f t="shared" si="362"/>
        <v>1.1605597081641165E-2</v>
      </c>
      <c r="D4372" s="7">
        <f t="shared" si="359"/>
        <v>1.5709703987331191E-2</v>
      </c>
      <c r="E4372" s="7">
        <f t="shared" si="363"/>
        <v>1.6937073238725165E-2</v>
      </c>
      <c r="F4372" s="7">
        <f t="shared" si="360"/>
        <v>2.1255296115451145E-2</v>
      </c>
      <c r="G4372" s="7">
        <f t="shared" si="364"/>
        <v>1.9792053772938495E-2</v>
      </c>
      <c r="H4372" s="8">
        <f t="shared" si="361"/>
        <v>5.5455921281199541E-3</v>
      </c>
      <c r="I4372" s="8">
        <f t="shared" si="365"/>
        <v>2.8549805342133298E-3</v>
      </c>
    </row>
    <row r="4373" spans="1:9" x14ac:dyDescent="0.2">
      <c r="A4373" s="3">
        <v>35537</v>
      </c>
      <c r="B4373" s="4">
        <v>761.77</v>
      </c>
      <c r="C4373" s="6">
        <f t="shared" si="362"/>
        <v>-2.3077437633250478E-3</v>
      </c>
      <c r="D4373" s="7">
        <f t="shared" si="359"/>
        <v>1.5719639220376086E-2</v>
      </c>
      <c r="E4373" s="7">
        <f t="shared" si="363"/>
        <v>1.6936450424746133E-2</v>
      </c>
      <c r="F4373" s="7">
        <f t="shared" si="360"/>
        <v>2.1255296115451145E-2</v>
      </c>
      <c r="G4373" s="7">
        <f t="shared" si="364"/>
        <v>1.9792053772938495E-2</v>
      </c>
      <c r="H4373" s="8">
        <f t="shared" si="361"/>
        <v>5.5356568950750591E-3</v>
      </c>
      <c r="I4373" s="8">
        <f t="shared" si="365"/>
        <v>2.8556033481923621E-3</v>
      </c>
    </row>
    <row r="4374" spans="1:9" x14ac:dyDescent="0.2">
      <c r="A4374" s="3">
        <v>35538</v>
      </c>
      <c r="B4374" s="4">
        <v>766.34</v>
      </c>
      <c r="C4374" s="6">
        <f t="shared" si="362"/>
        <v>5.9812626375011693E-3</v>
      </c>
      <c r="D4374" s="7">
        <f t="shared" si="359"/>
        <v>1.571968356723891E-2</v>
      </c>
      <c r="E4374" s="7">
        <f t="shared" si="363"/>
        <v>1.6936737587628408E-2</v>
      </c>
      <c r="F4374" s="7">
        <f t="shared" si="360"/>
        <v>2.1255296115451145E-2</v>
      </c>
      <c r="G4374" s="7">
        <f t="shared" si="364"/>
        <v>1.9792053772938495E-2</v>
      </c>
      <c r="H4374" s="8">
        <f t="shared" si="361"/>
        <v>5.5356125482122348E-3</v>
      </c>
      <c r="I4374" s="8">
        <f t="shared" si="365"/>
        <v>2.8553161853100868E-3</v>
      </c>
    </row>
    <row r="4375" spans="1:9" x14ac:dyDescent="0.2">
      <c r="A4375" s="3">
        <v>35541</v>
      </c>
      <c r="B4375" s="4">
        <v>760.37</v>
      </c>
      <c r="C4375" s="6">
        <f t="shared" si="362"/>
        <v>-7.8207785752975947E-3</v>
      </c>
      <c r="D4375" s="7">
        <f t="shared" si="359"/>
        <v>1.576345634090991E-2</v>
      </c>
      <c r="E4375" s="7">
        <f t="shared" si="363"/>
        <v>1.6929267797729491E-2</v>
      </c>
      <c r="F4375" s="7">
        <f t="shared" si="360"/>
        <v>2.1255296115451145E-2</v>
      </c>
      <c r="G4375" s="7">
        <f t="shared" si="364"/>
        <v>1.9792053772938495E-2</v>
      </c>
      <c r="H4375" s="8">
        <f t="shared" si="361"/>
        <v>5.4918397745412351E-3</v>
      </c>
      <c r="I4375" s="8">
        <f t="shared" si="365"/>
        <v>2.8627859752090035E-3</v>
      </c>
    </row>
    <row r="4376" spans="1:9" x14ac:dyDescent="0.2">
      <c r="A4376" s="3">
        <v>35542</v>
      </c>
      <c r="B4376" s="4">
        <v>774.61</v>
      </c>
      <c r="C4376" s="6">
        <f t="shared" si="362"/>
        <v>1.8554519969823765E-2</v>
      </c>
      <c r="D4376" s="7">
        <f t="shared" si="359"/>
        <v>1.5826689527245922E-2</v>
      </c>
      <c r="E4376" s="7">
        <f t="shared" si="363"/>
        <v>1.6946485230610327E-2</v>
      </c>
      <c r="F4376" s="7">
        <f t="shared" si="360"/>
        <v>2.1255296115451145E-2</v>
      </c>
      <c r="G4376" s="7">
        <f t="shared" si="364"/>
        <v>1.9792053772938495E-2</v>
      </c>
      <c r="H4376" s="8">
        <f t="shared" si="361"/>
        <v>5.4286065882052231E-3</v>
      </c>
      <c r="I4376" s="8">
        <f t="shared" si="365"/>
        <v>2.8455685423281682E-3</v>
      </c>
    </row>
    <row r="4377" spans="1:9" x14ac:dyDescent="0.2">
      <c r="A4377" s="3">
        <v>35543</v>
      </c>
      <c r="B4377" s="4">
        <v>773.64</v>
      </c>
      <c r="C4377" s="6">
        <f t="shared" si="362"/>
        <v>-1.2530277757658484E-3</v>
      </c>
      <c r="D4377" s="7">
        <f t="shared" si="359"/>
        <v>1.5832883606014127E-2</v>
      </c>
      <c r="E4377" s="7">
        <f t="shared" si="363"/>
        <v>1.6947373178534175E-2</v>
      </c>
      <c r="F4377" s="7">
        <f t="shared" si="360"/>
        <v>2.1255296115451145E-2</v>
      </c>
      <c r="G4377" s="7">
        <f t="shared" si="364"/>
        <v>1.9792053772938495E-2</v>
      </c>
      <c r="H4377" s="8">
        <f t="shared" si="361"/>
        <v>5.4224125094370183E-3</v>
      </c>
      <c r="I4377" s="8">
        <f t="shared" si="365"/>
        <v>2.8446805944043196E-3</v>
      </c>
    </row>
    <row r="4378" spans="1:9" x14ac:dyDescent="0.2">
      <c r="A4378" s="3">
        <v>35544</v>
      </c>
      <c r="B4378" s="4">
        <v>771.18</v>
      </c>
      <c r="C4378" s="6">
        <f t="shared" si="362"/>
        <v>-3.1848397604336341E-3</v>
      </c>
      <c r="D4378" s="7">
        <f t="shared" si="359"/>
        <v>1.5833175886146328E-2</v>
      </c>
      <c r="E4378" s="7">
        <f t="shared" si="363"/>
        <v>1.694982598354924E-2</v>
      </c>
      <c r="F4378" s="7">
        <f t="shared" si="360"/>
        <v>2.1255296115451145E-2</v>
      </c>
      <c r="G4378" s="7">
        <f t="shared" si="364"/>
        <v>1.9792053772938495E-2</v>
      </c>
      <c r="H4378" s="8">
        <f t="shared" si="361"/>
        <v>5.4221202293048172E-3</v>
      </c>
      <c r="I4378" s="8">
        <f t="shared" si="365"/>
        <v>2.8422277893892546E-3</v>
      </c>
    </row>
    <row r="4379" spans="1:9" x14ac:dyDescent="0.2">
      <c r="A4379" s="3">
        <v>35545</v>
      </c>
      <c r="B4379" s="4">
        <v>765.37</v>
      </c>
      <c r="C4379" s="6">
        <f t="shared" si="362"/>
        <v>-7.5624323187016163E-3</v>
      </c>
      <c r="D4379" s="7">
        <f t="shared" si="359"/>
        <v>1.5871073492756602E-2</v>
      </c>
      <c r="E4379" s="7">
        <f t="shared" si="363"/>
        <v>1.6949174520352158E-2</v>
      </c>
      <c r="F4379" s="7">
        <f t="shared" si="360"/>
        <v>2.1255296115451145E-2</v>
      </c>
      <c r="G4379" s="7">
        <f t="shared" si="364"/>
        <v>1.9792053772938495E-2</v>
      </c>
      <c r="H4379" s="8">
        <f t="shared" si="361"/>
        <v>5.3842226226945428E-3</v>
      </c>
      <c r="I4379" s="8">
        <f t="shared" si="365"/>
        <v>2.8428792525863368E-3</v>
      </c>
    </row>
    <row r="4380" spans="1:9" x14ac:dyDescent="0.2">
      <c r="A4380" s="3">
        <v>35548</v>
      </c>
      <c r="B4380" s="4">
        <v>772.96</v>
      </c>
      <c r="C4380" s="6">
        <f t="shared" si="362"/>
        <v>9.8679237747027176E-3</v>
      </c>
      <c r="D4380" s="7">
        <f t="shared" si="359"/>
        <v>1.5875782177555215E-2</v>
      </c>
      <c r="E4380" s="7">
        <f t="shared" si="363"/>
        <v>1.6952114010711387E-2</v>
      </c>
      <c r="F4380" s="7">
        <f t="shared" si="360"/>
        <v>2.1255296115451145E-2</v>
      </c>
      <c r="G4380" s="7">
        <f t="shared" si="364"/>
        <v>1.9792053772938495E-2</v>
      </c>
      <c r="H4380" s="8">
        <f t="shared" si="361"/>
        <v>5.37951393789593E-3</v>
      </c>
      <c r="I4380" s="8">
        <f t="shared" si="365"/>
        <v>2.8399397622271075E-3</v>
      </c>
    </row>
    <row r="4381" spans="1:9" x14ac:dyDescent="0.2">
      <c r="A4381" s="3">
        <v>35549</v>
      </c>
      <c r="B4381" s="4">
        <v>794.05</v>
      </c>
      <c r="C4381" s="6">
        <f t="shared" si="362"/>
        <v>2.6919130750558868E-2</v>
      </c>
      <c r="D4381" s="7">
        <f t="shared" si="359"/>
        <v>1.6043189229457255E-2</v>
      </c>
      <c r="E4381" s="7">
        <f t="shared" si="363"/>
        <v>1.6994088886401731E-2</v>
      </c>
      <c r="F4381" s="7">
        <f t="shared" si="360"/>
        <v>2.1255296115451145E-2</v>
      </c>
      <c r="G4381" s="7">
        <f t="shared" si="364"/>
        <v>1.9792053772938495E-2</v>
      </c>
      <c r="H4381" s="8">
        <f t="shared" si="361"/>
        <v>5.2121068859938904E-3</v>
      </c>
      <c r="I4381" s="8">
        <f t="shared" si="365"/>
        <v>2.7979648865367641E-3</v>
      </c>
    </row>
    <row r="4382" spans="1:9" x14ac:dyDescent="0.2">
      <c r="A4382" s="3">
        <v>35550</v>
      </c>
      <c r="B4382" s="4">
        <v>801.34</v>
      </c>
      <c r="C4382" s="6">
        <f t="shared" si="362"/>
        <v>9.1388948632804539E-3</v>
      </c>
      <c r="D4382" s="7">
        <f t="shared" si="359"/>
        <v>1.604466762446705E-2</v>
      </c>
      <c r="E4382" s="7">
        <f t="shared" si="363"/>
        <v>1.6992280307090331E-2</v>
      </c>
      <c r="F4382" s="7">
        <f t="shared" si="360"/>
        <v>2.1255296115451145E-2</v>
      </c>
      <c r="G4382" s="7">
        <f t="shared" si="364"/>
        <v>1.9792053772938495E-2</v>
      </c>
      <c r="H4382" s="8">
        <f t="shared" si="361"/>
        <v>5.2106284909840955E-3</v>
      </c>
      <c r="I4382" s="8">
        <f t="shared" si="365"/>
        <v>2.7997734658481641E-3</v>
      </c>
    </row>
    <row r="4383" spans="1:9" x14ac:dyDescent="0.2">
      <c r="A4383" s="3">
        <v>35551</v>
      </c>
      <c r="B4383" s="4">
        <v>798.53</v>
      </c>
      <c r="C4383" s="6">
        <f t="shared" si="362"/>
        <v>-3.5127890260368789E-3</v>
      </c>
      <c r="D4383" s="7">
        <f t="shared" si="359"/>
        <v>1.6060695520218375E-2</v>
      </c>
      <c r="E4383" s="7">
        <f t="shared" si="363"/>
        <v>1.6980075504786946E-2</v>
      </c>
      <c r="F4383" s="7">
        <f t="shared" si="360"/>
        <v>2.1255296115451145E-2</v>
      </c>
      <c r="G4383" s="7">
        <f t="shared" si="364"/>
        <v>1.9792053772938495E-2</v>
      </c>
      <c r="H4383" s="8">
        <f t="shared" si="361"/>
        <v>5.1946005952327699E-3</v>
      </c>
      <c r="I4383" s="8">
        <f t="shared" si="365"/>
        <v>2.8119782681515493E-3</v>
      </c>
    </row>
    <row r="4384" spans="1:9" x14ac:dyDescent="0.2">
      <c r="A4384" s="3">
        <v>35552</v>
      </c>
      <c r="B4384" s="4">
        <v>812.97</v>
      </c>
      <c r="C4384" s="6">
        <f t="shared" si="362"/>
        <v>1.7921671104072372E-2</v>
      </c>
      <c r="D4384" s="7">
        <f t="shared" si="359"/>
        <v>1.6117814123596891E-2</v>
      </c>
      <c r="E4384" s="7">
        <f t="shared" si="363"/>
        <v>1.6995042298609191E-2</v>
      </c>
      <c r="F4384" s="7">
        <f t="shared" si="360"/>
        <v>2.1255296115451145E-2</v>
      </c>
      <c r="G4384" s="7">
        <f t="shared" si="364"/>
        <v>1.9792053772938495E-2</v>
      </c>
      <c r="H4384" s="8">
        <f t="shared" si="361"/>
        <v>5.1374819918542543E-3</v>
      </c>
      <c r="I4384" s="8">
        <f t="shared" si="365"/>
        <v>2.7970114743293036E-3</v>
      </c>
    </row>
    <row r="4385" spans="1:9" x14ac:dyDescent="0.2">
      <c r="A4385" s="3">
        <v>35555</v>
      </c>
      <c r="B4385" s="4">
        <v>830.29</v>
      </c>
      <c r="C4385" s="6">
        <f t="shared" si="362"/>
        <v>2.1080828857909618E-2</v>
      </c>
      <c r="D4385" s="7">
        <f t="shared" si="359"/>
        <v>1.6209080772478745E-2</v>
      </c>
      <c r="E4385" s="7">
        <f t="shared" si="363"/>
        <v>1.7016816874663651E-2</v>
      </c>
      <c r="F4385" s="7">
        <f t="shared" si="360"/>
        <v>2.1255296115451145E-2</v>
      </c>
      <c r="G4385" s="7">
        <f t="shared" si="364"/>
        <v>1.9792053772938495E-2</v>
      </c>
      <c r="H4385" s="8">
        <f t="shared" si="361"/>
        <v>5.0462153429724002E-3</v>
      </c>
      <c r="I4385" s="8">
        <f t="shared" si="365"/>
        <v>2.7752368982748438E-3</v>
      </c>
    </row>
    <row r="4386" spans="1:9" x14ac:dyDescent="0.2">
      <c r="A4386" s="3">
        <v>35556</v>
      </c>
      <c r="B4386" s="4">
        <v>827.76</v>
      </c>
      <c r="C4386" s="6">
        <f t="shared" si="362"/>
        <v>-3.0517800591860363E-3</v>
      </c>
      <c r="D4386" s="7">
        <f t="shared" si="359"/>
        <v>1.6225118280469842E-2</v>
      </c>
      <c r="E4386" s="7">
        <f t="shared" si="363"/>
        <v>1.7018904743604114E-2</v>
      </c>
      <c r="F4386" s="7">
        <f t="shared" si="360"/>
        <v>2.1255296115451145E-2</v>
      </c>
      <c r="G4386" s="7">
        <f t="shared" si="364"/>
        <v>1.9792053772938495E-2</v>
      </c>
      <c r="H4386" s="8">
        <f t="shared" si="361"/>
        <v>5.0301778349813031E-3</v>
      </c>
      <c r="I4386" s="8">
        <f t="shared" si="365"/>
        <v>2.7731490293343812E-3</v>
      </c>
    </row>
    <row r="4387" spans="1:9" x14ac:dyDescent="0.2">
      <c r="A4387" s="3">
        <v>35557</v>
      </c>
      <c r="B4387" s="4">
        <v>815.62</v>
      </c>
      <c r="C4387" s="6">
        <f t="shared" si="362"/>
        <v>-1.4774697072626295E-2</v>
      </c>
      <c r="D4387" s="7">
        <f t="shared" si="359"/>
        <v>1.6333843707925663E-2</v>
      </c>
      <c r="E4387" s="7">
        <f t="shared" si="363"/>
        <v>1.7044131254750738E-2</v>
      </c>
      <c r="F4387" s="7">
        <f t="shared" si="360"/>
        <v>2.1255296115451145E-2</v>
      </c>
      <c r="G4387" s="7">
        <f t="shared" si="364"/>
        <v>1.9792053772938495E-2</v>
      </c>
      <c r="H4387" s="8">
        <f t="shared" si="361"/>
        <v>4.9214524075254819E-3</v>
      </c>
      <c r="I4387" s="8">
        <f t="shared" si="365"/>
        <v>2.7479225181877565E-3</v>
      </c>
    </row>
    <row r="4388" spans="1:9" x14ac:dyDescent="0.2">
      <c r="A4388" s="3">
        <v>35558</v>
      </c>
      <c r="B4388" s="4">
        <v>820.26</v>
      </c>
      <c r="C4388" s="6">
        <f t="shared" si="362"/>
        <v>5.6728029478870937E-3</v>
      </c>
      <c r="D4388" s="7">
        <f t="shared" si="359"/>
        <v>1.6322666826179763E-2</v>
      </c>
      <c r="E4388" s="7">
        <f t="shared" si="363"/>
        <v>1.7042446694577478E-2</v>
      </c>
      <c r="F4388" s="7">
        <f t="shared" si="360"/>
        <v>2.1255296115451145E-2</v>
      </c>
      <c r="G4388" s="7">
        <f t="shared" si="364"/>
        <v>1.9792053772938495E-2</v>
      </c>
      <c r="H4388" s="8">
        <f t="shared" si="361"/>
        <v>4.932629289271382E-3</v>
      </c>
      <c r="I4388" s="8">
        <f t="shared" si="365"/>
        <v>2.7496070783610167E-3</v>
      </c>
    </row>
    <row r="4389" spans="1:9" x14ac:dyDescent="0.2">
      <c r="A4389" s="3">
        <v>35559</v>
      </c>
      <c r="B4389" s="4">
        <v>824.78</v>
      </c>
      <c r="C4389" s="6">
        <f t="shared" si="362"/>
        <v>5.4953209341805087E-3</v>
      </c>
      <c r="D4389" s="7">
        <f t="shared" si="359"/>
        <v>1.6216591702850697E-2</v>
      </c>
      <c r="E4389" s="7">
        <f t="shared" si="363"/>
        <v>1.7033568262907483E-2</v>
      </c>
      <c r="F4389" s="7">
        <f t="shared" si="360"/>
        <v>2.1255296115451145E-2</v>
      </c>
      <c r="G4389" s="7">
        <f t="shared" si="364"/>
        <v>1.9792053772938495E-2</v>
      </c>
      <c r="H4389" s="8">
        <f t="shared" si="361"/>
        <v>5.0387044126004484E-3</v>
      </c>
      <c r="I4389" s="8">
        <f t="shared" si="365"/>
        <v>2.758485510031012E-3</v>
      </c>
    </row>
    <row r="4390" spans="1:9" x14ac:dyDescent="0.2">
      <c r="A4390" s="3">
        <v>35562</v>
      </c>
      <c r="B4390" s="4">
        <v>837.66</v>
      </c>
      <c r="C4390" s="6">
        <f t="shared" si="362"/>
        <v>1.5495606122474987E-2</v>
      </c>
      <c r="D4390" s="7">
        <f t="shared" si="359"/>
        <v>1.6250089492318012E-2</v>
      </c>
      <c r="E4390" s="7">
        <f t="shared" si="363"/>
        <v>1.7043108112361503E-2</v>
      </c>
      <c r="F4390" s="7">
        <f t="shared" si="360"/>
        <v>2.1255296115451145E-2</v>
      </c>
      <c r="G4390" s="7">
        <f t="shared" si="364"/>
        <v>1.9792053772938495E-2</v>
      </c>
      <c r="H4390" s="8">
        <f t="shared" si="361"/>
        <v>5.0052066231331335E-3</v>
      </c>
      <c r="I4390" s="8">
        <f t="shared" si="365"/>
        <v>2.7489456605769916E-3</v>
      </c>
    </row>
    <row r="4391" spans="1:9" x14ac:dyDescent="0.2">
      <c r="A4391" s="3">
        <v>35563</v>
      </c>
      <c r="B4391" s="4">
        <v>833.13</v>
      </c>
      <c r="C4391" s="6">
        <f t="shared" si="362"/>
        <v>-5.4225978132723118E-3</v>
      </c>
      <c r="D4391" s="7">
        <f t="shared" si="359"/>
        <v>1.6272554636525514E-2</v>
      </c>
      <c r="E4391" s="7">
        <f t="shared" si="363"/>
        <v>1.7031323596000302E-2</v>
      </c>
      <c r="F4391" s="7">
        <f t="shared" si="360"/>
        <v>2.1255296115451145E-2</v>
      </c>
      <c r="G4391" s="7">
        <f t="shared" si="364"/>
        <v>1.9792053772938495E-2</v>
      </c>
      <c r="H4391" s="8">
        <f t="shared" si="361"/>
        <v>4.9827414789256307E-3</v>
      </c>
      <c r="I4391" s="8">
        <f t="shared" si="365"/>
        <v>2.7607301769381927E-3</v>
      </c>
    </row>
    <row r="4392" spans="1:9" x14ac:dyDescent="0.2">
      <c r="A4392" s="3">
        <v>35564</v>
      </c>
      <c r="B4392" s="4">
        <v>836.04</v>
      </c>
      <c r="C4392" s="6">
        <f t="shared" si="362"/>
        <v>3.4867664146884256E-3</v>
      </c>
      <c r="D4392" s="7">
        <f t="shared" si="359"/>
        <v>1.6263821346051709E-2</v>
      </c>
      <c r="E4392" s="7">
        <f t="shared" si="363"/>
        <v>1.7031322762946527E-2</v>
      </c>
      <c r="F4392" s="7">
        <f t="shared" si="360"/>
        <v>2.1255296115451145E-2</v>
      </c>
      <c r="G4392" s="7">
        <f t="shared" si="364"/>
        <v>1.9792053772938495E-2</v>
      </c>
      <c r="H4392" s="8">
        <f t="shared" si="361"/>
        <v>4.9914747693994357E-3</v>
      </c>
      <c r="I4392" s="8">
        <f t="shared" si="365"/>
        <v>2.760731009991968E-3</v>
      </c>
    </row>
    <row r="4393" spans="1:9" x14ac:dyDescent="0.2">
      <c r="A4393" s="3">
        <v>35565</v>
      </c>
      <c r="B4393" s="4">
        <v>841.88</v>
      </c>
      <c r="C4393" s="6">
        <f t="shared" si="362"/>
        <v>6.9610274409432401E-3</v>
      </c>
      <c r="D4393" s="7">
        <f t="shared" si="359"/>
        <v>1.6261227389258701E-2</v>
      </c>
      <c r="E4393" s="7">
        <f t="shared" si="363"/>
        <v>1.7031818128194667E-2</v>
      </c>
      <c r="F4393" s="7">
        <f t="shared" si="360"/>
        <v>2.1255296115451145E-2</v>
      </c>
      <c r="G4393" s="7">
        <f t="shared" si="364"/>
        <v>1.9792053772938495E-2</v>
      </c>
      <c r="H4393" s="8">
        <f t="shared" si="361"/>
        <v>4.9940687261924438E-3</v>
      </c>
      <c r="I4393" s="8">
        <f t="shared" si="365"/>
        <v>2.7602356447438275E-3</v>
      </c>
    </row>
    <row r="4394" spans="1:9" x14ac:dyDescent="0.2">
      <c r="A4394" s="3">
        <v>35566</v>
      </c>
      <c r="B4394" s="4">
        <v>829.75</v>
      </c>
      <c r="C4394" s="6">
        <f t="shared" si="362"/>
        <v>-1.4513035670887124E-2</v>
      </c>
      <c r="D4394" s="7">
        <f t="shared" si="359"/>
        <v>1.6364819398095646E-2</v>
      </c>
      <c r="E4394" s="7">
        <f t="shared" si="363"/>
        <v>1.7054970514349042E-2</v>
      </c>
      <c r="F4394" s="7">
        <f t="shared" si="360"/>
        <v>2.1255296115451145E-2</v>
      </c>
      <c r="G4394" s="7">
        <f t="shared" si="364"/>
        <v>1.9792053772938495E-2</v>
      </c>
      <c r="H4394" s="8">
        <f t="shared" si="361"/>
        <v>4.8904767173554992E-3</v>
      </c>
      <c r="I4394" s="8">
        <f t="shared" si="365"/>
        <v>2.7370832585894532E-3</v>
      </c>
    </row>
    <row r="4395" spans="1:9" x14ac:dyDescent="0.2">
      <c r="A4395" s="3">
        <v>35569</v>
      </c>
      <c r="B4395" s="4">
        <v>833.27</v>
      </c>
      <c r="C4395" s="6">
        <f t="shared" si="362"/>
        <v>4.2332686999521536E-3</v>
      </c>
      <c r="D4395" s="7">
        <f t="shared" si="359"/>
        <v>1.6307654061528797E-2</v>
      </c>
      <c r="E4395" s="7">
        <f t="shared" si="363"/>
        <v>1.7052105397176498E-2</v>
      </c>
      <c r="F4395" s="7">
        <f t="shared" si="360"/>
        <v>2.1255296115451145E-2</v>
      </c>
      <c r="G4395" s="7">
        <f t="shared" si="364"/>
        <v>1.9792053772938495E-2</v>
      </c>
      <c r="H4395" s="8">
        <f t="shared" si="361"/>
        <v>4.9476420539223478E-3</v>
      </c>
      <c r="I4395" s="8">
        <f t="shared" si="365"/>
        <v>2.7399483757619969E-3</v>
      </c>
    </row>
    <row r="4396" spans="1:9" x14ac:dyDescent="0.2">
      <c r="A4396" s="3">
        <v>35570</v>
      </c>
      <c r="B4396" s="4">
        <v>841.66</v>
      </c>
      <c r="C4396" s="6">
        <f t="shared" si="362"/>
        <v>1.0018412917865455E-2</v>
      </c>
      <c r="D4396" s="7">
        <f t="shared" si="359"/>
        <v>1.6312902118883484E-2</v>
      </c>
      <c r="E4396" s="7">
        <f t="shared" si="363"/>
        <v>1.7054860012866855E-2</v>
      </c>
      <c r="F4396" s="7">
        <f t="shared" si="360"/>
        <v>2.1255296115451145E-2</v>
      </c>
      <c r="G4396" s="7">
        <f t="shared" si="364"/>
        <v>1.9792053772938495E-2</v>
      </c>
      <c r="H4396" s="8">
        <f t="shared" si="361"/>
        <v>4.9423939965676615E-3</v>
      </c>
      <c r="I4396" s="8">
        <f t="shared" si="365"/>
        <v>2.7371937600716399E-3</v>
      </c>
    </row>
    <row r="4397" spans="1:9" x14ac:dyDescent="0.2">
      <c r="A4397" s="3">
        <v>35571</v>
      </c>
      <c r="B4397" s="4">
        <v>839.35</v>
      </c>
      <c r="C4397" s="6">
        <f t="shared" si="362"/>
        <v>-2.7483494494785835E-3</v>
      </c>
      <c r="D4397" s="7">
        <f t="shared" si="359"/>
        <v>1.6261650242267348E-2</v>
      </c>
      <c r="E4397" s="7">
        <f t="shared" si="363"/>
        <v>1.7043463157416269E-2</v>
      </c>
      <c r="F4397" s="7">
        <f t="shared" si="360"/>
        <v>2.1255296115451145E-2</v>
      </c>
      <c r="G4397" s="7">
        <f t="shared" si="364"/>
        <v>1.9792053772938495E-2</v>
      </c>
      <c r="H4397" s="8">
        <f t="shared" si="361"/>
        <v>4.9936458731837975E-3</v>
      </c>
      <c r="I4397" s="8">
        <f t="shared" si="365"/>
        <v>2.7485906155222256E-3</v>
      </c>
    </row>
    <row r="4398" spans="1:9" x14ac:dyDescent="0.2">
      <c r="A4398" s="3">
        <v>35572</v>
      </c>
      <c r="B4398" s="4">
        <v>835.66</v>
      </c>
      <c r="C4398" s="6">
        <f t="shared" si="362"/>
        <v>-4.405950972605932E-3</v>
      </c>
      <c r="D4398" s="7">
        <f t="shared" si="359"/>
        <v>1.6279526965953705E-2</v>
      </c>
      <c r="E4398" s="7">
        <f t="shared" si="363"/>
        <v>1.704362301209893E-2</v>
      </c>
      <c r="F4398" s="7">
        <f t="shared" si="360"/>
        <v>2.1255296115451145E-2</v>
      </c>
      <c r="G4398" s="7">
        <f t="shared" si="364"/>
        <v>1.9792053772938495E-2</v>
      </c>
      <c r="H4398" s="8">
        <f t="shared" si="361"/>
        <v>4.9757691494974401E-3</v>
      </c>
      <c r="I4398" s="8">
        <f t="shared" si="365"/>
        <v>2.7484307608395646E-3</v>
      </c>
    </row>
    <row r="4399" spans="1:9" x14ac:dyDescent="0.2">
      <c r="A4399" s="3">
        <v>35573</v>
      </c>
      <c r="B4399" s="4">
        <v>847.03</v>
      </c>
      <c r="C4399" s="6">
        <f t="shared" si="362"/>
        <v>1.351428135532308E-2</v>
      </c>
      <c r="D4399" s="7">
        <f t="shared" si="359"/>
        <v>1.6296495545999545E-2</v>
      </c>
      <c r="E4399" s="7">
        <f t="shared" si="363"/>
        <v>1.705077242414697E-2</v>
      </c>
      <c r="F4399" s="7">
        <f t="shared" si="360"/>
        <v>2.1255296115451145E-2</v>
      </c>
      <c r="G4399" s="7">
        <f t="shared" si="364"/>
        <v>1.9792053772938495E-2</v>
      </c>
      <c r="H4399" s="8">
        <f t="shared" si="361"/>
        <v>4.9588005694515998E-3</v>
      </c>
      <c r="I4399" s="8">
        <f t="shared" si="365"/>
        <v>2.7412813487915251E-3</v>
      </c>
    </row>
    <row r="4400" spans="1:9" x14ac:dyDescent="0.2">
      <c r="A4400" s="3">
        <v>35577</v>
      </c>
      <c r="B4400" s="4">
        <v>849.71</v>
      </c>
      <c r="C4400" s="6">
        <f t="shared" si="362"/>
        <v>3.1590016487006716E-3</v>
      </c>
      <c r="D4400" s="7">
        <f t="shared" si="359"/>
        <v>1.6295881838313282E-2</v>
      </c>
      <c r="E4400" s="7">
        <f t="shared" si="363"/>
        <v>1.7040125906760597E-2</v>
      </c>
      <c r="F4400" s="7">
        <f t="shared" si="360"/>
        <v>2.1255296115451145E-2</v>
      </c>
      <c r="G4400" s="7">
        <f t="shared" si="364"/>
        <v>1.9792053772938495E-2</v>
      </c>
      <c r="H4400" s="8">
        <f t="shared" si="361"/>
        <v>4.9594142771378635E-3</v>
      </c>
      <c r="I4400" s="8">
        <f t="shared" si="365"/>
        <v>2.751927866177898E-3</v>
      </c>
    </row>
    <row r="4401" spans="1:9" x14ac:dyDescent="0.2">
      <c r="A4401" s="3">
        <v>35578</v>
      </c>
      <c r="B4401" s="4">
        <v>847.21</v>
      </c>
      <c r="C4401" s="6">
        <f t="shared" si="362"/>
        <v>-2.946516994014979E-3</v>
      </c>
      <c r="D4401" s="7">
        <f t="shared" si="359"/>
        <v>1.6305972673125519E-2</v>
      </c>
      <c r="E4401" s="7">
        <f t="shared" si="363"/>
        <v>1.700367646876972E-2</v>
      </c>
      <c r="F4401" s="7">
        <f t="shared" si="360"/>
        <v>2.1255296115451145E-2</v>
      </c>
      <c r="G4401" s="7">
        <f t="shared" si="364"/>
        <v>1.9792053772938495E-2</v>
      </c>
      <c r="H4401" s="8">
        <f t="shared" si="361"/>
        <v>4.949323442325626E-3</v>
      </c>
      <c r="I4401" s="8">
        <f t="shared" si="365"/>
        <v>2.7883773041687751E-3</v>
      </c>
    </row>
    <row r="4402" spans="1:9" x14ac:dyDescent="0.2">
      <c r="A4402" s="3">
        <v>35579</v>
      </c>
      <c r="B4402" s="4">
        <v>844.08</v>
      </c>
      <c r="C4402" s="6">
        <f t="shared" si="362"/>
        <v>-3.7013209719889751E-3</v>
      </c>
      <c r="D4402" s="7">
        <f t="shared" si="359"/>
        <v>1.6301694039619796E-2</v>
      </c>
      <c r="E4402" s="7">
        <f t="shared" si="363"/>
        <v>1.7001597963088814E-2</v>
      </c>
      <c r="F4402" s="7">
        <f t="shared" si="360"/>
        <v>2.1255296115451145E-2</v>
      </c>
      <c r="G4402" s="7">
        <f t="shared" si="364"/>
        <v>1.9792053772938495E-2</v>
      </c>
      <c r="H4402" s="8">
        <f t="shared" si="361"/>
        <v>4.9536020758313495E-3</v>
      </c>
      <c r="I4402" s="8">
        <f t="shared" si="365"/>
        <v>2.7904558098496811E-3</v>
      </c>
    </row>
    <row r="4403" spans="1:9" x14ac:dyDescent="0.2">
      <c r="A4403" s="3">
        <v>35580</v>
      </c>
      <c r="B4403" s="4">
        <v>848.28</v>
      </c>
      <c r="C4403" s="6">
        <f t="shared" si="362"/>
        <v>4.9634931370261077E-3</v>
      </c>
      <c r="D4403" s="7">
        <f t="shared" si="359"/>
        <v>1.6292175267743937E-2</v>
      </c>
      <c r="E4403" s="7">
        <f t="shared" si="363"/>
        <v>1.7001714670208837E-2</v>
      </c>
      <c r="F4403" s="7">
        <f t="shared" si="360"/>
        <v>2.1255296115451145E-2</v>
      </c>
      <c r="G4403" s="7">
        <f t="shared" si="364"/>
        <v>1.9792053772938495E-2</v>
      </c>
      <c r="H4403" s="8">
        <f t="shared" si="361"/>
        <v>4.9631208477072079E-3</v>
      </c>
      <c r="I4403" s="8">
        <f t="shared" si="365"/>
        <v>2.7903391027296574E-3</v>
      </c>
    </row>
    <row r="4404" spans="1:9" x14ac:dyDescent="0.2">
      <c r="A4404" s="3">
        <v>35583</v>
      </c>
      <c r="B4404" s="4">
        <v>846.36</v>
      </c>
      <c r="C4404" s="6">
        <f t="shared" si="362"/>
        <v>-2.2659689627747785E-3</v>
      </c>
      <c r="D4404" s="7">
        <f t="shared" si="359"/>
        <v>1.625630996294531E-2</v>
      </c>
      <c r="E4404" s="7">
        <f t="shared" si="363"/>
        <v>1.7004448397501665E-2</v>
      </c>
      <c r="F4404" s="7">
        <f t="shared" si="360"/>
        <v>2.1255296115451145E-2</v>
      </c>
      <c r="G4404" s="7">
        <f t="shared" si="364"/>
        <v>1.9792053772938495E-2</v>
      </c>
      <c r="H4404" s="8">
        <f t="shared" si="361"/>
        <v>4.9989861525058348E-3</v>
      </c>
      <c r="I4404" s="8">
        <f t="shared" si="365"/>
        <v>2.7876053754368295E-3</v>
      </c>
    </row>
    <row r="4405" spans="1:9" x14ac:dyDescent="0.2">
      <c r="A4405" s="3">
        <v>35584</v>
      </c>
      <c r="B4405" s="4">
        <v>845.48</v>
      </c>
      <c r="C4405" s="6">
        <f t="shared" si="362"/>
        <v>-1.0402875914521578E-3</v>
      </c>
      <c r="D4405" s="7">
        <f t="shared" si="359"/>
        <v>1.6264011681245992E-2</v>
      </c>
      <c r="E4405" s="7">
        <f t="shared" si="363"/>
        <v>1.7006138157593543E-2</v>
      </c>
      <c r="F4405" s="7">
        <f t="shared" si="360"/>
        <v>2.1255296115451145E-2</v>
      </c>
      <c r="G4405" s="7">
        <f t="shared" si="364"/>
        <v>1.9792053772938495E-2</v>
      </c>
      <c r="H4405" s="8">
        <f t="shared" si="361"/>
        <v>4.9912844342051531E-3</v>
      </c>
      <c r="I4405" s="8">
        <f t="shared" si="365"/>
        <v>2.785915615344952E-3</v>
      </c>
    </row>
    <row r="4406" spans="1:9" x14ac:dyDescent="0.2">
      <c r="A4406" s="3">
        <v>35585</v>
      </c>
      <c r="B4406" s="4">
        <v>840.11</v>
      </c>
      <c r="C4406" s="6">
        <f t="shared" si="362"/>
        <v>-6.3716777718388889E-3</v>
      </c>
      <c r="D4406" s="7">
        <f t="shared" ref="D4406:D4469" si="366">NORMSINV(1-1%)*STDEV(C3907:C4406) - AVERAGE(C3907:C4406)</f>
        <v>1.6288586058212134E-2</v>
      </c>
      <c r="E4406" s="7">
        <f t="shared" si="363"/>
        <v>1.7010543465050071E-2</v>
      </c>
      <c r="F4406" s="7">
        <f t="shared" ref="F4406:F4469" si="367">-PERCENTILE(C3907:C4406, 1%)</f>
        <v>2.1255296115451145E-2</v>
      </c>
      <c r="G4406" s="7">
        <f t="shared" si="364"/>
        <v>1.9792053772938495E-2</v>
      </c>
      <c r="H4406" s="8">
        <f t="shared" ref="H4406:H4469" si="368">F4406-D4406</f>
        <v>4.9667100572390113E-3</v>
      </c>
      <c r="I4406" s="8">
        <f t="shared" si="365"/>
        <v>2.781510307888424E-3</v>
      </c>
    </row>
    <row r="4407" spans="1:9" x14ac:dyDescent="0.2">
      <c r="A4407" s="3">
        <v>35586</v>
      </c>
      <c r="B4407" s="4">
        <v>843.43</v>
      </c>
      <c r="C4407" s="6">
        <f t="shared" si="362"/>
        <v>3.9440753457010754E-3</v>
      </c>
      <c r="D4407" s="7">
        <f t="shared" si="366"/>
        <v>1.6285179871042995E-2</v>
      </c>
      <c r="E4407" s="7">
        <f t="shared" si="363"/>
        <v>1.7009886691305431E-2</v>
      </c>
      <c r="F4407" s="7">
        <f t="shared" si="367"/>
        <v>2.1255296115451145E-2</v>
      </c>
      <c r="G4407" s="7">
        <f t="shared" si="364"/>
        <v>1.9792053772938495E-2</v>
      </c>
      <c r="H4407" s="8">
        <f t="shared" si="368"/>
        <v>4.9701162444081501E-3</v>
      </c>
      <c r="I4407" s="8">
        <f t="shared" si="365"/>
        <v>2.7821670816330635E-3</v>
      </c>
    </row>
    <row r="4408" spans="1:9" x14ac:dyDescent="0.2">
      <c r="A4408" s="3">
        <v>35587</v>
      </c>
      <c r="B4408" s="4">
        <v>858.01</v>
      </c>
      <c r="C4408" s="6">
        <f t="shared" si="362"/>
        <v>1.7138843441199883E-2</v>
      </c>
      <c r="D4408" s="7">
        <f t="shared" si="366"/>
        <v>1.6336070690614074E-2</v>
      </c>
      <c r="E4408" s="7">
        <f t="shared" si="363"/>
        <v>1.7023670616345375E-2</v>
      </c>
      <c r="F4408" s="7">
        <f t="shared" si="367"/>
        <v>2.1255296115451145E-2</v>
      </c>
      <c r="G4408" s="7">
        <f t="shared" si="364"/>
        <v>1.9792053772938495E-2</v>
      </c>
      <c r="H4408" s="8">
        <f t="shared" si="368"/>
        <v>4.9192254248370711E-3</v>
      </c>
      <c r="I4408" s="8">
        <f t="shared" si="365"/>
        <v>2.7683831565931197E-3</v>
      </c>
    </row>
    <row r="4409" spans="1:9" x14ac:dyDescent="0.2">
      <c r="A4409" s="3">
        <v>35590</v>
      </c>
      <c r="B4409" s="4">
        <v>862.91</v>
      </c>
      <c r="C4409" s="6">
        <f t="shared" si="362"/>
        <v>5.694643843783067E-3</v>
      </c>
      <c r="D4409" s="7">
        <f t="shared" si="366"/>
        <v>1.6336586346402688E-2</v>
      </c>
      <c r="E4409" s="7">
        <f t="shared" si="363"/>
        <v>1.7023947820593459E-2</v>
      </c>
      <c r="F4409" s="7">
        <f t="shared" si="367"/>
        <v>2.1255296115451145E-2</v>
      </c>
      <c r="G4409" s="7">
        <f t="shared" si="364"/>
        <v>1.9792053772938495E-2</v>
      </c>
      <c r="H4409" s="8">
        <f t="shared" si="368"/>
        <v>4.9187097690484571E-3</v>
      </c>
      <c r="I4409" s="8">
        <f t="shared" si="365"/>
        <v>2.768105952345036E-3</v>
      </c>
    </row>
    <row r="4410" spans="1:9" x14ac:dyDescent="0.2">
      <c r="A4410" s="3">
        <v>35591</v>
      </c>
      <c r="B4410" s="4">
        <v>865.27</v>
      </c>
      <c r="C4410" s="6">
        <f t="shared" si="362"/>
        <v>2.7311986795637657E-3</v>
      </c>
      <c r="D4410" s="7">
        <f t="shared" si="366"/>
        <v>1.6326543636695435E-2</v>
      </c>
      <c r="E4410" s="7">
        <f t="shared" si="363"/>
        <v>1.7023185551055364E-2</v>
      </c>
      <c r="F4410" s="7">
        <f t="shared" si="367"/>
        <v>2.1255296115451145E-2</v>
      </c>
      <c r="G4410" s="7">
        <f t="shared" si="364"/>
        <v>1.9792053772938495E-2</v>
      </c>
      <c r="H4410" s="8">
        <f t="shared" si="368"/>
        <v>4.9287524787557102E-3</v>
      </c>
      <c r="I4410" s="8">
        <f t="shared" si="365"/>
        <v>2.7688682218831306E-3</v>
      </c>
    </row>
    <row r="4411" spans="1:9" x14ac:dyDescent="0.2">
      <c r="A4411" s="3">
        <v>35592</v>
      </c>
      <c r="B4411" s="4">
        <v>869.57</v>
      </c>
      <c r="C4411" s="6">
        <f t="shared" si="362"/>
        <v>4.9572396368084354E-3</v>
      </c>
      <c r="D4411" s="7">
        <f t="shared" si="366"/>
        <v>1.6320259231715997E-2</v>
      </c>
      <c r="E4411" s="7">
        <f t="shared" si="363"/>
        <v>1.7022996528560042E-2</v>
      </c>
      <c r="F4411" s="7">
        <f t="shared" si="367"/>
        <v>2.1255296115451145E-2</v>
      </c>
      <c r="G4411" s="7">
        <f t="shared" si="364"/>
        <v>1.9792053772938495E-2</v>
      </c>
      <c r="H4411" s="8">
        <f t="shared" si="368"/>
        <v>4.9350368837351478E-3</v>
      </c>
      <c r="I4411" s="8">
        <f t="shared" si="365"/>
        <v>2.7690572443784534E-3</v>
      </c>
    </row>
    <row r="4412" spans="1:9" x14ac:dyDescent="0.2">
      <c r="A4412" s="3">
        <v>35593</v>
      </c>
      <c r="B4412" s="4">
        <v>883.46</v>
      </c>
      <c r="C4412" s="6">
        <f t="shared" si="362"/>
        <v>1.5847179666463727E-2</v>
      </c>
      <c r="D4412" s="7">
        <f t="shared" si="366"/>
        <v>1.6352042082938032E-2</v>
      </c>
      <c r="E4412" s="7">
        <f t="shared" si="363"/>
        <v>1.703408117854309E-2</v>
      </c>
      <c r="F4412" s="7">
        <f t="shared" si="367"/>
        <v>2.1255296115451145E-2</v>
      </c>
      <c r="G4412" s="7">
        <f t="shared" si="364"/>
        <v>1.9792053772938495E-2</v>
      </c>
      <c r="H4412" s="8">
        <f t="shared" si="368"/>
        <v>4.903254032513113E-3</v>
      </c>
      <c r="I4412" s="8">
        <f t="shared" si="365"/>
        <v>2.7579725943954053E-3</v>
      </c>
    </row>
    <row r="4413" spans="1:9" x14ac:dyDescent="0.2">
      <c r="A4413" s="3">
        <v>35594</v>
      </c>
      <c r="B4413" s="4">
        <v>893.27</v>
      </c>
      <c r="C4413" s="6">
        <f t="shared" si="362"/>
        <v>1.1042870542881014E-2</v>
      </c>
      <c r="D4413" s="7">
        <f t="shared" si="366"/>
        <v>1.6342685975792665E-2</v>
      </c>
      <c r="E4413" s="7">
        <f t="shared" si="363"/>
        <v>1.7034413524671756E-2</v>
      </c>
      <c r="F4413" s="7">
        <f t="shared" si="367"/>
        <v>2.1255296115451145E-2</v>
      </c>
      <c r="G4413" s="7">
        <f t="shared" si="364"/>
        <v>1.9792053772938495E-2</v>
      </c>
      <c r="H4413" s="8">
        <f t="shared" si="368"/>
        <v>4.9126101396584805E-3</v>
      </c>
      <c r="I4413" s="8">
        <f t="shared" si="365"/>
        <v>2.7576402482667392E-3</v>
      </c>
    </row>
    <row r="4414" spans="1:9" x14ac:dyDescent="0.2">
      <c r="A4414" s="3">
        <v>35597</v>
      </c>
      <c r="B4414" s="4">
        <v>893.9</v>
      </c>
      <c r="C4414" s="6">
        <f t="shared" si="362"/>
        <v>7.0502529260869841E-4</v>
      </c>
      <c r="D4414" s="7">
        <f t="shared" si="366"/>
        <v>1.6332647597636266E-2</v>
      </c>
      <c r="E4414" s="7">
        <f t="shared" si="363"/>
        <v>1.7028290475802604E-2</v>
      </c>
      <c r="F4414" s="7">
        <f t="shared" si="367"/>
        <v>2.1255296115451145E-2</v>
      </c>
      <c r="G4414" s="7">
        <f t="shared" si="364"/>
        <v>1.9792053772938495E-2</v>
      </c>
      <c r="H4414" s="8">
        <f t="shared" si="368"/>
        <v>4.9226485178148795E-3</v>
      </c>
      <c r="I4414" s="8">
        <f t="shared" si="365"/>
        <v>2.7637632971358912E-3</v>
      </c>
    </row>
    <row r="4415" spans="1:9" x14ac:dyDescent="0.2">
      <c r="A4415" s="3">
        <v>35598</v>
      </c>
      <c r="B4415" s="4">
        <v>894.42</v>
      </c>
      <c r="C4415" s="6">
        <f t="shared" si="362"/>
        <v>5.81551416586922E-4</v>
      </c>
      <c r="D4415" s="7">
        <f t="shared" si="366"/>
        <v>1.6271876335986677E-2</v>
      </c>
      <c r="E4415" s="7">
        <f t="shared" si="363"/>
        <v>1.7020758955194549E-2</v>
      </c>
      <c r="F4415" s="7">
        <f t="shared" si="367"/>
        <v>2.1255296115451145E-2</v>
      </c>
      <c r="G4415" s="7">
        <f t="shared" si="364"/>
        <v>1.9792053772938495E-2</v>
      </c>
      <c r="H4415" s="8">
        <f t="shared" si="368"/>
        <v>4.983419779464468E-3</v>
      </c>
      <c r="I4415" s="8">
        <f t="shared" si="365"/>
        <v>2.771294817743946E-3</v>
      </c>
    </row>
    <row r="4416" spans="1:9" x14ac:dyDescent="0.2">
      <c r="A4416" s="3">
        <v>35599</v>
      </c>
      <c r="B4416" s="4">
        <v>889.06</v>
      </c>
      <c r="C4416" s="6">
        <f t="shared" si="362"/>
        <v>-6.0107387103878534E-3</v>
      </c>
      <c r="D4416" s="7">
        <f t="shared" si="366"/>
        <v>1.6287702414948795E-2</v>
      </c>
      <c r="E4416" s="7">
        <f t="shared" si="363"/>
        <v>1.7027182196725801E-2</v>
      </c>
      <c r="F4416" s="7">
        <f t="shared" si="367"/>
        <v>2.1255296115451145E-2</v>
      </c>
      <c r="G4416" s="7">
        <f t="shared" si="364"/>
        <v>1.9792053772938495E-2</v>
      </c>
      <c r="H4416" s="8">
        <f t="shared" si="368"/>
        <v>4.9675937005023499E-3</v>
      </c>
      <c r="I4416" s="8">
        <f t="shared" si="365"/>
        <v>2.7648715762126942E-3</v>
      </c>
    </row>
    <row r="4417" spans="1:9" x14ac:dyDescent="0.2">
      <c r="A4417" s="3">
        <v>35600</v>
      </c>
      <c r="B4417" s="4">
        <v>897.99</v>
      </c>
      <c r="C4417" s="6">
        <f t="shared" si="362"/>
        <v>9.9942075827284971E-3</v>
      </c>
      <c r="D4417" s="7">
        <f t="shared" si="366"/>
        <v>1.6298299204957109E-2</v>
      </c>
      <c r="E4417" s="7">
        <f t="shared" si="363"/>
        <v>1.7021881393689844E-2</v>
      </c>
      <c r="F4417" s="7">
        <f t="shared" si="367"/>
        <v>2.1255296115451145E-2</v>
      </c>
      <c r="G4417" s="7">
        <f t="shared" si="364"/>
        <v>1.9792053772938495E-2</v>
      </c>
      <c r="H4417" s="8">
        <f t="shared" si="368"/>
        <v>4.956996910494036E-3</v>
      </c>
      <c r="I4417" s="8">
        <f t="shared" si="365"/>
        <v>2.7701723792486511E-3</v>
      </c>
    </row>
    <row r="4418" spans="1:9" x14ac:dyDescent="0.2">
      <c r="A4418" s="3">
        <v>35601</v>
      </c>
      <c r="B4418" s="4">
        <v>898.7</v>
      </c>
      <c r="C4418" s="6">
        <f t="shared" si="362"/>
        <v>7.903422815932591E-4</v>
      </c>
      <c r="D4418" s="7">
        <f t="shared" si="366"/>
        <v>1.6291482295639398E-2</v>
      </c>
      <c r="E4418" s="7">
        <f t="shared" si="363"/>
        <v>1.7021806154256594E-2</v>
      </c>
      <c r="F4418" s="7">
        <f t="shared" si="367"/>
        <v>2.1255296115451145E-2</v>
      </c>
      <c r="G4418" s="7">
        <f t="shared" si="364"/>
        <v>1.9792053772938495E-2</v>
      </c>
      <c r="H4418" s="8">
        <f t="shared" si="368"/>
        <v>4.9638138198117472E-3</v>
      </c>
      <c r="I4418" s="8">
        <f t="shared" si="365"/>
        <v>2.7702476186819008E-3</v>
      </c>
    </row>
    <row r="4419" spans="1:9" x14ac:dyDescent="0.2">
      <c r="A4419" s="3">
        <v>35604</v>
      </c>
      <c r="B4419" s="4">
        <v>878.62</v>
      </c>
      <c r="C4419" s="6">
        <f t="shared" si="362"/>
        <v>-2.2596779894366571E-2</v>
      </c>
      <c r="D4419" s="7">
        <f t="shared" si="366"/>
        <v>1.6513196341558706E-2</v>
      </c>
      <c r="E4419" s="7">
        <f t="shared" si="363"/>
        <v>1.7069469358319725E-2</v>
      </c>
      <c r="F4419" s="7">
        <f t="shared" si="367"/>
        <v>2.1901109809709423E-2</v>
      </c>
      <c r="G4419" s="7">
        <f t="shared" si="364"/>
        <v>1.9989843144978002E-2</v>
      </c>
      <c r="H4419" s="8">
        <f t="shared" si="368"/>
        <v>5.3879134681507172E-3</v>
      </c>
      <c r="I4419" s="8">
        <f t="shared" si="365"/>
        <v>2.9203737866582771E-3</v>
      </c>
    </row>
    <row r="4420" spans="1:9" x14ac:dyDescent="0.2">
      <c r="A4420" s="3">
        <v>35605</v>
      </c>
      <c r="B4420" s="4">
        <v>896.34</v>
      </c>
      <c r="C4420" s="6">
        <f t="shared" ref="C4420:C4483" si="369">LN(B4420/B4419)</f>
        <v>1.9967310512319737E-2</v>
      </c>
      <c r="D4420" s="7">
        <f t="shared" si="366"/>
        <v>1.6590096655936689E-2</v>
      </c>
      <c r="E4420" s="7">
        <f t="shared" si="363"/>
        <v>1.7085046610560695E-2</v>
      </c>
      <c r="F4420" s="7">
        <f t="shared" si="367"/>
        <v>2.1901109809709423E-2</v>
      </c>
      <c r="G4420" s="7">
        <f t="shared" si="364"/>
        <v>1.9989843144978002E-2</v>
      </c>
      <c r="H4420" s="8">
        <f t="shared" si="368"/>
        <v>5.311013153772734E-3</v>
      </c>
      <c r="I4420" s="8">
        <f t="shared" si="365"/>
        <v>2.9047965344173067E-3</v>
      </c>
    </row>
    <row r="4421" spans="1:9" x14ac:dyDescent="0.2">
      <c r="A4421" s="3">
        <v>35606</v>
      </c>
      <c r="B4421" s="4">
        <v>888.99</v>
      </c>
      <c r="C4421" s="6">
        <f t="shared" si="369"/>
        <v>-8.2338184255680395E-3</v>
      </c>
      <c r="D4421" s="7">
        <f t="shared" si="366"/>
        <v>1.6633212543356965E-2</v>
      </c>
      <c r="E4421" s="7">
        <f t="shared" si="363"/>
        <v>1.7095246865096152E-2</v>
      </c>
      <c r="F4421" s="7">
        <f t="shared" si="367"/>
        <v>2.1901109809709423E-2</v>
      </c>
      <c r="G4421" s="7">
        <f t="shared" si="364"/>
        <v>1.9989843144978002E-2</v>
      </c>
      <c r="H4421" s="8">
        <f t="shared" si="368"/>
        <v>5.267897266352458E-3</v>
      </c>
      <c r="I4421" s="8">
        <f t="shared" si="365"/>
        <v>2.8945962798818496E-3</v>
      </c>
    </row>
    <row r="4422" spans="1:9" x14ac:dyDescent="0.2">
      <c r="A4422" s="3">
        <v>35607</v>
      </c>
      <c r="B4422" s="4">
        <v>883.68</v>
      </c>
      <c r="C4422" s="6">
        <f t="shared" si="369"/>
        <v>-5.990980703835554E-3</v>
      </c>
      <c r="D4422" s="7">
        <f t="shared" si="366"/>
        <v>1.6645343230786262E-2</v>
      </c>
      <c r="E4422" s="7">
        <f t="shared" si="363"/>
        <v>1.7097938035808308E-2</v>
      </c>
      <c r="F4422" s="7">
        <f t="shared" si="367"/>
        <v>2.1901109809709423E-2</v>
      </c>
      <c r="G4422" s="7">
        <f t="shared" si="364"/>
        <v>1.9989843144978002E-2</v>
      </c>
      <c r="H4422" s="8">
        <f t="shared" si="368"/>
        <v>5.2557665789231614E-3</v>
      </c>
      <c r="I4422" s="8">
        <f t="shared" si="365"/>
        <v>2.8919051091696943E-3</v>
      </c>
    </row>
    <row r="4423" spans="1:9" x14ac:dyDescent="0.2">
      <c r="A4423" s="3">
        <v>35608</v>
      </c>
      <c r="B4423" s="4">
        <v>887.3</v>
      </c>
      <c r="C4423" s="6">
        <f t="shared" si="369"/>
        <v>4.0881376884145957E-3</v>
      </c>
      <c r="D4423" s="7">
        <f t="shared" si="366"/>
        <v>1.6645341747392413E-2</v>
      </c>
      <c r="E4423" s="7">
        <f t="shared" si="363"/>
        <v>1.7089499609406939E-2</v>
      </c>
      <c r="F4423" s="7">
        <f t="shared" si="367"/>
        <v>2.1901109809709423E-2</v>
      </c>
      <c r="G4423" s="7">
        <f t="shared" si="364"/>
        <v>1.9989843144978002E-2</v>
      </c>
      <c r="H4423" s="8">
        <f t="shared" si="368"/>
        <v>5.2557680623170101E-3</v>
      </c>
      <c r="I4423" s="8">
        <f t="shared" si="365"/>
        <v>2.9003435355710629E-3</v>
      </c>
    </row>
    <row r="4424" spans="1:9" x14ac:dyDescent="0.2">
      <c r="A4424" s="3">
        <v>35611</v>
      </c>
      <c r="B4424" s="4">
        <v>885.14</v>
      </c>
      <c r="C4424" s="6">
        <f t="shared" si="369"/>
        <v>-2.4373192540163907E-3</v>
      </c>
      <c r="D4424" s="7">
        <f t="shared" si="366"/>
        <v>1.6656567517758708E-2</v>
      </c>
      <c r="E4424" s="7">
        <f t="shared" si="363"/>
        <v>1.7092109691891372E-2</v>
      </c>
      <c r="F4424" s="7">
        <f t="shared" si="367"/>
        <v>2.1901109809709423E-2</v>
      </c>
      <c r="G4424" s="7">
        <f t="shared" si="364"/>
        <v>1.9989843144978002E-2</v>
      </c>
      <c r="H4424" s="8">
        <f t="shared" si="368"/>
        <v>5.2445422919507149E-3</v>
      </c>
      <c r="I4424" s="8">
        <f t="shared" si="365"/>
        <v>2.8977334530866303E-3</v>
      </c>
    </row>
    <row r="4425" spans="1:9" x14ac:dyDescent="0.2">
      <c r="A4425" s="3">
        <v>35612</v>
      </c>
      <c r="B4425" s="4">
        <v>891.03</v>
      </c>
      <c r="C4425" s="6">
        <f t="shared" si="369"/>
        <v>6.6322723503808084E-3</v>
      </c>
      <c r="D4425" s="7">
        <f t="shared" si="366"/>
        <v>1.663606885140885E-2</v>
      </c>
      <c r="E4425" s="7">
        <f t="shared" si="363"/>
        <v>1.7092260700100344E-2</v>
      </c>
      <c r="F4425" s="7">
        <f t="shared" si="367"/>
        <v>2.1901109809709423E-2</v>
      </c>
      <c r="G4425" s="7">
        <f t="shared" si="364"/>
        <v>1.9989843144978002E-2</v>
      </c>
      <c r="H4425" s="8">
        <f t="shared" si="368"/>
        <v>5.2650409583005729E-3</v>
      </c>
      <c r="I4425" s="8">
        <f t="shared" si="365"/>
        <v>2.8975824448776583E-3</v>
      </c>
    </row>
    <row r="4426" spans="1:9" x14ac:dyDescent="0.2">
      <c r="A4426" s="3">
        <v>35613</v>
      </c>
      <c r="B4426" s="4">
        <v>904.03</v>
      </c>
      <c r="C4426" s="6">
        <f t="shared" si="369"/>
        <v>1.4484448744590256E-2</v>
      </c>
      <c r="D4426" s="7">
        <f t="shared" si="366"/>
        <v>1.6654618391293424E-2</v>
      </c>
      <c r="E4426" s="7">
        <f t="shared" si="363"/>
        <v>1.7098306055423156E-2</v>
      </c>
      <c r="F4426" s="7">
        <f t="shared" si="367"/>
        <v>2.1901109809709423E-2</v>
      </c>
      <c r="G4426" s="7">
        <f t="shared" si="364"/>
        <v>1.9989843144978002E-2</v>
      </c>
      <c r="H4426" s="8">
        <f t="shared" si="368"/>
        <v>5.2464914184159987E-3</v>
      </c>
      <c r="I4426" s="8">
        <f t="shared" si="365"/>
        <v>2.8915370895548458E-3</v>
      </c>
    </row>
    <row r="4427" spans="1:9" x14ac:dyDescent="0.2">
      <c r="A4427" s="3">
        <v>35614</v>
      </c>
      <c r="B4427" s="4">
        <v>916.92</v>
      </c>
      <c r="C4427" s="6">
        <f t="shared" si="369"/>
        <v>1.4157681765228894E-2</v>
      </c>
      <c r="D4427" s="7">
        <f t="shared" si="366"/>
        <v>1.6679998523674709E-2</v>
      </c>
      <c r="E4427" s="7">
        <f t="shared" si="363"/>
        <v>1.7095392092740688E-2</v>
      </c>
      <c r="F4427" s="7">
        <f t="shared" si="367"/>
        <v>2.1901109809709423E-2</v>
      </c>
      <c r="G4427" s="7">
        <f t="shared" si="364"/>
        <v>1.9989843144978002E-2</v>
      </c>
      <c r="H4427" s="8">
        <f t="shared" si="368"/>
        <v>5.2211112860347138E-3</v>
      </c>
      <c r="I4427" s="8">
        <f t="shared" si="365"/>
        <v>2.8944510522373144E-3</v>
      </c>
    </row>
    <row r="4428" spans="1:9" x14ac:dyDescent="0.2">
      <c r="A4428" s="3">
        <v>35618</v>
      </c>
      <c r="B4428" s="4">
        <v>912.2</v>
      </c>
      <c r="C4428" s="6">
        <f t="shared" si="369"/>
        <v>-5.1609631698755001E-3</v>
      </c>
      <c r="D4428" s="7">
        <f t="shared" si="366"/>
        <v>1.6695243031133983E-2</v>
      </c>
      <c r="E4428" s="7">
        <f t="shared" si="363"/>
        <v>1.7100305175415425E-2</v>
      </c>
      <c r="F4428" s="7">
        <f t="shared" si="367"/>
        <v>2.1901109809709423E-2</v>
      </c>
      <c r="G4428" s="7">
        <f t="shared" si="364"/>
        <v>1.9989843144978002E-2</v>
      </c>
      <c r="H4428" s="8">
        <f t="shared" si="368"/>
        <v>5.2058667785754402E-3</v>
      </c>
      <c r="I4428" s="8">
        <f t="shared" si="365"/>
        <v>2.8895379695625771E-3</v>
      </c>
    </row>
    <row r="4429" spans="1:9" x14ac:dyDescent="0.2">
      <c r="A4429" s="3">
        <v>35619</v>
      </c>
      <c r="B4429" s="4">
        <v>918.75</v>
      </c>
      <c r="C4429" s="6">
        <f t="shared" si="369"/>
        <v>7.1547862494463601E-3</v>
      </c>
      <c r="D4429" s="7">
        <f t="shared" si="366"/>
        <v>1.669765532906357E-2</v>
      </c>
      <c r="E4429" s="7">
        <f t="shared" si="363"/>
        <v>1.7092470440073546E-2</v>
      </c>
      <c r="F4429" s="7">
        <f t="shared" si="367"/>
        <v>2.1901109809709423E-2</v>
      </c>
      <c r="G4429" s="7">
        <f t="shared" si="364"/>
        <v>1.9989843144978002E-2</v>
      </c>
      <c r="H4429" s="8">
        <f t="shared" si="368"/>
        <v>5.2034544806458527E-3</v>
      </c>
      <c r="I4429" s="8">
        <f t="shared" si="365"/>
        <v>2.8973727049044565E-3</v>
      </c>
    </row>
    <row r="4430" spans="1:9" x14ac:dyDescent="0.2">
      <c r="A4430" s="3">
        <v>35620</v>
      </c>
      <c r="B4430" s="4">
        <v>907.54</v>
      </c>
      <c r="C4430" s="6">
        <f t="shared" si="369"/>
        <v>-1.2276408224422766E-2</v>
      </c>
      <c r="D4430" s="7">
        <f t="shared" si="366"/>
        <v>1.6738298308732514E-2</v>
      </c>
      <c r="E4430" s="7">
        <f t="shared" si="363"/>
        <v>1.7112193731341145E-2</v>
      </c>
      <c r="F4430" s="7">
        <f t="shared" si="367"/>
        <v>2.1901109809709423E-2</v>
      </c>
      <c r="G4430" s="7">
        <f t="shared" si="364"/>
        <v>1.9989843144978002E-2</v>
      </c>
      <c r="H4430" s="8">
        <f t="shared" si="368"/>
        <v>5.1628115009769091E-3</v>
      </c>
      <c r="I4430" s="8">
        <f t="shared" si="365"/>
        <v>2.8776494136368569E-3</v>
      </c>
    </row>
    <row r="4431" spans="1:9" x14ac:dyDescent="0.2">
      <c r="A4431" s="3">
        <v>35621</v>
      </c>
      <c r="B4431" s="4">
        <v>913.78</v>
      </c>
      <c r="C4431" s="6">
        <f t="shared" si="369"/>
        <v>6.8521999597609788E-3</v>
      </c>
      <c r="D4431" s="7">
        <f t="shared" si="366"/>
        <v>1.6643894745716627E-2</v>
      </c>
      <c r="E4431" s="7">
        <f t="shared" si="363"/>
        <v>1.7098155358237364E-2</v>
      </c>
      <c r="F4431" s="7">
        <f t="shared" si="367"/>
        <v>2.1901109809709423E-2</v>
      </c>
      <c r="G4431" s="7">
        <f t="shared" si="364"/>
        <v>1.9989843144978002E-2</v>
      </c>
      <c r="H4431" s="8">
        <f t="shared" si="368"/>
        <v>5.2572150639927963E-3</v>
      </c>
      <c r="I4431" s="8">
        <f t="shared" si="365"/>
        <v>2.8916877867406383E-3</v>
      </c>
    </row>
    <row r="4432" spans="1:9" x14ac:dyDescent="0.2">
      <c r="A4432" s="3">
        <v>35622</v>
      </c>
      <c r="B4432" s="4">
        <v>916.68</v>
      </c>
      <c r="C4432" s="6">
        <f t="shared" si="369"/>
        <v>3.1686050788838883E-3</v>
      </c>
      <c r="D4432" s="7">
        <f t="shared" si="366"/>
        <v>1.6644222655456405E-2</v>
      </c>
      <c r="E4432" s="7">
        <f t="shared" si="363"/>
        <v>1.709245743499083E-2</v>
      </c>
      <c r="F4432" s="7">
        <f t="shared" si="367"/>
        <v>2.1901109809709423E-2</v>
      </c>
      <c r="G4432" s="7">
        <f t="shared" si="364"/>
        <v>1.9989843144978002E-2</v>
      </c>
      <c r="H4432" s="8">
        <f t="shared" si="368"/>
        <v>5.2568871542530184E-3</v>
      </c>
      <c r="I4432" s="8">
        <f t="shared" si="365"/>
        <v>2.8973857099871721E-3</v>
      </c>
    </row>
    <row r="4433" spans="1:9" x14ac:dyDescent="0.2">
      <c r="A4433" s="3">
        <v>35625</v>
      </c>
      <c r="B4433" s="4">
        <v>918.38</v>
      </c>
      <c r="C4433" s="6">
        <f t="shared" si="369"/>
        <v>1.8528009834265933E-3</v>
      </c>
      <c r="D4433" s="7">
        <f t="shared" si="366"/>
        <v>1.6640793592323785E-2</v>
      </c>
      <c r="E4433" s="7">
        <f t="shared" si="363"/>
        <v>1.7092644547176336E-2</v>
      </c>
      <c r="F4433" s="7">
        <f t="shared" si="367"/>
        <v>2.1901109809709423E-2</v>
      </c>
      <c r="G4433" s="7">
        <f t="shared" si="364"/>
        <v>1.9989843144978002E-2</v>
      </c>
      <c r="H4433" s="8">
        <f t="shared" si="368"/>
        <v>5.2603162173856383E-3</v>
      </c>
      <c r="I4433" s="8">
        <f t="shared" si="365"/>
        <v>2.8971985978016659E-3</v>
      </c>
    </row>
    <row r="4434" spans="1:9" x14ac:dyDescent="0.2">
      <c r="A4434" s="3">
        <v>35626</v>
      </c>
      <c r="B4434" s="4">
        <v>925.76</v>
      </c>
      <c r="C4434" s="6">
        <f t="shared" si="369"/>
        <v>8.0037734630750302E-3</v>
      </c>
      <c r="D4434" s="7">
        <f t="shared" si="366"/>
        <v>1.6644665582131294E-2</v>
      </c>
      <c r="E4434" s="7">
        <f t="shared" ref="E4434:E4497" si="370">NORMSINV(1-1%)*STDEV(C2435:C4434)-AVERAGE(C2435:C4434)</f>
        <v>1.7093969793997112E-2</v>
      </c>
      <c r="F4434" s="7">
        <f t="shared" si="367"/>
        <v>2.1901109809709423E-2</v>
      </c>
      <c r="G4434" s="7">
        <f t="shared" ref="G4434:G4497" si="371">-PERCENTILE(C2435:C4434, 1%)</f>
        <v>1.9989843144978002E-2</v>
      </c>
      <c r="H4434" s="8">
        <f t="shared" si="368"/>
        <v>5.256444227578129E-3</v>
      </c>
      <c r="I4434" s="8">
        <f t="shared" ref="I4434:I4497" si="372">G4434-E4434</f>
        <v>2.8958733509808904E-3</v>
      </c>
    </row>
    <row r="4435" spans="1:9" x14ac:dyDescent="0.2">
      <c r="A4435" s="3">
        <v>35627</v>
      </c>
      <c r="B4435" s="4">
        <v>936.59</v>
      </c>
      <c r="C4435" s="6">
        <f t="shared" si="369"/>
        <v>1.1630597988165851E-2</v>
      </c>
      <c r="D4435" s="7">
        <f t="shared" si="366"/>
        <v>1.6657002900652411E-2</v>
      </c>
      <c r="E4435" s="7">
        <f t="shared" si="370"/>
        <v>1.7094707930765379E-2</v>
      </c>
      <c r="F4435" s="7">
        <f t="shared" si="367"/>
        <v>2.1901109809709423E-2</v>
      </c>
      <c r="G4435" s="7">
        <f t="shared" si="371"/>
        <v>1.9989843144978002E-2</v>
      </c>
      <c r="H4435" s="8">
        <f t="shared" si="368"/>
        <v>5.2441069090570121E-3</v>
      </c>
      <c r="I4435" s="8">
        <f t="shared" si="372"/>
        <v>2.8951352142126234E-3</v>
      </c>
    </row>
    <row r="4436" spans="1:9" x14ac:dyDescent="0.2">
      <c r="A4436" s="3">
        <v>35628</v>
      </c>
      <c r="B4436" s="4">
        <v>931.61</v>
      </c>
      <c r="C4436" s="6">
        <f t="shared" si="369"/>
        <v>-5.3313476026660639E-3</v>
      </c>
      <c r="D4436" s="7">
        <f t="shared" si="366"/>
        <v>1.668184019884373E-2</v>
      </c>
      <c r="E4436" s="7">
        <f t="shared" si="370"/>
        <v>1.7100995890440226E-2</v>
      </c>
      <c r="F4436" s="7">
        <f t="shared" si="367"/>
        <v>2.1901109809709423E-2</v>
      </c>
      <c r="G4436" s="7">
        <f t="shared" si="371"/>
        <v>1.9989843144978002E-2</v>
      </c>
      <c r="H4436" s="8">
        <f t="shared" si="368"/>
        <v>5.2192696108656934E-3</v>
      </c>
      <c r="I4436" s="8">
        <f t="shared" si="372"/>
        <v>2.8888472545377762E-3</v>
      </c>
    </row>
    <row r="4437" spans="1:9" x14ac:dyDescent="0.2">
      <c r="A4437" s="3">
        <v>35629</v>
      </c>
      <c r="B4437" s="4">
        <v>915.3</v>
      </c>
      <c r="C4437" s="6">
        <f t="shared" si="369"/>
        <v>-1.7662391782536552E-2</v>
      </c>
      <c r="D4437" s="7">
        <f t="shared" si="366"/>
        <v>1.6827315632789844E-2</v>
      </c>
      <c r="E4437" s="7">
        <f t="shared" si="370"/>
        <v>1.7107427161331155E-2</v>
      </c>
      <c r="F4437" s="7">
        <f t="shared" si="367"/>
        <v>2.1901109809709423E-2</v>
      </c>
      <c r="G4437" s="7">
        <f t="shared" si="371"/>
        <v>1.9989843144978002E-2</v>
      </c>
      <c r="H4437" s="8">
        <f t="shared" si="368"/>
        <v>5.0737941769195792E-3</v>
      </c>
      <c r="I4437" s="8">
        <f t="shared" si="372"/>
        <v>2.8824159836468473E-3</v>
      </c>
    </row>
    <row r="4438" spans="1:9" x14ac:dyDescent="0.2">
      <c r="A4438" s="3">
        <v>35632</v>
      </c>
      <c r="B4438" s="4">
        <v>912.94</v>
      </c>
      <c r="C4438" s="6">
        <f t="shared" si="369"/>
        <v>-2.5817193703640013E-3</v>
      </c>
      <c r="D4438" s="7">
        <f t="shared" si="366"/>
        <v>1.6820497233039525E-2</v>
      </c>
      <c r="E4438" s="7">
        <f t="shared" si="370"/>
        <v>1.7110125827164115E-2</v>
      </c>
      <c r="F4438" s="7">
        <f t="shared" si="367"/>
        <v>2.1901109809709423E-2</v>
      </c>
      <c r="G4438" s="7">
        <f t="shared" si="371"/>
        <v>1.9989843144978002E-2</v>
      </c>
      <c r="H4438" s="8">
        <f t="shared" si="368"/>
        <v>5.0806125766698976E-3</v>
      </c>
      <c r="I4438" s="8">
        <f t="shared" si="372"/>
        <v>2.8797173178138867E-3</v>
      </c>
    </row>
    <row r="4439" spans="1:9" x14ac:dyDescent="0.2">
      <c r="A4439" s="3">
        <v>35633</v>
      </c>
      <c r="B4439" s="4">
        <v>933.98</v>
      </c>
      <c r="C4439" s="6">
        <f t="shared" si="369"/>
        <v>2.278486370297431E-2</v>
      </c>
      <c r="D4439" s="7">
        <f t="shared" si="366"/>
        <v>1.691409765427174E-2</v>
      </c>
      <c r="E4439" s="7">
        <f t="shared" si="370"/>
        <v>1.7134735740754418E-2</v>
      </c>
      <c r="F4439" s="7">
        <f t="shared" si="367"/>
        <v>2.1901109809709423E-2</v>
      </c>
      <c r="G4439" s="7">
        <f t="shared" si="371"/>
        <v>1.9989843144978002E-2</v>
      </c>
      <c r="H4439" s="8">
        <f t="shared" si="368"/>
        <v>4.9870121554376826E-3</v>
      </c>
      <c r="I4439" s="8">
        <f t="shared" si="372"/>
        <v>2.8551074042235842E-3</v>
      </c>
    </row>
    <row r="4440" spans="1:9" x14ac:dyDescent="0.2">
      <c r="A4440" s="3">
        <v>35634</v>
      </c>
      <c r="B4440" s="4">
        <v>936.56</v>
      </c>
      <c r="C4440" s="6">
        <f t="shared" si="369"/>
        <v>2.7585634480729927E-3</v>
      </c>
      <c r="D4440" s="7">
        <f t="shared" si="366"/>
        <v>1.6892243595367756E-2</v>
      </c>
      <c r="E4440" s="7">
        <f t="shared" si="370"/>
        <v>1.7115524964467992E-2</v>
      </c>
      <c r="F4440" s="7">
        <f t="shared" si="367"/>
        <v>2.1901109809709423E-2</v>
      </c>
      <c r="G4440" s="7">
        <f t="shared" si="371"/>
        <v>1.9989843144978002E-2</v>
      </c>
      <c r="H4440" s="8">
        <f t="shared" si="368"/>
        <v>5.0088662143416667E-3</v>
      </c>
      <c r="I4440" s="8">
        <f t="shared" si="372"/>
        <v>2.8743181805100104E-3</v>
      </c>
    </row>
    <row r="4441" spans="1:9" x14ac:dyDescent="0.2">
      <c r="A4441" s="3">
        <v>35635</v>
      </c>
      <c r="B4441" s="4">
        <v>940.3</v>
      </c>
      <c r="C4441" s="6">
        <f t="shared" si="369"/>
        <v>3.9853851116142475E-3</v>
      </c>
      <c r="D4441" s="7">
        <f t="shared" si="366"/>
        <v>1.6881953756279388E-2</v>
      </c>
      <c r="E4441" s="7">
        <f t="shared" si="370"/>
        <v>1.7112188341193119E-2</v>
      </c>
      <c r="F4441" s="7">
        <f t="shared" si="367"/>
        <v>2.1901109809709423E-2</v>
      </c>
      <c r="G4441" s="7">
        <f t="shared" si="371"/>
        <v>1.9989843144978002E-2</v>
      </c>
      <c r="H4441" s="8">
        <f t="shared" si="368"/>
        <v>5.019156053430035E-3</v>
      </c>
      <c r="I4441" s="8">
        <f t="shared" si="372"/>
        <v>2.8776548037848827E-3</v>
      </c>
    </row>
    <row r="4442" spans="1:9" x14ac:dyDescent="0.2">
      <c r="A4442" s="3">
        <v>35636</v>
      </c>
      <c r="B4442" s="4">
        <v>938.79</v>
      </c>
      <c r="C4442" s="6">
        <f t="shared" si="369"/>
        <v>-1.6071612589320557E-3</v>
      </c>
      <c r="D4442" s="7">
        <f t="shared" si="366"/>
        <v>1.6886722588660308E-2</v>
      </c>
      <c r="E4442" s="7">
        <f t="shared" si="370"/>
        <v>1.7114348982145124E-2</v>
      </c>
      <c r="F4442" s="7">
        <f t="shared" si="367"/>
        <v>2.1901109809709423E-2</v>
      </c>
      <c r="G4442" s="7">
        <f t="shared" si="371"/>
        <v>1.9989843144978002E-2</v>
      </c>
      <c r="H4442" s="8">
        <f t="shared" si="368"/>
        <v>5.0143872210491151E-3</v>
      </c>
      <c r="I4442" s="8">
        <f t="shared" si="372"/>
        <v>2.8754941628328784E-3</v>
      </c>
    </row>
    <row r="4443" spans="1:9" x14ac:dyDescent="0.2">
      <c r="A4443" s="3">
        <v>35639</v>
      </c>
      <c r="B4443" s="4">
        <v>936.45</v>
      </c>
      <c r="C4443" s="6">
        <f t="shared" si="369"/>
        <v>-2.4956818482362226E-3</v>
      </c>
      <c r="D4443" s="7">
        <f t="shared" si="366"/>
        <v>1.6896018607564484E-2</v>
      </c>
      <c r="E4443" s="7">
        <f t="shared" si="370"/>
        <v>1.7109413969657844E-2</v>
      </c>
      <c r="F4443" s="7">
        <f t="shared" si="367"/>
        <v>2.1901109809709423E-2</v>
      </c>
      <c r="G4443" s="7">
        <f t="shared" si="371"/>
        <v>1.9989843144978002E-2</v>
      </c>
      <c r="H4443" s="8">
        <f t="shared" si="368"/>
        <v>5.0050912021449394E-3</v>
      </c>
      <c r="I4443" s="8">
        <f t="shared" si="372"/>
        <v>2.880429175320158E-3</v>
      </c>
    </row>
    <row r="4444" spans="1:9" x14ac:dyDescent="0.2">
      <c r="A4444" s="3">
        <v>35640</v>
      </c>
      <c r="B4444" s="4">
        <v>942.29</v>
      </c>
      <c r="C4444" s="6">
        <f t="shared" si="369"/>
        <v>6.2169526490073075E-3</v>
      </c>
      <c r="D4444" s="7">
        <f t="shared" si="366"/>
        <v>1.6895345756411814E-2</v>
      </c>
      <c r="E4444" s="7">
        <f t="shared" si="370"/>
        <v>1.7109726532835771E-2</v>
      </c>
      <c r="F4444" s="7">
        <f t="shared" si="367"/>
        <v>2.1901109809709423E-2</v>
      </c>
      <c r="G4444" s="7">
        <f t="shared" si="371"/>
        <v>1.9989843144978002E-2</v>
      </c>
      <c r="H4444" s="8">
        <f t="shared" si="368"/>
        <v>5.0057640532976087E-3</v>
      </c>
      <c r="I4444" s="8">
        <f t="shared" si="372"/>
        <v>2.8801166121422313E-3</v>
      </c>
    </row>
    <row r="4445" spans="1:9" x14ac:dyDescent="0.2">
      <c r="A4445" s="3">
        <v>35641</v>
      </c>
      <c r="B4445" s="4">
        <v>952.29</v>
      </c>
      <c r="C4445" s="6">
        <f t="shared" si="369"/>
        <v>1.0556527427419492E-2</v>
      </c>
      <c r="D4445" s="7">
        <f t="shared" si="366"/>
        <v>1.6902767259767953E-2</v>
      </c>
      <c r="E4445" s="7">
        <f t="shared" si="370"/>
        <v>1.7113124070979643E-2</v>
      </c>
      <c r="F4445" s="7">
        <f t="shared" si="367"/>
        <v>2.1901109809709423E-2</v>
      </c>
      <c r="G4445" s="7">
        <f t="shared" si="371"/>
        <v>1.9989843144978002E-2</v>
      </c>
      <c r="H4445" s="8">
        <f t="shared" si="368"/>
        <v>4.9983425499414702E-3</v>
      </c>
      <c r="I4445" s="8">
        <f t="shared" si="372"/>
        <v>2.8767190739983593E-3</v>
      </c>
    </row>
    <row r="4446" spans="1:9" x14ac:dyDescent="0.2">
      <c r="A4446" s="3">
        <v>35642</v>
      </c>
      <c r="B4446" s="4">
        <v>954.31</v>
      </c>
      <c r="C4446" s="6">
        <f t="shared" si="369"/>
        <v>2.1189560010618433E-3</v>
      </c>
      <c r="D4446" s="7">
        <f t="shared" si="366"/>
        <v>1.6894870527834515E-2</v>
      </c>
      <c r="E4446" s="7">
        <f t="shared" si="370"/>
        <v>1.7112761132808837E-2</v>
      </c>
      <c r="F4446" s="7">
        <f t="shared" si="367"/>
        <v>2.1901109809709423E-2</v>
      </c>
      <c r="G4446" s="7">
        <f t="shared" si="371"/>
        <v>1.9989843144978002E-2</v>
      </c>
      <c r="H4446" s="8">
        <f t="shared" si="368"/>
        <v>5.006239281874908E-3</v>
      </c>
      <c r="I4446" s="8">
        <f t="shared" si="372"/>
        <v>2.8770820121691645E-3</v>
      </c>
    </row>
    <row r="4447" spans="1:9" x14ac:dyDescent="0.2">
      <c r="A4447" s="3">
        <v>35643</v>
      </c>
      <c r="B4447" s="4">
        <v>947.14</v>
      </c>
      <c r="C4447" s="6">
        <f t="shared" si="369"/>
        <v>-7.5416487245584529E-3</v>
      </c>
      <c r="D4447" s="7">
        <f t="shared" si="366"/>
        <v>1.6916329999139314E-2</v>
      </c>
      <c r="E4447" s="7">
        <f t="shared" si="370"/>
        <v>1.711872536146505E-2</v>
      </c>
      <c r="F4447" s="7">
        <f t="shared" si="367"/>
        <v>2.1901109809709423E-2</v>
      </c>
      <c r="G4447" s="7">
        <f t="shared" si="371"/>
        <v>1.9989843144978002E-2</v>
      </c>
      <c r="H4447" s="8">
        <f t="shared" si="368"/>
        <v>4.9847798105701092E-3</v>
      </c>
      <c r="I4447" s="8">
        <f t="shared" si="372"/>
        <v>2.8711177835129519E-3</v>
      </c>
    </row>
    <row r="4448" spans="1:9" x14ac:dyDescent="0.2">
      <c r="A4448" s="3">
        <v>35646</v>
      </c>
      <c r="B4448" s="4">
        <v>950.3</v>
      </c>
      <c r="C4448" s="6">
        <f t="shared" si="369"/>
        <v>3.3308066884763891E-3</v>
      </c>
      <c r="D4448" s="7">
        <f t="shared" si="366"/>
        <v>1.689440776047909E-2</v>
      </c>
      <c r="E4448" s="7">
        <f t="shared" si="370"/>
        <v>1.7105322549748302E-2</v>
      </c>
      <c r="F4448" s="7">
        <f t="shared" si="367"/>
        <v>2.1901109809709423E-2</v>
      </c>
      <c r="G4448" s="7">
        <f t="shared" si="371"/>
        <v>1.9989843144978002E-2</v>
      </c>
      <c r="H4448" s="8">
        <f t="shared" si="368"/>
        <v>5.0067020492303334E-3</v>
      </c>
      <c r="I4448" s="8">
        <f t="shared" si="372"/>
        <v>2.8845205952297004E-3</v>
      </c>
    </row>
    <row r="4449" spans="1:9" x14ac:dyDescent="0.2">
      <c r="A4449" s="3">
        <v>35647</v>
      </c>
      <c r="B4449" s="4">
        <v>952.37</v>
      </c>
      <c r="C4449" s="6">
        <f t="shared" si="369"/>
        <v>2.1758905293100509E-3</v>
      </c>
      <c r="D4449" s="7">
        <f t="shared" si="366"/>
        <v>1.6891226106447301E-2</v>
      </c>
      <c r="E4449" s="7">
        <f t="shared" si="370"/>
        <v>1.7102457482843964E-2</v>
      </c>
      <c r="F4449" s="7">
        <f t="shared" si="367"/>
        <v>2.1901109809709423E-2</v>
      </c>
      <c r="G4449" s="7">
        <f t="shared" si="371"/>
        <v>1.9989843144978002E-2</v>
      </c>
      <c r="H4449" s="8">
        <f t="shared" si="368"/>
        <v>5.0098837032621218E-3</v>
      </c>
      <c r="I4449" s="8">
        <f t="shared" si="372"/>
        <v>2.8873856621340378E-3</v>
      </c>
    </row>
    <row r="4450" spans="1:9" x14ac:dyDescent="0.2">
      <c r="A4450" s="3">
        <v>35648</v>
      </c>
      <c r="B4450" s="4">
        <v>960.32</v>
      </c>
      <c r="C4450" s="6">
        <f t="shared" si="369"/>
        <v>8.3129475054228002E-3</v>
      </c>
      <c r="D4450" s="7">
        <f t="shared" si="366"/>
        <v>1.6883213643104751E-2</v>
      </c>
      <c r="E4450" s="7">
        <f t="shared" si="370"/>
        <v>1.7103541709568293E-2</v>
      </c>
      <c r="F4450" s="7">
        <f t="shared" si="367"/>
        <v>2.1901109809709423E-2</v>
      </c>
      <c r="G4450" s="7">
        <f t="shared" si="371"/>
        <v>1.9989843144978002E-2</v>
      </c>
      <c r="H4450" s="8">
        <f t="shared" si="368"/>
        <v>5.0178961666046719E-3</v>
      </c>
      <c r="I4450" s="8">
        <f t="shared" si="372"/>
        <v>2.8863014354097091E-3</v>
      </c>
    </row>
    <row r="4451" spans="1:9" x14ac:dyDescent="0.2">
      <c r="A4451" s="3">
        <v>35649</v>
      </c>
      <c r="B4451" s="4">
        <v>951.19</v>
      </c>
      <c r="C4451" s="6">
        <f t="shared" si="369"/>
        <v>-9.5527299668573609E-3</v>
      </c>
      <c r="D4451" s="7">
        <f t="shared" si="366"/>
        <v>1.6940744780880486E-2</v>
      </c>
      <c r="E4451" s="7">
        <f t="shared" si="370"/>
        <v>1.7113481006659718E-2</v>
      </c>
      <c r="F4451" s="7">
        <f t="shared" si="367"/>
        <v>2.1901109809709423E-2</v>
      </c>
      <c r="G4451" s="7">
        <f t="shared" si="371"/>
        <v>1.9989843144978002E-2</v>
      </c>
      <c r="H4451" s="8">
        <f t="shared" si="368"/>
        <v>4.9603650288289371E-3</v>
      </c>
      <c r="I4451" s="8">
        <f t="shared" si="372"/>
        <v>2.8763621383182843E-3</v>
      </c>
    </row>
    <row r="4452" spans="1:9" x14ac:dyDescent="0.2">
      <c r="A4452" s="3">
        <v>35650</v>
      </c>
      <c r="B4452" s="4">
        <v>933.54</v>
      </c>
      <c r="C4452" s="6">
        <f t="shared" si="369"/>
        <v>-1.8730020730218636E-2</v>
      </c>
      <c r="D4452" s="7">
        <f t="shared" si="366"/>
        <v>1.7090085979153589E-2</v>
      </c>
      <c r="E4452" s="7">
        <f t="shared" si="370"/>
        <v>1.7152249404706617E-2</v>
      </c>
      <c r="F4452" s="7">
        <f t="shared" si="367"/>
        <v>2.1901109809709423E-2</v>
      </c>
      <c r="G4452" s="7">
        <f t="shared" si="371"/>
        <v>1.9989843144978002E-2</v>
      </c>
      <c r="H4452" s="8">
        <f t="shared" si="368"/>
        <v>4.8110238305558335E-3</v>
      </c>
      <c r="I4452" s="8">
        <f t="shared" si="372"/>
        <v>2.8375937402713852E-3</v>
      </c>
    </row>
    <row r="4453" spans="1:9" x14ac:dyDescent="0.2">
      <c r="A4453" s="3">
        <v>35653</v>
      </c>
      <c r="B4453" s="4">
        <v>937</v>
      </c>
      <c r="C4453" s="6">
        <f t="shared" si="369"/>
        <v>3.6994706834958765E-3</v>
      </c>
      <c r="D4453" s="7">
        <f t="shared" si="366"/>
        <v>1.7085272585083706E-2</v>
      </c>
      <c r="E4453" s="7">
        <f t="shared" si="370"/>
        <v>1.7139104117158407E-2</v>
      </c>
      <c r="F4453" s="7">
        <f t="shared" si="367"/>
        <v>2.1901109809709423E-2</v>
      </c>
      <c r="G4453" s="7">
        <f t="shared" si="371"/>
        <v>1.9989843144978002E-2</v>
      </c>
      <c r="H4453" s="8">
        <f t="shared" si="368"/>
        <v>4.8158372246257172E-3</v>
      </c>
      <c r="I4453" s="8">
        <f t="shared" si="372"/>
        <v>2.8507390278195953E-3</v>
      </c>
    </row>
    <row r="4454" spans="1:9" x14ac:dyDescent="0.2">
      <c r="A4454" s="3">
        <v>35654</v>
      </c>
      <c r="B4454" s="4">
        <v>926.53</v>
      </c>
      <c r="C4454" s="6">
        <f t="shared" si="369"/>
        <v>-1.1236857112779365E-2</v>
      </c>
      <c r="D4454" s="7">
        <f t="shared" si="366"/>
        <v>1.714606709166154E-2</v>
      </c>
      <c r="E4454" s="7">
        <f t="shared" si="370"/>
        <v>1.7147995292520243E-2</v>
      </c>
      <c r="F4454" s="7">
        <f t="shared" si="367"/>
        <v>2.1901109809709423E-2</v>
      </c>
      <c r="G4454" s="7">
        <f t="shared" si="371"/>
        <v>1.9989843144978002E-2</v>
      </c>
      <c r="H4454" s="8">
        <f t="shared" si="368"/>
        <v>4.7550427180478826E-3</v>
      </c>
      <c r="I4454" s="8">
        <f t="shared" si="372"/>
        <v>2.8418478524577587E-3</v>
      </c>
    </row>
    <row r="4455" spans="1:9" x14ac:dyDescent="0.2">
      <c r="A4455" s="3">
        <v>35655</v>
      </c>
      <c r="B4455" s="4">
        <v>922.02</v>
      </c>
      <c r="C4455" s="6">
        <f t="shared" si="369"/>
        <v>-4.8795098303468379E-3</v>
      </c>
      <c r="D4455" s="7">
        <f t="shared" si="366"/>
        <v>1.7170527912725716E-2</v>
      </c>
      <c r="E4455" s="7">
        <f t="shared" si="370"/>
        <v>1.7153471928062863E-2</v>
      </c>
      <c r="F4455" s="7">
        <f t="shared" si="367"/>
        <v>2.1901109809709423E-2</v>
      </c>
      <c r="G4455" s="7">
        <f t="shared" si="371"/>
        <v>1.9989843144978002E-2</v>
      </c>
      <c r="H4455" s="8">
        <f t="shared" si="368"/>
        <v>4.7305818969837071E-3</v>
      </c>
      <c r="I4455" s="8">
        <f t="shared" si="372"/>
        <v>2.8363712169151394E-3</v>
      </c>
    </row>
    <row r="4456" spans="1:9" x14ac:dyDescent="0.2">
      <c r="A4456" s="3">
        <v>35656</v>
      </c>
      <c r="B4456" s="4">
        <v>924.77</v>
      </c>
      <c r="C4456" s="6">
        <f t="shared" si="369"/>
        <v>2.9781426502799558E-3</v>
      </c>
      <c r="D4456" s="7">
        <f t="shared" si="366"/>
        <v>1.7148919775093738E-2</v>
      </c>
      <c r="E4456" s="7">
        <f t="shared" si="370"/>
        <v>1.7153428366401265E-2</v>
      </c>
      <c r="F4456" s="7">
        <f t="shared" si="367"/>
        <v>2.1901109809709423E-2</v>
      </c>
      <c r="G4456" s="7">
        <f t="shared" si="371"/>
        <v>1.9989843144978002E-2</v>
      </c>
      <c r="H4456" s="8">
        <f t="shared" si="368"/>
        <v>4.7521900346156852E-3</v>
      </c>
      <c r="I4456" s="8">
        <f t="shared" si="372"/>
        <v>2.8364147785767367E-3</v>
      </c>
    </row>
    <row r="4457" spans="1:9" x14ac:dyDescent="0.2">
      <c r="A4457" s="3">
        <v>35657</v>
      </c>
      <c r="B4457" s="4">
        <v>900.81</v>
      </c>
      <c r="C4457" s="6">
        <f t="shared" si="369"/>
        <v>-2.625069937842921E-2</v>
      </c>
      <c r="D4457" s="7">
        <f t="shared" si="366"/>
        <v>1.7422685701475156E-2</v>
      </c>
      <c r="E4457" s="7">
        <f t="shared" si="370"/>
        <v>1.7220967917683204E-2</v>
      </c>
      <c r="F4457" s="7">
        <f t="shared" si="367"/>
        <v>2.2500865234310861E-2</v>
      </c>
      <c r="G4457" s="7">
        <f t="shared" si="371"/>
        <v>2.045859270497026E-2</v>
      </c>
      <c r="H4457" s="8">
        <f t="shared" si="368"/>
        <v>5.0781795328357048E-3</v>
      </c>
      <c r="I4457" s="8">
        <f t="shared" si="372"/>
        <v>3.2376247872870564E-3</v>
      </c>
    </row>
    <row r="4458" spans="1:9" x14ac:dyDescent="0.2">
      <c r="A4458" s="3">
        <v>35660</v>
      </c>
      <c r="B4458" s="4">
        <v>912.49</v>
      </c>
      <c r="C4458" s="6">
        <f t="shared" si="369"/>
        <v>1.2882767925341048E-2</v>
      </c>
      <c r="D4458" s="7">
        <f t="shared" si="366"/>
        <v>1.7444045907079798E-2</v>
      </c>
      <c r="E4458" s="7">
        <f t="shared" si="370"/>
        <v>1.7226132084913894E-2</v>
      </c>
      <c r="F4458" s="7">
        <f t="shared" si="367"/>
        <v>2.2500865234310861E-2</v>
      </c>
      <c r="G4458" s="7">
        <f t="shared" si="371"/>
        <v>2.045859270497026E-2</v>
      </c>
      <c r="H4458" s="8">
        <f t="shared" si="368"/>
        <v>5.0568193272310623E-3</v>
      </c>
      <c r="I4458" s="8">
        <f t="shared" si="372"/>
        <v>3.2324606200563669E-3</v>
      </c>
    </row>
    <row r="4459" spans="1:9" x14ac:dyDescent="0.2">
      <c r="A4459" s="3">
        <v>35661</v>
      </c>
      <c r="B4459" s="4">
        <v>926.01</v>
      </c>
      <c r="C4459" s="6">
        <f t="shared" si="369"/>
        <v>1.4707907231450384E-2</v>
      </c>
      <c r="D4459" s="7">
        <f t="shared" si="366"/>
        <v>1.7463754936800177E-2</v>
      </c>
      <c r="E4459" s="7">
        <f t="shared" si="370"/>
        <v>1.7232550970603222E-2</v>
      </c>
      <c r="F4459" s="7">
        <f t="shared" si="367"/>
        <v>2.2500865234310861E-2</v>
      </c>
      <c r="G4459" s="7">
        <f t="shared" si="371"/>
        <v>2.045859270497026E-2</v>
      </c>
      <c r="H4459" s="8">
        <f t="shared" si="368"/>
        <v>5.0371102975106836E-3</v>
      </c>
      <c r="I4459" s="8">
        <f t="shared" si="372"/>
        <v>3.2260417343670383E-3</v>
      </c>
    </row>
    <row r="4460" spans="1:9" x14ac:dyDescent="0.2">
      <c r="A4460" s="3">
        <v>35662</v>
      </c>
      <c r="B4460" s="4">
        <v>939.35</v>
      </c>
      <c r="C4460" s="6">
        <f t="shared" si="369"/>
        <v>1.4303112989369737E-2</v>
      </c>
      <c r="D4460" s="7">
        <f t="shared" si="366"/>
        <v>1.7490117589773712E-2</v>
      </c>
      <c r="E4460" s="7">
        <f t="shared" si="370"/>
        <v>1.7241019114567754E-2</v>
      </c>
      <c r="F4460" s="7">
        <f t="shared" si="367"/>
        <v>2.2500865234310861E-2</v>
      </c>
      <c r="G4460" s="7">
        <f t="shared" si="371"/>
        <v>2.045859270497026E-2</v>
      </c>
      <c r="H4460" s="8">
        <f t="shared" si="368"/>
        <v>5.0107476445371488E-3</v>
      </c>
      <c r="I4460" s="8">
        <f t="shared" si="372"/>
        <v>3.217573590402506E-3</v>
      </c>
    </row>
    <row r="4461" spans="1:9" x14ac:dyDescent="0.2">
      <c r="A4461" s="3">
        <v>35663</v>
      </c>
      <c r="B4461" s="4">
        <v>925.05</v>
      </c>
      <c r="C4461" s="6">
        <f t="shared" si="369"/>
        <v>-1.5340356607696502E-2</v>
      </c>
      <c r="D4461" s="7">
        <f t="shared" si="366"/>
        <v>1.7602132055818707E-2</v>
      </c>
      <c r="E4461" s="7">
        <f t="shared" si="370"/>
        <v>1.7258026569453692E-2</v>
      </c>
      <c r="F4461" s="7">
        <f t="shared" si="367"/>
        <v>2.2500865234310861E-2</v>
      </c>
      <c r="G4461" s="7">
        <f t="shared" si="371"/>
        <v>2.045859270497026E-2</v>
      </c>
      <c r="H4461" s="8">
        <f t="shared" si="368"/>
        <v>4.898733178492154E-3</v>
      </c>
      <c r="I4461" s="8">
        <f t="shared" si="372"/>
        <v>3.2005661355165686E-3</v>
      </c>
    </row>
    <row r="4462" spans="1:9" x14ac:dyDescent="0.2">
      <c r="A4462" s="3">
        <v>35664</v>
      </c>
      <c r="B4462" s="4">
        <v>923.54</v>
      </c>
      <c r="C4462" s="6">
        <f t="shared" si="369"/>
        <v>-1.6336779229975404E-3</v>
      </c>
      <c r="D4462" s="7">
        <f t="shared" si="366"/>
        <v>1.7610688863554741E-2</v>
      </c>
      <c r="E4462" s="7">
        <f t="shared" si="370"/>
        <v>1.7259330608951514E-2</v>
      </c>
      <c r="F4462" s="7">
        <f t="shared" si="367"/>
        <v>2.2500865234310861E-2</v>
      </c>
      <c r="G4462" s="7">
        <f t="shared" si="371"/>
        <v>2.045859270497026E-2</v>
      </c>
      <c r="H4462" s="8">
        <f t="shared" si="368"/>
        <v>4.8901763707561198E-3</v>
      </c>
      <c r="I4462" s="8">
        <f t="shared" si="372"/>
        <v>3.1992620960187464E-3</v>
      </c>
    </row>
    <row r="4463" spans="1:9" x14ac:dyDescent="0.2">
      <c r="A4463" s="3">
        <v>35667</v>
      </c>
      <c r="B4463" s="4">
        <v>920.16</v>
      </c>
      <c r="C4463" s="6">
        <f t="shared" si="369"/>
        <v>-3.6665442171699269E-3</v>
      </c>
      <c r="D4463" s="7">
        <f t="shared" si="366"/>
        <v>1.7629481864885024E-2</v>
      </c>
      <c r="E4463" s="7">
        <f t="shared" si="370"/>
        <v>1.7263367885758746E-2</v>
      </c>
      <c r="F4463" s="7">
        <f t="shared" si="367"/>
        <v>2.2500865234310861E-2</v>
      </c>
      <c r="G4463" s="7">
        <f t="shared" si="371"/>
        <v>2.045859270497026E-2</v>
      </c>
      <c r="H4463" s="8">
        <f t="shared" si="368"/>
        <v>4.8713833694258371E-3</v>
      </c>
      <c r="I4463" s="8">
        <f t="shared" si="372"/>
        <v>3.1952248192115146E-3</v>
      </c>
    </row>
    <row r="4464" spans="1:9" x14ac:dyDescent="0.2">
      <c r="A4464" s="3">
        <v>35668</v>
      </c>
      <c r="B4464" s="4">
        <v>913.02</v>
      </c>
      <c r="C4464" s="6">
        <f t="shared" si="369"/>
        <v>-7.7897818053658512E-3</v>
      </c>
      <c r="D4464" s="7">
        <f t="shared" si="366"/>
        <v>1.7665411495837197E-2</v>
      </c>
      <c r="E4464" s="7">
        <f t="shared" si="370"/>
        <v>1.7270495794529068E-2</v>
      </c>
      <c r="F4464" s="7">
        <f t="shared" si="367"/>
        <v>2.2500865234310861E-2</v>
      </c>
      <c r="G4464" s="7">
        <f t="shared" si="371"/>
        <v>2.045859270497026E-2</v>
      </c>
      <c r="H4464" s="8">
        <f t="shared" si="368"/>
        <v>4.8354537384736641E-3</v>
      </c>
      <c r="I4464" s="8">
        <f t="shared" si="372"/>
        <v>3.1880969104411926E-3</v>
      </c>
    </row>
    <row r="4465" spans="1:9" x14ac:dyDescent="0.2">
      <c r="A4465" s="3">
        <v>35669</v>
      </c>
      <c r="B4465" s="4">
        <v>913.7</v>
      </c>
      <c r="C4465" s="6">
        <f t="shared" si="369"/>
        <v>7.4450384449680081E-4</v>
      </c>
      <c r="D4465" s="7">
        <f t="shared" si="366"/>
        <v>1.7667253138584502E-2</v>
      </c>
      <c r="E4465" s="7">
        <f t="shared" si="370"/>
        <v>1.7270825598486753E-2</v>
      </c>
      <c r="F4465" s="7">
        <f t="shared" si="367"/>
        <v>2.2500865234310861E-2</v>
      </c>
      <c r="G4465" s="7">
        <f t="shared" si="371"/>
        <v>2.045859270497026E-2</v>
      </c>
      <c r="H4465" s="8">
        <f t="shared" si="368"/>
        <v>4.8336120957263584E-3</v>
      </c>
      <c r="I4465" s="8">
        <f t="shared" si="372"/>
        <v>3.1877671064835071E-3</v>
      </c>
    </row>
    <row r="4466" spans="1:9" x14ac:dyDescent="0.2">
      <c r="A4466" s="3">
        <v>35670</v>
      </c>
      <c r="B4466" s="4">
        <v>903.67</v>
      </c>
      <c r="C4466" s="6">
        <f t="shared" si="369"/>
        <v>-1.1038040505056874E-2</v>
      </c>
      <c r="D4466" s="7">
        <f t="shared" si="366"/>
        <v>1.7731301085945984E-2</v>
      </c>
      <c r="E4466" s="7">
        <f t="shared" si="370"/>
        <v>1.7287409328780017E-2</v>
      </c>
      <c r="F4466" s="7">
        <f t="shared" si="367"/>
        <v>2.2500865234310861E-2</v>
      </c>
      <c r="G4466" s="7">
        <f t="shared" si="371"/>
        <v>2.045859270497026E-2</v>
      </c>
      <c r="H4466" s="8">
        <f t="shared" si="368"/>
        <v>4.7695641483648764E-3</v>
      </c>
      <c r="I4466" s="8">
        <f t="shared" si="372"/>
        <v>3.1711833761902432E-3</v>
      </c>
    </row>
    <row r="4467" spans="1:9" x14ac:dyDescent="0.2">
      <c r="A4467" s="3">
        <v>35671</v>
      </c>
      <c r="B4467" s="4">
        <v>899.47</v>
      </c>
      <c r="C4467" s="6">
        <f t="shared" si="369"/>
        <v>-4.6585485272615957E-3</v>
      </c>
      <c r="D4467" s="7">
        <f t="shared" si="366"/>
        <v>1.7754893182511267E-2</v>
      </c>
      <c r="E4467" s="7">
        <f t="shared" si="370"/>
        <v>1.7288915423556619E-2</v>
      </c>
      <c r="F4467" s="7">
        <f t="shared" si="367"/>
        <v>2.2500865234310861E-2</v>
      </c>
      <c r="G4467" s="7">
        <f t="shared" si="371"/>
        <v>2.045859270497026E-2</v>
      </c>
      <c r="H4467" s="8">
        <f t="shared" si="368"/>
        <v>4.7459720517995935E-3</v>
      </c>
      <c r="I4467" s="8">
        <f t="shared" si="372"/>
        <v>3.1696772814136416E-3</v>
      </c>
    </row>
    <row r="4468" spans="1:9" x14ac:dyDescent="0.2">
      <c r="A4468" s="3">
        <v>35675</v>
      </c>
      <c r="B4468" s="4">
        <v>927.58</v>
      </c>
      <c r="C4468" s="6">
        <f t="shared" si="369"/>
        <v>3.0773343158998087E-2</v>
      </c>
      <c r="D4468" s="7">
        <f t="shared" si="366"/>
        <v>1.7954269121456683E-2</v>
      </c>
      <c r="E4468" s="7">
        <f t="shared" si="370"/>
        <v>1.7343981601496812E-2</v>
      </c>
      <c r="F4468" s="7">
        <f t="shared" si="367"/>
        <v>2.2500865234310861E-2</v>
      </c>
      <c r="G4468" s="7">
        <f t="shared" si="371"/>
        <v>2.045859270497026E-2</v>
      </c>
      <c r="H4468" s="8">
        <f t="shared" si="368"/>
        <v>4.5465961128541774E-3</v>
      </c>
      <c r="I4468" s="8">
        <f t="shared" si="372"/>
        <v>3.1146111034734483E-3</v>
      </c>
    </row>
    <row r="4469" spans="1:9" x14ac:dyDescent="0.2">
      <c r="A4469" s="3">
        <v>35676</v>
      </c>
      <c r="B4469" s="4">
        <v>927.86</v>
      </c>
      <c r="C4469" s="6">
        <f t="shared" si="369"/>
        <v>3.0181520515395923E-4</v>
      </c>
      <c r="D4469" s="7">
        <f t="shared" si="366"/>
        <v>1.7959186178295422E-2</v>
      </c>
      <c r="E4469" s="7">
        <f t="shared" si="370"/>
        <v>1.7343863299833558E-2</v>
      </c>
      <c r="F4469" s="7">
        <f t="shared" si="367"/>
        <v>2.2500865234310861E-2</v>
      </c>
      <c r="G4469" s="7">
        <f t="shared" si="371"/>
        <v>2.045859270497026E-2</v>
      </c>
      <c r="H4469" s="8">
        <f t="shared" si="368"/>
        <v>4.5416790560154387E-3</v>
      </c>
      <c r="I4469" s="8">
        <f t="shared" si="372"/>
        <v>3.1147294051367021E-3</v>
      </c>
    </row>
    <row r="4470" spans="1:9" x14ac:dyDescent="0.2">
      <c r="A4470" s="3">
        <v>35677</v>
      </c>
      <c r="B4470" s="4">
        <v>930.87</v>
      </c>
      <c r="C4470" s="6">
        <f t="shared" si="369"/>
        <v>3.2387733895232313E-3</v>
      </c>
      <c r="D4470" s="7">
        <f t="shared" ref="D4470:D4533" si="373">NORMSINV(1-1%)*STDEV(C3971:C4470) - AVERAGE(C3971:C4470)</f>
        <v>1.7959519519944366E-2</v>
      </c>
      <c r="E4470" s="7">
        <f t="shared" si="370"/>
        <v>1.7343758363677471E-2</v>
      </c>
      <c r="F4470" s="7">
        <f t="shared" ref="F4470:F4533" si="374">-PERCENTILE(C3971:C4470, 1%)</f>
        <v>2.2500865234310861E-2</v>
      </c>
      <c r="G4470" s="7">
        <f t="shared" si="371"/>
        <v>2.045859270497026E-2</v>
      </c>
      <c r="H4470" s="8">
        <f t="shared" ref="H4470:H4533" si="375">F4470-D4470</f>
        <v>4.5413457143664952E-3</v>
      </c>
      <c r="I4470" s="8">
        <f t="shared" si="372"/>
        <v>3.1148343412927895E-3</v>
      </c>
    </row>
    <row r="4471" spans="1:9" x14ac:dyDescent="0.2">
      <c r="A4471" s="3">
        <v>35678</v>
      </c>
      <c r="B4471" s="4">
        <v>929.05</v>
      </c>
      <c r="C4471" s="6">
        <f t="shared" si="369"/>
        <v>-1.957074047168098E-3</v>
      </c>
      <c r="D4471" s="7">
        <f t="shared" si="373"/>
        <v>1.7966840744463006E-2</v>
      </c>
      <c r="E4471" s="7">
        <f t="shared" si="370"/>
        <v>1.7346181560375866E-2</v>
      </c>
      <c r="F4471" s="7">
        <f t="shared" si="374"/>
        <v>2.2500865234310861E-2</v>
      </c>
      <c r="G4471" s="7">
        <f t="shared" si="371"/>
        <v>2.045859270497026E-2</v>
      </c>
      <c r="H4471" s="8">
        <f t="shared" si="375"/>
        <v>4.5340244898478543E-3</v>
      </c>
      <c r="I4471" s="8">
        <f t="shared" si="372"/>
        <v>3.1124111445943944E-3</v>
      </c>
    </row>
    <row r="4472" spans="1:9" x14ac:dyDescent="0.2">
      <c r="A4472" s="3">
        <v>35681</v>
      </c>
      <c r="B4472" s="4">
        <v>931.2</v>
      </c>
      <c r="C4472" s="6">
        <f t="shared" si="369"/>
        <v>2.3115182984098847E-3</v>
      </c>
      <c r="D4472" s="7">
        <f t="shared" si="373"/>
        <v>1.7961327044041634E-2</v>
      </c>
      <c r="E4472" s="7">
        <f t="shared" si="370"/>
        <v>1.7343934305135041E-2</v>
      </c>
      <c r="F4472" s="7">
        <f t="shared" si="374"/>
        <v>2.2500865234310861E-2</v>
      </c>
      <c r="G4472" s="7">
        <f t="shared" si="371"/>
        <v>2.045859270497026E-2</v>
      </c>
      <c r="H4472" s="8">
        <f t="shared" si="375"/>
        <v>4.5395381902692267E-3</v>
      </c>
      <c r="I4472" s="8">
        <f t="shared" si="372"/>
        <v>3.1146583998352198E-3</v>
      </c>
    </row>
    <row r="4473" spans="1:9" x14ac:dyDescent="0.2">
      <c r="A4473" s="3">
        <v>35682</v>
      </c>
      <c r="B4473" s="4">
        <v>933.62</v>
      </c>
      <c r="C4473" s="6">
        <f t="shared" si="369"/>
        <v>2.5954262164436747E-3</v>
      </c>
      <c r="D4473" s="7">
        <f t="shared" si="373"/>
        <v>1.7953861041714304E-2</v>
      </c>
      <c r="E4473" s="7">
        <f t="shared" si="370"/>
        <v>1.7336823157570173E-2</v>
      </c>
      <c r="F4473" s="7">
        <f t="shared" si="374"/>
        <v>2.2500865234310861E-2</v>
      </c>
      <c r="G4473" s="7">
        <f t="shared" si="371"/>
        <v>2.045859270497026E-2</v>
      </c>
      <c r="H4473" s="8">
        <f t="shared" si="375"/>
        <v>4.5470041925965571E-3</v>
      </c>
      <c r="I4473" s="8">
        <f t="shared" si="372"/>
        <v>3.121769547400087E-3</v>
      </c>
    </row>
    <row r="4474" spans="1:9" x14ac:dyDescent="0.2">
      <c r="A4474" s="3">
        <v>35683</v>
      </c>
      <c r="B4474" s="4">
        <v>919.03</v>
      </c>
      <c r="C4474" s="6">
        <f t="shared" si="369"/>
        <v>-1.5750737192284873E-2</v>
      </c>
      <c r="D4474" s="7">
        <f t="shared" si="373"/>
        <v>1.8069225480241594E-2</v>
      </c>
      <c r="E4474" s="7">
        <f t="shared" si="370"/>
        <v>1.7360575658849017E-2</v>
      </c>
      <c r="F4474" s="7">
        <f t="shared" si="374"/>
        <v>2.2500865234310861E-2</v>
      </c>
      <c r="G4474" s="7">
        <f t="shared" si="371"/>
        <v>2.045859270497026E-2</v>
      </c>
      <c r="H4474" s="8">
        <f t="shared" si="375"/>
        <v>4.4316397540692665E-3</v>
      </c>
      <c r="I4474" s="8">
        <f t="shared" si="372"/>
        <v>3.0980170461212438E-3</v>
      </c>
    </row>
    <row r="4475" spans="1:9" x14ac:dyDescent="0.2">
      <c r="A4475" s="3">
        <v>35684</v>
      </c>
      <c r="B4475" s="4">
        <v>912.59</v>
      </c>
      <c r="C4475" s="6">
        <f t="shared" si="369"/>
        <v>-7.0320552713315498E-3</v>
      </c>
      <c r="D4475" s="7">
        <f t="shared" si="373"/>
        <v>1.8106529288982834E-2</v>
      </c>
      <c r="E4475" s="7">
        <f t="shared" si="370"/>
        <v>1.7027093345725396E-2</v>
      </c>
      <c r="F4475" s="7">
        <f t="shared" si="374"/>
        <v>2.2500865234310861E-2</v>
      </c>
      <c r="G4475" s="7">
        <f t="shared" si="371"/>
        <v>1.9989843144978002E-2</v>
      </c>
      <c r="H4475" s="8">
        <f t="shared" si="375"/>
        <v>4.3943359453280269E-3</v>
      </c>
      <c r="I4475" s="8">
        <f t="shared" si="372"/>
        <v>2.9627497992526057E-3</v>
      </c>
    </row>
    <row r="4476" spans="1:9" x14ac:dyDescent="0.2">
      <c r="A4476" s="3">
        <v>35685</v>
      </c>
      <c r="B4476" s="4">
        <v>923.91</v>
      </c>
      <c r="C4476" s="6">
        <f t="shared" si="369"/>
        <v>1.2327953570339761E-2</v>
      </c>
      <c r="D4476" s="7">
        <f t="shared" si="373"/>
        <v>1.8090831874437715E-2</v>
      </c>
      <c r="E4476" s="7">
        <f t="shared" si="370"/>
        <v>1.6990224923438546E-2</v>
      </c>
      <c r="F4476" s="7">
        <f t="shared" si="374"/>
        <v>2.2500865234310861E-2</v>
      </c>
      <c r="G4476" s="7">
        <f t="shared" si="371"/>
        <v>1.9989843144978002E-2</v>
      </c>
      <c r="H4476" s="8">
        <f t="shared" si="375"/>
        <v>4.4100333598731459E-3</v>
      </c>
      <c r="I4476" s="8">
        <f t="shared" si="372"/>
        <v>2.999618221539456E-3</v>
      </c>
    </row>
    <row r="4477" spans="1:9" x14ac:dyDescent="0.2">
      <c r="A4477" s="3">
        <v>35688</v>
      </c>
      <c r="B4477" s="4">
        <v>919.77</v>
      </c>
      <c r="C4477" s="6">
        <f t="shared" si="369"/>
        <v>-4.4910255124638266E-3</v>
      </c>
      <c r="D4477" s="7">
        <f t="shared" si="373"/>
        <v>1.81010585852776E-2</v>
      </c>
      <c r="E4477" s="7">
        <f t="shared" si="370"/>
        <v>1.6989636219907359E-2</v>
      </c>
      <c r="F4477" s="7">
        <f t="shared" si="374"/>
        <v>2.2500865234310861E-2</v>
      </c>
      <c r="G4477" s="7">
        <f t="shared" si="371"/>
        <v>1.9989843144978002E-2</v>
      </c>
      <c r="H4477" s="8">
        <f t="shared" si="375"/>
        <v>4.3998066490332603E-3</v>
      </c>
      <c r="I4477" s="8">
        <f t="shared" si="372"/>
        <v>3.0002069250706434E-3</v>
      </c>
    </row>
    <row r="4478" spans="1:9" x14ac:dyDescent="0.2">
      <c r="A4478" s="3">
        <v>35689</v>
      </c>
      <c r="B4478" s="4">
        <v>945.64</v>
      </c>
      <c r="C4478" s="6">
        <f t="shared" si="369"/>
        <v>2.7738308153720415E-2</v>
      </c>
      <c r="D4478" s="7">
        <f t="shared" si="373"/>
        <v>1.8249303481558756E-2</v>
      </c>
      <c r="E4478" s="7">
        <f t="shared" si="370"/>
        <v>1.7033856648416536E-2</v>
      </c>
      <c r="F4478" s="7">
        <f t="shared" si="374"/>
        <v>2.2500865234310861E-2</v>
      </c>
      <c r="G4478" s="7">
        <f t="shared" si="371"/>
        <v>1.9989843144978002E-2</v>
      </c>
      <c r="H4478" s="8">
        <f t="shared" si="375"/>
        <v>4.2515617527521046E-3</v>
      </c>
      <c r="I4478" s="8">
        <f t="shared" si="372"/>
        <v>2.9559864965614663E-3</v>
      </c>
    </row>
    <row r="4479" spans="1:9" x14ac:dyDescent="0.2">
      <c r="A4479" s="3">
        <v>35690</v>
      </c>
      <c r="B4479" s="4">
        <v>943</v>
      </c>
      <c r="C4479" s="6">
        <f t="shared" si="369"/>
        <v>-2.7956643081395471E-3</v>
      </c>
      <c r="D4479" s="7">
        <f t="shared" si="373"/>
        <v>1.825674358393202E-2</v>
      </c>
      <c r="E4479" s="7">
        <f t="shared" si="370"/>
        <v>1.7026319978406042E-2</v>
      </c>
      <c r="F4479" s="7">
        <f t="shared" si="374"/>
        <v>2.2500865234310861E-2</v>
      </c>
      <c r="G4479" s="7">
        <f t="shared" si="371"/>
        <v>1.9989843144978002E-2</v>
      </c>
      <c r="H4479" s="8">
        <f t="shared" si="375"/>
        <v>4.2441216503788411E-3</v>
      </c>
      <c r="I4479" s="8">
        <f t="shared" si="372"/>
        <v>2.9635231665719602E-3</v>
      </c>
    </row>
    <row r="4480" spans="1:9" x14ac:dyDescent="0.2">
      <c r="A4480" s="3">
        <v>35691</v>
      </c>
      <c r="B4480" s="4">
        <v>947.29</v>
      </c>
      <c r="C4480" s="6">
        <f t="shared" si="369"/>
        <v>4.5389938743566303E-3</v>
      </c>
      <c r="D4480" s="7">
        <f t="shared" si="373"/>
        <v>1.8249250211553342E-2</v>
      </c>
      <c r="E4480" s="7">
        <f t="shared" si="370"/>
        <v>1.7025339886083082E-2</v>
      </c>
      <c r="F4480" s="7">
        <f t="shared" si="374"/>
        <v>2.2500865234310861E-2</v>
      </c>
      <c r="G4480" s="7">
        <f t="shared" si="371"/>
        <v>1.9989843144978002E-2</v>
      </c>
      <c r="H4480" s="8">
        <f t="shared" si="375"/>
        <v>4.2516150227575183E-3</v>
      </c>
      <c r="I4480" s="8">
        <f t="shared" si="372"/>
        <v>2.9645032588949197E-3</v>
      </c>
    </row>
    <row r="4481" spans="1:9" x14ac:dyDescent="0.2">
      <c r="A4481" s="3">
        <v>35692</v>
      </c>
      <c r="B4481" s="4">
        <v>950.51</v>
      </c>
      <c r="C4481" s="6">
        <f t="shared" si="369"/>
        <v>3.3934061438642403E-3</v>
      </c>
      <c r="D4481" s="7">
        <f t="shared" si="373"/>
        <v>1.8245614950406445E-2</v>
      </c>
      <c r="E4481" s="7">
        <f t="shared" si="370"/>
        <v>1.7016873534874161E-2</v>
      </c>
      <c r="F4481" s="7">
        <f t="shared" si="374"/>
        <v>2.2500865234310861E-2</v>
      </c>
      <c r="G4481" s="7">
        <f t="shared" si="371"/>
        <v>1.9989843144978002E-2</v>
      </c>
      <c r="H4481" s="8">
        <f t="shared" si="375"/>
        <v>4.255250283904416E-3</v>
      </c>
      <c r="I4481" s="8">
        <f t="shared" si="372"/>
        <v>2.9729696101038414E-3</v>
      </c>
    </row>
    <row r="4482" spans="1:9" x14ac:dyDescent="0.2">
      <c r="A4482" s="3">
        <v>35695</v>
      </c>
      <c r="B4482" s="4">
        <v>955.43</v>
      </c>
      <c r="C4482" s="6">
        <f t="shared" si="369"/>
        <v>5.1628182717390015E-3</v>
      </c>
      <c r="D4482" s="7">
        <f t="shared" si="373"/>
        <v>1.8231848183545118E-2</v>
      </c>
      <c r="E4482" s="7">
        <f t="shared" si="370"/>
        <v>1.7013213459462745E-2</v>
      </c>
      <c r="F4482" s="7">
        <f t="shared" si="374"/>
        <v>2.2500865234310861E-2</v>
      </c>
      <c r="G4482" s="7">
        <f t="shared" si="371"/>
        <v>1.9989843144978002E-2</v>
      </c>
      <c r="H4482" s="8">
        <f t="shared" si="375"/>
        <v>4.2690170507657423E-3</v>
      </c>
      <c r="I4482" s="8">
        <f t="shared" si="372"/>
        <v>2.9766296855152571E-3</v>
      </c>
    </row>
    <row r="4483" spans="1:9" x14ac:dyDescent="0.2">
      <c r="A4483" s="3">
        <v>35696</v>
      </c>
      <c r="B4483" s="4">
        <v>951.93</v>
      </c>
      <c r="C4483" s="6">
        <f t="shared" si="369"/>
        <v>-3.669998247236518E-3</v>
      </c>
      <c r="D4483" s="7">
        <f t="shared" si="373"/>
        <v>1.8227230985119594E-2</v>
      </c>
      <c r="E4483" s="7">
        <f t="shared" si="370"/>
        <v>1.7013408803241221E-2</v>
      </c>
      <c r="F4483" s="7">
        <f t="shared" si="374"/>
        <v>2.2500865234310861E-2</v>
      </c>
      <c r="G4483" s="7">
        <f t="shared" si="371"/>
        <v>1.9989843144978002E-2</v>
      </c>
      <c r="H4483" s="8">
        <f t="shared" si="375"/>
        <v>4.2736342491912667E-3</v>
      </c>
      <c r="I4483" s="8">
        <f t="shared" si="372"/>
        <v>2.9764343417367813E-3</v>
      </c>
    </row>
    <row r="4484" spans="1:9" x14ac:dyDescent="0.2">
      <c r="A4484" s="3">
        <v>35697</v>
      </c>
      <c r="B4484" s="4">
        <v>944.48</v>
      </c>
      <c r="C4484" s="6">
        <f t="shared" ref="C4484:C4547" si="376">LN(B4484/B4483)</f>
        <v>-7.8569911838015909E-3</v>
      </c>
      <c r="D4484" s="7">
        <f t="shared" si="373"/>
        <v>1.8267082989406012E-2</v>
      </c>
      <c r="E4484" s="7">
        <f t="shared" si="370"/>
        <v>1.700100719972629E-2</v>
      </c>
      <c r="F4484" s="7">
        <f t="shared" si="374"/>
        <v>2.2500865234310861E-2</v>
      </c>
      <c r="G4484" s="7">
        <f t="shared" si="371"/>
        <v>1.9989843144978002E-2</v>
      </c>
      <c r="H4484" s="8">
        <f t="shared" si="375"/>
        <v>4.2337822449048483E-3</v>
      </c>
      <c r="I4484" s="8">
        <f t="shared" si="372"/>
        <v>2.9888359452517124E-3</v>
      </c>
    </row>
    <row r="4485" spans="1:9" x14ac:dyDescent="0.2">
      <c r="A4485" s="3">
        <v>35698</v>
      </c>
      <c r="B4485" s="4">
        <v>937.91</v>
      </c>
      <c r="C4485" s="6">
        <f t="shared" si="376"/>
        <v>-6.9805159168299293E-3</v>
      </c>
      <c r="D4485" s="7">
        <f t="shared" si="373"/>
        <v>1.829412926089044E-2</v>
      </c>
      <c r="E4485" s="7">
        <f t="shared" si="370"/>
        <v>1.699825335034133E-2</v>
      </c>
      <c r="F4485" s="7">
        <f t="shared" si="374"/>
        <v>2.2500865234310861E-2</v>
      </c>
      <c r="G4485" s="7">
        <f t="shared" si="371"/>
        <v>1.9989843144978002E-2</v>
      </c>
      <c r="H4485" s="8">
        <f t="shared" si="375"/>
        <v>4.2067359734204203E-3</v>
      </c>
      <c r="I4485" s="8">
        <f t="shared" si="372"/>
        <v>2.9915897946366718E-3</v>
      </c>
    </row>
    <row r="4486" spans="1:9" x14ac:dyDescent="0.2">
      <c r="A4486" s="3">
        <v>35699</v>
      </c>
      <c r="B4486" s="4">
        <v>945.22</v>
      </c>
      <c r="C4486" s="6">
        <f t="shared" si="376"/>
        <v>7.7637090562974517E-3</v>
      </c>
      <c r="D4486" s="7">
        <f t="shared" si="373"/>
        <v>1.8295316447699932E-2</v>
      </c>
      <c r="E4486" s="7">
        <f t="shared" si="370"/>
        <v>1.6998427177529977E-2</v>
      </c>
      <c r="F4486" s="7">
        <f t="shared" si="374"/>
        <v>2.2500865234310861E-2</v>
      </c>
      <c r="G4486" s="7">
        <f t="shared" si="371"/>
        <v>1.9989843144978002E-2</v>
      </c>
      <c r="H4486" s="8">
        <f t="shared" si="375"/>
        <v>4.2055487866109291E-3</v>
      </c>
      <c r="I4486" s="8">
        <f t="shared" si="372"/>
        <v>2.9914159674480252E-3</v>
      </c>
    </row>
    <row r="4487" spans="1:9" x14ac:dyDescent="0.2">
      <c r="A4487" s="3">
        <v>35702</v>
      </c>
      <c r="B4487" s="4">
        <v>953.34</v>
      </c>
      <c r="C4487" s="6">
        <f t="shared" si="376"/>
        <v>8.5539034964838678E-3</v>
      </c>
      <c r="D4487" s="7">
        <f t="shared" si="373"/>
        <v>1.8293468102667701E-2</v>
      </c>
      <c r="E4487" s="7">
        <f t="shared" si="370"/>
        <v>1.6989238314726443E-2</v>
      </c>
      <c r="F4487" s="7">
        <f t="shared" si="374"/>
        <v>2.2500865234310861E-2</v>
      </c>
      <c r="G4487" s="7">
        <f t="shared" si="371"/>
        <v>1.9989843144978002E-2</v>
      </c>
      <c r="H4487" s="8">
        <f t="shared" si="375"/>
        <v>4.2073971316431598E-3</v>
      </c>
      <c r="I4487" s="8">
        <f t="shared" si="372"/>
        <v>3.0006048302515589E-3</v>
      </c>
    </row>
    <row r="4488" spans="1:9" x14ac:dyDescent="0.2">
      <c r="A4488" s="3">
        <v>35703</v>
      </c>
      <c r="B4488" s="4">
        <v>947.28</v>
      </c>
      <c r="C4488" s="6">
        <f t="shared" si="376"/>
        <v>-6.3768881056293133E-3</v>
      </c>
      <c r="D4488" s="7">
        <f t="shared" si="373"/>
        <v>1.8288891034650048E-2</v>
      </c>
      <c r="E4488" s="7">
        <f t="shared" si="370"/>
        <v>1.6997034979946608E-2</v>
      </c>
      <c r="F4488" s="7">
        <f t="shared" si="374"/>
        <v>2.2500865234310861E-2</v>
      </c>
      <c r="G4488" s="7">
        <f t="shared" si="371"/>
        <v>1.9989843144978002E-2</v>
      </c>
      <c r="H4488" s="8">
        <f t="shared" si="375"/>
        <v>4.2119741996608125E-3</v>
      </c>
      <c r="I4488" s="8">
        <f t="shared" si="372"/>
        <v>2.9928081650313944E-3</v>
      </c>
    </row>
    <row r="4489" spans="1:9" x14ac:dyDescent="0.2">
      <c r="A4489" s="3">
        <v>35704</v>
      </c>
      <c r="B4489" s="4">
        <v>955.41</v>
      </c>
      <c r="C4489" s="6">
        <f t="shared" si="376"/>
        <v>8.5458476985633119E-3</v>
      </c>
      <c r="D4489" s="7">
        <f t="shared" si="373"/>
        <v>1.8283172014315351E-2</v>
      </c>
      <c r="E4489" s="7">
        <f t="shared" si="370"/>
        <v>1.6988136519239E-2</v>
      </c>
      <c r="F4489" s="7">
        <f t="shared" si="374"/>
        <v>2.2500865234310861E-2</v>
      </c>
      <c r="G4489" s="7">
        <f t="shared" si="371"/>
        <v>1.9989843144978002E-2</v>
      </c>
      <c r="H4489" s="8">
        <f t="shared" si="375"/>
        <v>4.2176932199955094E-3</v>
      </c>
      <c r="I4489" s="8">
        <f t="shared" si="372"/>
        <v>3.0017066257390021E-3</v>
      </c>
    </row>
    <row r="4490" spans="1:9" x14ac:dyDescent="0.2">
      <c r="A4490" s="3">
        <v>35705</v>
      </c>
      <c r="B4490" s="4">
        <v>960.46</v>
      </c>
      <c r="C4490" s="6">
        <f t="shared" si="376"/>
        <v>5.2717686435959001E-3</v>
      </c>
      <c r="D4490" s="7">
        <f t="shared" si="373"/>
        <v>1.8282898522733345E-2</v>
      </c>
      <c r="E4490" s="7">
        <f t="shared" si="370"/>
        <v>1.6985247597435773E-2</v>
      </c>
      <c r="F4490" s="7">
        <f t="shared" si="374"/>
        <v>2.2500865234310861E-2</v>
      </c>
      <c r="G4490" s="7">
        <f t="shared" si="371"/>
        <v>1.9989843144978002E-2</v>
      </c>
      <c r="H4490" s="8">
        <f t="shared" si="375"/>
        <v>4.2179667115775157E-3</v>
      </c>
      <c r="I4490" s="8">
        <f t="shared" si="372"/>
        <v>3.0045955475422291E-3</v>
      </c>
    </row>
    <row r="4491" spans="1:9" x14ac:dyDescent="0.2">
      <c r="A4491" s="3">
        <v>35706</v>
      </c>
      <c r="B4491" s="4">
        <v>965.03</v>
      </c>
      <c r="C4491" s="6">
        <f t="shared" si="376"/>
        <v>4.7468525738024649E-3</v>
      </c>
      <c r="D4491" s="7">
        <f t="shared" si="373"/>
        <v>1.8282099675159556E-2</v>
      </c>
      <c r="E4491" s="7">
        <f t="shared" si="370"/>
        <v>1.6958244318883552E-2</v>
      </c>
      <c r="F4491" s="7">
        <f t="shared" si="374"/>
        <v>2.2500865234310861E-2</v>
      </c>
      <c r="G4491" s="7">
        <f t="shared" si="371"/>
        <v>1.9989843144978002E-2</v>
      </c>
      <c r="H4491" s="8">
        <f t="shared" si="375"/>
        <v>4.2187655591513044E-3</v>
      </c>
      <c r="I4491" s="8">
        <f t="shared" si="372"/>
        <v>3.0315988260944497E-3</v>
      </c>
    </row>
    <row r="4492" spans="1:9" x14ac:dyDescent="0.2">
      <c r="A4492" s="3">
        <v>35709</v>
      </c>
      <c r="B4492" s="4">
        <v>972.69</v>
      </c>
      <c r="C4492" s="6">
        <f t="shared" si="376"/>
        <v>7.9062402218107886E-3</v>
      </c>
      <c r="D4492" s="7">
        <f t="shared" si="373"/>
        <v>1.8283897407454234E-2</v>
      </c>
      <c r="E4492" s="7">
        <f t="shared" si="370"/>
        <v>1.6958953124862355E-2</v>
      </c>
      <c r="F4492" s="7">
        <f t="shared" si="374"/>
        <v>2.2500865234310861E-2</v>
      </c>
      <c r="G4492" s="7">
        <f t="shared" si="371"/>
        <v>1.9989843144978002E-2</v>
      </c>
      <c r="H4492" s="8">
        <f t="shared" si="375"/>
        <v>4.2169678268566269E-3</v>
      </c>
      <c r="I4492" s="8">
        <f t="shared" si="372"/>
        <v>3.0308900201156466E-3</v>
      </c>
    </row>
    <row r="4493" spans="1:9" x14ac:dyDescent="0.2">
      <c r="A4493" s="3">
        <v>35710</v>
      </c>
      <c r="B4493" s="4">
        <v>983.12</v>
      </c>
      <c r="C4493" s="6">
        <f t="shared" si="376"/>
        <v>1.0665758815868015E-2</v>
      </c>
      <c r="D4493" s="7">
        <f t="shared" si="373"/>
        <v>1.8280050523405905E-2</v>
      </c>
      <c r="E4493" s="7">
        <f t="shared" si="370"/>
        <v>1.6959700589628233E-2</v>
      </c>
      <c r="F4493" s="7">
        <f t="shared" si="374"/>
        <v>2.2500865234310861E-2</v>
      </c>
      <c r="G4493" s="7">
        <f t="shared" si="371"/>
        <v>1.9989843144978002E-2</v>
      </c>
      <c r="H4493" s="8">
        <f t="shared" si="375"/>
        <v>4.2208147109049562E-3</v>
      </c>
      <c r="I4493" s="8">
        <f t="shared" si="372"/>
        <v>3.0301425553497692E-3</v>
      </c>
    </row>
    <row r="4494" spans="1:9" x14ac:dyDescent="0.2">
      <c r="A4494" s="3">
        <v>35711</v>
      </c>
      <c r="B4494" s="4">
        <v>973.84</v>
      </c>
      <c r="C4494" s="6">
        <f t="shared" si="376"/>
        <v>-9.4841688750008663E-3</v>
      </c>
      <c r="D4494" s="7">
        <f t="shared" si="373"/>
        <v>1.8334714327130734E-2</v>
      </c>
      <c r="E4494" s="7">
        <f t="shared" si="370"/>
        <v>1.6967758677233595E-2</v>
      </c>
      <c r="F4494" s="7">
        <f t="shared" si="374"/>
        <v>2.2500865234310861E-2</v>
      </c>
      <c r="G4494" s="7">
        <f t="shared" si="371"/>
        <v>1.9989843144978002E-2</v>
      </c>
      <c r="H4494" s="8">
        <f t="shared" si="375"/>
        <v>4.1661509071801266E-3</v>
      </c>
      <c r="I4494" s="8">
        <f t="shared" si="372"/>
        <v>3.022084467744407E-3</v>
      </c>
    </row>
    <row r="4495" spans="1:9" x14ac:dyDescent="0.2">
      <c r="A4495" s="3">
        <v>35712</v>
      </c>
      <c r="B4495" s="4">
        <v>970.62</v>
      </c>
      <c r="C4495" s="6">
        <f t="shared" si="376"/>
        <v>-3.311976531683236E-3</v>
      </c>
      <c r="D4495" s="7">
        <f t="shared" si="373"/>
        <v>1.8348814530824743E-2</v>
      </c>
      <c r="E4495" s="7">
        <f t="shared" si="370"/>
        <v>1.6970552222069477E-2</v>
      </c>
      <c r="F4495" s="7">
        <f t="shared" si="374"/>
        <v>2.2500865234310861E-2</v>
      </c>
      <c r="G4495" s="7">
        <f t="shared" si="371"/>
        <v>1.9989843144978002E-2</v>
      </c>
      <c r="H4495" s="8">
        <f t="shared" si="375"/>
        <v>4.1520507034861175E-3</v>
      </c>
      <c r="I4495" s="8">
        <f t="shared" si="372"/>
        <v>3.0192909229085248E-3</v>
      </c>
    </row>
    <row r="4496" spans="1:9" x14ac:dyDescent="0.2">
      <c r="A4496" s="3">
        <v>35713</v>
      </c>
      <c r="B4496" s="4">
        <v>966.98</v>
      </c>
      <c r="C4496" s="6">
        <f t="shared" si="376"/>
        <v>-3.7572298535175431E-3</v>
      </c>
      <c r="D4496" s="7">
        <f t="shared" si="373"/>
        <v>1.8367996623222894E-2</v>
      </c>
      <c r="E4496" s="7">
        <f t="shared" si="370"/>
        <v>1.6974462576655372E-2</v>
      </c>
      <c r="F4496" s="7">
        <f t="shared" si="374"/>
        <v>2.2500865234310861E-2</v>
      </c>
      <c r="G4496" s="7">
        <f t="shared" si="371"/>
        <v>1.9989843144978002E-2</v>
      </c>
      <c r="H4496" s="8">
        <f t="shared" si="375"/>
        <v>4.1328686110879663E-3</v>
      </c>
      <c r="I4496" s="8">
        <f t="shared" si="372"/>
        <v>3.0153805683226301E-3</v>
      </c>
    </row>
    <row r="4497" spans="1:9" x14ac:dyDescent="0.2">
      <c r="A4497" s="3">
        <v>35716</v>
      </c>
      <c r="B4497" s="4">
        <v>968.1</v>
      </c>
      <c r="C4497" s="6">
        <f t="shared" si="376"/>
        <v>1.1575750098857583E-3</v>
      </c>
      <c r="D4497" s="7">
        <f t="shared" si="373"/>
        <v>1.8343349718635264E-2</v>
      </c>
      <c r="E4497" s="7">
        <f t="shared" si="370"/>
        <v>1.6969576594279244E-2</v>
      </c>
      <c r="F4497" s="7">
        <f t="shared" si="374"/>
        <v>2.2500865234310861E-2</v>
      </c>
      <c r="G4497" s="7">
        <f t="shared" si="371"/>
        <v>1.9989843144978002E-2</v>
      </c>
      <c r="H4497" s="8">
        <f t="shared" si="375"/>
        <v>4.1575155156755965E-3</v>
      </c>
      <c r="I4497" s="8">
        <f t="shared" si="372"/>
        <v>3.020266550698758E-3</v>
      </c>
    </row>
    <row r="4498" spans="1:9" x14ac:dyDescent="0.2">
      <c r="A4498" s="3">
        <v>35717</v>
      </c>
      <c r="B4498" s="4">
        <v>970.28</v>
      </c>
      <c r="C4498" s="6">
        <f t="shared" si="376"/>
        <v>2.2493019109945177E-3</v>
      </c>
      <c r="D4498" s="7">
        <f t="shared" si="373"/>
        <v>1.8323806583712753E-2</v>
      </c>
      <c r="E4498" s="7">
        <f t="shared" ref="E4498:E4561" si="377">NORMSINV(1-1%)*STDEV(C2499:C4498)-AVERAGE(C2499:C4498)</f>
        <v>1.696865792569284E-2</v>
      </c>
      <c r="F4498" s="7">
        <f t="shared" si="374"/>
        <v>2.2500865234310861E-2</v>
      </c>
      <c r="G4498" s="7">
        <f t="shared" ref="G4498:G4561" si="378">-PERCENTILE(C2499:C4498, 1%)</f>
        <v>1.9989843144978002E-2</v>
      </c>
      <c r="H4498" s="8">
        <f t="shared" si="375"/>
        <v>4.1770586505981075E-3</v>
      </c>
      <c r="I4498" s="8">
        <f t="shared" ref="I4498:I4561" si="379">G4498-E4498</f>
        <v>3.0211852192851621E-3</v>
      </c>
    </row>
    <row r="4499" spans="1:9" x14ac:dyDescent="0.2">
      <c r="A4499" s="3">
        <v>35718</v>
      </c>
      <c r="B4499" s="4">
        <v>965.72</v>
      </c>
      <c r="C4499" s="6">
        <f t="shared" si="376"/>
        <v>-4.7107525130668524E-3</v>
      </c>
      <c r="D4499" s="7">
        <f t="shared" si="373"/>
        <v>1.8346790311705923E-2</v>
      </c>
      <c r="E4499" s="7">
        <f t="shared" si="377"/>
        <v>1.6973178436071521E-2</v>
      </c>
      <c r="F4499" s="7">
        <f t="shared" si="374"/>
        <v>2.2500865234310861E-2</v>
      </c>
      <c r="G4499" s="7">
        <f t="shared" si="378"/>
        <v>1.9989843144978002E-2</v>
      </c>
      <c r="H4499" s="8">
        <f t="shared" si="375"/>
        <v>4.1540749226049375E-3</v>
      </c>
      <c r="I4499" s="8">
        <f t="shared" si="379"/>
        <v>3.0166647089064809E-3</v>
      </c>
    </row>
    <row r="4500" spans="1:9" x14ac:dyDescent="0.2">
      <c r="A4500" s="3">
        <v>35719</v>
      </c>
      <c r="B4500" s="4">
        <v>955.25</v>
      </c>
      <c r="C4500" s="6">
        <f t="shared" si="376"/>
        <v>-1.0900850796944155E-2</v>
      </c>
      <c r="D4500" s="7">
        <f t="shared" si="373"/>
        <v>1.8376565434710668E-2</v>
      </c>
      <c r="E4500" s="7">
        <f t="shared" si="377"/>
        <v>1.69897401795427E-2</v>
      </c>
      <c r="F4500" s="7">
        <f t="shared" si="374"/>
        <v>2.2500865234310861E-2</v>
      </c>
      <c r="G4500" s="7">
        <f t="shared" si="378"/>
        <v>1.9989843144978002E-2</v>
      </c>
      <c r="H4500" s="8">
        <f t="shared" si="375"/>
        <v>4.124299799600193E-3</v>
      </c>
      <c r="I4500" s="8">
        <f t="shared" si="379"/>
        <v>3.0001029654353022E-3</v>
      </c>
    </row>
    <row r="4501" spans="1:9" x14ac:dyDescent="0.2">
      <c r="A4501" s="3">
        <v>35720</v>
      </c>
      <c r="B4501" s="4">
        <v>944.16</v>
      </c>
      <c r="C4501" s="6">
        <f t="shared" si="376"/>
        <v>-1.1677443018150692E-2</v>
      </c>
      <c r="D4501" s="7">
        <f t="shared" si="373"/>
        <v>1.839167068656581E-2</v>
      </c>
      <c r="E4501" s="7">
        <f t="shared" si="377"/>
        <v>1.6999796433784256E-2</v>
      </c>
      <c r="F4501" s="7">
        <f t="shared" si="374"/>
        <v>2.2500865234310861E-2</v>
      </c>
      <c r="G4501" s="7">
        <f t="shared" si="378"/>
        <v>1.9989843144978002E-2</v>
      </c>
      <c r="H4501" s="8">
        <f t="shared" si="375"/>
        <v>4.1091945477450507E-3</v>
      </c>
      <c r="I4501" s="8">
        <f t="shared" si="379"/>
        <v>2.9900467111937459E-3</v>
      </c>
    </row>
    <row r="4502" spans="1:9" x14ac:dyDescent="0.2">
      <c r="A4502" s="3">
        <v>35723</v>
      </c>
      <c r="B4502" s="4">
        <v>955.61</v>
      </c>
      <c r="C4502" s="6">
        <f t="shared" si="376"/>
        <v>1.2054236717594089E-2</v>
      </c>
      <c r="D4502" s="7">
        <f t="shared" si="373"/>
        <v>1.8407243110043731E-2</v>
      </c>
      <c r="E4502" s="7">
        <f t="shared" si="377"/>
        <v>1.7004410801035194E-2</v>
      </c>
      <c r="F4502" s="7">
        <f t="shared" si="374"/>
        <v>2.2500865234310861E-2</v>
      </c>
      <c r="G4502" s="7">
        <f t="shared" si="378"/>
        <v>1.9989843144978002E-2</v>
      </c>
      <c r="H4502" s="8">
        <f t="shared" si="375"/>
        <v>4.0936221242671295E-3</v>
      </c>
      <c r="I4502" s="8">
        <f t="shared" si="379"/>
        <v>2.9854323439428079E-3</v>
      </c>
    </row>
    <row r="4503" spans="1:9" x14ac:dyDescent="0.2">
      <c r="A4503" s="3">
        <v>35724</v>
      </c>
      <c r="B4503" s="4">
        <v>972.28</v>
      </c>
      <c r="C4503" s="6">
        <f t="shared" si="376"/>
        <v>1.7293948794609038E-2</v>
      </c>
      <c r="D4503" s="7">
        <f t="shared" si="373"/>
        <v>1.8451585150803085E-2</v>
      </c>
      <c r="E4503" s="7">
        <f t="shared" si="377"/>
        <v>1.7017840184052523E-2</v>
      </c>
      <c r="F4503" s="7">
        <f t="shared" si="374"/>
        <v>2.2500865234310861E-2</v>
      </c>
      <c r="G4503" s="7">
        <f t="shared" si="378"/>
        <v>1.9989843144978002E-2</v>
      </c>
      <c r="H4503" s="8">
        <f t="shared" si="375"/>
        <v>4.0492800835077759E-3</v>
      </c>
      <c r="I4503" s="8">
        <f t="shared" si="379"/>
        <v>2.9720029609254794E-3</v>
      </c>
    </row>
    <row r="4504" spans="1:9" x14ac:dyDescent="0.2">
      <c r="A4504" s="3">
        <v>35725</v>
      </c>
      <c r="B4504" s="4">
        <v>968.49</v>
      </c>
      <c r="C4504" s="6">
        <f t="shared" si="376"/>
        <v>-3.9056712725413934E-3</v>
      </c>
      <c r="D4504" s="7">
        <f t="shared" si="373"/>
        <v>1.845563208440729E-2</v>
      </c>
      <c r="E4504" s="7">
        <f t="shared" si="377"/>
        <v>1.7021984732680715E-2</v>
      </c>
      <c r="F4504" s="7">
        <f t="shared" si="374"/>
        <v>2.2500865234310861E-2</v>
      </c>
      <c r="G4504" s="7">
        <f t="shared" si="378"/>
        <v>1.9989843144978002E-2</v>
      </c>
      <c r="H4504" s="8">
        <f t="shared" si="375"/>
        <v>4.045233149903571E-3</v>
      </c>
      <c r="I4504" s="8">
        <f t="shared" si="379"/>
        <v>2.9678584122972869E-3</v>
      </c>
    </row>
    <row r="4505" spans="1:9" x14ac:dyDescent="0.2">
      <c r="A4505" s="3">
        <v>35726</v>
      </c>
      <c r="B4505" s="4">
        <v>950.69</v>
      </c>
      <c r="C4505" s="6">
        <f t="shared" si="376"/>
        <v>-1.8550120804123622E-2</v>
      </c>
      <c r="D4505" s="7">
        <f t="shared" si="373"/>
        <v>1.8604434250604155E-2</v>
      </c>
      <c r="E4505" s="7">
        <f t="shared" si="377"/>
        <v>1.7060269920702004E-2</v>
      </c>
      <c r="F4505" s="7">
        <f t="shared" si="374"/>
        <v>2.2500865234310861E-2</v>
      </c>
      <c r="G4505" s="7">
        <f t="shared" si="378"/>
        <v>1.9989843144978002E-2</v>
      </c>
      <c r="H4505" s="8">
        <f t="shared" si="375"/>
        <v>3.8964309837067057E-3</v>
      </c>
      <c r="I4505" s="8">
        <f t="shared" si="379"/>
        <v>2.9295732242759984E-3</v>
      </c>
    </row>
    <row r="4506" spans="1:9" x14ac:dyDescent="0.2">
      <c r="A4506" s="3">
        <v>35727</v>
      </c>
      <c r="B4506" s="4">
        <v>941.64</v>
      </c>
      <c r="C4506" s="6">
        <f t="shared" si="376"/>
        <v>-9.565000817014481E-3</v>
      </c>
      <c r="D4506" s="7">
        <f t="shared" si="373"/>
        <v>1.8653339177233233E-2</v>
      </c>
      <c r="E4506" s="7">
        <f t="shared" si="377"/>
        <v>1.7073093798908465E-2</v>
      </c>
      <c r="F4506" s="7">
        <f t="shared" si="374"/>
        <v>2.2500865234310861E-2</v>
      </c>
      <c r="G4506" s="7">
        <f t="shared" si="378"/>
        <v>1.9989843144978002E-2</v>
      </c>
      <c r="H4506" s="8">
        <f t="shared" si="375"/>
        <v>3.8475260570776278E-3</v>
      </c>
      <c r="I4506" s="8">
        <f t="shared" si="379"/>
        <v>2.9167493460695373E-3</v>
      </c>
    </row>
    <row r="4507" spans="1:9" x14ac:dyDescent="0.2">
      <c r="A4507" s="3">
        <v>35730</v>
      </c>
      <c r="B4507" s="4">
        <v>876.99</v>
      </c>
      <c r="C4507" s="6">
        <f t="shared" si="376"/>
        <v>-7.1127446128760069E-2</v>
      </c>
      <c r="D4507" s="7">
        <f t="shared" si="373"/>
        <v>2.0184058233447225E-2</v>
      </c>
      <c r="E4507" s="7">
        <f t="shared" si="377"/>
        <v>1.7492713873652886E-2</v>
      </c>
      <c r="F4507" s="7">
        <f t="shared" si="374"/>
        <v>2.2627724790609108E-2</v>
      </c>
      <c r="G4507" s="7">
        <f t="shared" si="378"/>
        <v>2.045859270497026E-2</v>
      </c>
      <c r="H4507" s="8">
        <f t="shared" si="375"/>
        <v>2.4436665571618832E-3</v>
      </c>
      <c r="I4507" s="8">
        <f t="shared" si="379"/>
        <v>2.9658788313173742E-3</v>
      </c>
    </row>
    <row r="4508" spans="1:9" x14ac:dyDescent="0.2">
      <c r="A4508" s="3">
        <v>35731</v>
      </c>
      <c r="B4508" s="4">
        <v>921.85</v>
      </c>
      <c r="C4508" s="6">
        <f t="shared" si="376"/>
        <v>4.9886930717777729E-2</v>
      </c>
      <c r="D4508" s="7">
        <f t="shared" si="373"/>
        <v>2.068508008039556E-2</v>
      </c>
      <c r="E4508" s="7">
        <f t="shared" si="377"/>
        <v>1.7651172536621927E-2</v>
      </c>
      <c r="F4508" s="7">
        <f t="shared" si="374"/>
        <v>2.2627724790609108E-2</v>
      </c>
      <c r="G4508" s="7">
        <f t="shared" si="378"/>
        <v>2.045859270497026E-2</v>
      </c>
      <c r="H4508" s="8">
        <f t="shared" si="375"/>
        <v>1.942644710213548E-3</v>
      </c>
      <c r="I4508" s="8">
        <f t="shared" si="379"/>
        <v>2.8074201683483332E-3</v>
      </c>
    </row>
    <row r="4509" spans="1:9" x14ac:dyDescent="0.2">
      <c r="A4509" s="3">
        <v>35732</v>
      </c>
      <c r="B4509" s="4">
        <v>919.16</v>
      </c>
      <c r="C4509" s="6">
        <f t="shared" si="376"/>
        <v>-2.9223110296642384E-3</v>
      </c>
      <c r="D4509" s="7">
        <f t="shared" si="373"/>
        <v>2.0682123431036453E-2</v>
      </c>
      <c r="E4509" s="7">
        <f t="shared" si="377"/>
        <v>1.7647863970163234E-2</v>
      </c>
      <c r="F4509" s="7">
        <f t="shared" si="374"/>
        <v>2.2627724790609108E-2</v>
      </c>
      <c r="G4509" s="7">
        <f t="shared" si="378"/>
        <v>2.045859270497026E-2</v>
      </c>
      <c r="H4509" s="8">
        <f t="shared" si="375"/>
        <v>1.9456013595726546E-3</v>
      </c>
      <c r="I4509" s="8">
        <f t="shared" si="379"/>
        <v>2.8107287348070262E-3</v>
      </c>
    </row>
    <row r="4510" spans="1:9" x14ac:dyDescent="0.2">
      <c r="A4510" s="3">
        <v>35733</v>
      </c>
      <c r="B4510" s="4">
        <v>903.68</v>
      </c>
      <c r="C4510" s="6">
        <f t="shared" si="376"/>
        <v>-1.6984894061967782E-2</v>
      </c>
      <c r="D4510" s="7">
        <f t="shared" si="373"/>
        <v>2.0797217419073838E-2</v>
      </c>
      <c r="E4510" s="7">
        <f t="shared" si="377"/>
        <v>1.7679992857567925E-2</v>
      </c>
      <c r="F4510" s="7">
        <f t="shared" si="374"/>
        <v>2.2627724790609108E-2</v>
      </c>
      <c r="G4510" s="7">
        <f t="shared" si="378"/>
        <v>2.045859270497026E-2</v>
      </c>
      <c r="H4510" s="8">
        <f t="shared" si="375"/>
        <v>1.8305073715352699E-3</v>
      </c>
      <c r="I4510" s="8">
        <f t="shared" si="379"/>
        <v>2.7785998474023355E-3</v>
      </c>
    </row>
    <row r="4511" spans="1:9" x14ac:dyDescent="0.2">
      <c r="A4511" s="3">
        <v>35734</v>
      </c>
      <c r="B4511" s="4">
        <v>914.62</v>
      </c>
      <c r="C4511" s="6">
        <f t="shared" si="376"/>
        <v>1.2033363043149737E-2</v>
      </c>
      <c r="D4511" s="7">
        <f t="shared" si="373"/>
        <v>2.0808884591548647E-2</v>
      </c>
      <c r="E4511" s="7">
        <f t="shared" si="377"/>
        <v>1.7678902851726741E-2</v>
      </c>
      <c r="F4511" s="7">
        <f t="shared" si="374"/>
        <v>2.2627724790609108E-2</v>
      </c>
      <c r="G4511" s="7">
        <f t="shared" si="378"/>
        <v>2.045859270497026E-2</v>
      </c>
      <c r="H4511" s="8">
        <f t="shared" si="375"/>
        <v>1.8188401990604612E-3</v>
      </c>
      <c r="I4511" s="8">
        <f t="shared" si="379"/>
        <v>2.7796898532435194E-3</v>
      </c>
    </row>
    <row r="4512" spans="1:9" x14ac:dyDescent="0.2">
      <c r="A4512" s="3">
        <v>35737</v>
      </c>
      <c r="B4512" s="4">
        <v>938.99</v>
      </c>
      <c r="C4512" s="6">
        <f t="shared" si="376"/>
        <v>2.6296151056374693E-2</v>
      </c>
      <c r="D4512" s="7">
        <f t="shared" si="373"/>
        <v>2.0914518300096767E-2</v>
      </c>
      <c r="E4512" s="7">
        <f t="shared" si="377"/>
        <v>1.771298066666022E-2</v>
      </c>
      <c r="F4512" s="7">
        <f t="shared" si="374"/>
        <v>2.2627724790609108E-2</v>
      </c>
      <c r="G4512" s="7">
        <f t="shared" si="378"/>
        <v>2.045859270497026E-2</v>
      </c>
      <c r="H4512" s="8">
        <f t="shared" si="375"/>
        <v>1.7132064905123409E-3</v>
      </c>
      <c r="I4512" s="8">
        <f t="shared" si="379"/>
        <v>2.7456120383100406E-3</v>
      </c>
    </row>
    <row r="4513" spans="1:9" x14ac:dyDescent="0.2">
      <c r="A4513" s="3">
        <v>35738</v>
      </c>
      <c r="B4513" s="4">
        <v>940.76</v>
      </c>
      <c r="C4513" s="6">
        <f t="shared" si="376"/>
        <v>1.8832297093939925E-3</v>
      </c>
      <c r="D4513" s="7">
        <f t="shared" si="373"/>
        <v>2.0908902093379568E-2</v>
      </c>
      <c r="E4513" s="7">
        <f t="shared" si="377"/>
        <v>1.771001540544714E-2</v>
      </c>
      <c r="F4513" s="7">
        <f t="shared" si="374"/>
        <v>2.2627724790609108E-2</v>
      </c>
      <c r="G4513" s="7">
        <f t="shared" si="378"/>
        <v>2.045859270497026E-2</v>
      </c>
      <c r="H4513" s="8">
        <f t="shared" si="375"/>
        <v>1.7188226972295398E-3</v>
      </c>
      <c r="I4513" s="8">
        <f t="shared" si="379"/>
        <v>2.7485772995231202E-3</v>
      </c>
    </row>
    <row r="4514" spans="1:9" x14ac:dyDescent="0.2">
      <c r="A4514" s="3">
        <v>35739</v>
      </c>
      <c r="B4514" s="4">
        <v>942.76</v>
      </c>
      <c r="C4514" s="6">
        <f t="shared" si="376"/>
        <v>2.1236841145009511E-3</v>
      </c>
      <c r="D4514" s="7">
        <f t="shared" si="373"/>
        <v>2.0885792873361959E-2</v>
      </c>
      <c r="E4514" s="7">
        <f t="shared" si="377"/>
        <v>1.7710203117003762E-2</v>
      </c>
      <c r="F4514" s="7">
        <f t="shared" si="374"/>
        <v>2.2627724790609108E-2</v>
      </c>
      <c r="G4514" s="7">
        <f t="shared" si="378"/>
        <v>2.045859270497026E-2</v>
      </c>
      <c r="H4514" s="8">
        <f t="shared" si="375"/>
        <v>1.7419319172471484E-3</v>
      </c>
      <c r="I4514" s="8">
        <f t="shared" si="379"/>
        <v>2.7483895879664988E-3</v>
      </c>
    </row>
    <row r="4515" spans="1:9" x14ac:dyDescent="0.2">
      <c r="A4515" s="3">
        <v>35740</v>
      </c>
      <c r="B4515" s="4">
        <v>938.03</v>
      </c>
      <c r="C4515" s="6">
        <f t="shared" si="376"/>
        <v>-5.0298119109750414E-3</v>
      </c>
      <c r="D4515" s="7">
        <f t="shared" si="373"/>
        <v>2.0908396290584507E-2</v>
      </c>
      <c r="E4515" s="7">
        <f t="shared" si="377"/>
        <v>1.7714745531951445E-2</v>
      </c>
      <c r="F4515" s="7">
        <f t="shared" si="374"/>
        <v>2.2627724790609108E-2</v>
      </c>
      <c r="G4515" s="7">
        <f t="shared" si="378"/>
        <v>2.045859270497026E-2</v>
      </c>
      <c r="H4515" s="8">
        <f t="shared" si="375"/>
        <v>1.7193285000246007E-3</v>
      </c>
      <c r="I4515" s="8">
        <f t="shared" si="379"/>
        <v>2.7438471730188152E-3</v>
      </c>
    </row>
    <row r="4516" spans="1:9" x14ac:dyDescent="0.2">
      <c r="A4516" s="3">
        <v>35741</v>
      </c>
      <c r="B4516" s="4">
        <v>927.51</v>
      </c>
      <c r="C4516" s="6">
        <f t="shared" si="376"/>
        <v>-1.1278355342584544E-2</v>
      </c>
      <c r="D4516" s="7">
        <f t="shared" si="373"/>
        <v>2.0973444609671821E-2</v>
      </c>
      <c r="E4516" s="7">
        <f t="shared" si="377"/>
        <v>1.7729754382294446E-2</v>
      </c>
      <c r="F4516" s="7">
        <f t="shared" si="374"/>
        <v>2.2627724790609108E-2</v>
      </c>
      <c r="G4516" s="7">
        <f t="shared" si="378"/>
        <v>2.045859270497026E-2</v>
      </c>
      <c r="H4516" s="8">
        <f t="shared" si="375"/>
        <v>1.654280180937287E-3</v>
      </c>
      <c r="I4516" s="8">
        <f t="shared" si="379"/>
        <v>2.7288383226758139E-3</v>
      </c>
    </row>
    <row r="4517" spans="1:9" x14ac:dyDescent="0.2">
      <c r="A4517" s="3">
        <v>35744</v>
      </c>
      <c r="B4517" s="4">
        <v>921.13</v>
      </c>
      <c r="C4517" s="6">
        <f t="shared" si="376"/>
        <v>-6.9023988772648672E-3</v>
      </c>
      <c r="D4517" s="7">
        <f t="shared" si="373"/>
        <v>2.100796970162282E-2</v>
      </c>
      <c r="E4517" s="7">
        <f t="shared" si="377"/>
        <v>1.7738273104108783E-2</v>
      </c>
      <c r="F4517" s="7">
        <f t="shared" si="374"/>
        <v>2.2627724790609108E-2</v>
      </c>
      <c r="G4517" s="7">
        <f t="shared" si="378"/>
        <v>2.045859270497026E-2</v>
      </c>
      <c r="H4517" s="8">
        <f t="shared" si="375"/>
        <v>1.6197550889862876E-3</v>
      </c>
      <c r="I4517" s="8">
        <f t="shared" si="379"/>
        <v>2.7203196008614774E-3</v>
      </c>
    </row>
    <row r="4518" spans="1:9" x14ac:dyDescent="0.2">
      <c r="A4518" s="3">
        <v>35745</v>
      </c>
      <c r="B4518" s="4">
        <v>923.78</v>
      </c>
      <c r="C4518" s="6">
        <f t="shared" si="376"/>
        <v>2.8727708370552994E-3</v>
      </c>
      <c r="D4518" s="7">
        <f t="shared" si="373"/>
        <v>2.0982785853846966E-2</v>
      </c>
      <c r="E4518" s="7">
        <f t="shared" si="377"/>
        <v>1.7732299025672135E-2</v>
      </c>
      <c r="F4518" s="7">
        <f t="shared" si="374"/>
        <v>2.2627724790609108E-2</v>
      </c>
      <c r="G4518" s="7">
        <f t="shared" si="378"/>
        <v>2.045859270497026E-2</v>
      </c>
      <c r="H4518" s="8">
        <f t="shared" si="375"/>
        <v>1.6449389367621421E-3</v>
      </c>
      <c r="I4518" s="8">
        <f t="shared" si="379"/>
        <v>2.7262936792981259E-3</v>
      </c>
    </row>
    <row r="4519" spans="1:9" x14ac:dyDescent="0.2">
      <c r="A4519" s="3">
        <v>35746</v>
      </c>
      <c r="B4519" s="4">
        <v>905.96</v>
      </c>
      <c r="C4519" s="6">
        <f t="shared" si="376"/>
        <v>-1.9478793096458485E-2</v>
      </c>
      <c r="D4519" s="7">
        <f t="shared" si="373"/>
        <v>2.1129622354235995E-2</v>
      </c>
      <c r="E4519" s="7">
        <f t="shared" si="377"/>
        <v>1.7769933872004255E-2</v>
      </c>
      <c r="F4519" s="7">
        <f t="shared" si="374"/>
        <v>2.2627724790609108E-2</v>
      </c>
      <c r="G4519" s="7">
        <f t="shared" si="378"/>
        <v>2.045859270497026E-2</v>
      </c>
      <c r="H4519" s="8">
        <f t="shared" si="375"/>
        <v>1.4981024363731124E-3</v>
      </c>
      <c r="I4519" s="8">
        <f t="shared" si="379"/>
        <v>2.6886588329660052E-3</v>
      </c>
    </row>
    <row r="4520" spans="1:9" x14ac:dyDescent="0.2">
      <c r="A4520" s="3">
        <v>35747</v>
      </c>
      <c r="B4520" s="4">
        <v>916.66</v>
      </c>
      <c r="C4520" s="6">
        <f t="shared" si="376"/>
        <v>1.1741474280828865E-2</v>
      </c>
      <c r="D4520" s="7">
        <f t="shared" si="373"/>
        <v>2.112557705906086E-2</v>
      </c>
      <c r="E4520" s="7">
        <f t="shared" si="377"/>
        <v>1.7737164673230159E-2</v>
      </c>
      <c r="F4520" s="7">
        <f t="shared" si="374"/>
        <v>2.2627724790609108E-2</v>
      </c>
      <c r="G4520" s="7">
        <f t="shared" si="378"/>
        <v>2.045859270497026E-2</v>
      </c>
      <c r="H4520" s="8">
        <f t="shared" si="375"/>
        <v>1.5021477315482479E-3</v>
      </c>
      <c r="I4520" s="8">
        <f t="shared" si="379"/>
        <v>2.7214280317401016E-3</v>
      </c>
    </row>
    <row r="4521" spans="1:9" x14ac:dyDescent="0.2">
      <c r="A4521" s="3">
        <v>35748</v>
      </c>
      <c r="B4521" s="4">
        <v>928.35</v>
      </c>
      <c r="C4521" s="6">
        <f t="shared" si="376"/>
        <v>1.2672187614692191E-2</v>
      </c>
      <c r="D4521" s="7">
        <f t="shared" si="373"/>
        <v>2.1139093587907991E-2</v>
      </c>
      <c r="E4521" s="7">
        <f t="shared" si="377"/>
        <v>1.773881012943113E-2</v>
      </c>
      <c r="F4521" s="7">
        <f t="shared" si="374"/>
        <v>2.2627724790609108E-2</v>
      </c>
      <c r="G4521" s="7">
        <f t="shared" si="378"/>
        <v>2.045859270497026E-2</v>
      </c>
      <c r="H4521" s="8">
        <f t="shared" si="375"/>
        <v>1.488631202701117E-3</v>
      </c>
      <c r="I4521" s="8">
        <f t="shared" si="379"/>
        <v>2.7197825755391307E-3</v>
      </c>
    </row>
    <row r="4522" spans="1:9" x14ac:dyDescent="0.2">
      <c r="A4522" s="3">
        <v>35751</v>
      </c>
      <c r="B4522" s="4">
        <v>946.2</v>
      </c>
      <c r="C4522" s="6">
        <f t="shared" si="376"/>
        <v>1.9045146343567524E-2</v>
      </c>
      <c r="D4522" s="7">
        <f t="shared" si="373"/>
        <v>2.1186098013922489E-2</v>
      </c>
      <c r="E4522" s="7">
        <f t="shared" si="377"/>
        <v>1.7755315659751074E-2</v>
      </c>
      <c r="F4522" s="7">
        <f t="shared" si="374"/>
        <v>2.2627724790609108E-2</v>
      </c>
      <c r="G4522" s="7">
        <f t="shared" si="378"/>
        <v>2.045859270497026E-2</v>
      </c>
      <c r="H4522" s="8">
        <f t="shared" si="375"/>
        <v>1.4416267766866192E-3</v>
      </c>
      <c r="I4522" s="8">
        <f t="shared" si="379"/>
        <v>2.7032770452191865E-3</v>
      </c>
    </row>
    <row r="4523" spans="1:9" x14ac:dyDescent="0.2">
      <c r="A4523" s="3">
        <v>35752</v>
      </c>
      <c r="B4523" s="4">
        <v>938.23</v>
      </c>
      <c r="C4523" s="6">
        <f t="shared" si="376"/>
        <v>-8.4588416894217904E-3</v>
      </c>
      <c r="D4523" s="7">
        <f t="shared" si="373"/>
        <v>2.1227258709729163E-2</v>
      </c>
      <c r="E4523" s="7">
        <f t="shared" si="377"/>
        <v>1.7766363174866819E-2</v>
      </c>
      <c r="F4523" s="7">
        <f t="shared" si="374"/>
        <v>2.2627724790609108E-2</v>
      </c>
      <c r="G4523" s="7">
        <f t="shared" si="378"/>
        <v>2.045859270497026E-2</v>
      </c>
      <c r="H4523" s="8">
        <f t="shared" si="375"/>
        <v>1.4004660808799446E-3</v>
      </c>
      <c r="I4523" s="8">
        <f t="shared" si="379"/>
        <v>2.6922295301034412E-3</v>
      </c>
    </row>
    <row r="4524" spans="1:9" x14ac:dyDescent="0.2">
      <c r="A4524" s="3">
        <v>35753</v>
      </c>
      <c r="B4524" s="4">
        <v>944.59</v>
      </c>
      <c r="C4524" s="6">
        <f t="shared" si="376"/>
        <v>6.7558494067167033E-3</v>
      </c>
      <c r="D4524" s="7">
        <f t="shared" si="373"/>
        <v>2.1225857187147763E-2</v>
      </c>
      <c r="E4524" s="7">
        <f t="shared" si="377"/>
        <v>1.7765934337109313E-2</v>
      </c>
      <c r="F4524" s="7">
        <f t="shared" si="374"/>
        <v>2.2627724790609108E-2</v>
      </c>
      <c r="G4524" s="7">
        <f t="shared" si="378"/>
        <v>2.045859270497026E-2</v>
      </c>
      <c r="H4524" s="8">
        <f t="shared" si="375"/>
        <v>1.4018676034613445E-3</v>
      </c>
      <c r="I4524" s="8">
        <f t="shared" si="379"/>
        <v>2.6926583678609471E-3</v>
      </c>
    </row>
    <row r="4525" spans="1:9" x14ac:dyDescent="0.2">
      <c r="A4525" s="3">
        <v>35754</v>
      </c>
      <c r="B4525" s="4">
        <v>958.98</v>
      </c>
      <c r="C4525" s="6">
        <f t="shared" si="376"/>
        <v>1.5119248694274367E-2</v>
      </c>
      <c r="D4525" s="7">
        <f t="shared" si="373"/>
        <v>2.1232383508540131E-2</v>
      </c>
      <c r="E4525" s="7">
        <f t="shared" si="377"/>
        <v>1.7772939497708785E-2</v>
      </c>
      <c r="F4525" s="7">
        <f t="shared" si="374"/>
        <v>2.2627724790609108E-2</v>
      </c>
      <c r="G4525" s="7">
        <f t="shared" si="378"/>
        <v>2.045859270497026E-2</v>
      </c>
      <c r="H4525" s="8">
        <f t="shared" si="375"/>
        <v>1.3953412820689771E-3</v>
      </c>
      <c r="I4525" s="8">
        <f t="shared" si="379"/>
        <v>2.685653207261475E-3</v>
      </c>
    </row>
    <row r="4526" spans="1:9" x14ac:dyDescent="0.2">
      <c r="A4526" s="3">
        <v>35755</v>
      </c>
      <c r="B4526" s="4">
        <v>963.09</v>
      </c>
      <c r="C4526" s="6">
        <f t="shared" si="376"/>
        <v>4.2766457665121297E-3</v>
      </c>
      <c r="D4526" s="7">
        <f t="shared" si="373"/>
        <v>2.1231161150856971E-2</v>
      </c>
      <c r="E4526" s="7">
        <f t="shared" si="377"/>
        <v>1.7772693098981086E-2</v>
      </c>
      <c r="F4526" s="7">
        <f t="shared" si="374"/>
        <v>2.2627724790609108E-2</v>
      </c>
      <c r="G4526" s="7">
        <f t="shared" si="378"/>
        <v>2.045859270497026E-2</v>
      </c>
      <c r="H4526" s="8">
        <f t="shared" si="375"/>
        <v>1.3965636397521367E-3</v>
      </c>
      <c r="I4526" s="8">
        <f t="shared" si="379"/>
        <v>2.685899605989174E-3</v>
      </c>
    </row>
    <row r="4527" spans="1:9" x14ac:dyDescent="0.2">
      <c r="A4527" s="3">
        <v>35758</v>
      </c>
      <c r="B4527" s="4">
        <v>946.67</v>
      </c>
      <c r="C4527" s="6">
        <f t="shared" si="376"/>
        <v>-1.7196301767425887E-2</v>
      </c>
      <c r="D4527" s="7">
        <f t="shared" si="373"/>
        <v>2.1342670459295679E-2</v>
      </c>
      <c r="E4527" s="7">
        <f t="shared" si="377"/>
        <v>1.7805415036872111E-2</v>
      </c>
      <c r="F4527" s="7">
        <f t="shared" si="374"/>
        <v>2.2627724790609108E-2</v>
      </c>
      <c r="G4527" s="7">
        <f t="shared" si="378"/>
        <v>2.045859270497026E-2</v>
      </c>
      <c r="H4527" s="8">
        <f t="shared" si="375"/>
        <v>1.2850543313134288E-3</v>
      </c>
      <c r="I4527" s="8">
        <f t="shared" si="379"/>
        <v>2.6531776680981493E-3</v>
      </c>
    </row>
    <row r="4528" spans="1:9" x14ac:dyDescent="0.2">
      <c r="A4528" s="3">
        <v>35759</v>
      </c>
      <c r="B4528" s="4">
        <v>950.82</v>
      </c>
      <c r="C4528" s="6">
        <f t="shared" si="376"/>
        <v>4.3742065750685026E-3</v>
      </c>
      <c r="D4528" s="7">
        <f t="shared" si="373"/>
        <v>2.1342177505511668E-2</v>
      </c>
      <c r="E4528" s="7">
        <f t="shared" si="377"/>
        <v>1.7804320242346103E-2</v>
      </c>
      <c r="F4528" s="7">
        <f t="shared" si="374"/>
        <v>2.2627724790609108E-2</v>
      </c>
      <c r="G4528" s="7">
        <f t="shared" si="378"/>
        <v>2.045859270497026E-2</v>
      </c>
      <c r="H4528" s="8">
        <f t="shared" si="375"/>
        <v>1.2855472850974402E-3</v>
      </c>
      <c r="I4528" s="8">
        <f t="shared" si="379"/>
        <v>2.6542724626241569E-3</v>
      </c>
    </row>
    <row r="4529" spans="1:9" x14ac:dyDescent="0.2">
      <c r="A4529" s="3">
        <v>35760</v>
      </c>
      <c r="B4529" s="4">
        <v>951.64</v>
      </c>
      <c r="C4529" s="6">
        <f t="shared" si="376"/>
        <v>8.6204183087106533E-4</v>
      </c>
      <c r="D4529" s="7">
        <f t="shared" si="373"/>
        <v>2.1346062628276142E-2</v>
      </c>
      <c r="E4529" s="7">
        <f t="shared" si="377"/>
        <v>1.7790946917231432E-2</v>
      </c>
      <c r="F4529" s="7">
        <f t="shared" si="374"/>
        <v>2.2627724790609108E-2</v>
      </c>
      <c r="G4529" s="7">
        <f t="shared" si="378"/>
        <v>2.045859270497026E-2</v>
      </c>
      <c r="H4529" s="8">
        <f t="shared" si="375"/>
        <v>1.2816621623329659E-3</v>
      </c>
      <c r="I4529" s="8">
        <f t="shared" si="379"/>
        <v>2.6676457877388288E-3</v>
      </c>
    </row>
    <row r="4530" spans="1:9" x14ac:dyDescent="0.2">
      <c r="A4530" s="3">
        <v>35762</v>
      </c>
      <c r="B4530" s="4">
        <v>955.4</v>
      </c>
      <c r="C4530" s="6">
        <f t="shared" si="376"/>
        <v>3.9432889422182952E-3</v>
      </c>
      <c r="D4530" s="7">
        <f t="shared" si="373"/>
        <v>2.1314303777438048E-2</v>
      </c>
      <c r="E4530" s="7">
        <f t="shared" si="377"/>
        <v>1.7787863770364655E-2</v>
      </c>
      <c r="F4530" s="7">
        <f t="shared" si="374"/>
        <v>2.2627724790609108E-2</v>
      </c>
      <c r="G4530" s="7">
        <f t="shared" si="378"/>
        <v>2.045859270497026E-2</v>
      </c>
      <c r="H4530" s="8">
        <f t="shared" si="375"/>
        <v>1.3134210131710601E-3</v>
      </c>
      <c r="I4530" s="8">
        <f t="shared" si="379"/>
        <v>2.6707289346056054E-3</v>
      </c>
    </row>
    <row r="4531" spans="1:9" x14ac:dyDescent="0.2">
      <c r="A4531" s="3">
        <v>35765</v>
      </c>
      <c r="B4531" s="4">
        <v>974.77</v>
      </c>
      <c r="C4531" s="6">
        <f t="shared" si="376"/>
        <v>2.0071444777911587E-2</v>
      </c>
      <c r="D4531" s="7">
        <f t="shared" si="373"/>
        <v>2.1367718667560986E-2</v>
      </c>
      <c r="E4531" s="7">
        <f t="shared" si="377"/>
        <v>1.779566989142314E-2</v>
      </c>
      <c r="F4531" s="7">
        <f t="shared" si="374"/>
        <v>2.2627724790609108E-2</v>
      </c>
      <c r="G4531" s="7">
        <f t="shared" si="378"/>
        <v>2.045859270497026E-2</v>
      </c>
      <c r="H4531" s="8">
        <f t="shared" si="375"/>
        <v>1.2600061230481213E-3</v>
      </c>
      <c r="I4531" s="8">
        <f t="shared" si="379"/>
        <v>2.6629228135471202E-3</v>
      </c>
    </row>
    <row r="4532" spans="1:9" x14ac:dyDescent="0.2">
      <c r="A4532" s="3">
        <v>35766</v>
      </c>
      <c r="B4532" s="4">
        <v>971.68</v>
      </c>
      <c r="C4532" s="6">
        <f t="shared" si="376"/>
        <v>-3.1750135845079884E-3</v>
      </c>
      <c r="D4532" s="7">
        <f t="shared" si="373"/>
        <v>2.138332768722696E-2</v>
      </c>
      <c r="E4532" s="7">
        <f t="shared" si="377"/>
        <v>1.778549354693864E-2</v>
      </c>
      <c r="F4532" s="7">
        <f t="shared" si="374"/>
        <v>2.2627724790609108E-2</v>
      </c>
      <c r="G4532" s="7">
        <f t="shared" si="378"/>
        <v>2.045859270497026E-2</v>
      </c>
      <c r="H4532" s="8">
        <f t="shared" si="375"/>
        <v>1.2443971033821478E-3</v>
      </c>
      <c r="I4532" s="8">
        <f t="shared" si="379"/>
        <v>2.6730991580316207E-3</v>
      </c>
    </row>
    <row r="4533" spans="1:9" x14ac:dyDescent="0.2">
      <c r="A4533" s="3">
        <v>35767</v>
      </c>
      <c r="B4533" s="4">
        <v>976.77</v>
      </c>
      <c r="C4533" s="6">
        <f t="shared" si="376"/>
        <v>5.2246776448777359E-3</v>
      </c>
      <c r="D4533" s="7">
        <f t="shared" si="373"/>
        <v>2.1373950228792654E-2</v>
      </c>
      <c r="E4533" s="7">
        <f t="shared" si="377"/>
        <v>1.7785597856099459E-2</v>
      </c>
      <c r="F4533" s="7">
        <f t="shared" si="374"/>
        <v>2.2627724790609108E-2</v>
      </c>
      <c r="G4533" s="7">
        <f t="shared" si="378"/>
        <v>2.045859270497026E-2</v>
      </c>
      <c r="H4533" s="8">
        <f t="shared" si="375"/>
        <v>1.2537745618164536E-3</v>
      </c>
      <c r="I4533" s="8">
        <f t="shared" si="379"/>
        <v>2.6729948488708015E-3</v>
      </c>
    </row>
    <row r="4534" spans="1:9" x14ac:dyDescent="0.2">
      <c r="A4534" s="3">
        <v>35768</v>
      </c>
      <c r="B4534" s="4">
        <v>973.1</v>
      </c>
      <c r="C4534" s="6">
        <f t="shared" si="376"/>
        <v>-3.764357966199559E-3</v>
      </c>
      <c r="D4534" s="7">
        <f t="shared" ref="D4534:D4597" si="380">NORMSINV(1-1%)*STDEV(C4035:C4534) - AVERAGE(C4035:C4534)</f>
        <v>2.1392676470703764E-2</v>
      </c>
      <c r="E4534" s="7">
        <f t="shared" si="377"/>
        <v>1.7771584506315011E-2</v>
      </c>
      <c r="F4534" s="7">
        <f t="shared" ref="F4534:F4597" si="381">-PERCENTILE(C4035:C4534, 1%)</f>
        <v>2.2627724790609108E-2</v>
      </c>
      <c r="G4534" s="7">
        <f t="shared" si="378"/>
        <v>2.045859270497026E-2</v>
      </c>
      <c r="H4534" s="8">
        <f t="shared" ref="H4534:H4597" si="382">F4534-D4534</f>
        <v>1.2350483199053443E-3</v>
      </c>
      <c r="I4534" s="8">
        <f t="shared" si="379"/>
        <v>2.6870081986552496E-3</v>
      </c>
    </row>
    <row r="4535" spans="1:9" x14ac:dyDescent="0.2">
      <c r="A4535" s="3">
        <v>35769</v>
      </c>
      <c r="B4535" s="4">
        <v>983.79</v>
      </c>
      <c r="C4535" s="6">
        <f t="shared" si="376"/>
        <v>1.0925607814020006E-2</v>
      </c>
      <c r="D4535" s="7">
        <f t="shared" si="380"/>
        <v>2.1361737377341379E-2</v>
      </c>
      <c r="E4535" s="7">
        <f t="shared" si="377"/>
        <v>1.7767049002075833E-2</v>
      </c>
      <c r="F4535" s="7">
        <f t="shared" si="381"/>
        <v>2.2627724790609108E-2</v>
      </c>
      <c r="G4535" s="7">
        <f t="shared" si="378"/>
        <v>2.045859270497026E-2</v>
      </c>
      <c r="H4535" s="8">
        <f t="shared" si="382"/>
        <v>1.2659874132677287E-3</v>
      </c>
      <c r="I4535" s="8">
        <f t="shared" si="379"/>
        <v>2.6915437028944278E-3</v>
      </c>
    </row>
    <row r="4536" spans="1:9" x14ac:dyDescent="0.2">
      <c r="A4536" s="3">
        <v>35772</v>
      </c>
      <c r="B4536" s="4">
        <v>982.37</v>
      </c>
      <c r="C4536" s="6">
        <f t="shared" si="376"/>
        <v>-1.4444401746465101E-3</v>
      </c>
      <c r="D4536" s="7">
        <f t="shared" si="380"/>
        <v>2.1363265975007251E-2</v>
      </c>
      <c r="E4536" s="7">
        <f t="shared" si="377"/>
        <v>1.7769149449724436E-2</v>
      </c>
      <c r="F4536" s="7">
        <f t="shared" si="381"/>
        <v>2.2627724790609108E-2</v>
      </c>
      <c r="G4536" s="7">
        <f t="shared" si="378"/>
        <v>2.045859270497026E-2</v>
      </c>
      <c r="H4536" s="8">
        <f t="shared" si="382"/>
        <v>1.2644588156018564E-3</v>
      </c>
      <c r="I4536" s="8">
        <f t="shared" si="379"/>
        <v>2.6894432552458242E-3</v>
      </c>
    </row>
    <row r="4537" spans="1:9" x14ac:dyDescent="0.2">
      <c r="A4537" s="3">
        <v>35773</v>
      </c>
      <c r="B4537" s="4">
        <v>975.78</v>
      </c>
      <c r="C4537" s="6">
        <f t="shared" si="376"/>
        <v>-6.730868298905417E-3</v>
      </c>
      <c r="D4537" s="7">
        <f t="shared" si="380"/>
        <v>2.1293405456360433E-2</v>
      </c>
      <c r="E4537" s="7">
        <f t="shared" si="377"/>
        <v>1.771570350897074E-2</v>
      </c>
      <c r="F4537" s="7">
        <f t="shared" si="381"/>
        <v>2.2627724790609108E-2</v>
      </c>
      <c r="G4537" s="7">
        <f t="shared" si="378"/>
        <v>1.9989843144978002E-2</v>
      </c>
      <c r="H4537" s="8">
        <f t="shared" si="382"/>
        <v>1.3343193342486744E-3</v>
      </c>
      <c r="I4537" s="8">
        <f t="shared" si="379"/>
        <v>2.2741396360072622E-3</v>
      </c>
    </row>
    <row r="4538" spans="1:9" x14ac:dyDescent="0.2">
      <c r="A4538" s="3">
        <v>35774</v>
      </c>
      <c r="B4538" s="4">
        <v>969.79</v>
      </c>
      <c r="C4538" s="6">
        <f t="shared" si="376"/>
        <v>-6.1575979547357808E-3</v>
      </c>
      <c r="D4538" s="7">
        <f t="shared" si="380"/>
        <v>2.1321198827209228E-2</v>
      </c>
      <c r="E4538" s="7">
        <f t="shared" si="377"/>
        <v>1.7711510677797894E-2</v>
      </c>
      <c r="F4538" s="7">
        <f t="shared" si="381"/>
        <v>2.2627724790609108E-2</v>
      </c>
      <c r="G4538" s="7">
        <f t="shared" si="378"/>
        <v>1.9989843144978002E-2</v>
      </c>
      <c r="H4538" s="8">
        <f t="shared" si="382"/>
        <v>1.3065259633998801E-3</v>
      </c>
      <c r="I4538" s="8">
        <f t="shared" si="379"/>
        <v>2.2783324671801081E-3</v>
      </c>
    </row>
    <row r="4539" spans="1:9" x14ac:dyDescent="0.2">
      <c r="A4539" s="3">
        <v>35775</v>
      </c>
      <c r="B4539" s="4">
        <v>954.94</v>
      </c>
      <c r="C4539" s="6">
        <f t="shared" si="376"/>
        <v>-1.5431041931789083E-2</v>
      </c>
      <c r="D4539" s="7">
        <f t="shared" si="380"/>
        <v>2.136931549776501E-2</v>
      </c>
      <c r="E4539" s="7">
        <f t="shared" si="377"/>
        <v>1.7735391966507329E-2</v>
      </c>
      <c r="F4539" s="7">
        <f t="shared" si="381"/>
        <v>2.2627724790609108E-2</v>
      </c>
      <c r="G4539" s="7">
        <f t="shared" si="378"/>
        <v>1.9989843144978002E-2</v>
      </c>
      <c r="H4539" s="8">
        <f t="shared" si="382"/>
        <v>1.2584092928440982E-3</v>
      </c>
      <c r="I4539" s="8">
        <f t="shared" si="379"/>
        <v>2.2544511784706733E-3</v>
      </c>
    </row>
    <row r="4540" spans="1:9" x14ac:dyDescent="0.2">
      <c r="A4540" s="3">
        <v>35776</v>
      </c>
      <c r="B4540" s="4">
        <v>953.39</v>
      </c>
      <c r="C4540" s="6">
        <f t="shared" si="376"/>
        <v>-1.6244573431775688E-3</v>
      </c>
      <c r="D4540" s="7">
        <f t="shared" si="380"/>
        <v>2.1378537041192677E-2</v>
      </c>
      <c r="E4540" s="7">
        <f t="shared" si="377"/>
        <v>1.772358492896817E-2</v>
      </c>
      <c r="F4540" s="7">
        <f t="shared" si="381"/>
        <v>2.2627724790609108E-2</v>
      </c>
      <c r="G4540" s="7">
        <f t="shared" si="378"/>
        <v>1.9989843144978002E-2</v>
      </c>
      <c r="H4540" s="8">
        <f t="shared" si="382"/>
        <v>1.2491877494164305E-3</v>
      </c>
      <c r="I4540" s="8">
        <f t="shared" si="379"/>
        <v>2.2662582160098317E-3</v>
      </c>
    </row>
    <row r="4541" spans="1:9" x14ac:dyDescent="0.2">
      <c r="A4541" s="3">
        <v>35779</v>
      </c>
      <c r="B4541" s="4">
        <v>963.39</v>
      </c>
      <c r="C4541" s="6">
        <f t="shared" si="376"/>
        <v>1.0434260299034926E-2</v>
      </c>
      <c r="D4541" s="7">
        <f t="shared" si="380"/>
        <v>2.1384032036362539E-2</v>
      </c>
      <c r="E4541" s="7">
        <f t="shared" si="377"/>
        <v>1.7726582100878054E-2</v>
      </c>
      <c r="F4541" s="7">
        <f t="shared" si="381"/>
        <v>2.2627724790609108E-2</v>
      </c>
      <c r="G4541" s="7">
        <f t="shared" si="378"/>
        <v>1.9989843144978002E-2</v>
      </c>
      <c r="H4541" s="8">
        <f t="shared" si="382"/>
        <v>1.2436927542465691E-3</v>
      </c>
      <c r="I4541" s="8">
        <f t="shared" si="379"/>
        <v>2.2632610440999484E-3</v>
      </c>
    </row>
    <row r="4542" spans="1:9" x14ac:dyDescent="0.2">
      <c r="A4542" s="3">
        <v>35780</v>
      </c>
      <c r="B4542" s="4">
        <v>968.04</v>
      </c>
      <c r="C4542" s="6">
        <f t="shared" si="376"/>
        <v>4.8150944991393165E-3</v>
      </c>
      <c r="D4542" s="7">
        <f t="shared" si="380"/>
        <v>2.1383699641921296E-2</v>
      </c>
      <c r="E4542" s="7">
        <f t="shared" si="377"/>
        <v>1.7726561632847661E-2</v>
      </c>
      <c r="F4542" s="7">
        <f t="shared" si="381"/>
        <v>2.2627724790609108E-2</v>
      </c>
      <c r="G4542" s="7">
        <f t="shared" si="378"/>
        <v>1.9989843144978002E-2</v>
      </c>
      <c r="H4542" s="8">
        <f t="shared" si="382"/>
        <v>1.2440251486878114E-3</v>
      </c>
      <c r="I4542" s="8">
        <f t="shared" si="379"/>
        <v>2.2632815121303405E-3</v>
      </c>
    </row>
    <row r="4543" spans="1:9" x14ac:dyDescent="0.2">
      <c r="A4543" s="3">
        <v>35781</v>
      </c>
      <c r="B4543" s="4">
        <v>965.54</v>
      </c>
      <c r="C4543" s="6">
        <f t="shared" si="376"/>
        <v>-2.5858784152466632E-3</v>
      </c>
      <c r="D4543" s="7">
        <f t="shared" si="380"/>
        <v>2.139251797084504E-2</v>
      </c>
      <c r="E4543" s="7">
        <f t="shared" si="377"/>
        <v>1.7662410047494338E-2</v>
      </c>
      <c r="F4543" s="7">
        <f t="shared" si="381"/>
        <v>2.2627724790609108E-2</v>
      </c>
      <c r="G4543" s="7">
        <f t="shared" si="378"/>
        <v>1.9792053772938495E-2</v>
      </c>
      <c r="H4543" s="8">
        <f t="shared" si="382"/>
        <v>1.2352068197640682E-3</v>
      </c>
      <c r="I4543" s="8">
        <f t="shared" si="379"/>
        <v>2.1296437254441566E-3</v>
      </c>
    </row>
    <row r="4544" spans="1:9" x14ac:dyDescent="0.2">
      <c r="A4544" s="3">
        <v>35782</v>
      </c>
      <c r="B4544" s="4">
        <v>955.3</v>
      </c>
      <c r="C4544" s="6">
        <f t="shared" si="376"/>
        <v>-1.0662103045673908E-2</v>
      </c>
      <c r="D4544" s="7">
        <f t="shared" si="380"/>
        <v>2.1444369672729478E-2</v>
      </c>
      <c r="E4544" s="7">
        <f t="shared" si="377"/>
        <v>1.7678165007164473E-2</v>
      </c>
      <c r="F4544" s="7">
        <f t="shared" si="381"/>
        <v>2.2627724790609108E-2</v>
      </c>
      <c r="G4544" s="7">
        <f t="shared" si="378"/>
        <v>1.9792053772938495E-2</v>
      </c>
      <c r="H4544" s="8">
        <f t="shared" si="382"/>
        <v>1.1833551178796302E-3</v>
      </c>
      <c r="I4544" s="8">
        <f t="shared" si="379"/>
        <v>2.1138887657740218E-3</v>
      </c>
    </row>
    <row r="4545" spans="1:9" x14ac:dyDescent="0.2">
      <c r="A4545" s="3">
        <v>35783</v>
      </c>
      <c r="B4545" s="4">
        <v>946.78</v>
      </c>
      <c r="C4545" s="6">
        <f t="shared" si="376"/>
        <v>-8.9586736446264376E-3</v>
      </c>
      <c r="D4545" s="7">
        <f t="shared" si="380"/>
        <v>2.1490589904790899E-2</v>
      </c>
      <c r="E4545" s="7">
        <f t="shared" si="377"/>
        <v>1.7685716598886594E-2</v>
      </c>
      <c r="F4545" s="7">
        <f t="shared" si="381"/>
        <v>2.2627724790609108E-2</v>
      </c>
      <c r="G4545" s="7">
        <f t="shared" si="378"/>
        <v>1.9792053772938495E-2</v>
      </c>
      <c r="H4545" s="8">
        <f t="shared" si="382"/>
        <v>1.1371348858182084E-3</v>
      </c>
      <c r="I4545" s="8">
        <f t="shared" si="379"/>
        <v>2.1063371740519012E-3</v>
      </c>
    </row>
    <row r="4546" spans="1:9" x14ac:dyDescent="0.2">
      <c r="A4546" s="3">
        <v>35786</v>
      </c>
      <c r="B4546" s="4">
        <v>953.7</v>
      </c>
      <c r="C4546" s="6">
        <f t="shared" si="376"/>
        <v>7.28240295353055E-3</v>
      </c>
      <c r="D4546" s="7">
        <f t="shared" si="380"/>
        <v>2.1489997262929234E-2</v>
      </c>
      <c r="E4546" s="7">
        <f t="shared" si="377"/>
        <v>1.7666004897442078E-2</v>
      </c>
      <c r="F4546" s="7">
        <f t="shared" si="381"/>
        <v>2.2627724790609108E-2</v>
      </c>
      <c r="G4546" s="7">
        <f t="shared" si="378"/>
        <v>1.9792053772938495E-2</v>
      </c>
      <c r="H4546" s="8">
        <f t="shared" si="382"/>
        <v>1.1377275276798736E-3</v>
      </c>
      <c r="I4546" s="8">
        <f t="shared" si="379"/>
        <v>2.1260488754964169E-3</v>
      </c>
    </row>
    <row r="4547" spans="1:9" x14ac:dyDescent="0.2">
      <c r="A4547" s="3">
        <v>35787</v>
      </c>
      <c r="B4547" s="4">
        <v>939.13</v>
      </c>
      <c r="C4547" s="6">
        <f t="shared" si="376"/>
        <v>-1.5395241804830193E-2</v>
      </c>
      <c r="D4547" s="7">
        <f t="shared" si="380"/>
        <v>2.1586569726061686E-2</v>
      </c>
      <c r="E4547" s="7">
        <f t="shared" si="377"/>
        <v>1.7691986447724094E-2</v>
      </c>
      <c r="F4547" s="7">
        <f t="shared" si="381"/>
        <v>2.2627724790609108E-2</v>
      </c>
      <c r="G4547" s="7">
        <f t="shared" si="378"/>
        <v>1.9792053772938495E-2</v>
      </c>
      <c r="H4547" s="8">
        <f t="shared" si="382"/>
        <v>1.0411550645474214E-3</v>
      </c>
      <c r="I4547" s="8">
        <f t="shared" si="379"/>
        <v>2.1000673252144011E-3</v>
      </c>
    </row>
    <row r="4548" spans="1:9" x14ac:dyDescent="0.2">
      <c r="A4548" s="3">
        <v>35788</v>
      </c>
      <c r="B4548" s="4">
        <v>932.7</v>
      </c>
      <c r="C4548" s="6">
        <f t="shared" ref="C4548:C4611" si="383">LN(B4548/B4547)</f>
        <v>-6.8703090472186238E-3</v>
      </c>
      <c r="D4548" s="7">
        <f t="shared" si="380"/>
        <v>2.159219243855056E-2</v>
      </c>
      <c r="E4548" s="7">
        <f t="shared" si="377"/>
        <v>1.7698148122706519E-2</v>
      </c>
      <c r="F4548" s="7">
        <f t="shared" si="381"/>
        <v>2.2627724790609108E-2</v>
      </c>
      <c r="G4548" s="7">
        <f t="shared" si="378"/>
        <v>1.9792053772938495E-2</v>
      </c>
      <c r="H4548" s="8">
        <f t="shared" si="382"/>
        <v>1.0355323520585477E-3</v>
      </c>
      <c r="I4548" s="8">
        <f t="shared" si="379"/>
        <v>2.093905650231976E-3</v>
      </c>
    </row>
    <row r="4549" spans="1:9" x14ac:dyDescent="0.2">
      <c r="A4549" s="3">
        <v>35790</v>
      </c>
      <c r="B4549" s="4">
        <v>936.46</v>
      </c>
      <c r="C4549" s="6">
        <f t="shared" si="383"/>
        <v>4.0232030127574665E-3</v>
      </c>
      <c r="D4549" s="7">
        <f t="shared" si="380"/>
        <v>2.1581972052029965E-2</v>
      </c>
      <c r="E4549" s="7">
        <f t="shared" si="377"/>
        <v>1.7689573048885895E-2</v>
      </c>
      <c r="F4549" s="7">
        <f t="shared" si="381"/>
        <v>2.2627724790609108E-2</v>
      </c>
      <c r="G4549" s="7">
        <f t="shared" si="378"/>
        <v>1.9792053772938495E-2</v>
      </c>
      <c r="H4549" s="8">
        <f t="shared" si="382"/>
        <v>1.0457527385791428E-3</v>
      </c>
      <c r="I4549" s="8">
        <f t="shared" si="379"/>
        <v>2.1024807240525994E-3</v>
      </c>
    </row>
    <row r="4550" spans="1:9" x14ac:dyDescent="0.2">
      <c r="A4550" s="3">
        <v>35793</v>
      </c>
      <c r="B4550" s="4">
        <v>953.35</v>
      </c>
      <c r="C4550" s="6">
        <f t="shared" si="383"/>
        <v>1.7875288764878351E-2</v>
      </c>
      <c r="D4550" s="7">
        <f t="shared" si="380"/>
        <v>2.1620944119401436E-2</v>
      </c>
      <c r="E4550" s="7">
        <f t="shared" si="377"/>
        <v>1.7687786600343661E-2</v>
      </c>
      <c r="F4550" s="7">
        <f t="shared" si="381"/>
        <v>2.2627724790609108E-2</v>
      </c>
      <c r="G4550" s="7">
        <f t="shared" si="378"/>
        <v>1.9792053772938495E-2</v>
      </c>
      <c r="H4550" s="8">
        <f t="shared" si="382"/>
        <v>1.0067806712076716E-3</v>
      </c>
      <c r="I4550" s="8">
        <f t="shared" si="379"/>
        <v>2.1042671725948342E-3</v>
      </c>
    </row>
    <row r="4551" spans="1:9" x14ac:dyDescent="0.2">
      <c r="A4551" s="3">
        <v>35794</v>
      </c>
      <c r="B4551" s="4">
        <v>970.84</v>
      </c>
      <c r="C4551" s="6">
        <f t="shared" si="383"/>
        <v>1.8179578624604887E-2</v>
      </c>
      <c r="D4551" s="7">
        <f t="shared" si="380"/>
        <v>2.1568756717597566E-2</v>
      </c>
      <c r="E4551" s="7">
        <f t="shared" si="377"/>
        <v>1.7701218619387844E-2</v>
      </c>
      <c r="F4551" s="7">
        <f t="shared" si="381"/>
        <v>2.2627724790609108E-2</v>
      </c>
      <c r="G4551" s="7">
        <f t="shared" si="378"/>
        <v>1.9792053772938495E-2</v>
      </c>
      <c r="H4551" s="8">
        <f t="shared" si="382"/>
        <v>1.0589680730115417E-3</v>
      </c>
      <c r="I4551" s="8">
        <f t="shared" si="379"/>
        <v>2.0908351535506506E-3</v>
      </c>
    </row>
    <row r="4552" spans="1:9" x14ac:dyDescent="0.2">
      <c r="A4552" s="3">
        <v>35795</v>
      </c>
      <c r="B4552" s="4">
        <v>970.43</v>
      </c>
      <c r="C4552" s="6">
        <f t="shared" si="383"/>
        <v>-4.2240389651750131E-4</v>
      </c>
      <c r="D4552" s="7">
        <f t="shared" si="380"/>
        <v>2.1445515324249168E-2</v>
      </c>
      <c r="E4552" s="7">
        <f t="shared" si="377"/>
        <v>1.7702128460324582E-2</v>
      </c>
      <c r="F4552" s="7">
        <f t="shared" si="381"/>
        <v>2.2627724790609108E-2</v>
      </c>
      <c r="G4552" s="7">
        <f t="shared" si="378"/>
        <v>1.9792053772938495E-2</v>
      </c>
      <c r="H4552" s="8">
        <f t="shared" si="382"/>
        <v>1.1822094663599403E-3</v>
      </c>
      <c r="I4552" s="8">
        <f t="shared" si="379"/>
        <v>2.0899253126139133E-3</v>
      </c>
    </row>
    <row r="4553" spans="1:9" x14ac:dyDescent="0.2">
      <c r="A4553" s="3">
        <v>35797</v>
      </c>
      <c r="B4553" s="4">
        <v>975.04</v>
      </c>
      <c r="C4553" s="6">
        <f t="shared" si="383"/>
        <v>4.7392235588031573E-3</v>
      </c>
      <c r="D4553" s="7">
        <f t="shared" si="380"/>
        <v>2.1444660792819797E-2</v>
      </c>
      <c r="E4553" s="7">
        <f t="shared" si="377"/>
        <v>1.7702089914401368E-2</v>
      </c>
      <c r="F4553" s="7">
        <f t="shared" si="381"/>
        <v>2.2627724790609108E-2</v>
      </c>
      <c r="G4553" s="7">
        <f t="shared" si="378"/>
        <v>1.9792053772938495E-2</v>
      </c>
      <c r="H4553" s="8">
        <f t="shared" si="382"/>
        <v>1.1830639977893111E-3</v>
      </c>
      <c r="I4553" s="8">
        <f t="shared" si="379"/>
        <v>2.089963858537127E-3</v>
      </c>
    </row>
    <row r="4554" spans="1:9" x14ac:dyDescent="0.2">
      <c r="A4554" s="3">
        <v>35800</v>
      </c>
      <c r="B4554" s="4">
        <v>977.07</v>
      </c>
      <c r="C4554" s="6">
        <f t="shared" si="383"/>
        <v>2.0798015805903493E-3</v>
      </c>
      <c r="D4554" s="7">
        <f t="shared" si="380"/>
        <v>2.1436453788002005E-2</v>
      </c>
      <c r="E4554" s="7">
        <f t="shared" si="377"/>
        <v>1.7694107896214128E-2</v>
      </c>
      <c r="F4554" s="7">
        <f t="shared" si="381"/>
        <v>2.2627724790609108E-2</v>
      </c>
      <c r="G4554" s="7">
        <f t="shared" si="378"/>
        <v>1.9792053772938495E-2</v>
      </c>
      <c r="H4554" s="8">
        <f t="shared" si="382"/>
        <v>1.1912710026071027E-3</v>
      </c>
      <c r="I4554" s="8">
        <f t="shared" si="379"/>
        <v>2.0979458767243671E-3</v>
      </c>
    </row>
    <row r="4555" spans="1:9" x14ac:dyDescent="0.2">
      <c r="A4555" s="3">
        <v>35801</v>
      </c>
      <c r="B4555" s="4">
        <v>966.58</v>
      </c>
      <c r="C4555" s="6">
        <f t="shared" si="383"/>
        <v>-1.0794229263157798E-2</v>
      </c>
      <c r="D4555" s="7">
        <f t="shared" si="380"/>
        <v>2.1480426816530507E-2</v>
      </c>
      <c r="E4555" s="7">
        <f t="shared" si="377"/>
        <v>1.7704878538780514E-2</v>
      </c>
      <c r="F4555" s="7">
        <f t="shared" si="381"/>
        <v>2.2627724790609108E-2</v>
      </c>
      <c r="G4555" s="7">
        <f t="shared" si="378"/>
        <v>1.9792053772938495E-2</v>
      </c>
      <c r="H4555" s="8">
        <f t="shared" si="382"/>
        <v>1.147297974078601E-3</v>
      </c>
      <c r="I4555" s="8">
        <f t="shared" si="379"/>
        <v>2.0871752341579813E-3</v>
      </c>
    </row>
    <row r="4556" spans="1:9" x14ac:dyDescent="0.2">
      <c r="A4556" s="3">
        <v>35802</v>
      </c>
      <c r="B4556" s="4">
        <v>964</v>
      </c>
      <c r="C4556" s="6">
        <f t="shared" si="383"/>
        <v>-2.6727735042311263E-3</v>
      </c>
      <c r="D4556" s="7">
        <f t="shared" si="380"/>
        <v>2.1474466180196709E-2</v>
      </c>
      <c r="E4556" s="7">
        <f t="shared" si="377"/>
        <v>1.770516729377564E-2</v>
      </c>
      <c r="F4556" s="7">
        <f t="shared" si="381"/>
        <v>2.2627724790609108E-2</v>
      </c>
      <c r="G4556" s="7">
        <f t="shared" si="378"/>
        <v>1.9792053772938495E-2</v>
      </c>
      <c r="H4556" s="8">
        <f t="shared" si="382"/>
        <v>1.1532586104123985E-3</v>
      </c>
      <c r="I4556" s="8">
        <f t="shared" si="379"/>
        <v>2.0868864791628548E-3</v>
      </c>
    </row>
    <row r="4557" spans="1:9" x14ac:dyDescent="0.2">
      <c r="A4557" s="3">
        <v>35803</v>
      </c>
      <c r="B4557" s="4">
        <v>956.05</v>
      </c>
      <c r="C4557" s="6">
        <f t="shared" si="383"/>
        <v>-8.2810816715772478E-3</v>
      </c>
      <c r="D4557" s="7">
        <f t="shared" si="380"/>
        <v>2.1500160338146116E-2</v>
      </c>
      <c r="E4557" s="7">
        <f t="shared" si="377"/>
        <v>1.7715902017803195E-2</v>
      </c>
      <c r="F4557" s="7">
        <f t="shared" si="381"/>
        <v>2.2627724790609108E-2</v>
      </c>
      <c r="G4557" s="7">
        <f t="shared" si="378"/>
        <v>1.9792053772938495E-2</v>
      </c>
      <c r="H4557" s="8">
        <f t="shared" si="382"/>
        <v>1.1275644524629917E-3</v>
      </c>
      <c r="I4557" s="8">
        <f t="shared" si="379"/>
        <v>2.0761517551352998E-3</v>
      </c>
    </row>
    <row r="4558" spans="1:9" x14ac:dyDescent="0.2">
      <c r="A4558" s="3">
        <v>35804</v>
      </c>
      <c r="B4558" s="4">
        <v>927.69</v>
      </c>
      <c r="C4558" s="6">
        <f t="shared" si="383"/>
        <v>-3.0112587684611704E-2</v>
      </c>
      <c r="D4558" s="7">
        <f t="shared" si="380"/>
        <v>2.1796573998678195E-2</v>
      </c>
      <c r="E4558" s="7">
        <f t="shared" si="377"/>
        <v>1.7785871642066818E-2</v>
      </c>
      <c r="F4558" s="7">
        <f t="shared" si="381"/>
        <v>2.5696863817218571E-2</v>
      </c>
      <c r="G4558" s="7">
        <f t="shared" si="378"/>
        <v>1.9989843144978002E-2</v>
      </c>
      <c r="H4558" s="8">
        <f t="shared" si="382"/>
        <v>3.9002898185403756E-3</v>
      </c>
      <c r="I4558" s="8">
        <f t="shared" si="379"/>
        <v>2.2039715029111839E-3</v>
      </c>
    </row>
    <row r="4559" spans="1:9" x14ac:dyDescent="0.2">
      <c r="A4559" s="3">
        <v>35807</v>
      </c>
      <c r="B4559" s="4">
        <v>939.21</v>
      </c>
      <c r="C4559" s="6">
        <f t="shared" si="383"/>
        <v>1.234147112224737E-2</v>
      </c>
      <c r="D4559" s="7">
        <f t="shared" si="380"/>
        <v>2.1809201000778412E-2</v>
      </c>
      <c r="E4559" s="7">
        <f t="shared" si="377"/>
        <v>1.7791057695572272E-2</v>
      </c>
      <c r="F4559" s="7">
        <f t="shared" si="381"/>
        <v>2.5696863817218571E-2</v>
      </c>
      <c r="G4559" s="7">
        <f t="shared" si="378"/>
        <v>1.9989843144978002E-2</v>
      </c>
      <c r="H4559" s="8">
        <f t="shared" si="382"/>
        <v>3.8876628164401586E-3</v>
      </c>
      <c r="I4559" s="8">
        <f t="shared" si="379"/>
        <v>2.1987854494057296E-3</v>
      </c>
    </row>
    <row r="4560" spans="1:9" x14ac:dyDescent="0.2">
      <c r="A4560" s="3">
        <v>35808</v>
      </c>
      <c r="B4560" s="4">
        <v>952.12</v>
      </c>
      <c r="C4560" s="6">
        <f t="shared" si="383"/>
        <v>1.3651980891242489E-2</v>
      </c>
      <c r="D4560" s="7">
        <f t="shared" si="380"/>
        <v>2.1825400878258457E-2</v>
      </c>
      <c r="E4560" s="7">
        <f t="shared" si="377"/>
        <v>1.7798011989593195E-2</v>
      </c>
      <c r="F4560" s="7">
        <f t="shared" si="381"/>
        <v>2.5696863817218571E-2</v>
      </c>
      <c r="G4560" s="7">
        <f t="shared" si="378"/>
        <v>1.9989843144978002E-2</v>
      </c>
      <c r="H4560" s="8">
        <f t="shared" si="382"/>
        <v>3.8714629389601136E-3</v>
      </c>
      <c r="I4560" s="8">
        <f t="shared" si="379"/>
        <v>2.1918311553848074E-3</v>
      </c>
    </row>
    <row r="4561" spans="1:9" x14ac:dyDescent="0.2">
      <c r="A4561" s="3">
        <v>35809</v>
      </c>
      <c r="B4561" s="4">
        <v>957.94</v>
      </c>
      <c r="C4561" s="6">
        <f t="shared" si="383"/>
        <v>6.0940682614764596E-3</v>
      </c>
      <c r="D4561" s="7">
        <f t="shared" si="380"/>
        <v>2.181685387530146E-2</v>
      </c>
      <c r="E4561" s="7">
        <f t="shared" si="377"/>
        <v>1.7796713739653223E-2</v>
      </c>
      <c r="F4561" s="7">
        <f t="shared" si="381"/>
        <v>2.5696863817218571E-2</v>
      </c>
      <c r="G4561" s="7">
        <f t="shared" si="378"/>
        <v>1.9989843144978002E-2</v>
      </c>
      <c r="H4561" s="8">
        <f t="shared" si="382"/>
        <v>3.8800099419171105E-3</v>
      </c>
      <c r="I4561" s="8">
        <f t="shared" si="379"/>
        <v>2.1931294053247792E-3</v>
      </c>
    </row>
    <row r="4562" spans="1:9" x14ac:dyDescent="0.2">
      <c r="A4562" s="3">
        <v>35810</v>
      </c>
      <c r="B4562" s="4">
        <v>950.73</v>
      </c>
      <c r="C4562" s="6">
        <f t="shared" si="383"/>
        <v>-7.55503496640577E-3</v>
      </c>
      <c r="D4562" s="7">
        <f t="shared" si="380"/>
        <v>2.1844556443776912E-2</v>
      </c>
      <c r="E4562" s="7">
        <f t="shared" ref="E4562:E4625" si="384">NORMSINV(1-1%)*STDEV(C2563:C4562)-AVERAGE(C2563:C4562)</f>
        <v>1.7798417369037405E-2</v>
      </c>
      <c r="F4562" s="7">
        <f t="shared" si="381"/>
        <v>2.5696863817218571E-2</v>
      </c>
      <c r="G4562" s="7">
        <f t="shared" ref="G4562:G4625" si="385">-PERCENTILE(C2563:C4562, 1%)</f>
        <v>1.9989843144978002E-2</v>
      </c>
      <c r="H4562" s="8">
        <f t="shared" si="382"/>
        <v>3.8523073734416588E-3</v>
      </c>
      <c r="I4562" s="8">
        <f t="shared" ref="I4562:I4625" si="386">G4562-E4562</f>
        <v>2.1914257759405968E-3</v>
      </c>
    </row>
    <row r="4563" spans="1:9" x14ac:dyDescent="0.2">
      <c r="A4563" s="3">
        <v>35811</v>
      </c>
      <c r="B4563" s="4">
        <v>961.51</v>
      </c>
      <c r="C4563" s="6">
        <f t="shared" si="383"/>
        <v>1.1274854827849679E-2</v>
      </c>
      <c r="D4563" s="7">
        <f t="shared" si="380"/>
        <v>2.1830867127151796E-2</v>
      </c>
      <c r="E4563" s="7">
        <f t="shared" si="384"/>
        <v>1.7777855908196385E-2</v>
      </c>
      <c r="F4563" s="7">
        <f t="shared" si="381"/>
        <v>2.5696863817218571E-2</v>
      </c>
      <c r="G4563" s="7">
        <f t="shared" si="385"/>
        <v>1.9989843144978002E-2</v>
      </c>
      <c r="H4563" s="8">
        <f t="shared" si="382"/>
        <v>3.8659966900667746E-3</v>
      </c>
      <c r="I4563" s="8">
        <f t="shared" si="386"/>
        <v>2.2119872367816172E-3</v>
      </c>
    </row>
    <row r="4564" spans="1:9" x14ac:dyDescent="0.2">
      <c r="A4564" s="3">
        <v>35815</v>
      </c>
      <c r="B4564" s="4">
        <v>978.6</v>
      </c>
      <c r="C4564" s="6">
        <f t="shared" si="383"/>
        <v>1.7618013464256187E-2</v>
      </c>
      <c r="D4564" s="7">
        <f t="shared" si="380"/>
        <v>2.1866990052542414E-2</v>
      </c>
      <c r="E4564" s="7">
        <f t="shared" si="384"/>
        <v>1.7789925453832577E-2</v>
      </c>
      <c r="F4564" s="7">
        <f t="shared" si="381"/>
        <v>2.5696863817218571E-2</v>
      </c>
      <c r="G4564" s="7">
        <f t="shared" si="385"/>
        <v>1.9989843144978002E-2</v>
      </c>
      <c r="H4564" s="8">
        <f t="shared" si="382"/>
        <v>3.8298737646761567E-3</v>
      </c>
      <c r="I4564" s="8">
        <f t="shared" si="386"/>
        <v>2.1999176911454248E-3</v>
      </c>
    </row>
    <row r="4565" spans="1:9" x14ac:dyDescent="0.2">
      <c r="A4565" s="3">
        <v>35816</v>
      </c>
      <c r="B4565" s="4">
        <v>970.81</v>
      </c>
      <c r="C4565" s="6">
        <f t="shared" si="383"/>
        <v>-7.9922042727701339E-3</v>
      </c>
      <c r="D4565" s="7">
        <f t="shared" si="380"/>
        <v>2.1907565102201206E-2</v>
      </c>
      <c r="E4565" s="7">
        <f t="shared" si="384"/>
        <v>1.7793095474480703E-2</v>
      </c>
      <c r="F4565" s="7">
        <f t="shared" si="381"/>
        <v>2.5696863817218571E-2</v>
      </c>
      <c r="G4565" s="7">
        <f t="shared" si="385"/>
        <v>1.9989843144978002E-2</v>
      </c>
      <c r="H4565" s="8">
        <f t="shared" si="382"/>
        <v>3.7892987150173647E-3</v>
      </c>
      <c r="I4565" s="8">
        <f t="shared" si="386"/>
        <v>2.1967476704972989E-3</v>
      </c>
    </row>
    <row r="4566" spans="1:9" x14ac:dyDescent="0.2">
      <c r="A4566" s="3">
        <v>35817</v>
      </c>
      <c r="B4566" s="4">
        <v>963.04</v>
      </c>
      <c r="C4566" s="6">
        <f t="shared" si="383"/>
        <v>-8.0358267827924275E-3</v>
      </c>
      <c r="D4566" s="7">
        <f t="shared" si="380"/>
        <v>2.1943846615485457E-2</v>
      </c>
      <c r="E4566" s="7">
        <f t="shared" si="384"/>
        <v>1.7798077457846159E-2</v>
      </c>
      <c r="F4566" s="7">
        <f t="shared" si="381"/>
        <v>2.5696863817218571E-2</v>
      </c>
      <c r="G4566" s="7">
        <f t="shared" si="385"/>
        <v>1.9989843144978002E-2</v>
      </c>
      <c r="H4566" s="8">
        <f t="shared" si="382"/>
        <v>3.7530172017331137E-3</v>
      </c>
      <c r="I4566" s="8">
        <f t="shared" si="386"/>
        <v>2.1917656871318428E-3</v>
      </c>
    </row>
    <row r="4567" spans="1:9" x14ac:dyDescent="0.2">
      <c r="A4567" s="3">
        <v>35818</v>
      </c>
      <c r="B4567" s="4">
        <v>957.59</v>
      </c>
      <c r="C4567" s="6">
        <f t="shared" si="383"/>
        <v>-5.6752363838239945E-3</v>
      </c>
      <c r="D4567" s="7">
        <f t="shared" si="380"/>
        <v>2.1966875810107572E-2</v>
      </c>
      <c r="E4567" s="7">
        <f t="shared" si="384"/>
        <v>1.7797616059056144E-2</v>
      </c>
      <c r="F4567" s="7">
        <f t="shared" si="381"/>
        <v>2.5696863817218571E-2</v>
      </c>
      <c r="G4567" s="7">
        <f t="shared" si="385"/>
        <v>1.9989843144978002E-2</v>
      </c>
      <c r="H4567" s="8">
        <f t="shared" si="382"/>
        <v>3.7299880071109993E-3</v>
      </c>
      <c r="I4567" s="8">
        <f t="shared" si="386"/>
        <v>2.1922270859218579E-3</v>
      </c>
    </row>
    <row r="4568" spans="1:9" x14ac:dyDescent="0.2">
      <c r="A4568" s="3">
        <v>35821</v>
      </c>
      <c r="B4568" s="4">
        <v>956.95</v>
      </c>
      <c r="C4568" s="6">
        <f t="shared" si="383"/>
        <v>-6.6856793155434951E-4</v>
      </c>
      <c r="D4568" s="7">
        <f t="shared" si="380"/>
        <v>2.1974230341572643E-2</v>
      </c>
      <c r="E4568" s="7">
        <f t="shared" si="384"/>
        <v>1.77991093025444E-2</v>
      </c>
      <c r="F4568" s="7">
        <f t="shared" si="381"/>
        <v>2.5696863817218571E-2</v>
      </c>
      <c r="G4568" s="7">
        <f t="shared" si="385"/>
        <v>1.9989843144978002E-2</v>
      </c>
      <c r="H4568" s="8">
        <f t="shared" si="382"/>
        <v>3.7226334756459284E-3</v>
      </c>
      <c r="I4568" s="8">
        <f t="shared" si="386"/>
        <v>2.1907338424336023E-3</v>
      </c>
    </row>
    <row r="4569" spans="1:9" x14ac:dyDescent="0.2">
      <c r="A4569" s="3">
        <v>35822</v>
      </c>
      <c r="B4569" s="4">
        <v>969.02</v>
      </c>
      <c r="C4569" s="6">
        <f t="shared" si="383"/>
        <v>1.253410802856683E-2</v>
      </c>
      <c r="D4569" s="7">
        <f t="shared" si="380"/>
        <v>2.1967744643013487E-2</v>
      </c>
      <c r="E4569" s="7">
        <f t="shared" si="384"/>
        <v>1.7804512896730518E-2</v>
      </c>
      <c r="F4569" s="7">
        <f t="shared" si="381"/>
        <v>2.5696863817218571E-2</v>
      </c>
      <c r="G4569" s="7">
        <f t="shared" si="385"/>
        <v>1.9989843144978002E-2</v>
      </c>
      <c r="H4569" s="8">
        <f t="shared" si="382"/>
        <v>3.7291191742050839E-3</v>
      </c>
      <c r="I4569" s="8">
        <f t="shared" si="386"/>
        <v>2.1853302482474843E-3</v>
      </c>
    </row>
    <row r="4570" spans="1:9" x14ac:dyDescent="0.2">
      <c r="A4570" s="3">
        <v>35823</v>
      </c>
      <c r="B4570" s="4">
        <v>977.46</v>
      </c>
      <c r="C4570" s="6">
        <f t="shared" si="383"/>
        <v>8.6721187934839881E-3</v>
      </c>
      <c r="D4570" s="7">
        <f t="shared" si="380"/>
        <v>2.1967603581591295E-2</v>
      </c>
      <c r="E4570" s="7">
        <f t="shared" si="384"/>
        <v>1.780603812142393E-2</v>
      </c>
      <c r="F4570" s="7">
        <f t="shared" si="381"/>
        <v>2.5696863817218571E-2</v>
      </c>
      <c r="G4570" s="7">
        <f t="shared" si="385"/>
        <v>1.9989843144978002E-2</v>
      </c>
      <c r="H4570" s="8">
        <f t="shared" si="382"/>
        <v>3.7292602356272762E-3</v>
      </c>
      <c r="I4570" s="8">
        <f t="shared" si="386"/>
        <v>2.1838050235540724E-3</v>
      </c>
    </row>
    <row r="4571" spans="1:9" x14ac:dyDescent="0.2">
      <c r="A4571" s="3">
        <v>35824</v>
      </c>
      <c r="B4571" s="4">
        <v>985.49</v>
      </c>
      <c r="C4571" s="6">
        <f t="shared" si="383"/>
        <v>8.1816091017246056E-3</v>
      </c>
      <c r="D4571" s="7">
        <f t="shared" si="380"/>
        <v>2.1968376900290396E-2</v>
      </c>
      <c r="E4571" s="7">
        <f t="shared" si="384"/>
        <v>1.7805910793058283E-2</v>
      </c>
      <c r="F4571" s="7">
        <f t="shared" si="381"/>
        <v>2.5696863817218571E-2</v>
      </c>
      <c r="G4571" s="7">
        <f t="shared" si="385"/>
        <v>1.9989843144978002E-2</v>
      </c>
      <c r="H4571" s="8">
        <f t="shared" si="382"/>
        <v>3.7284869169281754E-3</v>
      </c>
      <c r="I4571" s="8">
        <f t="shared" si="386"/>
        <v>2.1839323519197186E-3</v>
      </c>
    </row>
    <row r="4572" spans="1:9" x14ac:dyDescent="0.2">
      <c r="A4572" s="3">
        <v>35825</v>
      </c>
      <c r="B4572" s="4">
        <v>980.28</v>
      </c>
      <c r="C4572" s="6">
        <f t="shared" si="383"/>
        <v>-5.300734266079435E-3</v>
      </c>
      <c r="D4572" s="7">
        <f t="shared" si="380"/>
        <v>2.1993730256178949E-2</v>
      </c>
      <c r="E4572" s="7">
        <f t="shared" si="384"/>
        <v>1.7805803859028378E-2</v>
      </c>
      <c r="F4572" s="7">
        <f t="shared" si="381"/>
        <v>2.5696863817218571E-2</v>
      </c>
      <c r="G4572" s="7">
        <f t="shared" si="385"/>
        <v>1.9989843144978002E-2</v>
      </c>
      <c r="H4572" s="8">
        <f t="shared" si="382"/>
        <v>3.7031335610396218E-3</v>
      </c>
      <c r="I4572" s="8">
        <f t="shared" si="386"/>
        <v>2.1840392859496238E-3</v>
      </c>
    </row>
    <row r="4573" spans="1:9" x14ac:dyDescent="0.2">
      <c r="A4573" s="3">
        <v>35828</v>
      </c>
      <c r="B4573" s="4">
        <v>1001.27</v>
      </c>
      <c r="C4573" s="6">
        <f t="shared" si="383"/>
        <v>2.1186228072503428E-2</v>
      </c>
      <c r="D4573" s="7">
        <f t="shared" si="380"/>
        <v>2.2051018931762378E-2</v>
      </c>
      <c r="E4573" s="7">
        <f t="shared" si="384"/>
        <v>1.7822376571635743E-2</v>
      </c>
      <c r="F4573" s="7">
        <f t="shared" si="381"/>
        <v>2.5696863817218571E-2</v>
      </c>
      <c r="G4573" s="7">
        <f t="shared" si="385"/>
        <v>1.9989843144978002E-2</v>
      </c>
      <c r="H4573" s="8">
        <f t="shared" si="382"/>
        <v>3.6458448854561933E-3</v>
      </c>
      <c r="I4573" s="8">
        <f t="shared" si="386"/>
        <v>2.1674665733422589E-3</v>
      </c>
    </row>
    <row r="4574" spans="1:9" x14ac:dyDescent="0.2">
      <c r="A4574" s="3">
        <v>35829</v>
      </c>
      <c r="B4574" s="4">
        <v>1006</v>
      </c>
      <c r="C4574" s="6">
        <f t="shared" si="383"/>
        <v>4.7128774454029149E-3</v>
      </c>
      <c r="D4574" s="7">
        <f t="shared" si="380"/>
        <v>2.2046005188335219E-2</v>
      </c>
      <c r="E4574" s="7">
        <f t="shared" si="384"/>
        <v>1.7818971493994556E-2</v>
      </c>
      <c r="F4574" s="7">
        <f t="shared" si="381"/>
        <v>2.5696863817218571E-2</v>
      </c>
      <c r="G4574" s="7">
        <f t="shared" si="385"/>
        <v>1.9989843144978002E-2</v>
      </c>
      <c r="H4574" s="8">
        <f t="shared" si="382"/>
        <v>3.6508586288833515E-3</v>
      </c>
      <c r="I4574" s="8">
        <f t="shared" si="386"/>
        <v>2.1708716509834455E-3</v>
      </c>
    </row>
    <row r="4575" spans="1:9" x14ac:dyDescent="0.2">
      <c r="A4575" s="3">
        <v>35830</v>
      </c>
      <c r="B4575" s="4">
        <v>1006.9</v>
      </c>
      <c r="C4575" s="6">
        <f t="shared" si="383"/>
        <v>8.9423226188458825E-4</v>
      </c>
      <c r="D4575" s="7">
        <f t="shared" si="380"/>
        <v>2.2048482049263622E-2</v>
      </c>
      <c r="E4575" s="7">
        <f t="shared" si="384"/>
        <v>1.7817114469577323E-2</v>
      </c>
      <c r="F4575" s="7">
        <f t="shared" si="381"/>
        <v>2.5696863817218571E-2</v>
      </c>
      <c r="G4575" s="7">
        <f t="shared" si="385"/>
        <v>1.9989843144978002E-2</v>
      </c>
      <c r="H4575" s="8">
        <f t="shared" si="382"/>
        <v>3.6483817679549488E-3</v>
      </c>
      <c r="I4575" s="8">
        <f t="shared" si="386"/>
        <v>2.1727286754006786E-3</v>
      </c>
    </row>
    <row r="4576" spans="1:9" x14ac:dyDescent="0.2">
      <c r="A4576" s="3">
        <v>35831</v>
      </c>
      <c r="B4576" s="4">
        <v>1003.54</v>
      </c>
      <c r="C4576" s="6">
        <f t="shared" si="383"/>
        <v>-3.3425549912935266E-3</v>
      </c>
      <c r="D4576" s="7">
        <f t="shared" si="380"/>
        <v>2.2055253518216814E-2</v>
      </c>
      <c r="E4576" s="7">
        <f t="shared" si="384"/>
        <v>1.7812362925718275E-2</v>
      </c>
      <c r="F4576" s="7">
        <f t="shared" si="381"/>
        <v>2.5696863817218571E-2</v>
      </c>
      <c r="G4576" s="7">
        <f t="shared" si="385"/>
        <v>1.9989843144978002E-2</v>
      </c>
      <c r="H4576" s="8">
        <f t="shared" si="382"/>
        <v>3.6416102990017574E-3</v>
      </c>
      <c r="I4576" s="8">
        <f t="shared" si="386"/>
        <v>2.1774802192597274E-3</v>
      </c>
    </row>
    <row r="4577" spans="1:9" x14ac:dyDescent="0.2">
      <c r="A4577" s="3">
        <v>35832</v>
      </c>
      <c r="B4577" s="4">
        <v>1012.46</v>
      </c>
      <c r="C4577" s="6">
        <f t="shared" si="383"/>
        <v>8.8492640971896061E-3</v>
      </c>
      <c r="D4577" s="7">
        <f t="shared" si="380"/>
        <v>2.2021222258150827E-2</v>
      </c>
      <c r="E4577" s="7">
        <f t="shared" si="384"/>
        <v>1.7813916857047116E-2</v>
      </c>
      <c r="F4577" s="7">
        <f t="shared" si="381"/>
        <v>2.5696863817218571E-2</v>
      </c>
      <c r="G4577" s="7">
        <f t="shared" si="385"/>
        <v>1.9989843144978002E-2</v>
      </c>
      <c r="H4577" s="8">
        <f t="shared" si="382"/>
        <v>3.6756415590677438E-3</v>
      </c>
      <c r="I4577" s="8">
        <f t="shared" si="386"/>
        <v>2.1759262879308856E-3</v>
      </c>
    </row>
    <row r="4578" spans="1:9" x14ac:dyDescent="0.2">
      <c r="A4578" s="3">
        <v>35835</v>
      </c>
      <c r="B4578" s="4">
        <v>1010.74</v>
      </c>
      <c r="C4578" s="6">
        <f t="shared" si="383"/>
        <v>-1.7002771988616093E-3</v>
      </c>
      <c r="D4578" s="7">
        <f t="shared" si="380"/>
        <v>2.2000202208349796E-2</v>
      </c>
      <c r="E4578" s="7">
        <f t="shared" si="384"/>
        <v>1.7805900264595897E-2</v>
      </c>
      <c r="F4578" s="7">
        <f t="shared" si="381"/>
        <v>2.5696863817218571E-2</v>
      </c>
      <c r="G4578" s="7">
        <f t="shared" si="385"/>
        <v>1.9989843144978002E-2</v>
      </c>
      <c r="H4578" s="8">
        <f t="shared" si="382"/>
        <v>3.6966616088687752E-3</v>
      </c>
      <c r="I4578" s="8">
        <f t="shared" si="386"/>
        <v>2.1839428803821052E-3</v>
      </c>
    </row>
    <row r="4579" spans="1:9" x14ac:dyDescent="0.2">
      <c r="A4579" s="3">
        <v>35836</v>
      </c>
      <c r="B4579" s="4">
        <v>1019.01</v>
      </c>
      <c r="C4579" s="6">
        <f t="shared" si="383"/>
        <v>8.1488318886576289E-3</v>
      </c>
      <c r="D4579" s="7">
        <f t="shared" si="380"/>
        <v>2.1977474989742816E-2</v>
      </c>
      <c r="E4579" s="7">
        <f t="shared" si="384"/>
        <v>1.7807069074557882E-2</v>
      </c>
      <c r="F4579" s="7">
        <f t="shared" si="381"/>
        <v>2.5696863817218571E-2</v>
      </c>
      <c r="G4579" s="7">
        <f t="shared" si="385"/>
        <v>1.9989843144978002E-2</v>
      </c>
      <c r="H4579" s="8">
        <f t="shared" si="382"/>
        <v>3.7193888274757551E-3</v>
      </c>
      <c r="I4579" s="8">
        <f t="shared" si="386"/>
        <v>2.1827740704201196E-3</v>
      </c>
    </row>
    <row r="4580" spans="1:9" x14ac:dyDescent="0.2">
      <c r="A4580" s="3">
        <v>35837</v>
      </c>
      <c r="B4580" s="4">
        <v>1020.01</v>
      </c>
      <c r="C4580" s="6">
        <f t="shared" si="383"/>
        <v>9.8086343456594638E-4</v>
      </c>
      <c r="D4580" s="7">
        <f t="shared" si="380"/>
        <v>2.1916913594619093E-2</v>
      </c>
      <c r="E4580" s="7">
        <f t="shared" si="384"/>
        <v>1.7807705182186984E-2</v>
      </c>
      <c r="F4580" s="7">
        <f t="shared" si="381"/>
        <v>2.5696863817218571E-2</v>
      </c>
      <c r="G4580" s="7">
        <f t="shared" si="385"/>
        <v>1.9989843144978002E-2</v>
      </c>
      <c r="H4580" s="8">
        <f t="shared" si="382"/>
        <v>3.7799502225994777E-3</v>
      </c>
      <c r="I4580" s="8">
        <f t="shared" si="386"/>
        <v>2.1821379627910177E-3</v>
      </c>
    </row>
    <row r="4581" spans="1:9" x14ac:dyDescent="0.2">
      <c r="A4581" s="3">
        <v>35838</v>
      </c>
      <c r="B4581" s="4">
        <v>1024.1400000000001</v>
      </c>
      <c r="C4581" s="6">
        <f t="shared" si="383"/>
        <v>4.0408048524694876E-3</v>
      </c>
      <c r="D4581" s="7">
        <f t="shared" si="380"/>
        <v>2.190738440137481E-2</v>
      </c>
      <c r="E4581" s="7">
        <f t="shared" si="384"/>
        <v>1.7803717614131867E-2</v>
      </c>
      <c r="F4581" s="7">
        <f t="shared" si="381"/>
        <v>2.5696863817218571E-2</v>
      </c>
      <c r="G4581" s="7">
        <f t="shared" si="385"/>
        <v>1.9989843144978002E-2</v>
      </c>
      <c r="H4581" s="8">
        <f t="shared" si="382"/>
        <v>3.7894794158437606E-3</v>
      </c>
      <c r="I4581" s="8">
        <f t="shared" si="386"/>
        <v>2.186125530846135E-3</v>
      </c>
    </row>
    <row r="4582" spans="1:9" x14ac:dyDescent="0.2">
      <c r="A4582" s="3">
        <v>35839</v>
      </c>
      <c r="B4582" s="4">
        <v>1020.09</v>
      </c>
      <c r="C4582" s="6">
        <f t="shared" si="383"/>
        <v>-3.9623773243668038E-3</v>
      </c>
      <c r="D4582" s="7">
        <f t="shared" si="380"/>
        <v>2.1896175838476313E-2</v>
      </c>
      <c r="E4582" s="7">
        <f t="shared" si="384"/>
        <v>1.7808272596108631E-2</v>
      </c>
      <c r="F4582" s="7">
        <f t="shared" si="381"/>
        <v>2.5696863817218571E-2</v>
      </c>
      <c r="G4582" s="7">
        <f t="shared" si="385"/>
        <v>1.9989843144978002E-2</v>
      </c>
      <c r="H4582" s="8">
        <f t="shared" si="382"/>
        <v>3.8006879787422579E-3</v>
      </c>
      <c r="I4582" s="8">
        <f t="shared" si="386"/>
        <v>2.1815705488693708E-3</v>
      </c>
    </row>
    <row r="4583" spans="1:9" x14ac:dyDescent="0.2">
      <c r="A4583" s="3">
        <v>35843</v>
      </c>
      <c r="B4583" s="4">
        <v>1022.76</v>
      </c>
      <c r="C4583" s="6">
        <f t="shared" si="383"/>
        <v>2.6139966422767092E-3</v>
      </c>
      <c r="D4583" s="7">
        <f t="shared" si="380"/>
        <v>2.1892264308118407E-2</v>
      </c>
      <c r="E4583" s="7">
        <f t="shared" si="384"/>
        <v>1.7801521981935114E-2</v>
      </c>
      <c r="F4583" s="7">
        <f t="shared" si="381"/>
        <v>2.5696863817218571E-2</v>
      </c>
      <c r="G4583" s="7">
        <f t="shared" si="385"/>
        <v>1.9989843144978002E-2</v>
      </c>
      <c r="H4583" s="8">
        <f t="shared" si="382"/>
        <v>3.8045995091001636E-3</v>
      </c>
      <c r="I4583" s="8">
        <f t="shared" si="386"/>
        <v>2.1883211630428882E-3</v>
      </c>
    </row>
    <row r="4584" spans="1:9" x14ac:dyDescent="0.2">
      <c r="A4584" s="3">
        <v>35844</v>
      </c>
      <c r="B4584" s="4">
        <v>1032.08</v>
      </c>
      <c r="C4584" s="6">
        <f t="shared" si="383"/>
        <v>9.0713280946745703E-3</v>
      </c>
      <c r="D4584" s="7">
        <f t="shared" si="380"/>
        <v>2.1816548600381139E-2</v>
      </c>
      <c r="E4584" s="7">
        <f t="shared" si="384"/>
        <v>1.7797065402588456E-2</v>
      </c>
      <c r="F4584" s="7">
        <f t="shared" si="381"/>
        <v>2.5696863817218571E-2</v>
      </c>
      <c r="G4584" s="7">
        <f t="shared" si="385"/>
        <v>1.9989843144978002E-2</v>
      </c>
      <c r="H4584" s="8">
        <f t="shared" si="382"/>
        <v>3.8803152168374322E-3</v>
      </c>
      <c r="I4584" s="8">
        <f t="shared" si="386"/>
        <v>2.1927777423895456E-3</v>
      </c>
    </row>
    <row r="4585" spans="1:9" x14ac:dyDescent="0.2">
      <c r="A4585" s="3">
        <v>35845</v>
      </c>
      <c r="B4585" s="4">
        <v>1028.28</v>
      </c>
      <c r="C4585" s="6">
        <f t="shared" si="383"/>
        <v>-3.6886799478533842E-3</v>
      </c>
      <c r="D4585" s="7">
        <f t="shared" si="380"/>
        <v>2.181081043579438E-2</v>
      </c>
      <c r="E4585" s="7">
        <f t="shared" si="384"/>
        <v>1.7782623230850107E-2</v>
      </c>
      <c r="F4585" s="7">
        <f t="shared" si="381"/>
        <v>2.5696863817218571E-2</v>
      </c>
      <c r="G4585" s="7">
        <f t="shared" si="385"/>
        <v>1.9989843144978002E-2</v>
      </c>
      <c r="H4585" s="8">
        <f t="shared" si="382"/>
        <v>3.8860533814241913E-3</v>
      </c>
      <c r="I4585" s="8">
        <f t="shared" si="386"/>
        <v>2.2072199141278948E-3</v>
      </c>
    </row>
    <row r="4586" spans="1:9" x14ac:dyDescent="0.2">
      <c r="A4586" s="3">
        <v>35846</v>
      </c>
      <c r="B4586" s="4">
        <v>1034.21</v>
      </c>
      <c r="C4586" s="6">
        <f t="shared" si="383"/>
        <v>5.7503467559571649E-3</v>
      </c>
      <c r="D4586" s="7">
        <f t="shared" si="380"/>
        <v>2.1791657759835097E-2</v>
      </c>
      <c r="E4586" s="7">
        <f t="shared" si="384"/>
        <v>1.7782836500598986E-2</v>
      </c>
      <c r="F4586" s="7">
        <f t="shared" si="381"/>
        <v>2.5696863817218571E-2</v>
      </c>
      <c r="G4586" s="7">
        <f t="shared" si="385"/>
        <v>1.9989843144978002E-2</v>
      </c>
      <c r="H4586" s="8">
        <f t="shared" si="382"/>
        <v>3.9052060573834743E-3</v>
      </c>
      <c r="I4586" s="8">
        <f t="shared" si="386"/>
        <v>2.2070066443790164E-3</v>
      </c>
    </row>
    <row r="4587" spans="1:9" x14ac:dyDescent="0.2">
      <c r="A4587" s="3">
        <v>35849</v>
      </c>
      <c r="B4587" s="4">
        <v>1038.1400000000001</v>
      </c>
      <c r="C4587" s="6">
        <f t="shared" si="383"/>
        <v>3.7928001652187825E-3</v>
      </c>
      <c r="D4587" s="7">
        <f t="shared" si="380"/>
        <v>2.1758481665867708E-2</v>
      </c>
      <c r="E4587" s="7">
        <f t="shared" si="384"/>
        <v>1.7782286830094095E-2</v>
      </c>
      <c r="F4587" s="7">
        <f t="shared" si="381"/>
        <v>2.5696863817218571E-2</v>
      </c>
      <c r="G4587" s="7">
        <f t="shared" si="385"/>
        <v>1.9989843144978002E-2</v>
      </c>
      <c r="H4587" s="8">
        <f t="shared" si="382"/>
        <v>3.9383821513508631E-3</v>
      </c>
      <c r="I4587" s="8">
        <f t="shared" si="386"/>
        <v>2.2075563148839066E-3</v>
      </c>
    </row>
    <row r="4588" spans="1:9" x14ac:dyDescent="0.2">
      <c r="A4588" s="3">
        <v>35850</v>
      </c>
      <c r="B4588" s="4">
        <v>1030.56</v>
      </c>
      <c r="C4588" s="6">
        <f t="shared" si="383"/>
        <v>-7.3283065916231842E-3</v>
      </c>
      <c r="D4588" s="7">
        <f t="shared" si="380"/>
        <v>2.1795361790183453E-2</v>
      </c>
      <c r="E4588" s="7">
        <f t="shared" si="384"/>
        <v>1.7787566008234581E-2</v>
      </c>
      <c r="F4588" s="7">
        <f t="shared" si="381"/>
        <v>2.5696863817218571E-2</v>
      </c>
      <c r="G4588" s="7">
        <f t="shared" si="385"/>
        <v>1.9989843144978002E-2</v>
      </c>
      <c r="H4588" s="8">
        <f t="shared" si="382"/>
        <v>3.9015020270351183E-3</v>
      </c>
      <c r="I4588" s="8">
        <f t="shared" si="386"/>
        <v>2.2022771367434212E-3</v>
      </c>
    </row>
    <row r="4589" spans="1:9" x14ac:dyDescent="0.2">
      <c r="A4589" s="3">
        <v>35851</v>
      </c>
      <c r="B4589" s="4">
        <v>1042.9000000000001</v>
      </c>
      <c r="C4589" s="6">
        <f t="shared" si="383"/>
        <v>1.1902950328586726E-2</v>
      </c>
      <c r="D4589" s="7">
        <f t="shared" si="380"/>
        <v>2.1800769147878291E-2</v>
      </c>
      <c r="E4589" s="7">
        <f t="shared" si="384"/>
        <v>1.7791787851167442E-2</v>
      </c>
      <c r="F4589" s="7">
        <f t="shared" si="381"/>
        <v>2.5696863817218571E-2</v>
      </c>
      <c r="G4589" s="7">
        <f t="shared" si="385"/>
        <v>1.9989843144978002E-2</v>
      </c>
      <c r="H4589" s="8">
        <f t="shared" si="382"/>
        <v>3.8960946693402804E-3</v>
      </c>
      <c r="I4589" s="8">
        <f t="shared" si="386"/>
        <v>2.1980552938105601E-3</v>
      </c>
    </row>
    <row r="4590" spans="1:9" x14ac:dyDescent="0.2">
      <c r="A4590" s="3">
        <v>35852</v>
      </c>
      <c r="B4590" s="4">
        <v>1048.67</v>
      </c>
      <c r="C4590" s="6">
        <f t="shared" si="383"/>
        <v>5.5174004574367599E-3</v>
      </c>
      <c r="D4590" s="7">
        <f t="shared" si="380"/>
        <v>2.1799327707910435E-2</v>
      </c>
      <c r="E4590" s="7">
        <f t="shared" si="384"/>
        <v>1.7787827648184925E-2</v>
      </c>
      <c r="F4590" s="7">
        <f t="shared" si="381"/>
        <v>2.5696863817218571E-2</v>
      </c>
      <c r="G4590" s="7">
        <f t="shared" si="385"/>
        <v>1.9989843144978002E-2</v>
      </c>
      <c r="H4590" s="8">
        <f t="shared" si="382"/>
        <v>3.8975361093081355E-3</v>
      </c>
      <c r="I4590" s="8">
        <f t="shared" si="386"/>
        <v>2.202015496793077E-3</v>
      </c>
    </row>
    <row r="4591" spans="1:9" x14ac:dyDescent="0.2">
      <c r="A4591" s="3">
        <v>35853</v>
      </c>
      <c r="B4591" s="4">
        <v>1049.3399999999999</v>
      </c>
      <c r="C4591" s="6">
        <f t="shared" si="383"/>
        <v>6.3870050455094559E-4</v>
      </c>
      <c r="D4591" s="7">
        <f t="shared" si="380"/>
        <v>2.1775639821840692E-2</v>
      </c>
      <c r="E4591" s="7">
        <f t="shared" si="384"/>
        <v>1.77855692559327E-2</v>
      </c>
      <c r="F4591" s="7">
        <f t="shared" si="381"/>
        <v>2.5696863817218571E-2</v>
      </c>
      <c r="G4591" s="7">
        <f t="shared" si="385"/>
        <v>1.9989843144978002E-2</v>
      </c>
      <c r="H4591" s="8">
        <f t="shared" si="382"/>
        <v>3.9212239953778788E-3</v>
      </c>
      <c r="I4591" s="8">
        <f t="shared" si="386"/>
        <v>2.2042738890453023E-3</v>
      </c>
    </row>
    <row r="4592" spans="1:9" x14ac:dyDescent="0.2">
      <c r="A4592" s="3">
        <v>35856</v>
      </c>
      <c r="B4592" s="4">
        <v>1047.7</v>
      </c>
      <c r="C4592" s="6">
        <f t="shared" si="383"/>
        <v>-1.5641097302355384E-3</v>
      </c>
      <c r="D4592" s="7">
        <f t="shared" si="380"/>
        <v>2.1784732782996068E-2</v>
      </c>
      <c r="E4592" s="7">
        <f t="shared" si="384"/>
        <v>1.7783545425815978E-2</v>
      </c>
      <c r="F4592" s="7">
        <f t="shared" si="381"/>
        <v>2.5696863817218571E-2</v>
      </c>
      <c r="G4592" s="7">
        <f t="shared" si="385"/>
        <v>1.9989843144978002E-2</v>
      </c>
      <c r="H4592" s="8">
        <f t="shared" si="382"/>
        <v>3.9121310342225026E-3</v>
      </c>
      <c r="I4592" s="8">
        <f t="shared" si="386"/>
        <v>2.2062977191620245E-3</v>
      </c>
    </row>
    <row r="4593" spans="1:9" x14ac:dyDescent="0.2">
      <c r="A4593" s="3">
        <v>35857</v>
      </c>
      <c r="B4593" s="4">
        <v>1052.02</v>
      </c>
      <c r="C4593" s="6">
        <f t="shared" si="383"/>
        <v>4.1148401648654735E-3</v>
      </c>
      <c r="D4593" s="7">
        <f t="shared" si="380"/>
        <v>2.146609440583961E-2</v>
      </c>
      <c r="E4593" s="7">
        <f t="shared" si="384"/>
        <v>1.7775363517484776E-2</v>
      </c>
      <c r="F4593" s="7">
        <f t="shared" si="381"/>
        <v>2.2627724790609108E-2</v>
      </c>
      <c r="G4593" s="7">
        <f t="shared" si="385"/>
        <v>1.9989843144978002E-2</v>
      </c>
      <c r="H4593" s="8">
        <f t="shared" si="382"/>
        <v>1.1616303847694978E-3</v>
      </c>
      <c r="I4593" s="8">
        <f t="shared" si="386"/>
        <v>2.2144796274932259E-3</v>
      </c>
    </row>
    <row r="4594" spans="1:9" x14ac:dyDescent="0.2">
      <c r="A4594" s="3">
        <v>35858</v>
      </c>
      <c r="B4594" s="4">
        <v>1047.33</v>
      </c>
      <c r="C4594" s="6">
        <f t="shared" si="383"/>
        <v>-4.4680570675799842E-3</v>
      </c>
      <c r="D4594" s="7">
        <f t="shared" si="380"/>
        <v>2.1482123497930831E-2</v>
      </c>
      <c r="E4594" s="7">
        <f t="shared" si="384"/>
        <v>1.7771004826357212E-2</v>
      </c>
      <c r="F4594" s="7">
        <f t="shared" si="381"/>
        <v>2.2627724790609108E-2</v>
      </c>
      <c r="G4594" s="7">
        <f t="shared" si="385"/>
        <v>1.9989843144978002E-2</v>
      </c>
      <c r="H4594" s="8">
        <f t="shared" si="382"/>
        <v>1.145601292678277E-3</v>
      </c>
      <c r="I4594" s="8">
        <f t="shared" si="386"/>
        <v>2.2188383186207902E-3</v>
      </c>
    </row>
    <row r="4595" spans="1:9" x14ac:dyDescent="0.2">
      <c r="A4595" s="3">
        <v>35859</v>
      </c>
      <c r="B4595" s="4">
        <v>1035.05</v>
      </c>
      <c r="C4595" s="6">
        <f t="shared" si="383"/>
        <v>-1.1794333744842284E-2</v>
      </c>
      <c r="D4595" s="7">
        <f t="shared" si="380"/>
        <v>2.1528407216273849E-2</v>
      </c>
      <c r="E4595" s="7">
        <f t="shared" si="384"/>
        <v>1.7787445369668638E-2</v>
      </c>
      <c r="F4595" s="7">
        <f t="shared" si="381"/>
        <v>2.2627724790609108E-2</v>
      </c>
      <c r="G4595" s="7">
        <f t="shared" si="385"/>
        <v>1.9989843144978002E-2</v>
      </c>
      <c r="H4595" s="8">
        <f t="shared" si="382"/>
        <v>1.0993175743352589E-3</v>
      </c>
      <c r="I4595" s="8">
        <f t="shared" si="386"/>
        <v>2.2023977753093636E-3</v>
      </c>
    </row>
    <row r="4596" spans="1:9" x14ac:dyDescent="0.2">
      <c r="A4596" s="3">
        <v>35860</v>
      </c>
      <c r="B4596" s="4">
        <v>1055.69</v>
      </c>
      <c r="C4596" s="6">
        <f t="shared" si="383"/>
        <v>1.9744846851434381E-2</v>
      </c>
      <c r="D4596" s="7">
        <f t="shared" si="380"/>
        <v>2.1577725588476416E-2</v>
      </c>
      <c r="E4596" s="7">
        <f t="shared" si="384"/>
        <v>1.7803307080728071E-2</v>
      </c>
      <c r="F4596" s="7">
        <f t="shared" si="381"/>
        <v>2.2627724790609108E-2</v>
      </c>
      <c r="G4596" s="7">
        <f t="shared" si="385"/>
        <v>1.9989843144978002E-2</v>
      </c>
      <c r="H4596" s="8">
        <f t="shared" si="382"/>
        <v>1.0499992021326919E-3</v>
      </c>
      <c r="I4596" s="8">
        <f t="shared" si="386"/>
        <v>2.1865360642499311E-3</v>
      </c>
    </row>
    <row r="4597" spans="1:9" x14ac:dyDescent="0.2">
      <c r="A4597" s="3">
        <v>35863</v>
      </c>
      <c r="B4597" s="4">
        <v>1052.31</v>
      </c>
      <c r="C4597" s="6">
        <f t="shared" si="383"/>
        <v>-3.206833867740619E-3</v>
      </c>
      <c r="D4597" s="7">
        <f t="shared" si="380"/>
        <v>2.1593980910061462E-2</v>
      </c>
      <c r="E4597" s="7">
        <f t="shared" si="384"/>
        <v>1.7807086965059265E-2</v>
      </c>
      <c r="F4597" s="7">
        <f t="shared" si="381"/>
        <v>2.2627724790609108E-2</v>
      </c>
      <c r="G4597" s="7">
        <f t="shared" si="385"/>
        <v>1.9989843144978002E-2</v>
      </c>
      <c r="H4597" s="8">
        <f t="shared" si="382"/>
        <v>1.0337438805476454E-3</v>
      </c>
      <c r="I4597" s="8">
        <f t="shared" si="386"/>
        <v>2.1827561799187371E-3</v>
      </c>
    </row>
    <row r="4598" spans="1:9" x14ac:dyDescent="0.2">
      <c r="A4598" s="3">
        <v>35864</v>
      </c>
      <c r="B4598" s="4">
        <v>1064.25</v>
      </c>
      <c r="C4598" s="6">
        <f t="shared" si="383"/>
        <v>1.1282578013205456E-2</v>
      </c>
      <c r="D4598" s="7">
        <f t="shared" ref="D4598:D4661" si="387">NORMSINV(1-1%)*STDEV(C4099:C4598) - AVERAGE(C4099:C4598)</f>
        <v>2.1598518907812753E-2</v>
      </c>
      <c r="E4598" s="7">
        <f t="shared" si="384"/>
        <v>1.7810769905955839E-2</v>
      </c>
      <c r="F4598" s="7">
        <f t="shared" ref="F4598:F4661" si="388">-PERCENTILE(C4099:C4598, 1%)</f>
        <v>2.2627724790609108E-2</v>
      </c>
      <c r="G4598" s="7">
        <f t="shared" si="385"/>
        <v>1.9989843144978002E-2</v>
      </c>
      <c r="H4598" s="8">
        <f t="shared" ref="H4598:H4661" si="389">F4598-D4598</f>
        <v>1.0292058827963552E-3</v>
      </c>
      <c r="I4598" s="8">
        <f t="shared" si="386"/>
        <v>2.1790732390221633E-3</v>
      </c>
    </row>
    <row r="4599" spans="1:9" x14ac:dyDescent="0.2">
      <c r="A4599" s="3">
        <v>35865</v>
      </c>
      <c r="B4599" s="4">
        <v>1068.47</v>
      </c>
      <c r="C4599" s="6">
        <f t="shared" si="383"/>
        <v>3.95739291368371E-3</v>
      </c>
      <c r="D4599" s="7">
        <f t="shared" si="387"/>
        <v>2.1563253996129503E-2</v>
      </c>
      <c r="E4599" s="7">
        <f t="shared" si="384"/>
        <v>1.780934301645902E-2</v>
      </c>
      <c r="F4599" s="7">
        <f t="shared" si="388"/>
        <v>2.2627724790609108E-2</v>
      </c>
      <c r="G4599" s="7">
        <f t="shared" si="385"/>
        <v>1.9989843144978002E-2</v>
      </c>
      <c r="H4599" s="8">
        <f t="shared" si="389"/>
        <v>1.064470794479605E-3</v>
      </c>
      <c r="I4599" s="8">
        <f t="shared" si="386"/>
        <v>2.1805001285189821E-3</v>
      </c>
    </row>
    <row r="4600" spans="1:9" x14ac:dyDescent="0.2">
      <c r="A4600" s="3">
        <v>35866</v>
      </c>
      <c r="B4600" s="4">
        <v>1069.92</v>
      </c>
      <c r="C4600" s="6">
        <f t="shared" si="383"/>
        <v>1.3561606837230419E-3</v>
      </c>
      <c r="D4600" s="7">
        <f t="shared" si="387"/>
        <v>2.1556173906230412E-2</v>
      </c>
      <c r="E4600" s="7">
        <f t="shared" si="384"/>
        <v>1.7809139838706002E-2</v>
      </c>
      <c r="F4600" s="7">
        <f t="shared" si="388"/>
        <v>2.2627724790609108E-2</v>
      </c>
      <c r="G4600" s="7">
        <f t="shared" si="385"/>
        <v>1.9989843144978002E-2</v>
      </c>
      <c r="H4600" s="8">
        <f t="shared" si="389"/>
        <v>1.0715508843786963E-3</v>
      </c>
      <c r="I4600" s="8">
        <f t="shared" si="386"/>
        <v>2.1807033062719999E-3</v>
      </c>
    </row>
    <row r="4601" spans="1:9" x14ac:dyDescent="0.2">
      <c r="A4601" s="3">
        <v>35867</v>
      </c>
      <c r="B4601" s="4">
        <v>1068.6099999999999</v>
      </c>
      <c r="C4601" s="6">
        <f t="shared" si="383"/>
        <v>-1.2251407872286293E-3</v>
      </c>
      <c r="D4601" s="7">
        <f t="shared" si="387"/>
        <v>2.1551400342877728E-2</v>
      </c>
      <c r="E4601" s="7">
        <f t="shared" si="384"/>
        <v>1.7810543234699557E-2</v>
      </c>
      <c r="F4601" s="7">
        <f t="shared" si="388"/>
        <v>2.2627724790609108E-2</v>
      </c>
      <c r="G4601" s="7">
        <f t="shared" si="385"/>
        <v>1.9989843144978002E-2</v>
      </c>
      <c r="H4601" s="8">
        <f t="shared" si="389"/>
        <v>1.0763244477313798E-3</v>
      </c>
      <c r="I4601" s="8">
        <f t="shared" si="386"/>
        <v>2.1792999102784455E-3</v>
      </c>
    </row>
    <row r="4602" spans="1:9" x14ac:dyDescent="0.2">
      <c r="A4602" s="3">
        <v>35870</v>
      </c>
      <c r="B4602" s="4">
        <v>1079.27</v>
      </c>
      <c r="C4602" s="6">
        <f t="shared" si="383"/>
        <v>9.926148132980624E-3</v>
      </c>
      <c r="D4602" s="7">
        <f t="shared" si="387"/>
        <v>2.1547061712255344E-2</v>
      </c>
      <c r="E4602" s="7">
        <f t="shared" si="384"/>
        <v>1.7811902224346293E-2</v>
      </c>
      <c r="F4602" s="7">
        <f t="shared" si="388"/>
        <v>2.2627724790609108E-2</v>
      </c>
      <c r="G4602" s="7">
        <f t="shared" si="385"/>
        <v>1.9989843144978002E-2</v>
      </c>
      <c r="H4602" s="8">
        <f t="shared" si="389"/>
        <v>1.0806630783537635E-3</v>
      </c>
      <c r="I4602" s="8">
        <f t="shared" si="386"/>
        <v>2.1779409206317095E-3</v>
      </c>
    </row>
    <row r="4603" spans="1:9" x14ac:dyDescent="0.2">
      <c r="A4603" s="3">
        <v>35871</v>
      </c>
      <c r="B4603" s="4">
        <v>1080.45</v>
      </c>
      <c r="C4603" s="6">
        <f t="shared" si="383"/>
        <v>1.0927343520612477E-3</v>
      </c>
      <c r="D4603" s="7">
        <f t="shared" si="387"/>
        <v>2.1548940954466213E-2</v>
      </c>
      <c r="E4603" s="7">
        <f t="shared" si="384"/>
        <v>1.7794761240601968E-2</v>
      </c>
      <c r="F4603" s="7">
        <f t="shared" si="388"/>
        <v>2.2627724790609108E-2</v>
      </c>
      <c r="G4603" s="7">
        <f t="shared" si="385"/>
        <v>1.9989843144978002E-2</v>
      </c>
      <c r="H4603" s="8">
        <f t="shared" si="389"/>
        <v>1.0787838361428943E-3</v>
      </c>
      <c r="I4603" s="8">
        <f t="shared" si="386"/>
        <v>2.1950819043760339E-3</v>
      </c>
    </row>
    <row r="4604" spans="1:9" x14ac:dyDescent="0.2">
      <c r="A4604" s="3">
        <v>35872</v>
      </c>
      <c r="B4604" s="4">
        <v>1085.52</v>
      </c>
      <c r="C4604" s="6">
        <f t="shared" si="383"/>
        <v>4.6815138342157772E-3</v>
      </c>
      <c r="D4604" s="7">
        <f t="shared" si="387"/>
        <v>2.1540137743169149E-2</v>
      </c>
      <c r="E4604" s="7">
        <f t="shared" si="384"/>
        <v>1.7784673578707586E-2</v>
      </c>
      <c r="F4604" s="7">
        <f t="shared" si="388"/>
        <v>2.2627724790609108E-2</v>
      </c>
      <c r="G4604" s="7">
        <f t="shared" si="385"/>
        <v>1.9989843144978002E-2</v>
      </c>
      <c r="H4604" s="8">
        <f t="shared" si="389"/>
        <v>1.0875870474399592E-3</v>
      </c>
      <c r="I4604" s="8">
        <f t="shared" si="386"/>
        <v>2.2051695662704159E-3</v>
      </c>
    </row>
    <row r="4605" spans="1:9" x14ac:dyDescent="0.2">
      <c r="A4605" s="3">
        <v>35873</v>
      </c>
      <c r="B4605" s="4">
        <v>1089.74</v>
      </c>
      <c r="C4605" s="6">
        <f t="shared" si="383"/>
        <v>3.8800008220917586E-3</v>
      </c>
      <c r="D4605" s="7">
        <f t="shared" si="387"/>
        <v>2.1540433693170279E-2</v>
      </c>
      <c r="E4605" s="7">
        <f t="shared" si="384"/>
        <v>1.7772594873357118E-2</v>
      </c>
      <c r="F4605" s="7">
        <f t="shared" si="388"/>
        <v>2.2627724790609108E-2</v>
      </c>
      <c r="G4605" s="7">
        <f t="shared" si="385"/>
        <v>1.9989843144978002E-2</v>
      </c>
      <c r="H4605" s="8">
        <f t="shared" si="389"/>
        <v>1.0872910974388285E-3</v>
      </c>
      <c r="I4605" s="8">
        <f t="shared" si="386"/>
        <v>2.2172482716208836E-3</v>
      </c>
    </row>
    <row r="4606" spans="1:9" x14ac:dyDescent="0.2">
      <c r="A4606" s="3">
        <v>35874</v>
      </c>
      <c r="B4606" s="4">
        <v>1099.1600000000001</v>
      </c>
      <c r="C4606" s="6">
        <f t="shared" si="383"/>
        <v>8.607116044267794E-3</v>
      </c>
      <c r="D4606" s="7">
        <f t="shared" si="387"/>
        <v>2.1511785443482177E-2</v>
      </c>
      <c r="E4606" s="7">
        <f t="shared" si="384"/>
        <v>1.7754808030159733E-2</v>
      </c>
      <c r="F4606" s="7">
        <f t="shared" si="388"/>
        <v>2.2627724790609108E-2</v>
      </c>
      <c r="G4606" s="7">
        <f t="shared" si="385"/>
        <v>1.9989843144978002E-2</v>
      </c>
      <c r="H4606" s="8">
        <f t="shared" si="389"/>
        <v>1.1159393471269312E-3</v>
      </c>
      <c r="I4606" s="8">
        <f t="shared" si="386"/>
        <v>2.2350351148182693E-3</v>
      </c>
    </row>
    <row r="4607" spans="1:9" x14ac:dyDescent="0.2">
      <c r="A4607" s="3">
        <v>35877</v>
      </c>
      <c r="B4607" s="4">
        <v>1095.55</v>
      </c>
      <c r="C4607" s="6">
        <f t="shared" si="383"/>
        <v>-3.2897314503675694E-3</v>
      </c>
      <c r="D4607" s="7">
        <f t="shared" si="387"/>
        <v>2.1522741709072413E-2</v>
      </c>
      <c r="E4607" s="7">
        <f t="shared" si="384"/>
        <v>1.7755993184740436E-2</v>
      </c>
      <c r="F4607" s="7">
        <f t="shared" si="388"/>
        <v>2.2627724790609108E-2</v>
      </c>
      <c r="G4607" s="7">
        <f t="shared" si="385"/>
        <v>1.9989843144978002E-2</v>
      </c>
      <c r="H4607" s="8">
        <f t="shared" si="389"/>
        <v>1.1049830815366944E-3</v>
      </c>
      <c r="I4607" s="8">
        <f t="shared" si="386"/>
        <v>2.2338499602375661E-3</v>
      </c>
    </row>
    <row r="4608" spans="1:9" x14ac:dyDescent="0.2">
      <c r="A4608" s="3">
        <v>35878</v>
      </c>
      <c r="B4608" s="4">
        <v>1105.6500000000001</v>
      </c>
      <c r="C4608" s="6">
        <f t="shared" si="383"/>
        <v>9.1768770497183492E-3</v>
      </c>
      <c r="D4608" s="7">
        <f t="shared" si="387"/>
        <v>2.1499809057863233E-2</v>
      </c>
      <c r="E4608" s="7">
        <f t="shared" si="384"/>
        <v>1.7757894879772886E-2</v>
      </c>
      <c r="F4608" s="7">
        <f t="shared" si="388"/>
        <v>2.2627724790609108E-2</v>
      </c>
      <c r="G4608" s="7">
        <f t="shared" si="385"/>
        <v>1.9989843144978002E-2</v>
      </c>
      <c r="H4608" s="8">
        <f t="shared" si="389"/>
        <v>1.1279157327458746E-3</v>
      </c>
      <c r="I4608" s="8">
        <f t="shared" si="386"/>
        <v>2.2319482652051158E-3</v>
      </c>
    </row>
    <row r="4609" spans="1:9" x14ac:dyDescent="0.2">
      <c r="A4609" s="3">
        <v>35879</v>
      </c>
      <c r="B4609" s="4">
        <v>1101.93</v>
      </c>
      <c r="C4609" s="6">
        <f t="shared" si="383"/>
        <v>-3.3702094792270941E-3</v>
      </c>
      <c r="D4609" s="7">
        <f t="shared" si="387"/>
        <v>2.1504215080345886E-2</v>
      </c>
      <c r="E4609" s="7">
        <f t="shared" si="384"/>
        <v>1.7761762534135028E-2</v>
      </c>
      <c r="F4609" s="7">
        <f t="shared" si="388"/>
        <v>2.2627724790609108E-2</v>
      </c>
      <c r="G4609" s="7">
        <f t="shared" si="385"/>
        <v>1.9989843144978002E-2</v>
      </c>
      <c r="H4609" s="8">
        <f t="shared" si="389"/>
        <v>1.1235097102632215E-3</v>
      </c>
      <c r="I4609" s="8">
        <f t="shared" si="386"/>
        <v>2.2280806108429738E-3</v>
      </c>
    </row>
    <row r="4610" spans="1:9" x14ac:dyDescent="0.2">
      <c r="A4610" s="3">
        <v>35880</v>
      </c>
      <c r="B4610" s="4">
        <v>1100.8</v>
      </c>
      <c r="C4610" s="6">
        <f t="shared" si="383"/>
        <v>-1.0259996451012806E-3</v>
      </c>
      <c r="D4610" s="7">
        <f t="shared" si="387"/>
        <v>2.1511565388333553E-2</v>
      </c>
      <c r="E4610" s="7">
        <f t="shared" si="384"/>
        <v>1.7745898037580182E-2</v>
      </c>
      <c r="F4610" s="7">
        <f t="shared" si="388"/>
        <v>2.2627724790609108E-2</v>
      </c>
      <c r="G4610" s="7">
        <f t="shared" si="385"/>
        <v>1.9989843144978002E-2</v>
      </c>
      <c r="H4610" s="8">
        <f t="shared" si="389"/>
        <v>1.1161594022755551E-3</v>
      </c>
      <c r="I4610" s="8">
        <f t="shared" si="386"/>
        <v>2.2439451073978205E-3</v>
      </c>
    </row>
    <row r="4611" spans="1:9" x14ac:dyDescent="0.2">
      <c r="A4611" s="3">
        <v>35881</v>
      </c>
      <c r="B4611" s="4">
        <v>1095.44</v>
      </c>
      <c r="C4611" s="6">
        <f t="shared" si="383"/>
        <v>-4.8810791551009061E-3</v>
      </c>
      <c r="D4611" s="7">
        <f t="shared" si="387"/>
        <v>2.153162329176609E-2</v>
      </c>
      <c r="E4611" s="7">
        <f t="shared" si="384"/>
        <v>1.775160907758272E-2</v>
      </c>
      <c r="F4611" s="7">
        <f t="shared" si="388"/>
        <v>2.2627724790609108E-2</v>
      </c>
      <c r="G4611" s="7">
        <f t="shared" si="385"/>
        <v>1.9989843144978002E-2</v>
      </c>
      <c r="H4611" s="8">
        <f t="shared" si="389"/>
        <v>1.0961014988430176E-3</v>
      </c>
      <c r="I4611" s="8">
        <f t="shared" si="386"/>
        <v>2.2382340673952825E-3</v>
      </c>
    </row>
    <row r="4612" spans="1:9" x14ac:dyDescent="0.2">
      <c r="A4612" s="3">
        <v>35884</v>
      </c>
      <c r="B4612" s="4">
        <v>1093.5999999999999</v>
      </c>
      <c r="C4612" s="6">
        <f t="shared" ref="C4612:C4675" si="390">LN(B4612/B4611)</f>
        <v>-1.6811026142385186E-3</v>
      </c>
      <c r="D4612" s="7">
        <f t="shared" si="387"/>
        <v>2.1536416441275606E-2</v>
      </c>
      <c r="E4612" s="7">
        <f t="shared" si="384"/>
        <v>1.7753967287892428E-2</v>
      </c>
      <c r="F4612" s="7">
        <f t="shared" si="388"/>
        <v>2.2627724790609108E-2</v>
      </c>
      <c r="G4612" s="7">
        <f t="shared" si="385"/>
        <v>1.9989843144978002E-2</v>
      </c>
      <c r="H4612" s="8">
        <f t="shared" si="389"/>
        <v>1.0913083493335023E-3</v>
      </c>
      <c r="I4612" s="8">
        <f t="shared" si="386"/>
        <v>2.2358758570855744E-3</v>
      </c>
    </row>
    <row r="4613" spans="1:9" x14ac:dyDescent="0.2">
      <c r="A4613" s="3">
        <v>35885</v>
      </c>
      <c r="B4613" s="4">
        <v>1101.75</v>
      </c>
      <c r="C4613" s="6">
        <f t="shared" si="390"/>
        <v>7.4248183123566775E-3</v>
      </c>
      <c r="D4613" s="7">
        <f t="shared" si="387"/>
        <v>2.140937691061659E-2</v>
      </c>
      <c r="E4613" s="7">
        <f t="shared" si="384"/>
        <v>1.7754300637741176E-2</v>
      </c>
      <c r="F4613" s="7">
        <f t="shared" si="388"/>
        <v>2.2627724790609108E-2</v>
      </c>
      <c r="G4613" s="7">
        <f t="shared" si="385"/>
        <v>1.9989843144978002E-2</v>
      </c>
      <c r="H4613" s="8">
        <f t="shared" si="389"/>
        <v>1.2183478799925179E-3</v>
      </c>
      <c r="I4613" s="8">
        <f t="shared" si="386"/>
        <v>2.2355425072368255E-3</v>
      </c>
    </row>
    <row r="4614" spans="1:9" x14ac:dyDescent="0.2">
      <c r="A4614" s="3">
        <v>35886</v>
      </c>
      <c r="B4614" s="4">
        <v>1108.1500000000001</v>
      </c>
      <c r="C4614" s="6">
        <f t="shared" si="390"/>
        <v>5.7921334835865585E-3</v>
      </c>
      <c r="D4614" s="7">
        <f t="shared" si="387"/>
        <v>2.1392372894388605E-2</v>
      </c>
      <c r="E4614" s="7">
        <f t="shared" si="384"/>
        <v>1.7754501739191166E-2</v>
      </c>
      <c r="F4614" s="7">
        <f t="shared" si="388"/>
        <v>2.2627724790609108E-2</v>
      </c>
      <c r="G4614" s="7">
        <f t="shared" si="385"/>
        <v>1.9989843144978002E-2</v>
      </c>
      <c r="H4614" s="8">
        <f t="shared" si="389"/>
        <v>1.2353518962205032E-3</v>
      </c>
      <c r="I4614" s="8">
        <f t="shared" si="386"/>
        <v>2.2353414057868365E-3</v>
      </c>
    </row>
    <row r="4615" spans="1:9" x14ac:dyDescent="0.2">
      <c r="A4615" s="3">
        <v>35887</v>
      </c>
      <c r="B4615" s="4">
        <v>1120.01</v>
      </c>
      <c r="C4615" s="6">
        <f t="shared" si="390"/>
        <v>1.0645655615026402E-2</v>
      </c>
      <c r="D4615" s="7">
        <f t="shared" si="387"/>
        <v>2.1313319080593241E-2</v>
      </c>
      <c r="E4615" s="7">
        <f t="shared" si="384"/>
        <v>1.7756355796876951E-2</v>
      </c>
      <c r="F4615" s="7">
        <f t="shared" si="388"/>
        <v>2.2627724790609108E-2</v>
      </c>
      <c r="G4615" s="7">
        <f t="shared" si="385"/>
        <v>1.9989843144978002E-2</v>
      </c>
      <c r="H4615" s="8">
        <f t="shared" si="389"/>
        <v>1.3144057100158667E-3</v>
      </c>
      <c r="I4615" s="8">
        <f t="shared" si="386"/>
        <v>2.2334873481010507E-3</v>
      </c>
    </row>
    <row r="4616" spans="1:9" x14ac:dyDescent="0.2">
      <c r="A4616" s="3">
        <v>35888</v>
      </c>
      <c r="B4616" s="4">
        <v>1122.7</v>
      </c>
      <c r="C4616" s="6">
        <f t="shared" si="390"/>
        <v>2.3988846440244293E-3</v>
      </c>
      <c r="D4616" s="7">
        <f t="shared" si="387"/>
        <v>2.1295963612788942E-2</v>
      </c>
      <c r="E4616" s="7">
        <f t="shared" si="384"/>
        <v>1.7756145896891881E-2</v>
      </c>
      <c r="F4616" s="7">
        <f t="shared" si="388"/>
        <v>2.2627724790609108E-2</v>
      </c>
      <c r="G4616" s="7">
        <f t="shared" si="385"/>
        <v>1.9989843144978002E-2</v>
      </c>
      <c r="H4616" s="8">
        <f t="shared" si="389"/>
        <v>1.3317611778201656E-3</v>
      </c>
      <c r="I4616" s="8">
        <f t="shared" si="386"/>
        <v>2.2336972480861209E-3</v>
      </c>
    </row>
    <row r="4617" spans="1:9" x14ac:dyDescent="0.2">
      <c r="A4617" s="3">
        <v>35891</v>
      </c>
      <c r="B4617" s="4">
        <v>1121.3800000000001</v>
      </c>
      <c r="C4617" s="6">
        <f t="shared" si="390"/>
        <v>-1.1764287834998863E-3</v>
      </c>
      <c r="D4617" s="7">
        <f t="shared" si="387"/>
        <v>2.1303173105046185E-2</v>
      </c>
      <c r="E4617" s="7">
        <f t="shared" si="384"/>
        <v>1.7758101351837651E-2</v>
      </c>
      <c r="F4617" s="7">
        <f t="shared" si="388"/>
        <v>2.2627724790609108E-2</v>
      </c>
      <c r="G4617" s="7">
        <f t="shared" si="385"/>
        <v>1.9989843144978002E-2</v>
      </c>
      <c r="H4617" s="8">
        <f t="shared" si="389"/>
        <v>1.3245516855629226E-3</v>
      </c>
      <c r="I4617" s="8">
        <f t="shared" si="386"/>
        <v>2.2317417931403509E-3</v>
      </c>
    </row>
    <row r="4618" spans="1:9" x14ac:dyDescent="0.2">
      <c r="A4618" s="3">
        <v>35892</v>
      </c>
      <c r="B4618" s="4">
        <v>1109.55</v>
      </c>
      <c r="C4618" s="6">
        <f t="shared" si="390"/>
        <v>-1.0605541979247604E-2</v>
      </c>
      <c r="D4618" s="7">
        <f t="shared" si="387"/>
        <v>2.1360460461244478E-2</v>
      </c>
      <c r="E4618" s="7">
        <f t="shared" si="384"/>
        <v>1.7773625053432128E-2</v>
      </c>
      <c r="F4618" s="7">
        <f t="shared" si="388"/>
        <v>2.2627724790609108E-2</v>
      </c>
      <c r="G4618" s="7">
        <f t="shared" si="385"/>
        <v>1.9989843144978002E-2</v>
      </c>
      <c r="H4618" s="8">
        <f t="shared" si="389"/>
        <v>1.2672643293646299E-3</v>
      </c>
      <c r="I4618" s="8">
        <f t="shared" si="386"/>
        <v>2.216218091545874E-3</v>
      </c>
    </row>
    <row r="4619" spans="1:9" x14ac:dyDescent="0.2">
      <c r="A4619" s="3">
        <v>35893</v>
      </c>
      <c r="B4619" s="4">
        <v>1101.6500000000001</v>
      </c>
      <c r="C4619" s="6">
        <f t="shared" si="390"/>
        <v>-7.1454717917884738E-3</v>
      </c>
      <c r="D4619" s="7">
        <f t="shared" si="387"/>
        <v>2.1396974883594329E-2</v>
      </c>
      <c r="E4619" s="7">
        <f t="shared" si="384"/>
        <v>1.7782640338884135E-2</v>
      </c>
      <c r="F4619" s="7">
        <f t="shared" si="388"/>
        <v>2.2627724790609108E-2</v>
      </c>
      <c r="G4619" s="7">
        <f t="shared" si="385"/>
        <v>1.9989843144978002E-2</v>
      </c>
      <c r="H4619" s="8">
        <f t="shared" si="389"/>
        <v>1.230749907014779E-3</v>
      </c>
      <c r="I4619" s="8">
        <f t="shared" si="386"/>
        <v>2.2072028060938671E-3</v>
      </c>
    </row>
    <row r="4620" spans="1:9" x14ac:dyDescent="0.2">
      <c r="A4620" s="3">
        <v>35894</v>
      </c>
      <c r="B4620" s="4">
        <v>1110.67</v>
      </c>
      <c r="C4620" s="6">
        <f t="shared" si="390"/>
        <v>8.1543809044023925E-3</v>
      </c>
      <c r="D4620" s="7">
        <f t="shared" si="387"/>
        <v>2.1372448448958054E-2</v>
      </c>
      <c r="E4620" s="7">
        <f t="shared" si="384"/>
        <v>1.7755747394456109E-2</v>
      </c>
      <c r="F4620" s="7">
        <f t="shared" si="388"/>
        <v>2.2627724790609108E-2</v>
      </c>
      <c r="G4620" s="7">
        <f t="shared" si="385"/>
        <v>1.9989843144978002E-2</v>
      </c>
      <c r="H4620" s="8">
        <f t="shared" si="389"/>
        <v>1.2552763416510543E-3</v>
      </c>
      <c r="I4620" s="8">
        <f t="shared" si="386"/>
        <v>2.2340957505218931E-3</v>
      </c>
    </row>
    <row r="4621" spans="1:9" x14ac:dyDescent="0.2">
      <c r="A4621" s="3">
        <v>35898</v>
      </c>
      <c r="B4621" s="4">
        <v>1109.69</v>
      </c>
      <c r="C4621" s="6">
        <f t="shared" si="390"/>
        <v>-8.827397932201224E-4</v>
      </c>
      <c r="D4621" s="7">
        <f t="shared" si="387"/>
        <v>2.1380397468623642E-2</v>
      </c>
      <c r="E4621" s="7">
        <f t="shared" si="384"/>
        <v>1.7756397171945715E-2</v>
      </c>
      <c r="F4621" s="7">
        <f t="shared" si="388"/>
        <v>2.2627724790609108E-2</v>
      </c>
      <c r="G4621" s="7">
        <f t="shared" si="385"/>
        <v>1.9989843144978002E-2</v>
      </c>
      <c r="H4621" s="8">
        <f t="shared" si="389"/>
        <v>1.2473273219854655E-3</v>
      </c>
      <c r="I4621" s="8">
        <f t="shared" si="386"/>
        <v>2.2334459730322873E-3</v>
      </c>
    </row>
    <row r="4622" spans="1:9" x14ac:dyDescent="0.2">
      <c r="A4622" s="3">
        <v>35899</v>
      </c>
      <c r="B4622" s="4">
        <v>1115.75</v>
      </c>
      <c r="C4622" s="6">
        <f t="shared" si="390"/>
        <v>5.4461274879992073E-3</v>
      </c>
      <c r="D4622" s="7">
        <f t="shared" si="387"/>
        <v>2.1378278308920712E-2</v>
      </c>
      <c r="E4622" s="7">
        <f t="shared" si="384"/>
        <v>1.7754500013640932E-2</v>
      </c>
      <c r="F4622" s="7">
        <f t="shared" si="388"/>
        <v>2.2627724790609108E-2</v>
      </c>
      <c r="G4622" s="7">
        <f t="shared" si="385"/>
        <v>1.9989843144978002E-2</v>
      </c>
      <c r="H4622" s="8">
        <f t="shared" si="389"/>
        <v>1.2494464816883953E-3</v>
      </c>
      <c r="I4622" s="8">
        <f t="shared" si="386"/>
        <v>2.2353431313370704E-3</v>
      </c>
    </row>
    <row r="4623" spans="1:9" x14ac:dyDescent="0.2">
      <c r="A4623" s="3">
        <v>35900</v>
      </c>
      <c r="B4623" s="4">
        <v>1119.32</v>
      </c>
      <c r="C4623" s="6">
        <f t="shared" si="390"/>
        <v>3.1945335367573819E-3</v>
      </c>
      <c r="D4623" s="7">
        <f t="shared" si="387"/>
        <v>2.1379101318497497E-2</v>
      </c>
      <c r="E4623" s="7">
        <f t="shared" si="384"/>
        <v>1.7752876716984719E-2</v>
      </c>
      <c r="F4623" s="7">
        <f t="shared" si="388"/>
        <v>2.2627724790609108E-2</v>
      </c>
      <c r="G4623" s="7">
        <f t="shared" si="385"/>
        <v>1.9989843144978002E-2</v>
      </c>
      <c r="H4623" s="8">
        <f t="shared" si="389"/>
        <v>1.248623472111611E-3</v>
      </c>
      <c r="I4623" s="8">
        <f t="shared" si="386"/>
        <v>2.2369664279932831E-3</v>
      </c>
    </row>
    <row r="4624" spans="1:9" x14ac:dyDescent="0.2">
      <c r="A4624" s="3">
        <v>35901</v>
      </c>
      <c r="B4624" s="4">
        <v>1108.17</v>
      </c>
      <c r="C4624" s="6">
        <f t="shared" si="390"/>
        <v>-1.0011351905137092E-2</v>
      </c>
      <c r="D4624" s="7">
        <f t="shared" si="387"/>
        <v>2.1435033076978981E-2</v>
      </c>
      <c r="E4624" s="7">
        <f t="shared" si="384"/>
        <v>1.7766775445847659E-2</v>
      </c>
      <c r="F4624" s="7">
        <f t="shared" si="388"/>
        <v>2.2627724790609108E-2</v>
      </c>
      <c r="G4624" s="7">
        <f t="shared" si="385"/>
        <v>1.9989843144978002E-2</v>
      </c>
      <c r="H4624" s="8">
        <f t="shared" si="389"/>
        <v>1.1926917136301264E-3</v>
      </c>
      <c r="I4624" s="8">
        <f t="shared" si="386"/>
        <v>2.2230676991303426E-3</v>
      </c>
    </row>
    <row r="4625" spans="1:9" x14ac:dyDescent="0.2">
      <c r="A4625" s="3">
        <v>35902</v>
      </c>
      <c r="B4625" s="4">
        <v>1122.72</v>
      </c>
      <c r="C4625" s="6">
        <f t="shared" si="390"/>
        <v>1.3044306362979039E-2</v>
      </c>
      <c r="D4625" s="7">
        <f t="shared" si="387"/>
        <v>2.1436572135457407E-2</v>
      </c>
      <c r="E4625" s="7">
        <f t="shared" si="384"/>
        <v>1.7771970459993E-2</v>
      </c>
      <c r="F4625" s="7">
        <f t="shared" si="388"/>
        <v>2.2627724790609108E-2</v>
      </c>
      <c r="G4625" s="7">
        <f t="shared" si="385"/>
        <v>1.9989843144978002E-2</v>
      </c>
      <c r="H4625" s="8">
        <f t="shared" si="389"/>
        <v>1.1911526551517011E-3</v>
      </c>
      <c r="I4625" s="8">
        <f t="shared" si="386"/>
        <v>2.217872684985002E-3</v>
      </c>
    </row>
    <row r="4626" spans="1:9" x14ac:dyDescent="0.2">
      <c r="A4626" s="3">
        <v>35905</v>
      </c>
      <c r="B4626" s="4">
        <v>1123.6500000000001</v>
      </c>
      <c r="C4626" s="6">
        <f t="shared" si="390"/>
        <v>8.2800255802302426E-4</v>
      </c>
      <c r="D4626" s="7">
        <f t="shared" si="387"/>
        <v>2.1440974426442973E-2</v>
      </c>
      <c r="E4626" s="7">
        <f t="shared" ref="E4626:E4689" si="391">NORMSINV(1-1%)*STDEV(C2627:C4626)-AVERAGE(C2627:C4626)</f>
        <v>1.7770489399554411E-2</v>
      </c>
      <c r="F4626" s="7">
        <f t="shared" si="388"/>
        <v>2.2627724790609108E-2</v>
      </c>
      <c r="G4626" s="7">
        <f t="shared" ref="G4626:G4689" si="392">-PERCENTILE(C2627:C4626, 1%)</f>
        <v>1.9989843144978002E-2</v>
      </c>
      <c r="H4626" s="8">
        <f t="shared" si="389"/>
        <v>1.1867503641661351E-3</v>
      </c>
      <c r="I4626" s="8">
        <f t="shared" ref="I4626:I4689" si="393">G4626-E4626</f>
        <v>2.2193537454235912E-3</v>
      </c>
    </row>
    <row r="4627" spans="1:9" x14ac:dyDescent="0.2">
      <c r="A4627" s="3">
        <v>35906</v>
      </c>
      <c r="B4627" s="4">
        <v>1126.67</v>
      </c>
      <c r="C4627" s="6">
        <f t="shared" si="390"/>
        <v>2.6840643224581916E-3</v>
      </c>
      <c r="D4627" s="7">
        <f t="shared" si="387"/>
        <v>2.1438018145158347E-2</v>
      </c>
      <c r="E4627" s="7">
        <f t="shared" si="391"/>
        <v>1.7770047565268975E-2</v>
      </c>
      <c r="F4627" s="7">
        <f t="shared" si="388"/>
        <v>2.2627724790609108E-2</v>
      </c>
      <c r="G4627" s="7">
        <f t="shared" si="392"/>
        <v>1.9989843144978002E-2</v>
      </c>
      <c r="H4627" s="8">
        <f t="shared" si="389"/>
        <v>1.189706645450761E-3</v>
      </c>
      <c r="I4627" s="8">
        <f t="shared" si="393"/>
        <v>2.2197955797090274E-3</v>
      </c>
    </row>
    <row r="4628" spans="1:9" x14ac:dyDescent="0.2">
      <c r="A4628" s="3">
        <v>35907</v>
      </c>
      <c r="B4628" s="4">
        <v>1130.54</v>
      </c>
      <c r="C4628" s="6">
        <f t="shared" si="390"/>
        <v>3.4290152816983215E-3</v>
      </c>
      <c r="D4628" s="7">
        <f t="shared" si="387"/>
        <v>2.1434616151094051E-2</v>
      </c>
      <c r="E4628" s="7">
        <f t="shared" si="391"/>
        <v>1.7769887880910044E-2</v>
      </c>
      <c r="F4628" s="7">
        <f t="shared" si="388"/>
        <v>2.2627724790609108E-2</v>
      </c>
      <c r="G4628" s="7">
        <f t="shared" si="392"/>
        <v>1.9989843144978002E-2</v>
      </c>
      <c r="H4628" s="8">
        <f t="shared" si="389"/>
        <v>1.1931086395150572E-3</v>
      </c>
      <c r="I4628" s="8">
        <f t="shared" si="393"/>
        <v>2.2199552640679576E-3</v>
      </c>
    </row>
    <row r="4629" spans="1:9" x14ac:dyDescent="0.2">
      <c r="A4629" s="3">
        <v>35908</v>
      </c>
      <c r="B4629" s="4">
        <v>1119.58</v>
      </c>
      <c r="C4629" s="6">
        <f t="shared" si="390"/>
        <v>-9.7417797071011232E-3</v>
      </c>
      <c r="D4629" s="7">
        <f t="shared" si="387"/>
        <v>2.1482049857410236E-2</v>
      </c>
      <c r="E4629" s="7">
        <f t="shared" si="391"/>
        <v>1.7780705574410666E-2</v>
      </c>
      <c r="F4629" s="7">
        <f t="shared" si="388"/>
        <v>2.2627724790609108E-2</v>
      </c>
      <c r="G4629" s="7">
        <f t="shared" si="392"/>
        <v>1.9989843144978002E-2</v>
      </c>
      <c r="H4629" s="8">
        <f t="shared" si="389"/>
        <v>1.1456749331988716E-3</v>
      </c>
      <c r="I4629" s="8">
        <f t="shared" si="393"/>
        <v>2.2091375705673363E-3</v>
      </c>
    </row>
    <row r="4630" spans="1:9" x14ac:dyDescent="0.2">
      <c r="A4630" s="3">
        <v>35909</v>
      </c>
      <c r="B4630" s="4">
        <v>1107.9000000000001</v>
      </c>
      <c r="C4630" s="6">
        <f t="shared" si="390"/>
        <v>-1.0487283432429786E-2</v>
      </c>
      <c r="D4630" s="7">
        <f t="shared" si="387"/>
        <v>2.1536284203536801E-2</v>
      </c>
      <c r="E4630" s="7">
        <f t="shared" si="391"/>
        <v>1.7780154459372068E-2</v>
      </c>
      <c r="F4630" s="7">
        <f t="shared" si="388"/>
        <v>2.2627724790609108E-2</v>
      </c>
      <c r="G4630" s="7">
        <f t="shared" si="392"/>
        <v>1.9989843144978002E-2</v>
      </c>
      <c r="H4630" s="8">
        <f t="shared" si="389"/>
        <v>1.0914405870723065E-3</v>
      </c>
      <c r="I4630" s="8">
        <f t="shared" si="393"/>
        <v>2.2096886856059345E-3</v>
      </c>
    </row>
    <row r="4631" spans="1:9" x14ac:dyDescent="0.2">
      <c r="A4631" s="3">
        <v>35912</v>
      </c>
      <c r="B4631" s="4">
        <v>1086.54</v>
      </c>
      <c r="C4631" s="6">
        <f t="shared" si="390"/>
        <v>-1.9467996045321279E-2</v>
      </c>
      <c r="D4631" s="7">
        <f t="shared" si="387"/>
        <v>2.1561290813497721E-2</v>
      </c>
      <c r="E4631" s="7">
        <f t="shared" si="391"/>
        <v>1.780809131111611E-2</v>
      </c>
      <c r="F4631" s="7">
        <f t="shared" si="388"/>
        <v>2.2627724790609108E-2</v>
      </c>
      <c r="G4631" s="7">
        <f t="shared" si="392"/>
        <v>1.9989843144978002E-2</v>
      </c>
      <c r="H4631" s="8">
        <f t="shared" si="389"/>
        <v>1.0664339771113869E-3</v>
      </c>
      <c r="I4631" s="8">
        <f t="shared" si="393"/>
        <v>2.1817518338618919E-3</v>
      </c>
    </row>
    <row r="4632" spans="1:9" x14ac:dyDescent="0.2">
      <c r="A4632" s="3">
        <v>35913</v>
      </c>
      <c r="B4632" s="4">
        <v>1085.1099999999999</v>
      </c>
      <c r="C4632" s="6">
        <f t="shared" si="390"/>
        <v>-1.3169711571241248E-3</v>
      </c>
      <c r="D4632" s="7">
        <f t="shared" si="387"/>
        <v>2.1556405730728811E-2</v>
      </c>
      <c r="E4632" s="7">
        <f t="shared" si="391"/>
        <v>1.780929803318582E-2</v>
      </c>
      <c r="F4632" s="7">
        <f t="shared" si="388"/>
        <v>2.2627724790609108E-2</v>
      </c>
      <c r="G4632" s="7">
        <f t="shared" si="392"/>
        <v>1.9989843144978002E-2</v>
      </c>
      <c r="H4632" s="8">
        <f t="shared" si="389"/>
        <v>1.0713190598802963E-3</v>
      </c>
      <c r="I4632" s="8">
        <f t="shared" si="393"/>
        <v>2.1805451117921822E-3</v>
      </c>
    </row>
    <row r="4633" spans="1:9" x14ac:dyDescent="0.2">
      <c r="A4633" s="3">
        <v>35914</v>
      </c>
      <c r="B4633" s="4">
        <v>1094.6199999999999</v>
      </c>
      <c r="C4633" s="6">
        <f t="shared" si="390"/>
        <v>8.725906733422311E-3</v>
      </c>
      <c r="D4633" s="7">
        <f t="shared" si="387"/>
        <v>2.1549172565598771E-2</v>
      </c>
      <c r="E4633" s="7">
        <f t="shared" si="391"/>
        <v>1.7810355938731447E-2</v>
      </c>
      <c r="F4633" s="7">
        <f t="shared" si="388"/>
        <v>2.2627724790609108E-2</v>
      </c>
      <c r="G4633" s="7">
        <f t="shared" si="392"/>
        <v>1.9989843144978002E-2</v>
      </c>
      <c r="H4633" s="8">
        <f t="shared" si="389"/>
        <v>1.0785522250103367E-3</v>
      </c>
      <c r="I4633" s="8">
        <f t="shared" si="393"/>
        <v>2.1794872062465553E-3</v>
      </c>
    </row>
    <row r="4634" spans="1:9" x14ac:dyDescent="0.2">
      <c r="A4634" s="3">
        <v>35915</v>
      </c>
      <c r="B4634" s="4">
        <v>1111.75</v>
      </c>
      <c r="C4634" s="6">
        <f t="shared" si="390"/>
        <v>1.552807933320177E-2</v>
      </c>
      <c r="D4634" s="7">
        <f t="shared" si="387"/>
        <v>2.1553890094008987E-2</v>
      </c>
      <c r="E4634" s="7">
        <f t="shared" si="391"/>
        <v>1.7820092895782007E-2</v>
      </c>
      <c r="F4634" s="7">
        <f t="shared" si="388"/>
        <v>2.2627724790609108E-2</v>
      </c>
      <c r="G4634" s="7">
        <f t="shared" si="392"/>
        <v>1.9989843144978002E-2</v>
      </c>
      <c r="H4634" s="8">
        <f t="shared" si="389"/>
        <v>1.0738346966001205E-3</v>
      </c>
      <c r="I4634" s="8">
        <f t="shared" si="393"/>
        <v>2.1697502491959952E-3</v>
      </c>
    </row>
    <row r="4635" spans="1:9" x14ac:dyDescent="0.2">
      <c r="A4635" s="3">
        <v>35916</v>
      </c>
      <c r="B4635" s="4">
        <v>1121</v>
      </c>
      <c r="C4635" s="6">
        <f t="shared" si="390"/>
        <v>8.285793681353992E-3</v>
      </c>
      <c r="D4635" s="7">
        <f t="shared" si="387"/>
        <v>2.1550387384298254E-2</v>
      </c>
      <c r="E4635" s="7">
        <f t="shared" si="391"/>
        <v>1.7817159536886725E-2</v>
      </c>
      <c r="F4635" s="7">
        <f t="shared" si="388"/>
        <v>2.2627724790609108E-2</v>
      </c>
      <c r="G4635" s="7">
        <f t="shared" si="392"/>
        <v>1.9989843144978002E-2</v>
      </c>
      <c r="H4635" s="8">
        <f t="shared" si="389"/>
        <v>1.0773374063108541E-3</v>
      </c>
      <c r="I4635" s="8">
        <f t="shared" si="393"/>
        <v>2.1726836080912769E-3</v>
      </c>
    </row>
    <row r="4636" spans="1:9" x14ac:dyDescent="0.2">
      <c r="A4636" s="3">
        <v>35919</v>
      </c>
      <c r="B4636" s="4">
        <v>1122.07</v>
      </c>
      <c r="C4636" s="6">
        <f t="shared" si="390"/>
        <v>9.5404965619471987E-4</v>
      </c>
      <c r="D4636" s="7">
        <f t="shared" si="387"/>
        <v>2.1550560908317012E-2</v>
      </c>
      <c r="E4636" s="7">
        <f t="shared" si="391"/>
        <v>1.7815149397386223E-2</v>
      </c>
      <c r="F4636" s="7">
        <f t="shared" si="388"/>
        <v>2.2627724790609108E-2</v>
      </c>
      <c r="G4636" s="7">
        <f t="shared" si="392"/>
        <v>1.9989843144978002E-2</v>
      </c>
      <c r="H4636" s="8">
        <f t="shared" si="389"/>
        <v>1.0771638822920961E-3</v>
      </c>
      <c r="I4636" s="8">
        <f t="shared" si="393"/>
        <v>2.1746937475917785E-3</v>
      </c>
    </row>
    <row r="4637" spans="1:9" x14ac:dyDescent="0.2">
      <c r="A4637" s="3">
        <v>35920</v>
      </c>
      <c r="B4637" s="4">
        <v>1115.5</v>
      </c>
      <c r="C4637" s="6">
        <f t="shared" si="390"/>
        <v>-5.8724588557675008E-3</v>
      </c>
      <c r="D4637" s="7">
        <f t="shared" si="387"/>
        <v>2.157432251756532E-2</v>
      </c>
      <c r="E4637" s="7">
        <f t="shared" si="391"/>
        <v>1.7816881322594375E-2</v>
      </c>
      <c r="F4637" s="7">
        <f t="shared" si="388"/>
        <v>2.2627724790609108E-2</v>
      </c>
      <c r="G4637" s="7">
        <f t="shared" si="392"/>
        <v>1.9989843144978002E-2</v>
      </c>
      <c r="H4637" s="8">
        <f t="shared" si="389"/>
        <v>1.0534022730437874E-3</v>
      </c>
      <c r="I4637" s="8">
        <f t="shared" si="393"/>
        <v>2.1729618223836275E-3</v>
      </c>
    </row>
    <row r="4638" spans="1:9" x14ac:dyDescent="0.2">
      <c r="A4638" s="3">
        <v>35921</v>
      </c>
      <c r="B4638" s="4">
        <v>1104.92</v>
      </c>
      <c r="C4638" s="6">
        <f t="shared" si="390"/>
        <v>-9.5298007316546203E-3</v>
      </c>
      <c r="D4638" s="7">
        <f t="shared" si="387"/>
        <v>2.1606554951871547E-2</v>
      </c>
      <c r="E4638" s="7">
        <f t="shared" si="391"/>
        <v>1.7824403169514169E-2</v>
      </c>
      <c r="F4638" s="7">
        <f t="shared" si="388"/>
        <v>2.2627724790609108E-2</v>
      </c>
      <c r="G4638" s="7">
        <f t="shared" si="392"/>
        <v>1.9989843144978002E-2</v>
      </c>
      <c r="H4638" s="8">
        <f t="shared" si="389"/>
        <v>1.0211698387375609E-3</v>
      </c>
      <c r="I4638" s="8">
        <f t="shared" si="393"/>
        <v>2.1654399754638329E-3</v>
      </c>
    </row>
    <row r="4639" spans="1:9" x14ac:dyDescent="0.2">
      <c r="A4639" s="3">
        <v>35922</v>
      </c>
      <c r="B4639" s="4">
        <v>1095.1400000000001</v>
      </c>
      <c r="C4639" s="6">
        <f t="shared" si="390"/>
        <v>-8.890725181663655E-3</v>
      </c>
      <c r="D4639" s="7">
        <f t="shared" si="387"/>
        <v>2.165378679136528E-2</v>
      </c>
      <c r="E4639" s="7">
        <f t="shared" si="391"/>
        <v>1.7817093300885378E-2</v>
      </c>
      <c r="F4639" s="7">
        <f t="shared" si="388"/>
        <v>2.2627724790609108E-2</v>
      </c>
      <c r="G4639" s="7">
        <f t="shared" si="392"/>
        <v>1.9989843144978002E-2</v>
      </c>
      <c r="H4639" s="8">
        <f t="shared" si="389"/>
        <v>9.7393799924382768E-4</v>
      </c>
      <c r="I4639" s="8">
        <f t="shared" si="393"/>
        <v>2.1727498440926238E-3</v>
      </c>
    </row>
    <row r="4640" spans="1:9" x14ac:dyDescent="0.2">
      <c r="A4640" s="3">
        <v>35923</v>
      </c>
      <c r="B4640" s="4">
        <v>1108.1400000000001</v>
      </c>
      <c r="C4640" s="6">
        <f t="shared" si="390"/>
        <v>1.1800725156606098E-2</v>
      </c>
      <c r="D4640" s="7">
        <f t="shared" si="387"/>
        <v>2.1657124685903952E-2</v>
      </c>
      <c r="E4640" s="7">
        <f t="shared" si="391"/>
        <v>1.7820358355489084E-2</v>
      </c>
      <c r="F4640" s="7">
        <f t="shared" si="388"/>
        <v>2.2627724790609108E-2</v>
      </c>
      <c r="G4640" s="7">
        <f t="shared" si="392"/>
        <v>1.9989843144978002E-2</v>
      </c>
      <c r="H4640" s="8">
        <f t="shared" si="389"/>
        <v>9.7060010470515629E-4</v>
      </c>
      <c r="I4640" s="8">
        <f t="shared" si="393"/>
        <v>2.169484789488918E-3</v>
      </c>
    </row>
    <row r="4641" spans="1:9" x14ac:dyDescent="0.2">
      <c r="A4641" s="3">
        <v>35926</v>
      </c>
      <c r="B4641" s="4">
        <v>1106.6400000000001</v>
      </c>
      <c r="C4641" s="6">
        <f t="shared" si="390"/>
        <v>-1.3545365493151786E-3</v>
      </c>
      <c r="D4641" s="7">
        <f t="shared" si="387"/>
        <v>2.165862556013786E-2</v>
      </c>
      <c r="E4641" s="7">
        <f t="shared" si="391"/>
        <v>1.7816798002043423E-2</v>
      </c>
      <c r="F4641" s="7">
        <f t="shared" si="388"/>
        <v>2.2627724790609108E-2</v>
      </c>
      <c r="G4641" s="7">
        <f t="shared" si="392"/>
        <v>1.9989843144978002E-2</v>
      </c>
      <c r="H4641" s="8">
        <f t="shared" si="389"/>
        <v>9.690992304712473E-4</v>
      </c>
      <c r="I4641" s="8">
        <f t="shared" si="393"/>
        <v>2.1730451429345793E-3</v>
      </c>
    </row>
    <row r="4642" spans="1:9" x14ac:dyDescent="0.2">
      <c r="A4642" s="3">
        <v>35927</v>
      </c>
      <c r="B4642" s="4">
        <v>1115.79</v>
      </c>
      <c r="C4642" s="6">
        <f t="shared" si="390"/>
        <v>8.234276625105421E-3</v>
      </c>
      <c r="D4642" s="7">
        <f t="shared" si="387"/>
        <v>2.1660634425225266E-2</v>
      </c>
      <c r="E4642" s="7">
        <f t="shared" si="391"/>
        <v>1.7813848596907017E-2</v>
      </c>
      <c r="F4642" s="7">
        <f t="shared" si="388"/>
        <v>2.2627724790609108E-2</v>
      </c>
      <c r="G4642" s="7">
        <f t="shared" si="392"/>
        <v>1.9989843144978002E-2</v>
      </c>
      <c r="H4642" s="8">
        <f t="shared" si="389"/>
        <v>9.6709036538384155E-4</v>
      </c>
      <c r="I4642" s="8">
        <f t="shared" si="393"/>
        <v>2.175994548070985E-3</v>
      </c>
    </row>
    <row r="4643" spans="1:9" x14ac:dyDescent="0.2">
      <c r="A4643" s="3">
        <v>35928</v>
      </c>
      <c r="B4643" s="4">
        <v>1118.8599999999999</v>
      </c>
      <c r="C4643" s="6">
        <f t="shared" si="390"/>
        <v>2.7476355862561834E-3</v>
      </c>
      <c r="D4643" s="7">
        <f t="shared" si="387"/>
        <v>2.1661777105882071E-2</v>
      </c>
      <c r="E4643" s="7">
        <f t="shared" si="391"/>
        <v>1.7807375961215056E-2</v>
      </c>
      <c r="F4643" s="7">
        <f t="shared" si="388"/>
        <v>2.2627724790609108E-2</v>
      </c>
      <c r="G4643" s="7">
        <f t="shared" si="392"/>
        <v>1.9989843144978002E-2</v>
      </c>
      <c r="H4643" s="8">
        <f t="shared" si="389"/>
        <v>9.6594768472703721E-4</v>
      </c>
      <c r="I4643" s="8">
        <f t="shared" si="393"/>
        <v>2.1824671837629463E-3</v>
      </c>
    </row>
    <row r="4644" spans="1:9" x14ac:dyDescent="0.2">
      <c r="A4644" s="3">
        <v>35929</v>
      </c>
      <c r="B4644" s="4">
        <v>1117.3699999999999</v>
      </c>
      <c r="C4644" s="6">
        <f t="shared" si="390"/>
        <v>-1.3326001533813978E-3</v>
      </c>
      <c r="D4644" s="7">
        <f t="shared" si="387"/>
        <v>2.1663993257799261E-2</v>
      </c>
      <c r="E4644" s="7">
        <f t="shared" si="391"/>
        <v>1.780829961547007E-2</v>
      </c>
      <c r="F4644" s="7">
        <f t="shared" si="388"/>
        <v>2.2627724790609108E-2</v>
      </c>
      <c r="G4644" s="7">
        <f t="shared" si="392"/>
        <v>1.9989843144978002E-2</v>
      </c>
      <c r="H4644" s="8">
        <f t="shared" si="389"/>
        <v>9.6373153280984725E-4</v>
      </c>
      <c r="I4644" s="8">
        <f t="shared" si="393"/>
        <v>2.1815435295079316E-3</v>
      </c>
    </row>
    <row r="4645" spans="1:9" x14ac:dyDescent="0.2">
      <c r="A4645" s="3">
        <v>35930</v>
      </c>
      <c r="B4645" s="4">
        <v>1108.73</v>
      </c>
      <c r="C4645" s="6">
        <f t="shared" si="390"/>
        <v>-7.7624934948978342E-3</v>
      </c>
      <c r="D4645" s="7">
        <f t="shared" si="387"/>
        <v>2.1701605837395693E-2</v>
      </c>
      <c r="E4645" s="7">
        <f t="shared" si="391"/>
        <v>1.7786800726869167E-2</v>
      </c>
      <c r="F4645" s="7">
        <f t="shared" si="388"/>
        <v>2.2627724790609108E-2</v>
      </c>
      <c r="G4645" s="7">
        <f t="shared" si="392"/>
        <v>1.9989843144978002E-2</v>
      </c>
      <c r="H4645" s="8">
        <f t="shared" si="389"/>
        <v>9.2611895321341453E-4</v>
      </c>
      <c r="I4645" s="8">
        <f t="shared" si="393"/>
        <v>2.2030424181088346E-3</v>
      </c>
    </row>
    <row r="4646" spans="1:9" x14ac:dyDescent="0.2">
      <c r="A4646" s="3">
        <v>35933</v>
      </c>
      <c r="B4646" s="4">
        <v>1105.82</v>
      </c>
      <c r="C4646" s="6">
        <f t="shared" si="390"/>
        <v>-2.6280749361211075E-3</v>
      </c>
      <c r="D4646" s="7">
        <f t="shared" si="387"/>
        <v>2.1697868851354017E-2</v>
      </c>
      <c r="E4646" s="7">
        <f t="shared" si="391"/>
        <v>1.7789978904360799E-2</v>
      </c>
      <c r="F4646" s="7">
        <f t="shared" si="388"/>
        <v>2.2627724790609108E-2</v>
      </c>
      <c r="G4646" s="7">
        <f t="shared" si="392"/>
        <v>1.9989843144978002E-2</v>
      </c>
      <c r="H4646" s="8">
        <f t="shared" si="389"/>
        <v>9.2985593925509064E-4</v>
      </c>
      <c r="I4646" s="8">
        <f t="shared" si="393"/>
        <v>2.1998642406172025E-3</v>
      </c>
    </row>
    <row r="4647" spans="1:9" x14ac:dyDescent="0.2">
      <c r="A4647" s="3">
        <v>35934</v>
      </c>
      <c r="B4647" s="4">
        <v>1109.52</v>
      </c>
      <c r="C4647" s="6">
        <f t="shared" si="390"/>
        <v>3.340348154558566E-3</v>
      </c>
      <c r="D4647" s="7">
        <f t="shared" si="387"/>
        <v>2.1698156297612479E-2</v>
      </c>
      <c r="E4647" s="7">
        <f t="shared" si="391"/>
        <v>1.7789650502217844E-2</v>
      </c>
      <c r="F4647" s="7">
        <f t="shared" si="388"/>
        <v>2.2627724790609108E-2</v>
      </c>
      <c r="G4647" s="7">
        <f t="shared" si="392"/>
        <v>1.9989843144978002E-2</v>
      </c>
      <c r="H4647" s="8">
        <f t="shared" si="389"/>
        <v>9.295684929966283E-4</v>
      </c>
      <c r="I4647" s="8">
        <f t="shared" si="393"/>
        <v>2.2001926427601577E-3</v>
      </c>
    </row>
    <row r="4648" spans="1:9" x14ac:dyDescent="0.2">
      <c r="A4648" s="3">
        <v>35935</v>
      </c>
      <c r="B4648" s="4">
        <v>1119.06</v>
      </c>
      <c r="C4648" s="6">
        <f t="shared" si="390"/>
        <v>8.561557829331044E-3</v>
      </c>
      <c r="D4648" s="7">
        <f t="shared" si="387"/>
        <v>2.1650733089269888E-2</v>
      </c>
      <c r="E4648" s="7">
        <f t="shared" si="391"/>
        <v>1.7791213633955843E-2</v>
      </c>
      <c r="F4648" s="7">
        <f t="shared" si="388"/>
        <v>2.2627724790609108E-2</v>
      </c>
      <c r="G4648" s="7">
        <f t="shared" si="392"/>
        <v>1.9989843144978002E-2</v>
      </c>
      <c r="H4648" s="8">
        <f t="shared" si="389"/>
        <v>9.7699170133921931E-4</v>
      </c>
      <c r="I4648" s="8">
        <f t="shared" si="393"/>
        <v>2.1986295110221592E-3</v>
      </c>
    </row>
    <row r="4649" spans="1:9" x14ac:dyDescent="0.2">
      <c r="A4649" s="3">
        <v>35936</v>
      </c>
      <c r="B4649" s="4">
        <v>1114.6400000000001</v>
      </c>
      <c r="C4649" s="6">
        <f t="shared" si="390"/>
        <v>-3.9575643720743637E-3</v>
      </c>
      <c r="D4649" s="7">
        <f t="shared" si="387"/>
        <v>2.1638506513867197E-2</v>
      </c>
      <c r="E4649" s="7">
        <f t="shared" si="391"/>
        <v>1.7771833064808226E-2</v>
      </c>
      <c r="F4649" s="7">
        <f t="shared" si="388"/>
        <v>2.2627724790609108E-2</v>
      </c>
      <c r="G4649" s="7">
        <f t="shared" si="392"/>
        <v>1.9989843144978002E-2</v>
      </c>
      <c r="H4649" s="8">
        <f t="shared" si="389"/>
        <v>9.8921827674191068E-4</v>
      </c>
      <c r="I4649" s="8">
        <f t="shared" si="393"/>
        <v>2.2180100801697765E-3</v>
      </c>
    </row>
    <row r="4650" spans="1:9" x14ac:dyDescent="0.2">
      <c r="A4650" s="3">
        <v>35937</v>
      </c>
      <c r="B4650" s="4">
        <v>1110.47</v>
      </c>
      <c r="C4650" s="6">
        <f t="shared" si="390"/>
        <v>-3.7481336939340251E-3</v>
      </c>
      <c r="D4650" s="7">
        <f t="shared" si="387"/>
        <v>2.165759475506478E-2</v>
      </c>
      <c r="E4650" s="7">
        <f t="shared" si="391"/>
        <v>1.7764169612164576E-2</v>
      </c>
      <c r="F4650" s="7">
        <f t="shared" si="388"/>
        <v>2.2627724790609108E-2</v>
      </c>
      <c r="G4650" s="7">
        <f t="shared" si="392"/>
        <v>1.9989843144978002E-2</v>
      </c>
      <c r="H4650" s="8">
        <f t="shared" si="389"/>
        <v>9.701300355443275E-4</v>
      </c>
      <c r="I4650" s="8">
        <f t="shared" si="393"/>
        <v>2.2256735328134263E-3</v>
      </c>
    </row>
    <row r="4651" spans="1:9" x14ac:dyDescent="0.2">
      <c r="A4651" s="3">
        <v>35941</v>
      </c>
      <c r="B4651" s="4">
        <v>1094.02</v>
      </c>
      <c r="C4651" s="6">
        <f t="shared" si="390"/>
        <v>-1.492436376093207E-2</v>
      </c>
      <c r="D4651" s="7">
        <f t="shared" si="387"/>
        <v>2.1734702667121932E-2</v>
      </c>
      <c r="E4651" s="7">
        <f t="shared" si="391"/>
        <v>1.7788869867801479E-2</v>
      </c>
      <c r="F4651" s="7">
        <f t="shared" si="388"/>
        <v>2.2627724790609108E-2</v>
      </c>
      <c r="G4651" s="7">
        <f t="shared" si="392"/>
        <v>1.9989843144978002E-2</v>
      </c>
      <c r="H4651" s="8">
        <f t="shared" si="389"/>
        <v>8.9302212348717561E-4</v>
      </c>
      <c r="I4651" s="8">
        <f t="shared" si="393"/>
        <v>2.2009732771765232E-3</v>
      </c>
    </row>
    <row r="4652" spans="1:9" x14ac:dyDescent="0.2">
      <c r="A4652" s="3">
        <v>35942</v>
      </c>
      <c r="B4652" s="4">
        <v>1092.23</v>
      </c>
      <c r="C4652" s="6">
        <f t="shared" si="390"/>
        <v>-1.6375075128461955E-3</v>
      </c>
      <c r="D4652" s="7">
        <f t="shared" si="387"/>
        <v>2.1732958253891339E-2</v>
      </c>
      <c r="E4652" s="7">
        <f t="shared" si="391"/>
        <v>1.7789507106375429E-2</v>
      </c>
      <c r="F4652" s="7">
        <f t="shared" si="388"/>
        <v>2.2627724790609108E-2</v>
      </c>
      <c r="G4652" s="7">
        <f t="shared" si="392"/>
        <v>1.9989843144978002E-2</v>
      </c>
      <c r="H4652" s="8">
        <f t="shared" si="389"/>
        <v>8.9476653671776915E-4</v>
      </c>
      <c r="I4652" s="8">
        <f t="shared" si="393"/>
        <v>2.2003360386025732E-3</v>
      </c>
    </row>
    <row r="4653" spans="1:9" x14ac:dyDescent="0.2">
      <c r="A4653" s="3">
        <v>35943</v>
      </c>
      <c r="B4653" s="4">
        <v>1097.5999999999999</v>
      </c>
      <c r="C4653" s="6">
        <f t="shared" si="390"/>
        <v>4.9045001339967703E-3</v>
      </c>
      <c r="D4653" s="7">
        <f t="shared" si="387"/>
        <v>2.1731910658487161E-2</v>
      </c>
      <c r="E4653" s="7">
        <f t="shared" si="391"/>
        <v>1.7788894083878209E-2</v>
      </c>
      <c r="F4653" s="7">
        <f t="shared" si="388"/>
        <v>2.2627724790609108E-2</v>
      </c>
      <c r="G4653" s="7">
        <f t="shared" si="392"/>
        <v>1.9989843144978002E-2</v>
      </c>
      <c r="H4653" s="8">
        <f t="shared" si="389"/>
        <v>8.9581413212194705E-4</v>
      </c>
      <c r="I4653" s="8">
        <f t="shared" si="393"/>
        <v>2.2009490610997925E-3</v>
      </c>
    </row>
    <row r="4654" spans="1:9" x14ac:dyDescent="0.2">
      <c r="A4654" s="3">
        <v>35944</v>
      </c>
      <c r="B4654" s="4">
        <v>1090.82</v>
      </c>
      <c r="C4654" s="6">
        <f t="shared" si="390"/>
        <v>-6.1962710014243699E-3</v>
      </c>
      <c r="D4654" s="7">
        <f t="shared" si="387"/>
        <v>2.1759652227182492E-2</v>
      </c>
      <c r="E4654" s="7">
        <f t="shared" si="391"/>
        <v>1.7795882340432462E-2</v>
      </c>
      <c r="F4654" s="7">
        <f t="shared" si="388"/>
        <v>2.2627724790609108E-2</v>
      </c>
      <c r="G4654" s="7">
        <f t="shared" si="392"/>
        <v>1.9989843144978002E-2</v>
      </c>
      <c r="H4654" s="8">
        <f t="shared" si="389"/>
        <v>8.6807256342661537E-4</v>
      </c>
      <c r="I4654" s="8">
        <f t="shared" si="393"/>
        <v>2.1939608045455396E-3</v>
      </c>
    </row>
    <row r="4655" spans="1:9" x14ac:dyDescent="0.2">
      <c r="A4655" s="3">
        <v>35947</v>
      </c>
      <c r="B4655" s="4">
        <v>1090.98</v>
      </c>
      <c r="C4655" s="6">
        <f t="shared" si="390"/>
        <v>1.4666788916201126E-4</v>
      </c>
      <c r="D4655" s="7">
        <f t="shared" si="387"/>
        <v>2.1724308082380309E-2</v>
      </c>
      <c r="E4655" s="7">
        <f t="shared" si="391"/>
        <v>1.7796940486510586E-2</v>
      </c>
      <c r="F4655" s="7">
        <f t="shared" si="388"/>
        <v>2.2627724790609108E-2</v>
      </c>
      <c r="G4655" s="7">
        <f t="shared" si="392"/>
        <v>1.9989843144978002E-2</v>
      </c>
      <c r="H4655" s="8">
        <f t="shared" si="389"/>
        <v>9.0341670822879916E-4</v>
      </c>
      <c r="I4655" s="8">
        <f t="shared" si="393"/>
        <v>2.1929026584674161E-3</v>
      </c>
    </row>
    <row r="4656" spans="1:9" x14ac:dyDescent="0.2">
      <c r="A4656" s="3">
        <v>35948</v>
      </c>
      <c r="B4656" s="4">
        <v>1093.22</v>
      </c>
      <c r="C4656" s="6">
        <f t="shared" si="390"/>
        <v>2.0510949412186328E-3</v>
      </c>
      <c r="D4656" s="7">
        <f t="shared" si="387"/>
        <v>2.1721245516513835E-2</v>
      </c>
      <c r="E4656" s="7">
        <f t="shared" si="391"/>
        <v>1.779684088769834E-2</v>
      </c>
      <c r="F4656" s="7">
        <f t="shared" si="388"/>
        <v>2.2627724790609108E-2</v>
      </c>
      <c r="G4656" s="7">
        <f t="shared" si="392"/>
        <v>1.9989843144978002E-2</v>
      </c>
      <c r="H4656" s="8">
        <f t="shared" si="389"/>
        <v>9.0647927409527249E-4</v>
      </c>
      <c r="I4656" s="8">
        <f t="shared" si="393"/>
        <v>2.1930022572796623E-3</v>
      </c>
    </row>
    <row r="4657" spans="1:9" x14ac:dyDescent="0.2">
      <c r="A4657" s="3">
        <v>35949</v>
      </c>
      <c r="B4657" s="4">
        <v>1082.73</v>
      </c>
      <c r="C4657" s="6">
        <f t="shared" si="390"/>
        <v>-9.6418403610864338E-3</v>
      </c>
      <c r="D4657" s="7">
        <f t="shared" si="387"/>
        <v>2.1762260586768133E-2</v>
      </c>
      <c r="E4657" s="7">
        <f t="shared" si="391"/>
        <v>1.7790467758530451E-2</v>
      </c>
      <c r="F4657" s="7">
        <f t="shared" si="388"/>
        <v>2.2627724790609108E-2</v>
      </c>
      <c r="G4657" s="7">
        <f t="shared" si="392"/>
        <v>1.9989843144978002E-2</v>
      </c>
      <c r="H4657" s="8">
        <f t="shared" si="389"/>
        <v>8.6546420384097517E-4</v>
      </c>
      <c r="I4657" s="8">
        <f t="shared" si="393"/>
        <v>2.199375386447551E-3</v>
      </c>
    </row>
    <row r="4658" spans="1:9" x14ac:dyDescent="0.2">
      <c r="A4658" s="3">
        <v>35950</v>
      </c>
      <c r="B4658" s="4">
        <v>1094.83</v>
      </c>
      <c r="C4658" s="6">
        <f t="shared" si="390"/>
        <v>1.1113470616852108E-2</v>
      </c>
      <c r="D4658" s="7">
        <f t="shared" si="387"/>
        <v>2.1759267813362529E-2</v>
      </c>
      <c r="E4658" s="7">
        <f t="shared" si="391"/>
        <v>1.7793232125824489E-2</v>
      </c>
      <c r="F4658" s="7">
        <f t="shared" si="388"/>
        <v>2.2627724790609108E-2</v>
      </c>
      <c r="G4658" s="7">
        <f t="shared" si="392"/>
        <v>1.9989843144978002E-2</v>
      </c>
      <c r="H4658" s="8">
        <f t="shared" si="389"/>
        <v>8.6845697724657889E-4</v>
      </c>
      <c r="I4658" s="8">
        <f t="shared" si="393"/>
        <v>2.1966110191535132E-3</v>
      </c>
    </row>
    <row r="4659" spans="1:9" x14ac:dyDescent="0.2">
      <c r="A4659" s="3">
        <v>35951</v>
      </c>
      <c r="B4659" s="4">
        <v>1113.8599999999999</v>
      </c>
      <c r="C4659" s="6">
        <f t="shared" si="390"/>
        <v>1.7232360283790913E-2</v>
      </c>
      <c r="D4659" s="7">
        <f t="shared" si="387"/>
        <v>2.1778217302962585E-2</v>
      </c>
      <c r="E4659" s="7">
        <f t="shared" si="391"/>
        <v>1.7806174160543996E-2</v>
      </c>
      <c r="F4659" s="7">
        <f t="shared" si="388"/>
        <v>2.2627724790609108E-2</v>
      </c>
      <c r="G4659" s="7">
        <f t="shared" si="392"/>
        <v>1.9989843144978002E-2</v>
      </c>
      <c r="H4659" s="8">
        <f t="shared" si="389"/>
        <v>8.495074876465232E-4</v>
      </c>
      <c r="I4659" s="8">
        <f t="shared" si="393"/>
        <v>2.1836689844340063E-3</v>
      </c>
    </row>
    <row r="4660" spans="1:9" x14ac:dyDescent="0.2">
      <c r="A4660" s="3">
        <v>35954</v>
      </c>
      <c r="B4660" s="4">
        <v>1115.72</v>
      </c>
      <c r="C4660" s="6">
        <f t="shared" si="390"/>
        <v>1.6684760640936788E-3</v>
      </c>
      <c r="D4660" s="7">
        <f t="shared" si="387"/>
        <v>2.17698967548394E-2</v>
      </c>
      <c r="E4660" s="7">
        <f t="shared" si="391"/>
        <v>1.7795186246080858E-2</v>
      </c>
      <c r="F4660" s="7">
        <f t="shared" si="388"/>
        <v>2.2627724790609108E-2</v>
      </c>
      <c r="G4660" s="7">
        <f t="shared" si="392"/>
        <v>1.9989843144978002E-2</v>
      </c>
      <c r="H4660" s="8">
        <f t="shared" si="389"/>
        <v>8.5782803576970809E-4</v>
      </c>
      <c r="I4660" s="8">
        <f t="shared" si="393"/>
        <v>2.1946568988971439E-3</v>
      </c>
    </row>
    <row r="4661" spans="1:9" x14ac:dyDescent="0.2">
      <c r="A4661" s="3">
        <v>35955</v>
      </c>
      <c r="B4661" s="4">
        <v>1118.4100000000001</v>
      </c>
      <c r="C4661" s="6">
        <f t="shared" si="390"/>
        <v>2.4080973801232967E-3</v>
      </c>
      <c r="D4661" s="7">
        <f t="shared" si="387"/>
        <v>2.1755254312579027E-2</v>
      </c>
      <c r="E4661" s="7">
        <f t="shared" si="391"/>
        <v>1.778905494677006E-2</v>
      </c>
      <c r="F4661" s="7">
        <f t="shared" si="388"/>
        <v>2.2627724790609108E-2</v>
      </c>
      <c r="G4661" s="7">
        <f t="shared" si="392"/>
        <v>1.9989843144978002E-2</v>
      </c>
      <c r="H4661" s="8">
        <f t="shared" si="389"/>
        <v>8.7247047803008099E-4</v>
      </c>
      <c r="I4661" s="8">
        <f t="shared" si="393"/>
        <v>2.2007881982079418E-3</v>
      </c>
    </row>
    <row r="4662" spans="1:9" x14ac:dyDescent="0.2">
      <c r="A4662" s="3">
        <v>35956</v>
      </c>
      <c r="B4662" s="4">
        <v>1112.28</v>
      </c>
      <c r="C4662" s="6">
        <f t="shared" si="390"/>
        <v>-5.4960711086089117E-3</v>
      </c>
      <c r="D4662" s="7">
        <f t="shared" ref="D4662:D4725" si="394">NORMSINV(1-1%)*STDEV(C4163:C4662) - AVERAGE(C4163:C4662)</f>
        <v>2.177329335771936E-2</v>
      </c>
      <c r="E4662" s="7">
        <f t="shared" si="391"/>
        <v>1.7791334265517982E-2</v>
      </c>
      <c r="F4662" s="7">
        <f t="shared" ref="F4662:F4725" si="395">-PERCENTILE(C4163:C4662, 1%)</f>
        <v>2.2627724790609108E-2</v>
      </c>
      <c r="G4662" s="7">
        <f t="shared" si="392"/>
        <v>1.9989843144978002E-2</v>
      </c>
      <c r="H4662" s="8">
        <f t="shared" ref="H4662:H4725" si="396">F4662-D4662</f>
        <v>8.544314328897476E-4</v>
      </c>
      <c r="I4662" s="8">
        <f t="shared" si="393"/>
        <v>2.1985088794600205E-3</v>
      </c>
    </row>
    <row r="4663" spans="1:9" x14ac:dyDescent="0.2">
      <c r="A4663" s="3">
        <v>35957</v>
      </c>
      <c r="B4663" s="4">
        <v>1094.58</v>
      </c>
      <c r="C4663" s="6">
        <f t="shared" si="390"/>
        <v>-1.604123464755864E-2</v>
      </c>
      <c r="D4663" s="7">
        <f t="shared" si="394"/>
        <v>2.1857456780891904E-2</v>
      </c>
      <c r="E4663" s="7">
        <f t="shared" si="391"/>
        <v>1.7820679624323727E-2</v>
      </c>
      <c r="F4663" s="7">
        <f t="shared" si="395"/>
        <v>2.2627724790609108E-2</v>
      </c>
      <c r="G4663" s="7">
        <f t="shared" si="392"/>
        <v>1.9989843144978002E-2</v>
      </c>
      <c r="H4663" s="8">
        <f t="shared" si="396"/>
        <v>7.7026800971720377E-4</v>
      </c>
      <c r="I4663" s="8">
        <f t="shared" si="393"/>
        <v>2.1691635206542749E-3</v>
      </c>
    </row>
    <row r="4664" spans="1:9" x14ac:dyDescent="0.2">
      <c r="A4664" s="3">
        <v>35958</v>
      </c>
      <c r="B4664" s="4">
        <v>1098.8399999999999</v>
      </c>
      <c r="C4664" s="6">
        <f t="shared" si="390"/>
        <v>3.8843498794580646E-3</v>
      </c>
      <c r="D4664" s="7">
        <f t="shared" si="394"/>
        <v>2.1851026578209559E-2</v>
      </c>
      <c r="E4664" s="7">
        <f t="shared" si="391"/>
        <v>1.7820660127165197E-2</v>
      </c>
      <c r="F4664" s="7">
        <f t="shared" si="395"/>
        <v>2.2627724790609108E-2</v>
      </c>
      <c r="G4664" s="7">
        <f t="shared" si="392"/>
        <v>1.9989843144978002E-2</v>
      </c>
      <c r="H4664" s="8">
        <f t="shared" si="396"/>
        <v>7.7669821239954862E-4</v>
      </c>
      <c r="I4664" s="8">
        <f t="shared" si="393"/>
        <v>2.1691830178128049E-3</v>
      </c>
    </row>
    <row r="4665" spans="1:9" x14ac:dyDescent="0.2">
      <c r="A4665" s="3">
        <v>35961</v>
      </c>
      <c r="B4665" s="4">
        <v>1077.01</v>
      </c>
      <c r="C4665" s="6">
        <f t="shared" si="390"/>
        <v>-2.0066394743290444E-2</v>
      </c>
      <c r="D4665" s="7">
        <f t="shared" si="394"/>
        <v>2.1996383632910354E-2</v>
      </c>
      <c r="E4665" s="7">
        <f t="shared" si="391"/>
        <v>1.7858585127042616E-2</v>
      </c>
      <c r="F4665" s="7">
        <f t="shared" si="395"/>
        <v>2.2627724790609108E-2</v>
      </c>
      <c r="G4665" s="7">
        <f t="shared" si="392"/>
        <v>2.0070236900570446E-2</v>
      </c>
      <c r="H4665" s="8">
        <f t="shared" si="396"/>
        <v>6.313411576987539E-4</v>
      </c>
      <c r="I4665" s="8">
        <f t="shared" si="393"/>
        <v>2.2116517735278306E-3</v>
      </c>
    </row>
    <row r="4666" spans="1:9" x14ac:dyDescent="0.2">
      <c r="A4666" s="3">
        <v>35962</v>
      </c>
      <c r="B4666" s="4">
        <v>1087.5899999999999</v>
      </c>
      <c r="C4666" s="6">
        <f t="shared" si="390"/>
        <v>9.7755559948724761E-3</v>
      </c>
      <c r="D4666" s="7">
        <f t="shared" si="394"/>
        <v>2.2000427433955038E-2</v>
      </c>
      <c r="E4666" s="7">
        <f t="shared" si="391"/>
        <v>1.7848732964611334E-2</v>
      </c>
      <c r="F4666" s="7">
        <f t="shared" si="395"/>
        <v>2.2627724790609108E-2</v>
      </c>
      <c r="G4666" s="7">
        <f t="shared" si="392"/>
        <v>2.0070236900570446E-2</v>
      </c>
      <c r="H4666" s="8">
        <f t="shared" si="396"/>
        <v>6.2729735665406974E-4</v>
      </c>
      <c r="I4666" s="8">
        <f t="shared" si="393"/>
        <v>2.221503935959112E-3</v>
      </c>
    </row>
    <row r="4667" spans="1:9" x14ac:dyDescent="0.2">
      <c r="A4667" s="3">
        <v>35963</v>
      </c>
      <c r="B4667" s="4">
        <v>1107.1099999999999</v>
      </c>
      <c r="C4667" s="6">
        <f t="shared" si="390"/>
        <v>1.7788777273118124E-2</v>
      </c>
      <c r="D4667" s="7">
        <f t="shared" si="394"/>
        <v>2.203638735238269E-2</v>
      </c>
      <c r="E4667" s="7">
        <f t="shared" si="391"/>
        <v>1.7862752803096151E-2</v>
      </c>
      <c r="F4667" s="7">
        <f t="shared" si="395"/>
        <v>2.2627724790609108E-2</v>
      </c>
      <c r="G4667" s="7">
        <f t="shared" si="392"/>
        <v>2.0070236900570446E-2</v>
      </c>
      <c r="H4667" s="8">
        <f t="shared" si="396"/>
        <v>5.9133743822641777E-4</v>
      </c>
      <c r="I4667" s="8">
        <f t="shared" si="393"/>
        <v>2.2074840974742951E-3</v>
      </c>
    </row>
    <row r="4668" spans="1:9" x14ac:dyDescent="0.2">
      <c r="A4668" s="3">
        <v>35964</v>
      </c>
      <c r="B4668" s="4">
        <v>1106.3699999999999</v>
      </c>
      <c r="C4668" s="6">
        <f t="shared" si="390"/>
        <v>-6.6863041687223457E-4</v>
      </c>
      <c r="D4668" s="7">
        <f t="shared" si="394"/>
        <v>2.2036705763374523E-2</v>
      </c>
      <c r="E4668" s="7">
        <f t="shared" si="391"/>
        <v>1.7849575693297745E-2</v>
      </c>
      <c r="F4668" s="7">
        <f t="shared" si="395"/>
        <v>2.2627724790609108E-2</v>
      </c>
      <c r="G4668" s="7">
        <f t="shared" si="392"/>
        <v>2.0070236900570446E-2</v>
      </c>
      <c r="H4668" s="8">
        <f t="shared" si="396"/>
        <v>5.910190272345843E-4</v>
      </c>
      <c r="I4668" s="8">
        <f t="shared" si="393"/>
        <v>2.2206612072727012E-3</v>
      </c>
    </row>
    <row r="4669" spans="1:9" x14ac:dyDescent="0.2">
      <c r="A4669" s="3">
        <v>35965</v>
      </c>
      <c r="B4669" s="4">
        <v>1100.6500000000001</v>
      </c>
      <c r="C4669" s="6">
        <f t="shared" si="390"/>
        <v>-5.1834716561285936E-3</v>
      </c>
      <c r="D4669" s="7">
        <f t="shared" si="394"/>
        <v>2.2031804958625837E-2</v>
      </c>
      <c r="E4669" s="7">
        <f t="shared" si="391"/>
        <v>1.7821603188039395E-2</v>
      </c>
      <c r="F4669" s="7">
        <f t="shared" si="395"/>
        <v>2.2627724790609108E-2</v>
      </c>
      <c r="G4669" s="7">
        <f t="shared" si="392"/>
        <v>2.0070236900570446E-2</v>
      </c>
      <c r="H4669" s="8">
        <f t="shared" si="396"/>
        <v>5.9591983198327078E-4</v>
      </c>
      <c r="I4669" s="8">
        <f t="shared" si="393"/>
        <v>2.2486337125310514E-3</v>
      </c>
    </row>
    <row r="4670" spans="1:9" x14ac:dyDescent="0.2">
      <c r="A4670" s="3">
        <v>35968</v>
      </c>
      <c r="B4670" s="4">
        <v>1103.21</v>
      </c>
      <c r="C4670" s="6">
        <f t="shared" si="390"/>
        <v>2.3231976181905174E-3</v>
      </c>
      <c r="D4670" s="7">
        <f t="shared" si="394"/>
        <v>2.2033597303067122E-2</v>
      </c>
      <c r="E4670" s="7">
        <f t="shared" si="391"/>
        <v>1.7821298726530325E-2</v>
      </c>
      <c r="F4670" s="7">
        <f t="shared" si="395"/>
        <v>2.2627724790609108E-2</v>
      </c>
      <c r="G4670" s="7">
        <f t="shared" si="392"/>
        <v>2.0070236900570446E-2</v>
      </c>
      <c r="H4670" s="8">
        <f t="shared" si="396"/>
        <v>5.941274875419858E-4</v>
      </c>
      <c r="I4670" s="8">
        <f t="shared" si="393"/>
        <v>2.2489381740401215E-3</v>
      </c>
    </row>
    <row r="4671" spans="1:9" x14ac:dyDescent="0.2">
      <c r="A4671" s="3">
        <v>35969</v>
      </c>
      <c r="B4671" s="4">
        <v>1119.49</v>
      </c>
      <c r="C4671" s="6">
        <f t="shared" si="390"/>
        <v>1.4649112462204995E-2</v>
      </c>
      <c r="D4671" s="7">
        <f t="shared" si="394"/>
        <v>2.2053212033975433E-2</v>
      </c>
      <c r="E4671" s="7">
        <f t="shared" si="391"/>
        <v>1.7829690683608974E-2</v>
      </c>
      <c r="F4671" s="7">
        <f t="shared" si="395"/>
        <v>2.2627724790609108E-2</v>
      </c>
      <c r="G4671" s="7">
        <f t="shared" si="392"/>
        <v>2.0070236900570446E-2</v>
      </c>
      <c r="H4671" s="8">
        <f t="shared" si="396"/>
        <v>5.745127566336751E-4</v>
      </c>
      <c r="I4671" s="8">
        <f t="shared" si="393"/>
        <v>2.2405462169614726E-3</v>
      </c>
    </row>
    <row r="4672" spans="1:9" x14ac:dyDescent="0.2">
      <c r="A4672" s="3">
        <v>35970</v>
      </c>
      <c r="B4672" s="4">
        <v>1132.8800000000001</v>
      </c>
      <c r="C4672" s="6">
        <f t="shared" si="390"/>
        <v>1.1889838475067548E-2</v>
      </c>
      <c r="D4672" s="7">
        <f t="shared" si="394"/>
        <v>2.2061972996741674E-2</v>
      </c>
      <c r="E4672" s="7">
        <f t="shared" si="391"/>
        <v>1.7830396408349478E-2</v>
      </c>
      <c r="F4672" s="7">
        <f t="shared" si="395"/>
        <v>2.2627724790609108E-2</v>
      </c>
      <c r="G4672" s="7">
        <f t="shared" si="392"/>
        <v>2.0070236900570446E-2</v>
      </c>
      <c r="H4672" s="8">
        <f t="shared" si="396"/>
        <v>5.6575179386743335E-4</v>
      </c>
      <c r="I4672" s="8">
        <f t="shared" si="393"/>
        <v>2.2398404922209687E-3</v>
      </c>
    </row>
    <row r="4673" spans="1:9" x14ac:dyDescent="0.2">
      <c r="A4673" s="3">
        <v>35971</v>
      </c>
      <c r="B4673" s="4">
        <v>1129.28</v>
      </c>
      <c r="C4673" s="6">
        <f t="shared" si="390"/>
        <v>-3.1828014278981903E-3</v>
      </c>
      <c r="D4673" s="7">
        <f t="shared" si="394"/>
        <v>2.2061243179159449E-2</v>
      </c>
      <c r="E4673" s="7">
        <f t="shared" si="391"/>
        <v>1.7825361695171359E-2</v>
      </c>
      <c r="F4673" s="7">
        <f t="shared" si="395"/>
        <v>2.2627724790609108E-2</v>
      </c>
      <c r="G4673" s="7">
        <f t="shared" si="392"/>
        <v>2.0070236900570446E-2</v>
      </c>
      <c r="H4673" s="8">
        <f t="shared" si="396"/>
        <v>5.6648161144965889E-4</v>
      </c>
      <c r="I4673" s="8">
        <f t="shared" si="393"/>
        <v>2.244875205399087E-3</v>
      </c>
    </row>
    <row r="4674" spans="1:9" x14ac:dyDescent="0.2">
      <c r="A4674" s="3">
        <v>35972</v>
      </c>
      <c r="B4674" s="4">
        <v>1133.2</v>
      </c>
      <c r="C4674" s="6">
        <f t="shared" si="390"/>
        <v>3.4652274694563228E-3</v>
      </c>
      <c r="D4674" s="7">
        <f t="shared" si="394"/>
        <v>2.2050210292693401E-2</v>
      </c>
      <c r="E4674" s="7">
        <f t="shared" si="391"/>
        <v>1.7825094919560098E-2</v>
      </c>
      <c r="F4674" s="7">
        <f t="shared" si="395"/>
        <v>2.2627724790609108E-2</v>
      </c>
      <c r="G4674" s="7">
        <f t="shared" si="392"/>
        <v>2.0070236900570446E-2</v>
      </c>
      <c r="H4674" s="8">
        <f t="shared" si="396"/>
        <v>5.7751449791570639E-4</v>
      </c>
      <c r="I4674" s="8">
        <f t="shared" si="393"/>
        <v>2.2451419810103485E-3</v>
      </c>
    </row>
    <row r="4675" spans="1:9" x14ac:dyDescent="0.2">
      <c r="A4675" s="3">
        <v>35975</v>
      </c>
      <c r="B4675" s="4">
        <v>1138.49</v>
      </c>
      <c r="C4675" s="6">
        <f t="shared" si="390"/>
        <v>4.657334021813295E-3</v>
      </c>
      <c r="D4675" s="7">
        <f t="shared" si="394"/>
        <v>2.1868103948001101E-2</v>
      </c>
      <c r="E4675" s="7">
        <f t="shared" si="391"/>
        <v>1.7824741880967828E-2</v>
      </c>
      <c r="F4675" s="7">
        <f t="shared" si="395"/>
        <v>2.2627724790609108E-2</v>
      </c>
      <c r="G4675" s="7">
        <f t="shared" si="392"/>
        <v>2.0070236900570446E-2</v>
      </c>
      <c r="H4675" s="8">
        <f t="shared" si="396"/>
        <v>7.5962084260800672E-4</v>
      </c>
      <c r="I4675" s="8">
        <f t="shared" si="393"/>
        <v>2.2454950196026183E-3</v>
      </c>
    </row>
    <row r="4676" spans="1:9" x14ac:dyDescent="0.2">
      <c r="A4676" s="3">
        <v>35976</v>
      </c>
      <c r="B4676" s="4">
        <v>1133.8399999999999</v>
      </c>
      <c r="C4676" s="6">
        <f t="shared" ref="C4676:C4739" si="397">LN(B4676/B4675)</f>
        <v>-4.092721119525077E-3</v>
      </c>
      <c r="D4676" s="7">
        <f t="shared" si="394"/>
        <v>2.1850302394131282E-2</v>
      </c>
      <c r="E4676" s="7">
        <f t="shared" si="391"/>
        <v>1.7827102604204177E-2</v>
      </c>
      <c r="F4676" s="7">
        <f t="shared" si="395"/>
        <v>2.2627724790609108E-2</v>
      </c>
      <c r="G4676" s="7">
        <f t="shared" si="392"/>
        <v>2.0070236900570446E-2</v>
      </c>
      <c r="H4676" s="8">
        <f t="shared" si="396"/>
        <v>7.774223964778261E-4</v>
      </c>
      <c r="I4676" s="8">
        <f t="shared" si="393"/>
        <v>2.2431342963662691E-3</v>
      </c>
    </row>
    <row r="4677" spans="1:9" x14ac:dyDescent="0.2">
      <c r="A4677" s="3">
        <v>35977</v>
      </c>
      <c r="B4677" s="4">
        <v>1148.56</v>
      </c>
      <c r="C4677" s="6">
        <f t="shared" si="397"/>
        <v>1.2898881960788453E-2</v>
      </c>
      <c r="D4677" s="7">
        <f t="shared" si="394"/>
        <v>2.1862837148272488E-2</v>
      </c>
      <c r="E4677" s="7">
        <f t="shared" si="391"/>
        <v>1.7815472371163064E-2</v>
      </c>
      <c r="F4677" s="7">
        <f t="shared" si="395"/>
        <v>2.2627724790609108E-2</v>
      </c>
      <c r="G4677" s="7">
        <f t="shared" si="392"/>
        <v>2.0070236900570446E-2</v>
      </c>
      <c r="H4677" s="8">
        <f t="shared" si="396"/>
        <v>7.6488764233662021E-4</v>
      </c>
      <c r="I4677" s="8">
        <f t="shared" si="393"/>
        <v>2.2547645294073819E-3</v>
      </c>
    </row>
    <row r="4678" spans="1:9" x14ac:dyDescent="0.2">
      <c r="A4678" s="3">
        <v>35978</v>
      </c>
      <c r="B4678" s="4">
        <v>1146.42</v>
      </c>
      <c r="C4678" s="6">
        <f t="shared" si="397"/>
        <v>-1.8649405399993029E-3</v>
      </c>
      <c r="D4678" s="7">
        <f t="shared" si="394"/>
        <v>2.1872484485909265E-2</v>
      </c>
      <c r="E4678" s="7">
        <f t="shared" si="391"/>
        <v>1.7779041193437633E-2</v>
      </c>
      <c r="F4678" s="7">
        <f t="shared" si="395"/>
        <v>2.2627724790609108E-2</v>
      </c>
      <c r="G4678" s="7">
        <f t="shared" si="392"/>
        <v>2.0070236900570446E-2</v>
      </c>
      <c r="H4678" s="8">
        <f t="shared" si="396"/>
        <v>7.5524030469984252E-4</v>
      </c>
      <c r="I4678" s="8">
        <f t="shared" si="393"/>
        <v>2.2911957071328135E-3</v>
      </c>
    </row>
    <row r="4679" spans="1:9" x14ac:dyDescent="0.2">
      <c r="A4679" s="3">
        <v>35982</v>
      </c>
      <c r="B4679" s="4">
        <v>1157.33</v>
      </c>
      <c r="C4679" s="6">
        <f t="shared" si="397"/>
        <v>9.4715846442122182E-3</v>
      </c>
      <c r="D4679" s="7">
        <f t="shared" si="394"/>
        <v>2.1768901355189149E-2</v>
      </c>
      <c r="E4679" s="7">
        <f t="shared" si="391"/>
        <v>1.7692358685754458E-2</v>
      </c>
      <c r="F4679" s="7">
        <f t="shared" si="395"/>
        <v>2.2627724790609108E-2</v>
      </c>
      <c r="G4679" s="7">
        <f t="shared" si="392"/>
        <v>1.9986000987698E-2</v>
      </c>
      <c r="H4679" s="8">
        <f t="shared" si="396"/>
        <v>8.5882343541995865E-4</v>
      </c>
      <c r="I4679" s="8">
        <f t="shared" si="393"/>
        <v>2.2936423019435416E-3</v>
      </c>
    </row>
    <row r="4680" spans="1:9" x14ac:dyDescent="0.2">
      <c r="A4680" s="3">
        <v>35983</v>
      </c>
      <c r="B4680" s="4">
        <v>1154.6600000000001</v>
      </c>
      <c r="C4680" s="6">
        <f t="shared" si="397"/>
        <v>-2.3096995981584474E-3</v>
      </c>
      <c r="D4680" s="7">
        <f t="shared" si="394"/>
        <v>2.1777953157466182E-2</v>
      </c>
      <c r="E4680" s="7">
        <f t="shared" si="391"/>
        <v>1.7694721092868557E-2</v>
      </c>
      <c r="F4680" s="7">
        <f t="shared" si="395"/>
        <v>2.2627724790609108E-2</v>
      </c>
      <c r="G4680" s="7">
        <f t="shared" si="392"/>
        <v>1.9986000987698E-2</v>
      </c>
      <c r="H4680" s="8">
        <f t="shared" si="396"/>
        <v>8.4977163314292614E-4</v>
      </c>
      <c r="I4680" s="8">
        <f t="shared" si="393"/>
        <v>2.2912798948294434E-3</v>
      </c>
    </row>
    <row r="4681" spans="1:9" x14ac:dyDescent="0.2">
      <c r="A4681" s="3">
        <v>35984</v>
      </c>
      <c r="B4681" s="4">
        <v>1166.3800000000001</v>
      </c>
      <c r="C4681" s="6">
        <f t="shared" si="397"/>
        <v>1.0099007005487163E-2</v>
      </c>
      <c r="D4681" s="7">
        <f t="shared" si="394"/>
        <v>2.1553690942127578E-2</v>
      </c>
      <c r="E4681" s="7">
        <f t="shared" si="391"/>
        <v>1.7694388022966162E-2</v>
      </c>
      <c r="F4681" s="7">
        <f t="shared" si="395"/>
        <v>2.190207864465948E-2</v>
      </c>
      <c r="G4681" s="7">
        <f t="shared" si="392"/>
        <v>1.9986000987698E-2</v>
      </c>
      <c r="H4681" s="8">
        <f t="shared" si="396"/>
        <v>3.4838770253190279E-4</v>
      </c>
      <c r="I4681" s="8">
        <f t="shared" si="393"/>
        <v>2.291612964731838E-3</v>
      </c>
    </row>
    <row r="4682" spans="1:9" x14ac:dyDescent="0.2">
      <c r="A4682" s="3">
        <v>35985</v>
      </c>
      <c r="B4682" s="4">
        <v>1158.56</v>
      </c>
      <c r="C4682" s="6">
        <f t="shared" si="397"/>
        <v>-6.7270806904695417E-3</v>
      </c>
      <c r="D4682" s="7">
        <f t="shared" si="394"/>
        <v>2.1574738890101992E-2</v>
      </c>
      <c r="E4682" s="7">
        <f t="shared" si="391"/>
        <v>1.7702855244988144E-2</v>
      </c>
      <c r="F4682" s="7">
        <f t="shared" si="395"/>
        <v>2.190207864465948E-2</v>
      </c>
      <c r="G4682" s="7">
        <f t="shared" si="392"/>
        <v>1.9986000987698E-2</v>
      </c>
      <c r="H4682" s="8">
        <f t="shared" si="396"/>
        <v>3.2733975455748882E-4</v>
      </c>
      <c r="I4682" s="8">
        <f t="shared" si="393"/>
        <v>2.2831457427098557E-3</v>
      </c>
    </row>
    <row r="4683" spans="1:9" x14ac:dyDescent="0.2">
      <c r="A4683" s="3">
        <v>35986</v>
      </c>
      <c r="B4683" s="4">
        <v>1164.33</v>
      </c>
      <c r="C4683" s="6">
        <f t="shared" si="397"/>
        <v>4.9679596255191791E-3</v>
      </c>
      <c r="D4683" s="7">
        <f t="shared" si="394"/>
        <v>2.1571691913111538E-2</v>
      </c>
      <c r="E4683" s="7">
        <f t="shared" si="391"/>
        <v>1.7681340144463573E-2</v>
      </c>
      <c r="F4683" s="7">
        <f t="shared" si="395"/>
        <v>2.190207864465948E-2</v>
      </c>
      <c r="G4683" s="7">
        <f t="shared" si="392"/>
        <v>1.9986000987698E-2</v>
      </c>
      <c r="H4683" s="8">
        <f t="shared" si="396"/>
        <v>3.3038673154794224E-4</v>
      </c>
      <c r="I4683" s="8">
        <f t="shared" si="393"/>
        <v>2.3046608432344268E-3</v>
      </c>
    </row>
    <row r="4684" spans="1:9" x14ac:dyDescent="0.2">
      <c r="A4684" s="3">
        <v>35989</v>
      </c>
      <c r="B4684" s="4">
        <v>1165.19</v>
      </c>
      <c r="C4684" s="6">
        <f t="shared" si="397"/>
        <v>7.3834956477715616E-4</v>
      </c>
      <c r="D4684" s="7">
        <f t="shared" si="394"/>
        <v>2.1555565584986187E-2</v>
      </c>
      <c r="E4684" s="7">
        <f t="shared" si="391"/>
        <v>1.7679598237531943E-2</v>
      </c>
      <c r="F4684" s="7">
        <f t="shared" si="395"/>
        <v>2.190207864465948E-2</v>
      </c>
      <c r="G4684" s="7">
        <f t="shared" si="392"/>
        <v>1.9986000987698E-2</v>
      </c>
      <c r="H4684" s="8">
        <f t="shared" si="396"/>
        <v>3.4651305967329377E-4</v>
      </c>
      <c r="I4684" s="8">
        <f t="shared" si="393"/>
        <v>2.3064027501660568E-3</v>
      </c>
    </row>
    <row r="4685" spans="1:9" x14ac:dyDescent="0.2">
      <c r="A4685" s="3">
        <v>35990</v>
      </c>
      <c r="B4685" s="4">
        <v>1177.58</v>
      </c>
      <c r="C4685" s="6">
        <f t="shared" si="397"/>
        <v>1.0577321303927816E-2</v>
      </c>
      <c r="D4685" s="7">
        <f t="shared" si="394"/>
        <v>2.1522078120263129E-2</v>
      </c>
      <c r="E4685" s="7">
        <f t="shared" si="391"/>
        <v>1.7682380218690057E-2</v>
      </c>
      <c r="F4685" s="7">
        <f t="shared" si="395"/>
        <v>2.190207864465948E-2</v>
      </c>
      <c r="G4685" s="7">
        <f t="shared" si="392"/>
        <v>1.9986000987698E-2</v>
      </c>
      <c r="H4685" s="8">
        <f t="shared" si="396"/>
        <v>3.8000052439635112E-4</v>
      </c>
      <c r="I4685" s="8">
        <f t="shared" si="393"/>
        <v>2.3036207690079434E-3</v>
      </c>
    </row>
    <row r="4686" spans="1:9" x14ac:dyDescent="0.2">
      <c r="A4686" s="3">
        <v>35991</v>
      </c>
      <c r="B4686" s="4">
        <v>1174.81</v>
      </c>
      <c r="C4686" s="6">
        <f t="shared" si="397"/>
        <v>-2.3550527593338044E-3</v>
      </c>
      <c r="D4686" s="7">
        <f t="shared" si="394"/>
        <v>2.1494836271422603E-2</v>
      </c>
      <c r="E4686" s="7">
        <f t="shared" si="391"/>
        <v>1.7685063770366619E-2</v>
      </c>
      <c r="F4686" s="7">
        <f t="shared" si="395"/>
        <v>2.190207864465948E-2</v>
      </c>
      <c r="G4686" s="7">
        <f t="shared" si="392"/>
        <v>1.9986000987698E-2</v>
      </c>
      <c r="H4686" s="8">
        <f t="shared" si="396"/>
        <v>4.0724237323687754E-4</v>
      </c>
      <c r="I4686" s="8">
        <f t="shared" si="393"/>
        <v>2.3009372173313815E-3</v>
      </c>
    </row>
    <row r="4687" spans="1:9" x14ac:dyDescent="0.2">
      <c r="A4687" s="3">
        <v>35992</v>
      </c>
      <c r="B4687" s="4">
        <v>1183.99</v>
      </c>
      <c r="C4687" s="6">
        <f t="shared" si="397"/>
        <v>7.7836580869366729E-3</v>
      </c>
      <c r="D4687" s="7">
        <f t="shared" si="394"/>
        <v>2.1432025656966194E-2</v>
      </c>
      <c r="E4687" s="7">
        <f t="shared" si="391"/>
        <v>1.763288248256625E-2</v>
      </c>
      <c r="F4687" s="7">
        <f t="shared" si="395"/>
        <v>2.190207864465948E-2</v>
      </c>
      <c r="G4687" s="7">
        <f t="shared" si="392"/>
        <v>1.9792053772938495E-2</v>
      </c>
      <c r="H4687" s="8">
        <f t="shared" si="396"/>
        <v>4.7005298769328685E-4</v>
      </c>
      <c r="I4687" s="8">
        <f t="shared" si="393"/>
        <v>2.159171290372245E-3</v>
      </c>
    </row>
    <row r="4688" spans="1:9" x14ac:dyDescent="0.2">
      <c r="A4688" s="3">
        <v>35993</v>
      </c>
      <c r="B4688" s="4">
        <v>1186.75</v>
      </c>
      <c r="C4688" s="6">
        <f t="shared" si="397"/>
        <v>2.3283879690896162E-3</v>
      </c>
      <c r="D4688" s="7">
        <f t="shared" si="394"/>
        <v>2.1426301045782099E-2</v>
      </c>
      <c r="E4688" s="7">
        <f t="shared" si="391"/>
        <v>1.7609537882778262E-2</v>
      </c>
      <c r="F4688" s="7">
        <f t="shared" si="395"/>
        <v>2.190207864465948E-2</v>
      </c>
      <c r="G4688" s="7">
        <f t="shared" si="392"/>
        <v>1.9792053772938495E-2</v>
      </c>
      <c r="H4688" s="8">
        <f t="shared" si="396"/>
        <v>4.7577759887738186E-4</v>
      </c>
      <c r="I4688" s="8">
        <f t="shared" si="393"/>
        <v>2.1825158901602332E-3</v>
      </c>
    </row>
    <row r="4689" spans="1:9" x14ac:dyDescent="0.2">
      <c r="A4689" s="3">
        <v>35996</v>
      </c>
      <c r="B4689" s="4">
        <v>1184.0999999999999</v>
      </c>
      <c r="C4689" s="6">
        <f t="shared" si="397"/>
        <v>-2.235486094516351E-3</v>
      </c>
      <c r="D4689" s="7">
        <f t="shared" si="394"/>
        <v>2.1439707901650808E-2</v>
      </c>
      <c r="E4689" s="7">
        <f t="shared" si="391"/>
        <v>1.761215414970255E-2</v>
      </c>
      <c r="F4689" s="7">
        <f t="shared" si="395"/>
        <v>2.190207864465948E-2</v>
      </c>
      <c r="G4689" s="7">
        <f t="shared" si="392"/>
        <v>1.9792053772938495E-2</v>
      </c>
      <c r="H4689" s="8">
        <f t="shared" si="396"/>
        <v>4.6237074300867209E-4</v>
      </c>
      <c r="I4689" s="8">
        <f t="shared" si="393"/>
        <v>2.1798996232359445E-3</v>
      </c>
    </row>
    <row r="4690" spans="1:9" x14ac:dyDescent="0.2">
      <c r="A4690" s="3">
        <v>35997</v>
      </c>
      <c r="B4690" s="4">
        <v>1165.07</v>
      </c>
      <c r="C4690" s="6">
        <f t="shared" si="397"/>
        <v>-1.6201821305281829E-2</v>
      </c>
      <c r="D4690" s="7">
        <f t="shared" si="394"/>
        <v>2.1550313949371722E-2</v>
      </c>
      <c r="E4690" s="7">
        <f t="shared" ref="E4690:E4753" si="398">NORMSINV(1-1%)*STDEV(C2691:C4690)-AVERAGE(C2691:C4690)</f>
        <v>1.7598072434208446E-2</v>
      </c>
      <c r="F4690" s="7">
        <f t="shared" si="395"/>
        <v>2.190207864465948E-2</v>
      </c>
      <c r="G4690" s="7">
        <f t="shared" ref="G4690:G4753" si="399">-PERCENTILE(C2691:C4690, 1%)</f>
        <v>1.9481906194621604E-2</v>
      </c>
      <c r="H4690" s="8">
        <f t="shared" si="396"/>
        <v>3.5176469528775886E-4</v>
      </c>
      <c r="I4690" s="8">
        <f t="shared" ref="I4690:I4753" si="400">G4690-E4690</f>
        <v>1.8838337604131575E-3</v>
      </c>
    </row>
    <row r="4691" spans="1:9" x14ac:dyDescent="0.2">
      <c r="A4691" s="3">
        <v>35998</v>
      </c>
      <c r="B4691" s="4">
        <v>1164.08</v>
      </c>
      <c r="C4691" s="6">
        <f t="shared" si="397"/>
        <v>-8.5009557960595203E-4</v>
      </c>
      <c r="D4691" s="7">
        <f t="shared" si="394"/>
        <v>2.1517557128376521E-2</v>
      </c>
      <c r="E4691" s="7">
        <f t="shared" si="398"/>
        <v>1.7568167701059276E-2</v>
      </c>
      <c r="F4691" s="7">
        <f t="shared" si="395"/>
        <v>2.190207864465948E-2</v>
      </c>
      <c r="G4691" s="7">
        <f t="shared" si="399"/>
        <v>1.9481906194621604E-2</v>
      </c>
      <c r="H4691" s="8">
        <f t="shared" si="396"/>
        <v>3.8452151628295961E-4</v>
      </c>
      <c r="I4691" s="8">
        <f t="shared" si="400"/>
        <v>1.9137384935623281E-3</v>
      </c>
    </row>
    <row r="4692" spans="1:9" x14ac:dyDescent="0.2">
      <c r="A4692" s="3">
        <v>35999</v>
      </c>
      <c r="B4692" s="4">
        <v>1139.75</v>
      </c>
      <c r="C4692" s="6">
        <f t="shared" si="397"/>
        <v>-2.1122135358472398E-2</v>
      </c>
      <c r="D4692" s="7">
        <f t="shared" si="394"/>
        <v>2.1684374823533414E-2</v>
      </c>
      <c r="E4692" s="7">
        <f t="shared" si="398"/>
        <v>1.7526880984171732E-2</v>
      </c>
      <c r="F4692" s="7">
        <f t="shared" si="395"/>
        <v>2.190207864465948E-2</v>
      </c>
      <c r="G4692" s="7">
        <f t="shared" si="399"/>
        <v>1.9481906194621604E-2</v>
      </c>
      <c r="H4692" s="8">
        <f t="shared" si="396"/>
        <v>2.1770382112606609E-4</v>
      </c>
      <c r="I4692" s="8">
        <f t="shared" si="400"/>
        <v>1.9550252104498719E-3</v>
      </c>
    </row>
    <row r="4693" spans="1:9" x14ac:dyDescent="0.2">
      <c r="A4693" s="3">
        <v>36000</v>
      </c>
      <c r="B4693" s="4">
        <v>1140.8</v>
      </c>
      <c r="C4693" s="6">
        <f t="shared" si="397"/>
        <v>9.208305664807348E-4</v>
      </c>
      <c r="D4693" s="7">
        <f t="shared" si="394"/>
        <v>2.1688155833506334E-2</v>
      </c>
      <c r="E4693" s="7">
        <f t="shared" si="398"/>
        <v>1.7519568328031306E-2</v>
      </c>
      <c r="F4693" s="7">
        <f t="shared" si="395"/>
        <v>2.190207864465948E-2</v>
      </c>
      <c r="G4693" s="7">
        <f t="shared" si="399"/>
        <v>1.9481906194621604E-2</v>
      </c>
      <c r="H4693" s="8">
        <f t="shared" si="396"/>
        <v>2.1392281115314646E-4</v>
      </c>
      <c r="I4693" s="8">
        <f t="shared" si="400"/>
        <v>1.9623378665902975E-3</v>
      </c>
    </row>
    <row r="4694" spans="1:9" x14ac:dyDescent="0.2">
      <c r="A4694" s="3">
        <v>36003</v>
      </c>
      <c r="B4694" s="4">
        <v>1147.27</v>
      </c>
      <c r="C4694" s="6">
        <f t="shared" si="397"/>
        <v>5.6554364548958335E-3</v>
      </c>
      <c r="D4694" s="7">
        <f t="shared" si="394"/>
        <v>2.1663172848332562E-2</v>
      </c>
      <c r="E4694" s="7">
        <f t="shared" si="398"/>
        <v>1.7463783938013289E-2</v>
      </c>
      <c r="F4694" s="7">
        <f t="shared" si="395"/>
        <v>2.190207864465948E-2</v>
      </c>
      <c r="G4694" s="7">
        <f t="shared" si="399"/>
        <v>1.9481906194621604E-2</v>
      </c>
      <c r="H4694" s="8">
        <f t="shared" si="396"/>
        <v>2.3890579632691866E-4</v>
      </c>
      <c r="I4694" s="8">
        <f t="shared" si="400"/>
        <v>2.0181222566083151E-3</v>
      </c>
    </row>
    <row r="4695" spans="1:9" x14ac:dyDescent="0.2">
      <c r="A4695" s="3">
        <v>36004</v>
      </c>
      <c r="B4695" s="4">
        <v>1130.24</v>
      </c>
      <c r="C4695" s="6">
        <f t="shared" si="397"/>
        <v>-1.4955207579441507E-2</v>
      </c>
      <c r="D4695" s="7">
        <f t="shared" si="394"/>
        <v>2.1716201942380282E-2</v>
      </c>
      <c r="E4695" s="7">
        <f t="shared" si="398"/>
        <v>1.7489201955087918E-2</v>
      </c>
      <c r="F4695" s="7">
        <f t="shared" si="395"/>
        <v>2.190207864465948E-2</v>
      </c>
      <c r="G4695" s="7">
        <f t="shared" si="399"/>
        <v>1.9481906194621604E-2</v>
      </c>
      <c r="H4695" s="8">
        <f t="shared" si="396"/>
        <v>1.8587670227919809E-4</v>
      </c>
      <c r="I4695" s="8">
        <f t="shared" si="400"/>
        <v>1.9927042395336859E-3</v>
      </c>
    </row>
    <row r="4696" spans="1:9" x14ac:dyDescent="0.2">
      <c r="A4696" s="3">
        <v>36005</v>
      </c>
      <c r="B4696" s="4">
        <v>1125.21</v>
      </c>
      <c r="C4696" s="6">
        <f t="shared" si="397"/>
        <v>-4.4603146503530222E-3</v>
      </c>
      <c r="D4696" s="7">
        <f t="shared" si="394"/>
        <v>2.172077365376799E-2</v>
      </c>
      <c r="E4696" s="7">
        <f t="shared" si="398"/>
        <v>1.7492750159187127E-2</v>
      </c>
      <c r="F4696" s="7">
        <f t="shared" si="395"/>
        <v>2.190207864465948E-2</v>
      </c>
      <c r="G4696" s="7">
        <f t="shared" si="399"/>
        <v>1.9481906194621604E-2</v>
      </c>
      <c r="H4696" s="8">
        <f t="shared" si="396"/>
        <v>1.8130499089149058E-4</v>
      </c>
      <c r="I4696" s="8">
        <f t="shared" si="400"/>
        <v>1.9891560354344771E-3</v>
      </c>
    </row>
    <row r="4697" spans="1:9" x14ac:dyDescent="0.2">
      <c r="A4697" s="3">
        <v>36006</v>
      </c>
      <c r="B4697" s="4">
        <v>1142.95</v>
      </c>
      <c r="C4697" s="6">
        <f t="shared" si="397"/>
        <v>1.5642954420924376E-2</v>
      </c>
      <c r="D4697" s="7">
        <f t="shared" si="394"/>
        <v>2.1745292376835437E-2</v>
      </c>
      <c r="E4697" s="7">
        <f t="shared" si="398"/>
        <v>1.7469890871843415E-2</v>
      </c>
      <c r="F4697" s="7">
        <f t="shared" si="395"/>
        <v>2.190207864465948E-2</v>
      </c>
      <c r="G4697" s="7">
        <f t="shared" si="399"/>
        <v>1.9481906194621604E-2</v>
      </c>
      <c r="H4697" s="8">
        <f t="shared" si="396"/>
        <v>1.5678626782404323E-4</v>
      </c>
      <c r="I4697" s="8">
        <f t="shared" si="400"/>
        <v>2.0120153227781885E-3</v>
      </c>
    </row>
    <row r="4698" spans="1:9" x14ac:dyDescent="0.2">
      <c r="A4698" s="3">
        <v>36007</v>
      </c>
      <c r="B4698" s="4">
        <v>1120.67</v>
      </c>
      <c r="C4698" s="6">
        <f t="shared" si="397"/>
        <v>-1.9685918590041387E-2</v>
      </c>
      <c r="D4698" s="7">
        <f t="shared" si="394"/>
        <v>2.1891474061762294E-2</v>
      </c>
      <c r="E4698" s="7">
        <f t="shared" si="398"/>
        <v>1.750690462598465E-2</v>
      </c>
      <c r="F4698" s="7">
        <f t="shared" si="395"/>
        <v>2.190207864465948E-2</v>
      </c>
      <c r="G4698" s="7">
        <f t="shared" si="399"/>
        <v>1.9686960433268678E-2</v>
      </c>
      <c r="H4698" s="8">
        <f t="shared" si="396"/>
        <v>1.0604582897186243E-5</v>
      </c>
      <c r="I4698" s="8">
        <f t="shared" si="400"/>
        <v>2.180055807284028E-3</v>
      </c>
    </row>
    <row r="4699" spans="1:9" x14ac:dyDescent="0.2">
      <c r="A4699" s="3">
        <v>36010</v>
      </c>
      <c r="B4699" s="4">
        <v>1112.44</v>
      </c>
      <c r="C4699" s="6">
        <f t="shared" si="397"/>
        <v>-7.3709197143042816E-3</v>
      </c>
      <c r="D4699" s="7">
        <f t="shared" si="394"/>
        <v>2.1915462246634657E-2</v>
      </c>
      <c r="E4699" s="7">
        <f t="shared" si="398"/>
        <v>1.7516100736459709E-2</v>
      </c>
      <c r="F4699" s="7">
        <f t="shared" si="395"/>
        <v>2.190207864465948E-2</v>
      </c>
      <c r="G4699" s="7">
        <f t="shared" si="399"/>
        <v>1.9686960433268678E-2</v>
      </c>
      <c r="H4699" s="8">
        <f t="shared" si="396"/>
        <v>-1.3383601975176795E-5</v>
      </c>
      <c r="I4699" s="8">
        <f t="shared" si="400"/>
        <v>2.1708596968089688E-3</v>
      </c>
    </row>
    <row r="4700" spans="1:9" x14ac:dyDescent="0.2">
      <c r="A4700" s="3">
        <v>36011</v>
      </c>
      <c r="B4700" s="4">
        <v>1072.1199999999999</v>
      </c>
      <c r="C4700" s="6">
        <f t="shared" si="397"/>
        <v>-3.6917804337304613E-2</v>
      </c>
      <c r="D4700" s="7">
        <f t="shared" si="394"/>
        <v>2.2324333213334092E-2</v>
      </c>
      <c r="E4700" s="7">
        <f t="shared" si="398"/>
        <v>1.7640517779641384E-2</v>
      </c>
      <c r="F4700" s="7">
        <f t="shared" si="395"/>
        <v>2.2633319089207196E-2</v>
      </c>
      <c r="G4700" s="7">
        <f t="shared" si="399"/>
        <v>1.9792053772938495E-2</v>
      </c>
      <c r="H4700" s="8">
        <f t="shared" si="396"/>
        <v>3.0898587587310442E-4</v>
      </c>
      <c r="I4700" s="8">
        <f t="shared" si="400"/>
        <v>2.1515359932971108E-3</v>
      </c>
    </row>
    <row r="4701" spans="1:9" x14ac:dyDescent="0.2">
      <c r="A4701" s="3">
        <v>36012</v>
      </c>
      <c r="B4701" s="4">
        <v>1081.43</v>
      </c>
      <c r="C4701" s="6">
        <f t="shared" si="397"/>
        <v>8.6462427148646277E-3</v>
      </c>
      <c r="D4701" s="7">
        <f t="shared" si="394"/>
        <v>2.2326982501836755E-2</v>
      </c>
      <c r="E4701" s="7">
        <f t="shared" si="398"/>
        <v>1.7622755328883615E-2</v>
      </c>
      <c r="F4701" s="7">
        <f t="shared" si="395"/>
        <v>2.2633319089207196E-2</v>
      </c>
      <c r="G4701" s="7">
        <f t="shared" si="399"/>
        <v>1.9792053772938495E-2</v>
      </c>
      <c r="H4701" s="8">
        <f t="shared" si="396"/>
        <v>3.0633658737044128E-4</v>
      </c>
      <c r="I4701" s="8">
        <f t="shared" si="400"/>
        <v>2.1692984440548797E-3</v>
      </c>
    </row>
    <row r="4702" spans="1:9" x14ac:dyDescent="0.2">
      <c r="A4702" s="3">
        <v>36013</v>
      </c>
      <c r="B4702" s="4">
        <v>1089.6300000000001</v>
      </c>
      <c r="C4702" s="6">
        <f t="shared" si="397"/>
        <v>7.5539496765966146E-3</v>
      </c>
      <c r="D4702" s="7">
        <f t="shared" si="394"/>
        <v>2.2284597114447167E-2</v>
      </c>
      <c r="E4702" s="7">
        <f t="shared" si="398"/>
        <v>1.7621731207866281E-2</v>
      </c>
      <c r="F4702" s="7">
        <f t="shared" si="395"/>
        <v>2.2633319089207196E-2</v>
      </c>
      <c r="G4702" s="7">
        <f t="shared" si="399"/>
        <v>1.9792053772938495E-2</v>
      </c>
      <c r="H4702" s="8">
        <f t="shared" si="396"/>
        <v>3.4872197476002939E-4</v>
      </c>
      <c r="I4702" s="8">
        <f t="shared" si="400"/>
        <v>2.1703225650722135E-3</v>
      </c>
    </row>
    <row r="4703" spans="1:9" x14ac:dyDescent="0.2">
      <c r="A4703" s="3">
        <v>36014</v>
      </c>
      <c r="B4703" s="4">
        <v>1089.45</v>
      </c>
      <c r="C4703" s="6">
        <f t="shared" si="397"/>
        <v>-1.6520733558148895E-4</v>
      </c>
      <c r="D4703" s="7">
        <f t="shared" si="394"/>
        <v>2.2290085989169376E-2</v>
      </c>
      <c r="E4703" s="7">
        <f t="shared" si="398"/>
        <v>1.7616353773306892E-2</v>
      </c>
      <c r="F4703" s="7">
        <f t="shared" si="395"/>
        <v>2.2633319089207196E-2</v>
      </c>
      <c r="G4703" s="7">
        <f t="shared" si="399"/>
        <v>1.9792053772938495E-2</v>
      </c>
      <c r="H4703" s="8">
        <f t="shared" si="396"/>
        <v>3.4323310003782012E-4</v>
      </c>
      <c r="I4703" s="8">
        <f t="shared" si="400"/>
        <v>2.1756999996316029E-3</v>
      </c>
    </row>
    <row r="4704" spans="1:9" x14ac:dyDescent="0.2">
      <c r="A4704" s="3">
        <v>36017</v>
      </c>
      <c r="B4704" s="4">
        <v>1083.1400000000001</v>
      </c>
      <c r="C4704" s="6">
        <f t="shared" si="397"/>
        <v>-5.8087515292300253E-3</v>
      </c>
      <c r="D4704" s="7">
        <f t="shared" si="394"/>
        <v>2.2313063706451038E-2</v>
      </c>
      <c r="E4704" s="7">
        <f t="shared" si="398"/>
        <v>1.7620954863252099E-2</v>
      </c>
      <c r="F4704" s="7">
        <f t="shared" si="395"/>
        <v>2.2633319089207196E-2</v>
      </c>
      <c r="G4704" s="7">
        <f t="shared" si="399"/>
        <v>1.9792053772938495E-2</v>
      </c>
      <c r="H4704" s="8">
        <f t="shared" si="396"/>
        <v>3.2025538275615856E-4</v>
      </c>
      <c r="I4704" s="8">
        <f t="shared" si="400"/>
        <v>2.1710989096863954E-3</v>
      </c>
    </row>
    <row r="4705" spans="1:9" x14ac:dyDescent="0.2">
      <c r="A4705" s="3">
        <v>36018</v>
      </c>
      <c r="B4705" s="4">
        <v>1068.98</v>
      </c>
      <c r="C4705" s="6">
        <f t="shared" si="397"/>
        <v>-1.3159307414929378E-2</v>
      </c>
      <c r="D4705" s="7">
        <f t="shared" si="394"/>
        <v>2.2391847205764471E-2</v>
      </c>
      <c r="E4705" s="7">
        <f t="shared" si="398"/>
        <v>1.7642703703983749E-2</v>
      </c>
      <c r="F4705" s="7">
        <f t="shared" si="395"/>
        <v>2.2633319089207196E-2</v>
      </c>
      <c r="G4705" s="7">
        <f t="shared" si="399"/>
        <v>1.9792053772938495E-2</v>
      </c>
      <c r="H4705" s="8">
        <f t="shared" si="396"/>
        <v>2.4147188344272527E-4</v>
      </c>
      <c r="I4705" s="8">
        <f t="shared" si="400"/>
        <v>2.149350068954746E-3</v>
      </c>
    </row>
    <row r="4706" spans="1:9" x14ac:dyDescent="0.2">
      <c r="A4706" s="3">
        <v>36019</v>
      </c>
      <c r="B4706" s="4">
        <v>1084.22</v>
      </c>
      <c r="C4706" s="6">
        <f t="shared" si="397"/>
        <v>1.4155911661007306E-2</v>
      </c>
      <c r="D4706" s="7">
        <f t="shared" si="394"/>
        <v>2.2407787588501336E-2</v>
      </c>
      <c r="E4706" s="7">
        <f t="shared" si="398"/>
        <v>1.7631140310267815E-2</v>
      </c>
      <c r="F4706" s="7">
        <f t="shared" si="395"/>
        <v>2.2633319089207196E-2</v>
      </c>
      <c r="G4706" s="7">
        <f t="shared" si="399"/>
        <v>1.9792053772938495E-2</v>
      </c>
      <c r="H4706" s="8">
        <f t="shared" si="396"/>
        <v>2.2553150070585976E-4</v>
      </c>
      <c r="I4706" s="8">
        <f t="shared" si="400"/>
        <v>2.16091346267068E-3</v>
      </c>
    </row>
    <row r="4707" spans="1:9" x14ac:dyDescent="0.2">
      <c r="A4707" s="3">
        <v>36020</v>
      </c>
      <c r="B4707" s="4">
        <v>1074.9100000000001</v>
      </c>
      <c r="C4707" s="6">
        <f t="shared" si="397"/>
        <v>-8.623897310396823E-3</v>
      </c>
      <c r="D4707" s="7">
        <f t="shared" si="394"/>
        <v>2.244245414013123E-2</v>
      </c>
      <c r="E4707" s="7">
        <f t="shared" si="398"/>
        <v>1.7635934652714302E-2</v>
      </c>
      <c r="F4707" s="7">
        <f t="shared" si="395"/>
        <v>2.2633319089207196E-2</v>
      </c>
      <c r="G4707" s="7">
        <f t="shared" si="399"/>
        <v>1.9792053772938495E-2</v>
      </c>
      <c r="H4707" s="8">
        <f t="shared" si="396"/>
        <v>1.9086494907596604E-4</v>
      </c>
      <c r="I4707" s="8">
        <f t="shared" si="400"/>
        <v>2.1561191202241932E-3</v>
      </c>
    </row>
    <row r="4708" spans="1:9" x14ac:dyDescent="0.2">
      <c r="A4708" s="3">
        <v>36021</v>
      </c>
      <c r="B4708" s="4">
        <v>1062.75</v>
      </c>
      <c r="C4708" s="6">
        <f t="shared" si="397"/>
        <v>-1.1377048887838505E-2</v>
      </c>
      <c r="D4708" s="7">
        <f t="shared" si="394"/>
        <v>2.249770188433212E-2</v>
      </c>
      <c r="E4708" s="7">
        <f t="shared" si="398"/>
        <v>1.7653344808618493E-2</v>
      </c>
      <c r="F4708" s="7">
        <f t="shared" si="395"/>
        <v>2.2633319089207196E-2</v>
      </c>
      <c r="G4708" s="7">
        <f t="shared" si="399"/>
        <v>1.9792053772938495E-2</v>
      </c>
      <c r="H4708" s="8">
        <f t="shared" si="396"/>
        <v>1.3561720487507631E-4</v>
      </c>
      <c r="I4708" s="8">
        <f t="shared" si="400"/>
        <v>2.1387089643200019E-3</v>
      </c>
    </row>
    <row r="4709" spans="1:9" x14ac:dyDescent="0.2">
      <c r="A4709" s="3">
        <v>36024</v>
      </c>
      <c r="B4709" s="4">
        <v>1083.67</v>
      </c>
      <c r="C4709" s="6">
        <f t="shared" si="397"/>
        <v>1.9493540368787941E-2</v>
      </c>
      <c r="D4709" s="7">
        <f t="shared" si="394"/>
        <v>2.2542152521172896E-2</v>
      </c>
      <c r="E4709" s="7">
        <f t="shared" si="398"/>
        <v>1.7671031764860363E-2</v>
      </c>
      <c r="F4709" s="7">
        <f t="shared" si="395"/>
        <v>2.2633319089207196E-2</v>
      </c>
      <c r="G4709" s="7">
        <f t="shared" si="399"/>
        <v>1.9792053772938495E-2</v>
      </c>
      <c r="H4709" s="8">
        <f t="shared" si="396"/>
        <v>9.1166568034300316E-5</v>
      </c>
      <c r="I4709" s="8">
        <f t="shared" si="400"/>
        <v>2.1210220080781321E-3</v>
      </c>
    </row>
    <row r="4710" spans="1:9" x14ac:dyDescent="0.2">
      <c r="A4710" s="3">
        <v>36025</v>
      </c>
      <c r="B4710" s="4">
        <v>1101.2</v>
      </c>
      <c r="C4710" s="6">
        <f t="shared" si="397"/>
        <v>1.6047065660764786E-2</v>
      </c>
      <c r="D4710" s="7">
        <f t="shared" si="394"/>
        <v>2.2541914269630123E-2</v>
      </c>
      <c r="E4710" s="7">
        <f t="shared" si="398"/>
        <v>1.7673939968500155E-2</v>
      </c>
      <c r="F4710" s="7">
        <f t="shared" si="395"/>
        <v>2.2633319089207196E-2</v>
      </c>
      <c r="G4710" s="7">
        <f t="shared" si="399"/>
        <v>1.9792053772938495E-2</v>
      </c>
      <c r="H4710" s="8">
        <f t="shared" si="396"/>
        <v>9.1404819577072666E-5</v>
      </c>
      <c r="I4710" s="8">
        <f t="shared" si="400"/>
        <v>2.1181138044383402E-3</v>
      </c>
    </row>
    <row r="4711" spans="1:9" x14ac:dyDescent="0.2">
      <c r="A4711" s="3">
        <v>36026</v>
      </c>
      <c r="B4711" s="4">
        <v>1098.06</v>
      </c>
      <c r="C4711" s="6">
        <f t="shared" si="397"/>
        <v>-2.8555078832064543E-3</v>
      </c>
      <c r="D4711" s="7">
        <f t="shared" si="394"/>
        <v>2.2534005899691394E-2</v>
      </c>
      <c r="E4711" s="7">
        <f t="shared" si="398"/>
        <v>1.7646894991775585E-2</v>
      </c>
      <c r="F4711" s="7">
        <f t="shared" si="395"/>
        <v>2.2633319089207196E-2</v>
      </c>
      <c r="G4711" s="7">
        <f t="shared" si="399"/>
        <v>1.9792053772938495E-2</v>
      </c>
      <c r="H4711" s="8">
        <f t="shared" si="396"/>
        <v>9.9313189515802536E-5</v>
      </c>
      <c r="I4711" s="8">
        <f t="shared" si="400"/>
        <v>2.1451587811629098E-3</v>
      </c>
    </row>
    <row r="4712" spans="1:9" x14ac:dyDescent="0.2">
      <c r="A4712" s="3">
        <v>36027</v>
      </c>
      <c r="B4712" s="4">
        <v>1091.5999999999999</v>
      </c>
      <c r="C4712" s="6">
        <f t="shared" si="397"/>
        <v>-5.9004765510625758E-3</v>
      </c>
      <c r="D4712" s="7">
        <f t="shared" si="394"/>
        <v>2.2562545196945966E-2</v>
      </c>
      <c r="E4712" s="7">
        <f t="shared" si="398"/>
        <v>1.7652648681281646E-2</v>
      </c>
      <c r="F4712" s="7">
        <f t="shared" si="395"/>
        <v>2.2633319089207196E-2</v>
      </c>
      <c r="G4712" s="7">
        <f t="shared" si="399"/>
        <v>1.9792053772938495E-2</v>
      </c>
      <c r="H4712" s="8">
        <f t="shared" si="396"/>
        <v>7.0773892261229848E-5</v>
      </c>
      <c r="I4712" s="8">
        <f t="shared" si="400"/>
        <v>2.1394050916568493E-3</v>
      </c>
    </row>
    <row r="4713" spans="1:9" x14ac:dyDescent="0.2">
      <c r="A4713" s="3">
        <v>36028</v>
      </c>
      <c r="B4713" s="4">
        <v>1081.24</v>
      </c>
      <c r="C4713" s="6">
        <f t="shared" si="397"/>
        <v>-9.5359791857756518E-3</v>
      </c>
      <c r="D4713" s="7">
        <f t="shared" si="394"/>
        <v>2.2599679268105934E-2</v>
      </c>
      <c r="E4713" s="7">
        <f t="shared" si="398"/>
        <v>1.7616679842009285E-2</v>
      </c>
      <c r="F4713" s="7">
        <f t="shared" si="395"/>
        <v>2.2633319089207196E-2</v>
      </c>
      <c r="G4713" s="7">
        <f t="shared" si="399"/>
        <v>1.9686960433268678E-2</v>
      </c>
      <c r="H4713" s="8">
        <f t="shared" si="396"/>
        <v>3.3639821101261874E-5</v>
      </c>
      <c r="I4713" s="8">
        <f t="shared" si="400"/>
        <v>2.0702805912593929E-3</v>
      </c>
    </row>
    <row r="4714" spans="1:9" x14ac:dyDescent="0.2">
      <c r="A4714" s="3">
        <v>36031</v>
      </c>
      <c r="B4714" s="4">
        <v>1088.1400000000001</v>
      </c>
      <c r="C4714" s="6">
        <f t="shared" si="397"/>
        <v>6.3612859599617389E-3</v>
      </c>
      <c r="D4714" s="7">
        <f t="shared" si="394"/>
        <v>2.2536925541744295E-2</v>
      </c>
      <c r="E4714" s="7">
        <f t="shared" si="398"/>
        <v>1.7612374441393366E-2</v>
      </c>
      <c r="F4714" s="7">
        <f t="shared" si="395"/>
        <v>2.2633319089207196E-2</v>
      </c>
      <c r="G4714" s="7">
        <f t="shared" si="399"/>
        <v>1.9686960433268678E-2</v>
      </c>
      <c r="H4714" s="8">
        <f t="shared" si="396"/>
        <v>9.6393547462901574E-5</v>
      </c>
      <c r="I4714" s="8">
        <f t="shared" si="400"/>
        <v>2.0745859918753114E-3</v>
      </c>
    </row>
    <row r="4715" spans="1:9" x14ac:dyDescent="0.2">
      <c r="A4715" s="3">
        <v>36032</v>
      </c>
      <c r="B4715" s="4">
        <v>1092.8499999999999</v>
      </c>
      <c r="C4715" s="6">
        <f t="shared" si="397"/>
        <v>4.3191461878269938E-3</v>
      </c>
      <c r="D4715" s="7">
        <f t="shared" si="394"/>
        <v>2.2494409099348935E-2</v>
      </c>
      <c r="E4715" s="7">
        <f t="shared" si="398"/>
        <v>1.7596910989797373E-2</v>
      </c>
      <c r="F4715" s="7">
        <f t="shared" si="395"/>
        <v>2.2633319089207196E-2</v>
      </c>
      <c r="G4715" s="7">
        <f t="shared" si="399"/>
        <v>1.9686960433268678E-2</v>
      </c>
      <c r="H4715" s="8">
        <f t="shared" si="396"/>
        <v>1.3890998985826089E-4</v>
      </c>
      <c r="I4715" s="8">
        <f t="shared" si="400"/>
        <v>2.0900494434713049E-3</v>
      </c>
    </row>
    <row r="4716" spans="1:9" x14ac:dyDescent="0.2">
      <c r="A4716" s="3">
        <v>36033</v>
      </c>
      <c r="B4716" s="4">
        <v>1084.19</v>
      </c>
      <c r="C4716" s="6">
        <f t="shared" si="397"/>
        <v>-7.9557984030125418E-3</v>
      </c>
      <c r="D4716" s="7">
        <f t="shared" si="394"/>
        <v>2.2534946770428946E-2</v>
      </c>
      <c r="E4716" s="7">
        <f t="shared" si="398"/>
        <v>1.7584785149319566E-2</v>
      </c>
      <c r="F4716" s="7">
        <f t="shared" si="395"/>
        <v>2.2633319089207196E-2</v>
      </c>
      <c r="G4716" s="7">
        <f t="shared" si="399"/>
        <v>1.9686960433268678E-2</v>
      </c>
      <c r="H4716" s="8">
        <f t="shared" si="396"/>
        <v>9.8372318778249673E-5</v>
      </c>
      <c r="I4716" s="8">
        <f t="shared" si="400"/>
        <v>2.102175283949112E-3</v>
      </c>
    </row>
    <row r="4717" spans="1:9" x14ac:dyDescent="0.2">
      <c r="A4717" s="3">
        <v>36034</v>
      </c>
      <c r="B4717" s="4">
        <v>1042.5899999999999</v>
      </c>
      <c r="C4717" s="6">
        <f t="shared" si="397"/>
        <v>-3.9125162511276221E-2</v>
      </c>
      <c r="D4717" s="7">
        <f t="shared" si="394"/>
        <v>2.2983259273725277E-2</v>
      </c>
      <c r="E4717" s="7">
        <f t="shared" si="398"/>
        <v>1.7710541778114434E-2</v>
      </c>
      <c r="F4717" s="7">
        <f t="shared" si="395"/>
        <v>2.626481614988006E-2</v>
      </c>
      <c r="G4717" s="7">
        <f t="shared" si="399"/>
        <v>1.9792053772938495E-2</v>
      </c>
      <c r="H4717" s="8">
        <f t="shared" si="396"/>
        <v>3.2815568761547821E-3</v>
      </c>
      <c r="I4717" s="8">
        <f t="shared" si="400"/>
        <v>2.0815119948240611E-3</v>
      </c>
    </row>
    <row r="4718" spans="1:9" x14ac:dyDescent="0.2">
      <c r="A4718" s="3">
        <v>36035</v>
      </c>
      <c r="B4718" s="4">
        <v>1027.1400000000001</v>
      </c>
      <c r="C4718" s="6">
        <f t="shared" si="397"/>
        <v>-1.4929760867165345E-2</v>
      </c>
      <c r="D4718" s="7">
        <f t="shared" si="394"/>
        <v>2.3026749001460581E-2</v>
      </c>
      <c r="E4718" s="7">
        <f t="shared" si="398"/>
        <v>1.7692050977690742E-2</v>
      </c>
      <c r="F4718" s="7">
        <f t="shared" si="395"/>
        <v>2.626481614988006E-2</v>
      </c>
      <c r="G4718" s="7">
        <f t="shared" si="399"/>
        <v>1.9792053772938495E-2</v>
      </c>
      <c r="H4718" s="8">
        <f t="shared" si="396"/>
        <v>3.2380671484194788E-3</v>
      </c>
      <c r="I4718" s="8">
        <f t="shared" si="400"/>
        <v>2.1000027952477532E-3</v>
      </c>
    </row>
    <row r="4719" spans="1:9" x14ac:dyDescent="0.2">
      <c r="A4719" s="3">
        <v>36038</v>
      </c>
      <c r="B4719" s="4">
        <v>957.28</v>
      </c>
      <c r="C4719" s="6">
        <f t="shared" si="397"/>
        <v>-7.0437590373020428E-2</v>
      </c>
      <c r="D4719" s="7">
        <f t="shared" si="394"/>
        <v>2.4294412337599172E-2</v>
      </c>
      <c r="E4719" s="7">
        <f t="shared" si="398"/>
        <v>1.8097297248932682E-2</v>
      </c>
      <c r="F4719" s="7">
        <f t="shared" si="395"/>
        <v>2.7686878635124992E-2</v>
      </c>
      <c r="G4719" s="7">
        <f t="shared" si="399"/>
        <v>1.9986000987698E-2</v>
      </c>
      <c r="H4719" s="8">
        <f t="shared" si="396"/>
        <v>3.3924662975258202E-3</v>
      </c>
      <c r="I4719" s="8">
        <f t="shared" si="400"/>
        <v>1.8887037387653183E-3</v>
      </c>
    </row>
    <row r="4720" spans="1:9" x14ac:dyDescent="0.2">
      <c r="A4720" s="3">
        <v>36039</v>
      </c>
      <c r="B4720" s="4">
        <v>994.26</v>
      </c>
      <c r="C4720" s="6">
        <f t="shared" si="397"/>
        <v>3.7902812228035793E-2</v>
      </c>
      <c r="D4720" s="7">
        <f t="shared" si="394"/>
        <v>2.4511481667144557E-2</v>
      </c>
      <c r="E4720" s="7">
        <f t="shared" si="398"/>
        <v>1.8161450545307219E-2</v>
      </c>
      <c r="F4720" s="7">
        <f t="shared" si="395"/>
        <v>2.7686878635124992E-2</v>
      </c>
      <c r="G4720" s="7">
        <f t="shared" si="399"/>
        <v>1.9986000987698E-2</v>
      </c>
      <c r="H4720" s="8">
        <f t="shared" si="396"/>
        <v>3.1753969679804359E-3</v>
      </c>
      <c r="I4720" s="8">
        <f t="shared" si="400"/>
        <v>1.8245504423907814E-3</v>
      </c>
    </row>
    <row r="4721" spans="1:9" x14ac:dyDescent="0.2">
      <c r="A4721" s="3">
        <v>36040</v>
      </c>
      <c r="B4721" s="4">
        <v>990.48</v>
      </c>
      <c r="C4721" s="6">
        <f t="shared" si="397"/>
        <v>-3.8090677573212957E-3</v>
      </c>
      <c r="D4721" s="7">
        <f t="shared" si="394"/>
        <v>2.4523694448149964E-2</v>
      </c>
      <c r="E4721" s="7">
        <f t="shared" si="398"/>
        <v>1.8165899396433701E-2</v>
      </c>
      <c r="F4721" s="7">
        <f t="shared" si="395"/>
        <v>2.7686878635124992E-2</v>
      </c>
      <c r="G4721" s="7">
        <f t="shared" si="399"/>
        <v>1.9986000987698E-2</v>
      </c>
      <c r="H4721" s="8">
        <f t="shared" si="396"/>
        <v>3.1631841869750287E-3</v>
      </c>
      <c r="I4721" s="8">
        <f t="shared" si="400"/>
        <v>1.820101591264299E-3</v>
      </c>
    </row>
    <row r="4722" spans="1:9" x14ac:dyDescent="0.2">
      <c r="A4722" s="3">
        <v>36041</v>
      </c>
      <c r="B4722" s="4">
        <v>982.26</v>
      </c>
      <c r="C4722" s="6">
        <f t="shared" si="397"/>
        <v>-8.3336350181308187E-3</v>
      </c>
      <c r="D4722" s="7">
        <f t="shared" si="394"/>
        <v>2.4564401370109148E-2</v>
      </c>
      <c r="E4722" s="7">
        <f t="shared" si="398"/>
        <v>1.8172500836263983E-2</v>
      </c>
      <c r="F4722" s="7">
        <f t="shared" si="395"/>
        <v>2.7686878635124992E-2</v>
      </c>
      <c r="G4722" s="7">
        <f t="shared" si="399"/>
        <v>1.9986000987698E-2</v>
      </c>
      <c r="H4722" s="8">
        <f t="shared" si="396"/>
        <v>3.1224772650158446E-3</v>
      </c>
      <c r="I4722" s="8">
        <f t="shared" si="400"/>
        <v>1.8135001514340172E-3</v>
      </c>
    </row>
    <row r="4723" spans="1:9" x14ac:dyDescent="0.2">
      <c r="A4723" s="3">
        <v>36042</v>
      </c>
      <c r="B4723" s="4">
        <v>973.89</v>
      </c>
      <c r="C4723" s="6">
        <f t="shared" si="397"/>
        <v>-8.5576781745286129E-3</v>
      </c>
      <c r="D4723" s="7">
        <f t="shared" si="394"/>
        <v>2.460625399391397E-2</v>
      </c>
      <c r="E4723" s="7">
        <f t="shared" si="398"/>
        <v>1.8183563594611544E-2</v>
      </c>
      <c r="F4723" s="7">
        <f t="shared" si="395"/>
        <v>2.7686878635124992E-2</v>
      </c>
      <c r="G4723" s="7">
        <f t="shared" si="399"/>
        <v>1.9986000987698E-2</v>
      </c>
      <c r="H4723" s="8">
        <f t="shared" si="396"/>
        <v>3.0806246412110223E-3</v>
      </c>
      <c r="I4723" s="8">
        <f t="shared" si="400"/>
        <v>1.8024373930864562E-3</v>
      </c>
    </row>
    <row r="4724" spans="1:9" x14ac:dyDescent="0.2">
      <c r="A4724" s="3">
        <v>36046</v>
      </c>
      <c r="B4724" s="4">
        <v>1023.46</v>
      </c>
      <c r="C4724" s="6">
        <f t="shared" si="397"/>
        <v>4.9645961835058545E-2</v>
      </c>
      <c r="D4724" s="7">
        <f t="shared" si="394"/>
        <v>2.5004393199550872E-2</v>
      </c>
      <c r="E4724" s="7">
        <f t="shared" si="398"/>
        <v>1.8263260854997344E-2</v>
      </c>
      <c r="F4724" s="7">
        <f t="shared" si="395"/>
        <v>2.7686878635124992E-2</v>
      </c>
      <c r="G4724" s="7">
        <f t="shared" si="399"/>
        <v>1.9792053772938495E-2</v>
      </c>
      <c r="H4724" s="8">
        <f t="shared" si="396"/>
        <v>2.6824854355741203E-3</v>
      </c>
      <c r="I4724" s="8">
        <f t="shared" si="400"/>
        <v>1.5287929179411512E-3</v>
      </c>
    </row>
    <row r="4725" spans="1:9" x14ac:dyDescent="0.2">
      <c r="A4725" s="3">
        <v>36047</v>
      </c>
      <c r="B4725" s="4">
        <v>1006.2</v>
      </c>
      <c r="C4725" s="6">
        <f t="shared" si="397"/>
        <v>-1.7008184697617012E-2</v>
      </c>
      <c r="D4725" s="7">
        <f t="shared" si="394"/>
        <v>2.5111186271072658E-2</v>
      </c>
      <c r="E4725" s="7">
        <f t="shared" si="398"/>
        <v>1.8267499712137009E-2</v>
      </c>
      <c r="F4725" s="7">
        <f t="shared" si="395"/>
        <v>2.7686878635124992E-2</v>
      </c>
      <c r="G4725" s="7">
        <f t="shared" si="399"/>
        <v>1.9792053772938495E-2</v>
      </c>
      <c r="H4725" s="8">
        <f t="shared" si="396"/>
        <v>2.5756923640523344E-3</v>
      </c>
      <c r="I4725" s="8">
        <f t="shared" si="400"/>
        <v>1.5245540608014863E-3</v>
      </c>
    </row>
    <row r="4726" spans="1:9" x14ac:dyDescent="0.2">
      <c r="A4726" s="3">
        <v>36048</v>
      </c>
      <c r="B4726" s="4">
        <v>980.19</v>
      </c>
      <c r="C4726" s="6">
        <f t="shared" si="397"/>
        <v>-2.6189707633403655E-2</v>
      </c>
      <c r="D4726" s="7">
        <f t="shared" ref="D4726:D4789" si="401">NORMSINV(1-1%)*STDEV(C4227:C4726) - AVERAGE(C4227:C4726)</f>
        <v>2.5311026232962584E-2</v>
      </c>
      <c r="E4726" s="7">
        <f t="shared" si="398"/>
        <v>1.8302685001463585E-2</v>
      </c>
      <c r="F4726" s="7">
        <f t="shared" ref="F4726:F4789" si="402">-PERCENTILE(C4227:C4726, 1%)</f>
        <v>2.7686878635124992E-2</v>
      </c>
      <c r="G4726" s="7">
        <f t="shared" si="399"/>
        <v>1.9986000987698E-2</v>
      </c>
      <c r="H4726" s="8">
        <f t="shared" ref="H4726:H4789" si="403">F4726-D4726</f>
        <v>2.3758524021624088E-3</v>
      </c>
      <c r="I4726" s="8">
        <f t="shared" si="400"/>
        <v>1.6833159862344148E-3</v>
      </c>
    </row>
    <row r="4727" spans="1:9" x14ac:dyDescent="0.2">
      <c r="A4727" s="3">
        <v>36049</v>
      </c>
      <c r="B4727" s="4">
        <v>1009.06</v>
      </c>
      <c r="C4727" s="6">
        <f t="shared" si="397"/>
        <v>2.9028052978482318E-2</v>
      </c>
      <c r="D4727" s="7">
        <f t="shared" si="401"/>
        <v>2.5412899039157749E-2</v>
      </c>
      <c r="E4727" s="7">
        <f t="shared" si="398"/>
        <v>1.8338088509520671E-2</v>
      </c>
      <c r="F4727" s="7">
        <f t="shared" si="402"/>
        <v>2.7686878635124992E-2</v>
      </c>
      <c r="G4727" s="7">
        <f t="shared" si="399"/>
        <v>1.9986000987698E-2</v>
      </c>
      <c r="H4727" s="8">
        <f t="shared" si="403"/>
        <v>2.2739795959672432E-3</v>
      </c>
      <c r="I4727" s="8">
        <f t="shared" si="400"/>
        <v>1.647912478177329E-3</v>
      </c>
    </row>
    <row r="4728" spans="1:9" x14ac:dyDescent="0.2">
      <c r="A4728" s="3">
        <v>36052</v>
      </c>
      <c r="B4728" s="4">
        <v>1029.72</v>
      </c>
      <c r="C4728" s="6">
        <f t="shared" si="397"/>
        <v>2.026771620473301E-2</v>
      </c>
      <c r="D4728" s="7">
        <f t="shared" si="401"/>
        <v>2.5454727368408082E-2</v>
      </c>
      <c r="E4728" s="7">
        <f t="shared" si="398"/>
        <v>1.8353717075032531E-2</v>
      </c>
      <c r="F4728" s="7">
        <f t="shared" si="402"/>
        <v>2.7686878635124992E-2</v>
      </c>
      <c r="G4728" s="7">
        <f t="shared" si="399"/>
        <v>1.9986000987698E-2</v>
      </c>
      <c r="H4728" s="8">
        <f t="shared" si="403"/>
        <v>2.2321512667169106E-3</v>
      </c>
      <c r="I4728" s="8">
        <f t="shared" si="400"/>
        <v>1.6322839126654692E-3</v>
      </c>
    </row>
    <row r="4729" spans="1:9" x14ac:dyDescent="0.2">
      <c r="A4729" s="3">
        <v>36053</v>
      </c>
      <c r="B4729" s="4">
        <v>1037.68</v>
      </c>
      <c r="C4729" s="6">
        <f t="shared" si="397"/>
        <v>7.7005314253878387E-3</v>
      </c>
      <c r="D4729" s="7">
        <f t="shared" si="401"/>
        <v>2.5455569721686739E-2</v>
      </c>
      <c r="E4729" s="7">
        <f t="shared" si="398"/>
        <v>1.8330371395022308E-2</v>
      </c>
      <c r="F4729" s="7">
        <f t="shared" si="402"/>
        <v>2.7686878635124992E-2</v>
      </c>
      <c r="G4729" s="7">
        <f t="shared" si="399"/>
        <v>1.9986000987698E-2</v>
      </c>
      <c r="H4729" s="8">
        <f t="shared" si="403"/>
        <v>2.2313089134382534E-3</v>
      </c>
      <c r="I4729" s="8">
        <f t="shared" si="400"/>
        <v>1.655629592675692E-3</v>
      </c>
    </row>
    <row r="4730" spans="1:9" x14ac:dyDescent="0.2">
      <c r="A4730" s="3">
        <v>36054</v>
      </c>
      <c r="B4730" s="4">
        <v>1045.48</v>
      </c>
      <c r="C4730" s="6">
        <f t="shared" si="397"/>
        <v>7.4886580502367258E-3</v>
      </c>
      <c r="D4730" s="7">
        <f t="shared" si="401"/>
        <v>2.5447578876141186E-2</v>
      </c>
      <c r="E4730" s="7">
        <f t="shared" si="398"/>
        <v>1.8329628434336796E-2</v>
      </c>
      <c r="F4730" s="7">
        <f t="shared" si="402"/>
        <v>2.7686878635124992E-2</v>
      </c>
      <c r="G4730" s="7">
        <f t="shared" si="399"/>
        <v>1.9986000987698E-2</v>
      </c>
      <c r="H4730" s="8">
        <f t="shared" si="403"/>
        <v>2.2392997589838065E-3</v>
      </c>
      <c r="I4730" s="8">
        <f t="shared" si="400"/>
        <v>1.6563725533612038E-3</v>
      </c>
    </row>
    <row r="4731" spans="1:9" x14ac:dyDescent="0.2">
      <c r="A4731" s="3">
        <v>36055</v>
      </c>
      <c r="B4731" s="4">
        <v>1018.87</v>
      </c>
      <c r="C4731" s="6">
        <f t="shared" si="397"/>
        <v>-2.5781940053402421E-2</v>
      </c>
      <c r="D4731" s="7">
        <f t="shared" si="401"/>
        <v>2.5641249939295084E-2</v>
      </c>
      <c r="E4731" s="7">
        <f t="shared" si="398"/>
        <v>1.8367728294869625E-2</v>
      </c>
      <c r="F4731" s="7">
        <f t="shared" si="402"/>
        <v>2.7686878635124992E-2</v>
      </c>
      <c r="G4731" s="7">
        <f t="shared" si="399"/>
        <v>2.0076952149442263E-2</v>
      </c>
      <c r="H4731" s="8">
        <f t="shared" si="403"/>
        <v>2.0456286958299083E-3</v>
      </c>
      <c r="I4731" s="8">
        <f t="shared" si="400"/>
        <v>1.7092238545726376E-3</v>
      </c>
    </row>
    <row r="4732" spans="1:9" x14ac:dyDescent="0.2">
      <c r="A4732" s="3">
        <v>36056</v>
      </c>
      <c r="B4732" s="4">
        <v>1020.09</v>
      </c>
      <c r="C4732" s="6">
        <f t="shared" si="397"/>
        <v>1.1966886506780685E-3</v>
      </c>
      <c r="D4732" s="7">
        <f t="shared" si="401"/>
        <v>2.5639485862410012E-2</v>
      </c>
      <c r="E4732" s="7">
        <f t="shared" si="398"/>
        <v>1.8345933284112544E-2</v>
      </c>
      <c r="F4732" s="7">
        <f t="shared" si="402"/>
        <v>2.7686878635124992E-2</v>
      </c>
      <c r="G4732" s="7">
        <f t="shared" si="399"/>
        <v>2.0076952149442263E-2</v>
      </c>
      <c r="H4732" s="8">
        <f t="shared" si="403"/>
        <v>2.0473927727149809E-3</v>
      </c>
      <c r="I4732" s="8">
        <f t="shared" si="400"/>
        <v>1.7310188653297184E-3</v>
      </c>
    </row>
    <row r="4733" spans="1:9" x14ac:dyDescent="0.2">
      <c r="A4733" s="3">
        <v>36059</v>
      </c>
      <c r="B4733" s="4">
        <v>1023.89</v>
      </c>
      <c r="C4733" s="6">
        <f t="shared" si="397"/>
        <v>3.7182402743803507E-3</v>
      </c>
      <c r="D4733" s="7">
        <f t="shared" si="401"/>
        <v>2.5633769994970468E-2</v>
      </c>
      <c r="E4733" s="7">
        <f t="shared" si="398"/>
        <v>1.8345219236612385E-2</v>
      </c>
      <c r="F4733" s="7">
        <f t="shared" si="402"/>
        <v>2.7686878635124992E-2</v>
      </c>
      <c r="G4733" s="7">
        <f t="shared" si="399"/>
        <v>2.0076952149442263E-2</v>
      </c>
      <c r="H4733" s="8">
        <f t="shared" si="403"/>
        <v>2.0531086401545245E-3</v>
      </c>
      <c r="I4733" s="8">
        <f t="shared" si="400"/>
        <v>1.7317329128298774E-3</v>
      </c>
    </row>
    <row r="4734" spans="1:9" x14ac:dyDescent="0.2">
      <c r="A4734" s="3">
        <v>36060</v>
      </c>
      <c r="B4734" s="4">
        <v>1029.6300000000001</v>
      </c>
      <c r="C4734" s="6">
        <f t="shared" si="397"/>
        <v>5.5904154322548201E-3</v>
      </c>
      <c r="D4734" s="7">
        <f t="shared" si="401"/>
        <v>2.5628223762190712E-2</v>
      </c>
      <c r="E4734" s="7">
        <f t="shared" si="398"/>
        <v>1.8335519667341912E-2</v>
      </c>
      <c r="F4734" s="7">
        <f t="shared" si="402"/>
        <v>2.7686878635124992E-2</v>
      </c>
      <c r="G4734" s="7">
        <f t="shared" si="399"/>
        <v>2.0076952149442263E-2</v>
      </c>
      <c r="H4734" s="8">
        <f t="shared" si="403"/>
        <v>2.0586548729342805E-3</v>
      </c>
      <c r="I4734" s="8">
        <f t="shared" si="400"/>
        <v>1.7414324821003503E-3</v>
      </c>
    </row>
    <row r="4735" spans="1:9" x14ac:dyDescent="0.2">
      <c r="A4735" s="3">
        <v>36061</v>
      </c>
      <c r="B4735" s="4">
        <v>1066.0899999999999</v>
      </c>
      <c r="C4735" s="6">
        <f t="shared" si="397"/>
        <v>3.4798235542756045E-2</v>
      </c>
      <c r="D4735" s="7">
        <f t="shared" si="401"/>
        <v>2.5797208748892693E-2</v>
      </c>
      <c r="E4735" s="7">
        <f t="shared" si="398"/>
        <v>1.8401916681467966E-2</v>
      </c>
      <c r="F4735" s="7">
        <f t="shared" si="402"/>
        <v>2.7686878635124992E-2</v>
      </c>
      <c r="G4735" s="7">
        <f t="shared" si="399"/>
        <v>2.0076952149442263E-2</v>
      </c>
      <c r="H4735" s="8">
        <f t="shared" si="403"/>
        <v>1.8896698862322994E-3</v>
      </c>
      <c r="I4735" s="8">
        <f t="shared" si="400"/>
        <v>1.6750354679742965E-3</v>
      </c>
    </row>
    <row r="4736" spans="1:9" x14ac:dyDescent="0.2">
      <c r="A4736" s="3">
        <v>36062</v>
      </c>
      <c r="B4736" s="4">
        <v>1042.72</v>
      </c>
      <c r="C4736" s="6">
        <f t="shared" si="397"/>
        <v>-2.2165066345250794E-2</v>
      </c>
      <c r="D4736" s="7">
        <f t="shared" si="401"/>
        <v>2.5953540166803929E-2</v>
      </c>
      <c r="E4736" s="7">
        <f t="shared" si="398"/>
        <v>1.8440955751775265E-2</v>
      </c>
      <c r="F4736" s="7">
        <f t="shared" si="402"/>
        <v>2.7686878635124992E-2</v>
      </c>
      <c r="G4736" s="7">
        <f t="shared" si="399"/>
        <v>2.1123402343280077E-2</v>
      </c>
      <c r="H4736" s="8">
        <f t="shared" si="403"/>
        <v>1.7333384683210634E-3</v>
      </c>
      <c r="I4736" s="8">
        <f t="shared" si="400"/>
        <v>2.6824465915048119E-3</v>
      </c>
    </row>
    <row r="4737" spans="1:9" x14ac:dyDescent="0.2">
      <c r="A4737" s="3">
        <v>36063</v>
      </c>
      <c r="B4737" s="4">
        <v>1044.75</v>
      </c>
      <c r="C4737" s="6">
        <f t="shared" si="397"/>
        <v>1.9449387439545878E-3</v>
      </c>
      <c r="D4737" s="7">
        <f t="shared" si="401"/>
        <v>2.5956110978410753E-2</v>
      </c>
      <c r="E4737" s="7">
        <f t="shared" si="398"/>
        <v>1.8407229155710171E-2</v>
      </c>
      <c r="F4737" s="7">
        <f t="shared" si="402"/>
        <v>2.7686878635124992E-2</v>
      </c>
      <c r="G4737" s="7">
        <f t="shared" si="399"/>
        <v>2.1123402343280077E-2</v>
      </c>
      <c r="H4737" s="8">
        <f t="shared" si="403"/>
        <v>1.7307676567142397E-3</v>
      </c>
      <c r="I4737" s="8">
        <f t="shared" si="400"/>
        <v>2.7161731875699063E-3</v>
      </c>
    </row>
    <row r="4738" spans="1:9" x14ac:dyDescent="0.2">
      <c r="A4738" s="3">
        <v>36066</v>
      </c>
      <c r="B4738" s="4">
        <v>1048.69</v>
      </c>
      <c r="C4738" s="6">
        <f t="shared" si="397"/>
        <v>3.7641438513464748E-3</v>
      </c>
      <c r="D4738" s="7">
        <f t="shared" si="401"/>
        <v>2.5945419651956462E-2</v>
      </c>
      <c r="E4738" s="7">
        <f t="shared" si="398"/>
        <v>1.8394339134171406E-2</v>
      </c>
      <c r="F4738" s="7">
        <f t="shared" si="402"/>
        <v>2.7686878635124992E-2</v>
      </c>
      <c r="G4738" s="7">
        <f t="shared" si="399"/>
        <v>2.1123402343280077E-2</v>
      </c>
      <c r="H4738" s="8">
        <f t="shared" si="403"/>
        <v>1.7414589831685305E-3</v>
      </c>
      <c r="I4738" s="8">
        <f t="shared" si="400"/>
        <v>2.7290632091086717E-3</v>
      </c>
    </row>
    <row r="4739" spans="1:9" x14ac:dyDescent="0.2">
      <c r="A4739" s="3">
        <v>36067</v>
      </c>
      <c r="B4739" s="4">
        <v>1049.02</v>
      </c>
      <c r="C4739" s="6">
        <f t="shared" si="397"/>
        <v>3.1462881210682017E-4</v>
      </c>
      <c r="D4739" s="7">
        <f t="shared" si="401"/>
        <v>2.594231577317261E-2</v>
      </c>
      <c r="E4739" s="7">
        <f t="shared" si="398"/>
        <v>1.8394709196057832E-2</v>
      </c>
      <c r="F4739" s="7">
        <f t="shared" si="402"/>
        <v>2.7686878635124992E-2</v>
      </c>
      <c r="G4739" s="7">
        <f t="shared" si="399"/>
        <v>2.1123402343280077E-2</v>
      </c>
      <c r="H4739" s="8">
        <f t="shared" si="403"/>
        <v>1.7445628619523826E-3</v>
      </c>
      <c r="I4739" s="8">
        <f t="shared" si="400"/>
        <v>2.7286931472222456E-3</v>
      </c>
    </row>
    <row r="4740" spans="1:9" x14ac:dyDescent="0.2">
      <c r="A4740" s="3">
        <v>36068</v>
      </c>
      <c r="B4740" s="4">
        <v>1017.01</v>
      </c>
      <c r="C4740" s="6">
        <f t="shared" ref="C4740:C4803" si="404">LN(B4740/B4739)</f>
        <v>-3.098944514956882E-2</v>
      </c>
      <c r="D4740" s="7">
        <f t="shared" si="401"/>
        <v>2.6212653793575933E-2</v>
      </c>
      <c r="E4740" s="7">
        <f t="shared" si="398"/>
        <v>1.848102080325887E-2</v>
      </c>
      <c r="F4740" s="7">
        <f t="shared" si="402"/>
        <v>3.0121356259261274E-2</v>
      </c>
      <c r="G4740" s="7">
        <f t="shared" si="399"/>
        <v>2.1255296115451145E-2</v>
      </c>
      <c r="H4740" s="8">
        <f t="shared" si="403"/>
        <v>3.908702465685341E-3</v>
      </c>
      <c r="I4740" s="8">
        <f t="shared" si="400"/>
        <v>2.7742753121922752E-3</v>
      </c>
    </row>
    <row r="4741" spans="1:9" x14ac:dyDescent="0.2">
      <c r="A4741" s="3">
        <v>36069</v>
      </c>
      <c r="B4741" s="4">
        <v>986.39</v>
      </c>
      <c r="C4741" s="6">
        <f t="shared" si="404"/>
        <v>-3.0570414918264587E-2</v>
      </c>
      <c r="D4741" s="7">
        <f t="shared" si="401"/>
        <v>2.6458130056583259E-2</v>
      </c>
      <c r="E4741" s="7">
        <f t="shared" si="398"/>
        <v>1.8563907840971859E-2</v>
      </c>
      <c r="F4741" s="7">
        <f t="shared" si="402"/>
        <v>3.057460522057763E-2</v>
      </c>
      <c r="G4741" s="7">
        <f t="shared" si="399"/>
        <v>2.1897761509168324E-2</v>
      </c>
      <c r="H4741" s="8">
        <f t="shared" si="403"/>
        <v>4.1164751639943715E-3</v>
      </c>
      <c r="I4741" s="8">
        <f t="shared" si="400"/>
        <v>3.3338536681964646E-3</v>
      </c>
    </row>
    <row r="4742" spans="1:9" x14ac:dyDescent="0.2">
      <c r="A4742" s="3">
        <v>36070</v>
      </c>
      <c r="B4742" s="4">
        <v>1002.6</v>
      </c>
      <c r="C4742" s="6">
        <f t="shared" si="404"/>
        <v>1.630009090575861E-2</v>
      </c>
      <c r="D4742" s="7">
        <f t="shared" si="401"/>
        <v>2.645502046503664E-2</v>
      </c>
      <c r="E4742" s="7">
        <f t="shared" si="398"/>
        <v>1.8565063523385179E-2</v>
      </c>
      <c r="F4742" s="7">
        <f t="shared" si="402"/>
        <v>3.057460522057763E-2</v>
      </c>
      <c r="G4742" s="7">
        <f t="shared" si="399"/>
        <v>2.1897761509168324E-2</v>
      </c>
      <c r="H4742" s="8">
        <f t="shared" si="403"/>
        <v>4.1195847555409899E-3</v>
      </c>
      <c r="I4742" s="8">
        <f t="shared" si="400"/>
        <v>3.3326979857831451E-3</v>
      </c>
    </row>
    <row r="4743" spans="1:9" x14ac:dyDescent="0.2">
      <c r="A4743" s="3">
        <v>36073</v>
      </c>
      <c r="B4743" s="4">
        <v>988.56</v>
      </c>
      <c r="C4743" s="6">
        <f t="shared" si="404"/>
        <v>-1.4102566033468072E-2</v>
      </c>
      <c r="D4743" s="7">
        <f t="shared" si="401"/>
        <v>2.6518034042248201E-2</v>
      </c>
      <c r="E4743" s="7">
        <f t="shared" si="398"/>
        <v>1.858700326873567E-2</v>
      </c>
      <c r="F4743" s="7">
        <f t="shared" si="402"/>
        <v>3.057460522057763E-2</v>
      </c>
      <c r="G4743" s="7">
        <f t="shared" si="399"/>
        <v>2.1897761509168324E-2</v>
      </c>
      <c r="H4743" s="8">
        <f t="shared" si="403"/>
        <v>4.0565711783294295E-3</v>
      </c>
      <c r="I4743" s="8">
        <f t="shared" si="400"/>
        <v>3.3107582404326534E-3</v>
      </c>
    </row>
    <row r="4744" spans="1:9" x14ac:dyDescent="0.2">
      <c r="A4744" s="3">
        <v>36074</v>
      </c>
      <c r="B4744" s="4">
        <v>984.59</v>
      </c>
      <c r="C4744" s="6">
        <f t="shared" si="404"/>
        <v>-4.0240279321052492E-3</v>
      </c>
      <c r="D4744" s="7">
        <f t="shared" si="401"/>
        <v>2.6535175801690871E-2</v>
      </c>
      <c r="E4744" s="7">
        <f t="shared" si="398"/>
        <v>1.85786156259669E-2</v>
      </c>
      <c r="F4744" s="7">
        <f t="shared" si="402"/>
        <v>3.057460522057763E-2</v>
      </c>
      <c r="G4744" s="7">
        <f t="shared" si="399"/>
        <v>2.1897761509168324E-2</v>
      </c>
      <c r="H4744" s="8">
        <f t="shared" si="403"/>
        <v>4.0394294188867592E-3</v>
      </c>
      <c r="I4744" s="8">
        <f t="shared" si="400"/>
        <v>3.3191458832014242E-3</v>
      </c>
    </row>
    <row r="4745" spans="1:9" x14ac:dyDescent="0.2">
      <c r="A4745" s="3">
        <v>36075</v>
      </c>
      <c r="B4745" s="4">
        <v>970.68</v>
      </c>
      <c r="C4745" s="6">
        <f t="shared" si="404"/>
        <v>-1.4228454045968175E-2</v>
      </c>
      <c r="D4745" s="7">
        <f t="shared" si="401"/>
        <v>2.6613626420421678E-2</v>
      </c>
      <c r="E4745" s="7">
        <f t="shared" si="398"/>
        <v>1.8567307021386398E-2</v>
      </c>
      <c r="F4745" s="7">
        <f t="shared" si="402"/>
        <v>3.057460522057763E-2</v>
      </c>
      <c r="G4745" s="7">
        <f t="shared" si="399"/>
        <v>2.1897761509168324E-2</v>
      </c>
      <c r="H4745" s="8">
        <f t="shared" si="403"/>
        <v>3.9609788001559523E-3</v>
      </c>
      <c r="I4745" s="8">
        <f t="shared" si="400"/>
        <v>3.330454487781926E-3</v>
      </c>
    </row>
    <row r="4746" spans="1:9" x14ac:dyDescent="0.2">
      <c r="A4746" s="3">
        <v>36076</v>
      </c>
      <c r="B4746" s="4">
        <v>959.44</v>
      </c>
      <c r="C4746" s="6">
        <f t="shared" si="404"/>
        <v>-1.1647075894395781E-2</v>
      </c>
      <c r="D4746" s="7">
        <f t="shared" si="401"/>
        <v>2.6663342678965675E-2</v>
      </c>
      <c r="E4746" s="7">
        <f t="shared" si="398"/>
        <v>1.8584770963506601E-2</v>
      </c>
      <c r="F4746" s="7">
        <f t="shared" si="402"/>
        <v>3.057460522057763E-2</v>
      </c>
      <c r="G4746" s="7">
        <f t="shared" si="399"/>
        <v>2.1897761509168324E-2</v>
      </c>
      <c r="H4746" s="8">
        <f t="shared" si="403"/>
        <v>3.9112625416119554E-3</v>
      </c>
      <c r="I4746" s="8">
        <f t="shared" si="400"/>
        <v>3.3129905456617224E-3</v>
      </c>
    </row>
    <row r="4747" spans="1:9" x14ac:dyDescent="0.2">
      <c r="A4747" s="3">
        <v>36077</v>
      </c>
      <c r="B4747" s="4">
        <v>984.39</v>
      </c>
      <c r="C4747" s="6">
        <f t="shared" si="404"/>
        <v>2.5672379069671687E-2</v>
      </c>
      <c r="D4747" s="7">
        <f t="shared" si="401"/>
        <v>2.6740646954642448E-2</v>
      </c>
      <c r="E4747" s="7">
        <f t="shared" si="398"/>
        <v>1.860037529455932E-2</v>
      </c>
      <c r="F4747" s="7">
        <f t="shared" si="402"/>
        <v>3.057460522057763E-2</v>
      </c>
      <c r="G4747" s="7">
        <f t="shared" si="399"/>
        <v>2.1897761509168324E-2</v>
      </c>
      <c r="H4747" s="8">
        <f t="shared" si="403"/>
        <v>3.833958265935182E-3</v>
      </c>
      <c r="I4747" s="8">
        <f t="shared" si="400"/>
        <v>3.2973862146090036E-3</v>
      </c>
    </row>
    <row r="4748" spans="1:9" x14ac:dyDescent="0.2">
      <c r="A4748" s="3">
        <v>36080</v>
      </c>
      <c r="B4748" s="4">
        <v>997.71</v>
      </c>
      <c r="C4748" s="6">
        <f t="shared" si="404"/>
        <v>1.3440492929115607E-2</v>
      </c>
      <c r="D4748" s="7">
        <f t="shared" si="401"/>
        <v>2.6751526333913239E-2</v>
      </c>
      <c r="E4748" s="7">
        <f t="shared" si="398"/>
        <v>1.859264200890098E-2</v>
      </c>
      <c r="F4748" s="7">
        <f t="shared" si="402"/>
        <v>3.057460522057763E-2</v>
      </c>
      <c r="G4748" s="7">
        <f t="shared" si="399"/>
        <v>2.1897761509168324E-2</v>
      </c>
      <c r="H4748" s="8">
        <f t="shared" si="403"/>
        <v>3.8230788866643918E-3</v>
      </c>
      <c r="I4748" s="8">
        <f t="shared" si="400"/>
        <v>3.3051195002673436E-3</v>
      </c>
    </row>
    <row r="4749" spans="1:9" x14ac:dyDescent="0.2">
      <c r="A4749" s="3">
        <v>36081</v>
      </c>
      <c r="B4749" s="4">
        <v>994.8</v>
      </c>
      <c r="C4749" s="6">
        <f t="shared" si="404"/>
        <v>-2.9209409930034142E-3</v>
      </c>
      <c r="D4749" s="7">
        <f t="shared" si="401"/>
        <v>2.6766330236772634E-2</v>
      </c>
      <c r="E4749" s="7">
        <f t="shared" si="398"/>
        <v>1.8589361618662807E-2</v>
      </c>
      <c r="F4749" s="7">
        <f t="shared" si="402"/>
        <v>3.057460522057763E-2</v>
      </c>
      <c r="G4749" s="7">
        <f t="shared" si="399"/>
        <v>2.1897761509168324E-2</v>
      </c>
      <c r="H4749" s="8">
        <f t="shared" si="403"/>
        <v>3.8082749838049962E-3</v>
      </c>
      <c r="I4749" s="8">
        <f t="shared" si="400"/>
        <v>3.3083998905055166E-3</v>
      </c>
    </row>
    <row r="4750" spans="1:9" x14ac:dyDescent="0.2">
      <c r="A4750" s="3">
        <v>36082</v>
      </c>
      <c r="B4750" s="4">
        <v>1005.53</v>
      </c>
      <c r="C4750" s="6">
        <f t="shared" si="404"/>
        <v>1.0728332740911417E-2</v>
      </c>
      <c r="D4750" s="7">
        <f t="shared" si="401"/>
        <v>2.6761242828695398E-2</v>
      </c>
      <c r="E4750" s="7">
        <f t="shared" si="398"/>
        <v>1.8591058834821667E-2</v>
      </c>
      <c r="F4750" s="7">
        <f t="shared" si="402"/>
        <v>3.057460522057763E-2</v>
      </c>
      <c r="G4750" s="7">
        <f t="shared" si="399"/>
        <v>2.1897761509168324E-2</v>
      </c>
      <c r="H4750" s="8">
        <f t="shared" si="403"/>
        <v>3.8133623918822322E-3</v>
      </c>
      <c r="I4750" s="8">
        <f t="shared" si="400"/>
        <v>3.3067026743466565E-3</v>
      </c>
    </row>
    <row r="4751" spans="1:9" x14ac:dyDescent="0.2">
      <c r="A4751" s="3">
        <v>36083</v>
      </c>
      <c r="B4751" s="4">
        <v>1047.49</v>
      </c>
      <c r="C4751" s="6">
        <f t="shared" si="404"/>
        <v>4.0882060541183686E-2</v>
      </c>
      <c r="D4751" s="7">
        <f t="shared" si="401"/>
        <v>2.6980964066126201E-2</v>
      </c>
      <c r="E4751" s="7">
        <f t="shared" si="398"/>
        <v>1.8670888135810592E-2</v>
      </c>
      <c r="F4751" s="7">
        <f t="shared" si="402"/>
        <v>3.057460522057763E-2</v>
      </c>
      <c r="G4751" s="7">
        <f t="shared" si="399"/>
        <v>2.1897761509168324E-2</v>
      </c>
      <c r="H4751" s="8">
        <f t="shared" si="403"/>
        <v>3.5936411544514289E-3</v>
      </c>
      <c r="I4751" s="8">
        <f t="shared" si="400"/>
        <v>3.2268733733577318E-3</v>
      </c>
    </row>
    <row r="4752" spans="1:9" x14ac:dyDescent="0.2">
      <c r="A4752" s="3">
        <v>36084</v>
      </c>
      <c r="B4752" s="4">
        <v>1056.42</v>
      </c>
      <c r="C4752" s="6">
        <f t="shared" si="404"/>
        <v>8.4890072550630712E-3</v>
      </c>
      <c r="D4752" s="7">
        <f t="shared" si="401"/>
        <v>2.6977517147976127E-2</v>
      </c>
      <c r="E4752" s="7">
        <f t="shared" si="398"/>
        <v>1.8671167794929999E-2</v>
      </c>
      <c r="F4752" s="7">
        <f t="shared" si="402"/>
        <v>3.057460522057763E-2</v>
      </c>
      <c r="G4752" s="7">
        <f t="shared" si="399"/>
        <v>2.1897761509168324E-2</v>
      </c>
      <c r="H4752" s="8">
        <f t="shared" si="403"/>
        <v>3.597088072601503E-3</v>
      </c>
      <c r="I4752" s="8">
        <f t="shared" si="400"/>
        <v>3.2265937142383246E-3</v>
      </c>
    </row>
    <row r="4753" spans="1:9" x14ac:dyDescent="0.2">
      <c r="A4753" s="3">
        <v>36087</v>
      </c>
      <c r="B4753" s="4">
        <v>1062.3900000000001</v>
      </c>
      <c r="C4753" s="6">
        <f t="shared" si="404"/>
        <v>5.6352535608599503E-3</v>
      </c>
      <c r="D4753" s="7">
        <f t="shared" si="401"/>
        <v>2.694452390544029E-2</v>
      </c>
      <c r="E4753" s="7">
        <f t="shared" si="398"/>
        <v>1.8670763761514407E-2</v>
      </c>
      <c r="F4753" s="7">
        <f t="shared" si="402"/>
        <v>3.057460522057763E-2</v>
      </c>
      <c r="G4753" s="7">
        <f t="shared" si="399"/>
        <v>2.1897761509168324E-2</v>
      </c>
      <c r="H4753" s="8">
        <f t="shared" si="403"/>
        <v>3.6300813151373401E-3</v>
      </c>
      <c r="I4753" s="8">
        <f t="shared" si="400"/>
        <v>3.2269977476539168E-3</v>
      </c>
    </row>
    <row r="4754" spans="1:9" x14ac:dyDescent="0.2">
      <c r="A4754" s="3">
        <v>36088</v>
      </c>
      <c r="B4754" s="4">
        <v>1063.93</v>
      </c>
      <c r="C4754" s="6">
        <f t="shared" si="404"/>
        <v>1.4485122364153084E-3</v>
      </c>
      <c r="D4754" s="7">
        <f t="shared" si="401"/>
        <v>2.6936282616262713E-2</v>
      </c>
      <c r="E4754" s="7">
        <f t="shared" ref="E4754:E4817" si="405">NORMSINV(1-1%)*STDEV(C2755:C4754)-AVERAGE(C2755:C4754)</f>
        <v>1.8651302095096911E-2</v>
      </c>
      <c r="F4754" s="7">
        <f t="shared" si="402"/>
        <v>3.057460522057763E-2</v>
      </c>
      <c r="G4754" s="7">
        <f t="shared" ref="G4754:G4817" si="406">-PERCENTILE(C2755:C4754, 1%)</f>
        <v>2.1897761509168324E-2</v>
      </c>
      <c r="H4754" s="8">
        <f t="shared" si="403"/>
        <v>3.6383226043149169E-3</v>
      </c>
      <c r="I4754" s="8">
        <f t="shared" ref="I4754:I4817" si="407">G4754-E4754</f>
        <v>3.2464594140714127E-3</v>
      </c>
    </row>
    <row r="4755" spans="1:9" x14ac:dyDescent="0.2">
      <c r="A4755" s="3">
        <v>36089</v>
      </c>
      <c r="B4755" s="4">
        <v>1069.92</v>
      </c>
      <c r="C4755" s="6">
        <f t="shared" si="404"/>
        <v>5.6142800419852427E-3</v>
      </c>
      <c r="D4755" s="7">
        <f t="shared" si="401"/>
        <v>2.6911803280775429E-2</v>
      </c>
      <c r="E4755" s="7">
        <f t="shared" si="405"/>
        <v>1.8651199749639972E-2</v>
      </c>
      <c r="F4755" s="7">
        <f t="shared" si="402"/>
        <v>3.057460522057763E-2</v>
      </c>
      <c r="G4755" s="7">
        <f t="shared" si="406"/>
        <v>2.1897761509168324E-2</v>
      </c>
      <c r="H4755" s="8">
        <f t="shared" si="403"/>
        <v>3.6628019398022016E-3</v>
      </c>
      <c r="I4755" s="8">
        <f t="shared" si="407"/>
        <v>3.2465617595283519E-3</v>
      </c>
    </row>
    <row r="4756" spans="1:9" x14ac:dyDescent="0.2">
      <c r="A4756" s="3">
        <v>36090</v>
      </c>
      <c r="B4756" s="4">
        <v>1078.48</v>
      </c>
      <c r="C4756" s="6">
        <f t="shared" si="404"/>
        <v>7.9687630771401018E-3</v>
      </c>
      <c r="D4756" s="7">
        <f t="shared" si="401"/>
        <v>2.6912574740763563E-2</v>
      </c>
      <c r="E4756" s="7">
        <f t="shared" si="405"/>
        <v>1.864865428592255E-2</v>
      </c>
      <c r="F4756" s="7">
        <f t="shared" si="402"/>
        <v>3.057460522057763E-2</v>
      </c>
      <c r="G4756" s="7">
        <f t="shared" si="406"/>
        <v>2.1897761509168324E-2</v>
      </c>
      <c r="H4756" s="8">
        <f t="shared" si="403"/>
        <v>3.6620304798140671E-3</v>
      </c>
      <c r="I4756" s="8">
        <f t="shared" si="407"/>
        <v>3.2491072232457736E-3</v>
      </c>
    </row>
    <row r="4757" spans="1:9" x14ac:dyDescent="0.2">
      <c r="A4757" s="3">
        <v>36091</v>
      </c>
      <c r="B4757" s="4">
        <v>1070.67</v>
      </c>
      <c r="C4757" s="6">
        <f t="shared" si="404"/>
        <v>-7.2680216640812808E-3</v>
      </c>
      <c r="D4757" s="7">
        <f t="shared" si="401"/>
        <v>2.6937705748691088E-2</v>
      </c>
      <c r="E4757" s="7">
        <f t="shared" si="405"/>
        <v>1.8657841118496915E-2</v>
      </c>
      <c r="F4757" s="7">
        <f t="shared" si="402"/>
        <v>3.057460522057763E-2</v>
      </c>
      <c r="G4757" s="7">
        <f t="shared" si="406"/>
        <v>2.1897761509168324E-2</v>
      </c>
      <c r="H4757" s="8">
        <f t="shared" si="403"/>
        <v>3.6368994718865427E-3</v>
      </c>
      <c r="I4757" s="8">
        <f t="shared" si="407"/>
        <v>3.2399203906714087E-3</v>
      </c>
    </row>
    <row r="4758" spans="1:9" x14ac:dyDescent="0.2">
      <c r="A4758" s="3">
        <v>36094</v>
      </c>
      <c r="B4758" s="4">
        <v>1072.32</v>
      </c>
      <c r="C4758" s="6">
        <f t="shared" si="404"/>
        <v>1.5399048302180871E-3</v>
      </c>
      <c r="D4758" s="7">
        <f t="shared" si="401"/>
        <v>2.694151731382903E-2</v>
      </c>
      <c r="E4758" s="7">
        <f t="shared" si="405"/>
        <v>1.8658275845674265E-2</v>
      </c>
      <c r="F4758" s="7">
        <f t="shared" si="402"/>
        <v>3.057460522057763E-2</v>
      </c>
      <c r="G4758" s="7">
        <f t="shared" si="406"/>
        <v>2.1897761509168324E-2</v>
      </c>
      <c r="H4758" s="8">
        <f t="shared" si="403"/>
        <v>3.6330879067485999E-3</v>
      </c>
      <c r="I4758" s="8">
        <f t="shared" si="407"/>
        <v>3.2394856634940586E-3</v>
      </c>
    </row>
    <row r="4759" spans="1:9" x14ac:dyDescent="0.2">
      <c r="A4759" s="3">
        <v>36095</v>
      </c>
      <c r="B4759" s="4">
        <v>1065.3399999999999</v>
      </c>
      <c r="C4759" s="6">
        <f t="shared" si="404"/>
        <v>-6.5305285281922519E-3</v>
      </c>
      <c r="D4759" s="7">
        <f t="shared" si="401"/>
        <v>2.6959191395473953E-2</v>
      </c>
      <c r="E4759" s="7">
        <f t="shared" si="405"/>
        <v>1.8664801864794092E-2</v>
      </c>
      <c r="F4759" s="7">
        <f t="shared" si="402"/>
        <v>3.057460522057763E-2</v>
      </c>
      <c r="G4759" s="7">
        <f t="shared" si="406"/>
        <v>2.1897761509168324E-2</v>
      </c>
      <c r="H4759" s="8">
        <f t="shared" si="403"/>
        <v>3.6154138251036777E-3</v>
      </c>
      <c r="I4759" s="8">
        <f t="shared" si="407"/>
        <v>3.2329596443742316E-3</v>
      </c>
    </row>
    <row r="4760" spans="1:9" x14ac:dyDescent="0.2">
      <c r="A4760" s="3">
        <v>36096</v>
      </c>
      <c r="B4760" s="4">
        <v>1068.0899999999999</v>
      </c>
      <c r="C4760" s="6">
        <f t="shared" si="404"/>
        <v>2.5780096118196648E-3</v>
      </c>
      <c r="D4760" s="7">
        <f t="shared" si="401"/>
        <v>2.6960811847853348E-2</v>
      </c>
      <c r="E4760" s="7">
        <f t="shared" si="405"/>
        <v>1.865930262577228E-2</v>
      </c>
      <c r="F4760" s="7">
        <f t="shared" si="402"/>
        <v>3.057460522057763E-2</v>
      </c>
      <c r="G4760" s="7">
        <f t="shared" si="406"/>
        <v>2.1897761509168324E-2</v>
      </c>
      <c r="H4760" s="8">
        <f t="shared" si="403"/>
        <v>3.6137933727242826E-3</v>
      </c>
      <c r="I4760" s="8">
        <f t="shared" si="407"/>
        <v>3.2384588833960434E-3</v>
      </c>
    </row>
    <row r="4761" spans="1:9" x14ac:dyDescent="0.2">
      <c r="A4761" s="3">
        <v>36097</v>
      </c>
      <c r="B4761" s="4">
        <v>1085.93</v>
      </c>
      <c r="C4761" s="6">
        <f t="shared" si="404"/>
        <v>1.6564756061968819E-2</v>
      </c>
      <c r="D4761" s="7">
        <f t="shared" si="401"/>
        <v>2.6978851792067191E-2</v>
      </c>
      <c r="E4761" s="7">
        <f t="shared" si="405"/>
        <v>1.8656336321614606E-2</v>
      </c>
      <c r="F4761" s="7">
        <f t="shared" si="402"/>
        <v>3.057460522057763E-2</v>
      </c>
      <c r="G4761" s="7">
        <f t="shared" si="406"/>
        <v>2.1897761509168324E-2</v>
      </c>
      <c r="H4761" s="8">
        <f t="shared" si="403"/>
        <v>3.5957534285104391E-3</v>
      </c>
      <c r="I4761" s="8">
        <f t="shared" si="407"/>
        <v>3.2414251875537183E-3</v>
      </c>
    </row>
    <row r="4762" spans="1:9" x14ac:dyDescent="0.2">
      <c r="A4762" s="3">
        <v>36098</v>
      </c>
      <c r="B4762" s="4">
        <v>1098.67</v>
      </c>
      <c r="C4762" s="6">
        <f t="shared" si="404"/>
        <v>1.1663594642690903E-2</v>
      </c>
      <c r="D4762" s="7">
        <f t="shared" si="401"/>
        <v>2.6970888380988951E-2</v>
      </c>
      <c r="E4762" s="7">
        <f t="shared" si="405"/>
        <v>1.866009302312301E-2</v>
      </c>
      <c r="F4762" s="7">
        <f t="shared" si="402"/>
        <v>3.057460522057763E-2</v>
      </c>
      <c r="G4762" s="7">
        <f t="shared" si="406"/>
        <v>2.1897761509168324E-2</v>
      </c>
      <c r="H4762" s="8">
        <f t="shared" si="403"/>
        <v>3.6037168395886797E-3</v>
      </c>
      <c r="I4762" s="8">
        <f t="shared" si="407"/>
        <v>3.2376684860453142E-3</v>
      </c>
    </row>
    <row r="4763" spans="1:9" x14ac:dyDescent="0.2">
      <c r="A4763" s="3">
        <v>36101</v>
      </c>
      <c r="B4763" s="4">
        <v>1111.5999999999999</v>
      </c>
      <c r="C4763" s="6">
        <f t="shared" si="404"/>
        <v>1.1700061531115918E-2</v>
      </c>
      <c r="D4763" s="7">
        <f t="shared" si="401"/>
        <v>2.697669142992087E-2</v>
      </c>
      <c r="E4763" s="7">
        <f t="shared" si="405"/>
        <v>1.8663544174295211E-2</v>
      </c>
      <c r="F4763" s="7">
        <f t="shared" si="402"/>
        <v>3.057460522057763E-2</v>
      </c>
      <c r="G4763" s="7">
        <f t="shared" si="406"/>
        <v>2.1897761509168324E-2</v>
      </c>
      <c r="H4763" s="8">
        <f t="shared" si="403"/>
        <v>3.59791379065676E-3</v>
      </c>
      <c r="I4763" s="8">
        <f t="shared" si="407"/>
        <v>3.2342173348731129E-3</v>
      </c>
    </row>
    <row r="4764" spans="1:9" x14ac:dyDescent="0.2">
      <c r="A4764" s="3">
        <v>36102</v>
      </c>
      <c r="B4764" s="4">
        <v>1110.8399999999999</v>
      </c>
      <c r="C4764" s="6">
        <f t="shared" si="404"/>
        <v>-6.8393300122839256E-4</v>
      </c>
      <c r="D4764" s="7">
        <f t="shared" si="401"/>
        <v>2.6984813644622369E-2</v>
      </c>
      <c r="E4764" s="7">
        <f t="shared" si="405"/>
        <v>1.8662035717848184E-2</v>
      </c>
      <c r="F4764" s="7">
        <f t="shared" si="402"/>
        <v>3.057460522057763E-2</v>
      </c>
      <c r="G4764" s="7">
        <f t="shared" si="406"/>
        <v>2.1897761509168324E-2</v>
      </c>
      <c r="H4764" s="8">
        <f t="shared" si="403"/>
        <v>3.5897915759552611E-3</v>
      </c>
      <c r="I4764" s="8">
        <f t="shared" si="407"/>
        <v>3.2357257913201397E-3</v>
      </c>
    </row>
    <row r="4765" spans="1:9" x14ac:dyDescent="0.2">
      <c r="A4765" s="3">
        <v>36103</v>
      </c>
      <c r="B4765" s="4">
        <v>1118.67</v>
      </c>
      <c r="C4765" s="6">
        <f t="shared" si="404"/>
        <v>7.0239937852107411E-3</v>
      </c>
      <c r="D4765" s="7">
        <f t="shared" si="401"/>
        <v>2.6981013987027548E-2</v>
      </c>
      <c r="E4765" s="7">
        <f t="shared" si="405"/>
        <v>1.8659409835762839E-2</v>
      </c>
      <c r="F4765" s="7">
        <f t="shared" si="402"/>
        <v>3.057460522057763E-2</v>
      </c>
      <c r="G4765" s="7">
        <f t="shared" si="406"/>
        <v>2.1897761509168324E-2</v>
      </c>
      <c r="H4765" s="8">
        <f t="shared" si="403"/>
        <v>3.5935912335500822E-3</v>
      </c>
      <c r="I4765" s="8">
        <f t="shared" si="407"/>
        <v>3.2383516734054846E-3</v>
      </c>
    </row>
    <row r="4766" spans="1:9" x14ac:dyDescent="0.2">
      <c r="A4766" s="3">
        <v>36104</v>
      </c>
      <c r="B4766" s="4">
        <v>1133.8499999999999</v>
      </c>
      <c r="C4766" s="6">
        <f t="shared" si="404"/>
        <v>1.3478441753964411E-2</v>
      </c>
      <c r="D4766" s="7">
        <f t="shared" si="401"/>
        <v>2.6975561588641082E-2</v>
      </c>
      <c r="E4766" s="7">
        <f t="shared" si="405"/>
        <v>1.8660769566248001E-2</v>
      </c>
      <c r="F4766" s="7">
        <f t="shared" si="402"/>
        <v>3.057460522057763E-2</v>
      </c>
      <c r="G4766" s="7">
        <f t="shared" si="406"/>
        <v>2.1897761509168324E-2</v>
      </c>
      <c r="H4766" s="8">
        <f t="shared" si="403"/>
        <v>3.5990436319365479E-3</v>
      </c>
      <c r="I4766" s="8">
        <f t="shared" si="407"/>
        <v>3.2369919429203232E-3</v>
      </c>
    </row>
    <row r="4767" spans="1:9" x14ac:dyDescent="0.2">
      <c r="A4767" s="3">
        <v>36105</v>
      </c>
      <c r="B4767" s="4">
        <v>1141.01</v>
      </c>
      <c r="C4767" s="6">
        <f t="shared" si="404"/>
        <v>6.2949136592676857E-3</v>
      </c>
      <c r="D4767" s="7">
        <f t="shared" si="401"/>
        <v>2.6972654772510613E-2</v>
      </c>
      <c r="E4767" s="7">
        <f t="shared" si="405"/>
        <v>1.8661047447743984E-2</v>
      </c>
      <c r="F4767" s="7">
        <f t="shared" si="402"/>
        <v>3.057460522057763E-2</v>
      </c>
      <c r="G4767" s="7">
        <f t="shared" si="406"/>
        <v>2.1897761509168324E-2</v>
      </c>
      <c r="H4767" s="8">
        <f t="shared" si="403"/>
        <v>3.6019504480670171E-3</v>
      </c>
      <c r="I4767" s="8">
        <f t="shared" si="407"/>
        <v>3.2367140614243395E-3</v>
      </c>
    </row>
    <row r="4768" spans="1:9" x14ac:dyDescent="0.2">
      <c r="A4768" s="3">
        <v>36108</v>
      </c>
      <c r="B4768" s="4">
        <v>1130.2</v>
      </c>
      <c r="C4768" s="6">
        <f t="shared" si="404"/>
        <v>-9.519226869819937E-3</v>
      </c>
      <c r="D4768" s="7">
        <f t="shared" si="401"/>
        <v>2.7019557541218486E-2</v>
      </c>
      <c r="E4768" s="7">
        <f t="shared" si="405"/>
        <v>1.8664682892832813E-2</v>
      </c>
      <c r="F4768" s="7">
        <f t="shared" si="402"/>
        <v>3.057460522057763E-2</v>
      </c>
      <c r="G4768" s="7">
        <f t="shared" si="406"/>
        <v>2.1897761509168324E-2</v>
      </c>
      <c r="H4768" s="8">
        <f t="shared" si="403"/>
        <v>3.555047679359144E-3</v>
      </c>
      <c r="I4768" s="8">
        <f t="shared" si="407"/>
        <v>3.2330786163355107E-3</v>
      </c>
    </row>
    <row r="4769" spans="1:9" x14ac:dyDescent="0.2">
      <c r="A4769" s="3">
        <v>36109</v>
      </c>
      <c r="B4769" s="4">
        <v>1128.26</v>
      </c>
      <c r="C4769" s="6">
        <f t="shared" si="404"/>
        <v>-1.7179852440644709E-3</v>
      </c>
      <c r="D4769" s="7">
        <f t="shared" si="401"/>
        <v>2.7028561660944417E-2</v>
      </c>
      <c r="E4769" s="7">
        <f t="shared" si="405"/>
        <v>1.8663440640762974E-2</v>
      </c>
      <c r="F4769" s="7">
        <f t="shared" si="402"/>
        <v>3.057460522057763E-2</v>
      </c>
      <c r="G4769" s="7">
        <f t="shared" si="406"/>
        <v>2.1897761509168324E-2</v>
      </c>
      <c r="H4769" s="8">
        <f t="shared" si="403"/>
        <v>3.5460435596332135E-3</v>
      </c>
      <c r="I4769" s="8">
        <f t="shared" si="407"/>
        <v>3.23432086840535E-3</v>
      </c>
    </row>
    <row r="4770" spans="1:9" x14ac:dyDescent="0.2">
      <c r="A4770" s="3">
        <v>36110</v>
      </c>
      <c r="B4770" s="4">
        <v>1120.97</v>
      </c>
      <c r="C4770" s="6">
        <f t="shared" si="404"/>
        <v>-6.4822410574262466E-3</v>
      </c>
      <c r="D4770" s="7">
        <f t="shared" si="401"/>
        <v>2.7049803305469685E-2</v>
      </c>
      <c r="E4770" s="7">
        <f t="shared" si="405"/>
        <v>1.8668213114870474E-2</v>
      </c>
      <c r="F4770" s="7">
        <f t="shared" si="402"/>
        <v>3.057460522057763E-2</v>
      </c>
      <c r="G4770" s="7">
        <f t="shared" si="406"/>
        <v>2.1897761509168324E-2</v>
      </c>
      <c r="H4770" s="8">
        <f t="shared" si="403"/>
        <v>3.5248019151079453E-3</v>
      </c>
      <c r="I4770" s="8">
        <f t="shared" si="407"/>
        <v>3.2295483942978501E-3</v>
      </c>
    </row>
    <row r="4771" spans="1:9" x14ac:dyDescent="0.2">
      <c r="A4771" s="3">
        <v>36111</v>
      </c>
      <c r="B4771" s="4">
        <v>1117.69</v>
      </c>
      <c r="C4771" s="6">
        <f t="shared" si="404"/>
        <v>-2.9303264873289897E-3</v>
      </c>
      <c r="D4771" s="7">
        <f t="shared" si="401"/>
        <v>2.7065025674164231E-2</v>
      </c>
      <c r="E4771" s="7">
        <f t="shared" si="405"/>
        <v>1.8661888658498889E-2</v>
      </c>
      <c r="F4771" s="7">
        <f t="shared" si="402"/>
        <v>3.057460522057763E-2</v>
      </c>
      <c r="G4771" s="7">
        <f t="shared" si="406"/>
        <v>2.1897761509168324E-2</v>
      </c>
      <c r="H4771" s="8">
        <f t="shared" si="403"/>
        <v>3.5095795464133994E-3</v>
      </c>
      <c r="I4771" s="8">
        <f t="shared" si="407"/>
        <v>3.2358728506694349E-3</v>
      </c>
    </row>
    <row r="4772" spans="1:9" x14ac:dyDescent="0.2">
      <c r="A4772" s="3">
        <v>36112</v>
      </c>
      <c r="B4772" s="4">
        <v>1125.72</v>
      </c>
      <c r="C4772" s="6">
        <f t="shared" si="404"/>
        <v>7.1587755189366116E-3</v>
      </c>
      <c r="D4772" s="7">
        <f t="shared" si="401"/>
        <v>2.7062841371480514E-2</v>
      </c>
      <c r="E4772" s="7">
        <f t="shared" si="405"/>
        <v>1.8659427674704725E-2</v>
      </c>
      <c r="F4772" s="7">
        <f t="shared" si="402"/>
        <v>3.057460522057763E-2</v>
      </c>
      <c r="G4772" s="7">
        <f t="shared" si="406"/>
        <v>2.1897761509168324E-2</v>
      </c>
      <c r="H4772" s="8">
        <f t="shared" si="403"/>
        <v>3.5117638490971166E-3</v>
      </c>
      <c r="I4772" s="8">
        <f t="shared" si="407"/>
        <v>3.2383338344635984E-3</v>
      </c>
    </row>
    <row r="4773" spans="1:9" x14ac:dyDescent="0.2">
      <c r="A4773" s="3">
        <v>36115</v>
      </c>
      <c r="B4773" s="4">
        <v>1135.8699999999999</v>
      </c>
      <c r="C4773" s="6">
        <f t="shared" si="404"/>
        <v>8.9760461871488464E-3</v>
      </c>
      <c r="D4773" s="7">
        <f t="shared" si="401"/>
        <v>2.7053361145753789E-2</v>
      </c>
      <c r="E4773" s="7">
        <f t="shared" si="405"/>
        <v>1.8656428975648072E-2</v>
      </c>
      <c r="F4773" s="7">
        <f t="shared" si="402"/>
        <v>3.057460522057763E-2</v>
      </c>
      <c r="G4773" s="7">
        <f t="shared" si="406"/>
        <v>2.1897761509168324E-2</v>
      </c>
      <c r="H4773" s="8">
        <f t="shared" si="403"/>
        <v>3.5212440748238413E-3</v>
      </c>
      <c r="I4773" s="8">
        <f t="shared" si="407"/>
        <v>3.2413325335202518E-3</v>
      </c>
    </row>
    <row r="4774" spans="1:9" x14ac:dyDescent="0.2">
      <c r="A4774" s="3">
        <v>36116</v>
      </c>
      <c r="B4774" s="4">
        <v>1139.32</v>
      </c>
      <c r="C4774" s="6">
        <f t="shared" si="404"/>
        <v>3.0327160757938313E-3</v>
      </c>
      <c r="D4774" s="7">
        <f t="shared" si="401"/>
        <v>2.7054259569391448E-2</v>
      </c>
      <c r="E4774" s="7">
        <f t="shared" si="405"/>
        <v>1.865554720652389E-2</v>
      </c>
      <c r="F4774" s="7">
        <f t="shared" si="402"/>
        <v>3.057460522057763E-2</v>
      </c>
      <c r="G4774" s="7">
        <f t="shared" si="406"/>
        <v>2.1897761509168324E-2</v>
      </c>
      <c r="H4774" s="8">
        <f t="shared" si="403"/>
        <v>3.5203456511861825E-3</v>
      </c>
      <c r="I4774" s="8">
        <f t="shared" si="407"/>
        <v>3.242214302644434E-3</v>
      </c>
    </row>
    <row r="4775" spans="1:9" x14ac:dyDescent="0.2">
      <c r="A4775" s="3">
        <v>36117</v>
      </c>
      <c r="B4775" s="4">
        <v>1144.48</v>
      </c>
      <c r="C4775" s="6">
        <f t="shared" si="404"/>
        <v>4.518792171271299E-3</v>
      </c>
      <c r="D4775" s="7">
        <f t="shared" si="401"/>
        <v>2.7049714553635706E-2</v>
      </c>
      <c r="E4775" s="7">
        <f t="shared" si="405"/>
        <v>1.8654181641812838E-2</v>
      </c>
      <c r="F4775" s="7">
        <f t="shared" si="402"/>
        <v>3.057460522057763E-2</v>
      </c>
      <c r="G4775" s="7">
        <f t="shared" si="406"/>
        <v>2.1897761509168324E-2</v>
      </c>
      <c r="H4775" s="8">
        <f t="shared" si="403"/>
        <v>3.5248906669419246E-3</v>
      </c>
      <c r="I4775" s="8">
        <f t="shared" si="407"/>
        <v>3.243579867355486E-3</v>
      </c>
    </row>
    <row r="4776" spans="1:9" x14ac:dyDescent="0.2">
      <c r="A4776" s="3">
        <v>36118</v>
      </c>
      <c r="B4776" s="4">
        <v>1152.6099999999999</v>
      </c>
      <c r="C4776" s="6">
        <f t="shared" si="404"/>
        <v>7.0785506416418719E-3</v>
      </c>
      <c r="D4776" s="7">
        <f t="shared" si="401"/>
        <v>2.7039326315510519E-2</v>
      </c>
      <c r="E4776" s="7">
        <f t="shared" si="405"/>
        <v>1.8654731910197571E-2</v>
      </c>
      <c r="F4776" s="7">
        <f t="shared" si="402"/>
        <v>3.057460522057763E-2</v>
      </c>
      <c r="G4776" s="7">
        <f t="shared" si="406"/>
        <v>2.1897761509168324E-2</v>
      </c>
      <c r="H4776" s="8">
        <f t="shared" si="403"/>
        <v>3.5352789050671109E-3</v>
      </c>
      <c r="I4776" s="8">
        <f t="shared" si="407"/>
        <v>3.2430295989707529E-3</v>
      </c>
    </row>
    <row r="4777" spans="1:9" x14ac:dyDescent="0.2">
      <c r="A4777" s="3">
        <v>36119</v>
      </c>
      <c r="B4777" s="4">
        <v>1163.55</v>
      </c>
      <c r="C4777" s="6">
        <f t="shared" si="404"/>
        <v>9.4467406032745019E-3</v>
      </c>
      <c r="D4777" s="7">
        <f t="shared" si="401"/>
        <v>2.7031368536855314E-2</v>
      </c>
      <c r="E4777" s="7">
        <f t="shared" si="405"/>
        <v>1.8649959765000217E-2</v>
      </c>
      <c r="F4777" s="7">
        <f t="shared" si="402"/>
        <v>3.057460522057763E-2</v>
      </c>
      <c r="G4777" s="7">
        <f t="shared" si="406"/>
        <v>2.1897761509168324E-2</v>
      </c>
      <c r="H4777" s="8">
        <f t="shared" si="403"/>
        <v>3.5432366837223166E-3</v>
      </c>
      <c r="I4777" s="8">
        <f t="shared" si="407"/>
        <v>3.2478017441681072E-3</v>
      </c>
    </row>
    <row r="4778" spans="1:9" x14ac:dyDescent="0.2">
      <c r="A4778" s="3">
        <v>36122</v>
      </c>
      <c r="B4778" s="4">
        <v>1188.21</v>
      </c>
      <c r="C4778" s="6">
        <f t="shared" si="404"/>
        <v>2.0972296372802894E-2</v>
      </c>
      <c r="D4778" s="7">
        <f t="shared" si="401"/>
        <v>2.7072486414030046E-2</v>
      </c>
      <c r="E4778" s="7">
        <f t="shared" si="405"/>
        <v>1.8669577282859121E-2</v>
      </c>
      <c r="F4778" s="7">
        <f t="shared" si="402"/>
        <v>3.057460522057763E-2</v>
      </c>
      <c r="G4778" s="7">
        <f t="shared" si="406"/>
        <v>2.1897761509168324E-2</v>
      </c>
      <c r="H4778" s="8">
        <f t="shared" si="403"/>
        <v>3.5021188065475842E-3</v>
      </c>
      <c r="I4778" s="8">
        <f t="shared" si="407"/>
        <v>3.2281842263092025E-3</v>
      </c>
    </row>
    <row r="4779" spans="1:9" x14ac:dyDescent="0.2">
      <c r="A4779" s="3">
        <v>36123</v>
      </c>
      <c r="B4779" s="4">
        <v>1182.99</v>
      </c>
      <c r="C4779" s="6">
        <f t="shared" si="404"/>
        <v>-4.4028411205099659E-3</v>
      </c>
      <c r="D4779" s="7">
        <f t="shared" si="401"/>
        <v>2.7085083116747278E-2</v>
      </c>
      <c r="E4779" s="7">
        <f t="shared" si="405"/>
        <v>1.8664721576473538E-2</v>
      </c>
      <c r="F4779" s="7">
        <f t="shared" si="402"/>
        <v>3.057460522057763E-2</v>
      </c>
      <c r="G4779" s="7">
        <f t="shared" si="406"/>
        <v>2.1897761509168324E-2</v>
      </c>
      <c r="H4779" s="8">
        <f t="shared" si="403"/>
        <v>3.4895221038303524E-3</v>
      </c>
      <c r="I4779" s="8">
        <f t="shared" si="407"/>
        <v>3.233039932694786E-3</v>
      </c>
    </row>
    <row r="4780" spans="1:9" x14ac:dyDescent="0.2">
      <c r="A4780" s="3">
        <v>36124</v>
      </c>
      <c r="B4780" s="4">
        <v>1186.8699999999999</v>
      </c>
      <c r="C4780" s="6">
        <f t="shared" si="404"/>
        <v>3.2744579568442268E-3</v>
      </c>
      <c r="D4780" s="7">
        <f t="shared" si="401"/>
        <v>2.7030091999054182E-2</v>
      </c>
      <c r="E4780" s="7">
        <f t="shared" si="405"/>
        <v>1.8664193682746421E-2</v>
      </c>
      <c r="F4780" s="7">
        <f t="shared" si="402"/>
        <v>3.057460522057763E-2</v>
      </c>
      <c r="G4780" s="7">
        <f t="shared" si="406"/>
        <v>2.1897761509168324E-2</v>
      </c>
      <c r="H4780" s="8">
        <f t="shared" si="403"/>
        <v>3.544513221523448E-3</v>
      </c>
      <c r="I4780" s="8">
        <f t="shared" si="407"/>
        <v>3.2335678264219028E-3</v>
      </c>
    </row>
    <row r="4781" spans="1:9" x14ac:dyDescent="0.2">
      <c r="A4781" s="3">
        <v>36126</v>
      </c>
      <c r="B4781" s="4">
        <v>1192.33</v>
      </c>
      <c r="C4781" s="6">
        <f t="shared" si="404"/>
        <v>4.5897861340694016E-3</v>
      </c>
      <c r="D4781" s="7">
        <f t="shared" si="401"/>
        <v>2.7009765033249904E-2</v>
      </c>
      <c r="E4781" s="7">
        <f t="shared" si="405"/>
        <v>1.8664195570754966E-2</v>
      </c>
      <c r="F4781" s="7">
        <f t="shared" si="402"/>
        <v>3.057460522057763E-2</v>
      </c>
      <c r="G4781" s="7">
        <f t="shared" si="406"/>
        <v>2.1897761509168324E-2</v>
      </c>
      <c r="H4781" s="8">
        <f t="shared" si="403"/>
        <v>3.5648401873277259E-3</v>
      </c>
      <c r="I4781" s="8">
        <f t="shared" si="407"/>
        <v>3.2335659384133582E-3</v>
      </c>
    </row>
    <row r="4782" spans="1:9" x14ac:dyDescent="0.2">
      <c r="A4782" s="3">
        <v>36129</v>
      </c>
      <c r="B4782" s="4">
        <v>1163.6300000000001</v>
      </c>
      <c r="C4782" s="6">
        <f t="shared" si="404"/>
        <v>-2.436494660381228E-2</v>
      </c>
      <c r="D4782" s="7">
        <f t="shared" si="401"/>
        <v>2.7179611163628402E-2</v>
      </c>
      <c r="E4782" s="7">
        <f t="shared" si="405"/>
        <v>1.8704141332356296E-2</v>
      </c>
      <c r="F4782" s="7">
        <f t="shared" si="402"/>
        <v>3.057460522057763E-2</v>
      </c>
      <c r="G4782" s="7">
        <f t="shared" si="406"/>
        <v>2.2168414645791893E-2</v>
      </c>
      <c r="H4782" s="8">
        <f t="shared" si="403"/>
        <v>3.3949940569492285E-3</v>
      </c>
      <c r="I4782" s="8">
        <f t="shared" si="407"/>
        <v>3.4642733134355973E-3</v>
      </c>
    </row>
    <row r="4783" spans="1:9" x14ac:dyDescent="0.2">
      <c r="A4783" s="3">
        <v>36130</v>
      </c>
      <c r="B4783" s="4">
        <v>1175.28</v>
      </c>
      <c r="C4783" s="6">
        <f t="shared" si="404"/>
        <v>9.9619877177872778E-3</v>
      </c>
      <c r="D4783" s="7">
        <f t="shared" si="401"/>
        <v>2.7152189249625935E-2</v>
      </c>
      <c r="E4783" s="7">
        <f t="shared" si="405"/>
        <v>1.8683221721861102E-2</v>
      </c>
      <c r="F4783" s="7">
        <f t="shared" si="402"/>
        <v>3.057460522057763E-2</v>
      </c>
      <c r="G4783" s="7">
        <f t="shared" si="406"/>
        <v>2.2168414645791893E-2</v>
      </c>
      <c r="H4783" s="8">
        <f t="shared" si="403"/>
        <v>3.4224159709516956E-3</v>
      </c>
      <c r="I4783" s="8">
        <f t="shared" si="407"/>
        <v>3.4851929239307911E-3</v>
      </c>
    </row>
    <row r="4784" spans="1:9" x14ac:dyDescent="0.2">
      <c r="A4784" s="3">
        <v>36131</v>
      </c>
      <c r="B4784" s="4">
        <v>1171.25</v>
      </c>
      <c r="C4784" s="6">
        <f t="shared" si="404"/>
        <v>-3.4348625095396209E-3</v>
      </c>
      <c r="D4784" s="7">
        <f t="shared" si="401"/>
        <v>2.7158658452497236E-2</v>
      </c>
      <c r="E4784" s="7">
        <f t="shared" si="405"/>
        <v>1.8683843474142845E-2</v>
      </c>
      <c r="F4784" s="7">
        <f t="shared" si="402"/>
        <v>3.057460522057763E-2</v>
      </c>
      <c r="G4784" s="7">
        <f t="shared" si="406"/>
        <v>2.2168414645791893E-2</v>
      </c>
      <c r="H4784" s="8">
        <f t="shared" si="403"/>
        <v>3.415946768080394E-3</v>
      </c>
      <c r="I4784" s="8">
        <f t="shared" si="407"/>
        <v>3.4845711716490479E-3</v>
      </c>
    </row>
    <row r="4785" spans="1:9" x14ac:dyDescent="0.2">
      <c r="A4785" s="3">
        <v>36132</v>
      </c>
      <c r="B4785" s="4">
        <v>1150.1400000000001</v>
      </c>
      <c r="C4785" s="6">
        <f t="shared" si="404"/>
        <v>-1.8187880474507933E-2</v>
      </c>
      <c r="D4785" s="7">
        <f t="shared" si="401"/>
        <v>2.7256433626810714E-2</v>
      </c>
      <c r="E4785" s="7">
        <f t="shared" si="405"/>
        <v>1.8686051875982462E-2</v>
      </c>
      <c r="F4785" s="7">
        <f t="shared" si="402"/>
        <v>3.057460522057763E-2</v>
      </c>
      <c r="G4785" s="7">
        <f t="shared" si="406"/>
        <v>2.2168414645791893E-2</v>
      </c>
      <c r="H4785" s="8">
        <f t="shared" si="403"/>
        <v>3.3181715937669158E-3</v>
      </c>
      <c r="I4785" s="8">
        <f t="shared" si="407"/>
        <v>3.4823627698094307E-3</v>
      </c>
    </row>
    <row r="4786" spans="1:9" x14ac:dyDescent="0.2">
      <c r="A4786" s="3">
        <v>36133</v>
      </c>
      <c r="B4786" s="4">
        <v>1176.74</v>
      </c>
      <c r="C4786" s="6">
        <f t="shared" si="404"/>
        <v>2.2864229185290248E-2</v>
      </c>
      <c r="D4786" s="7">
        <f t="shared" si="401"/>
        <v>2.7265936933725369E-2</v>
      </c>
      <c r="E4786" s="7">
        <f t="shared" si="405"/>
        <v>1.8707883561708927E-2</v>
      </c>
      <c r="F4786" s="7">
        <f t="shared" si="402"/>
        <v>3.057460522057763E-2</v>
      </c>
      <c r="G4786" s="7">
        <f t="shared" si="406"/>
        <v>2.2168414645791893E-2</v>
      </c>
      <c r="H4786" s="8">
        <f t="shared" si="403"/>
        <v>3.3086682868522614E-3</v>
      </c>
      <c r="I4786" s="8">
        <f t="shared" si="407"/>
        <v>3.4605310840829656E-3</v>
      </c>
    </row>
    <row r="4787" spans="1:9" x14ac:dyDescent="0.2">
      <c r="A4787" s="3">
        <v>36136</v>
      </c>
      <c r="B4787" s="4">
        <v>1187.7</v>
      </c>
      <c r="C4787" s="6">
        <f t="shared" si="404"/>
        <v>9.2707605167804547E-3</v>
      </c>
      <c r="D4787" s="7">
        <f t="shared" si="401"/>
        <v>2.7177204077740009E-2</v>
      </c>
      <c r="E4787" s="7">
        <f t="shared" si="405"/>
        <v>1.8693653689250404E-2</v>
      </c>
      <c r="F4787" s="7">
        <f t="shared" si="402"/>
        <v>3.057460522057763E-2</v>
      </c>
      <c r="G4787" s="7">
        <f t="shared" si="406"/>
        <v>2.2168414645791893E-2</v>
      </c>
      <c r="H4787" s="8">
        <f t="shared" si="403"/>
        <v>3.3974011428376215E-3</v>
      </c>
      <c r="I4787" s="8">
        <f t="shared" si="407"/>
        <v>3.4747609565414887E-3</v>
      </c>
    </row>
    <row r="4788" spans="1:9" x14ac:dyDescent="0.2">
      <c r="A4788" s="3">
        <v>36137</v>
      </c>
      <c r="B4788" s="4">
        <v>1181.3800000000001</v>
      </c>
      <c r="C4788" s="6">
        <f t="shared" si="404"/>
        <v>-5.3354171175663337E-3</v>
      </c>
      <c r="D4788" s="7">
        <f t="shared" si="401"/>
        <v>2.7193045657311649E-2</v>
      </c>
      <c r="E4788" s="7">
        <f t="shared" si="405"/>
        <v>1.8697973006438381E-2</v>
      </c>
      <c r="F4788" s="7">
        <f t="shared" si="402"/>
        <v>3.057460522057763E-2</v>
      </c>
      <c r="G4788" s="7">
        <f t="shared" si="406"/>
        <v>2.2168414645791893E-2</v>
      </c>
      <c r="H4788" s="8">
        <f t="shared" si="403"/>
        <v>3.3815595632659817E-3</v>
      </c>
      <c r="I4788" s="8">
        <f t="shared" si="407"/>
        <v>3.4704416393535123E-3</v>
      </c>
    </row>
    <row r="4789" spans="1:9" x14ac:dyDescent="0.2">
      <c r="A4789" s="3">
        <v>36138</v>
      </c>
      <c r="B4789" s="4">
        <v>1183.49</v>
      </c>
      <c r="C4789" s="6">
        <f t="shared" si="404"/>
        <v>1.7844537415599758E-3</v>
      </c>
      <c r="D4789" s="7">
        <f t="shared" si="401"/>
        <v>2.7142775985135426E-2</v>
      </c>
      <c r="E4789" s="7">
        <f t="shared" si="405"/>
        <v>1.8698109988148612E-2</v>
      </c>
      <c r="F4789" s="7">
        <f t="shared" si="402"/>
        <v>3.057460522057763E-2</v>
      </c>
      <c r="G4789" s="7">
        <f t="shared" si="406"/>
        <v>2.2168414645791893E-2</v>
      </c>
      <c r="H4789" s="8">
        <f t="shared" si="403"/>
        <v>3.4318292354422048E-3</v>
      </c>
      <c r="I4789" s="8">
        <f t="shared" si="407"/>
        <v>3.4703046576432806E-3</v>
      </c>
    </row>
    <row r="4790" spans="1:9" x14ac:dyDescent="0.2">
      <c r="A4790" s="3">
        <v>36139</v>
      </c>
      <c r="B4790" s="4">
        <v>1165.02</v>
      </c>
      <c r="C4790" s="6">
        <f t="shared" si="404"/>
        <v>-1.5729446169770962E-2</v>
      </c>
      <c r="D4790" s="7">
        <f t="shared" ref="D4790:D4853" si="408">NORMSINV(1-1%)*STDEV(C4291:C4790) - AVERAGE(C4291:C4790)</f>
        <v>2.723492815874928E-2</v>
      </c>
      <c r="E4790" s="7">
        <f t="shared" si="405"/>
        <v>1.871422197300121E-2</v>
      </c>
      <c r="F4790" s="7">
        <f t="shared" ref="F4790:F4853" si="409">-PERCENTILE(C4291:C4790, 1%)</f>
        <v>3.057460522057763E-2</v>
      </c>
      <c r="G4790" s="7">
        <f t="shared" si="406"/>
        <v>2.2168414645791893E-2</v>
      </c>
      <c r="H4790" s="8">
        <f t="shared" ref="H4790:H4853" si="410">F4790-D4790</f>
        <v>3.3396770618283507E-3</v>
      </c>
      <c r="I4790" s="8">
        <f t="shared" si="407"/>
        <v>3.4541926727906826E-3</v>
      </c>
    </row>
    <row r="4791" spans="1:9" x14ac:dyDescent="0.2">
      <c r="A4791" s="3">
        <v>36140</v>
      </c>
      <c r="B4791" s="4">
        <v>1166.46</v>
      </c>
      <c r="C4791" s="6">
        <f t="shared" si="404"/>
        <v>1.2352670261860284E-3</v>
      </c>
      <c r="D4791" s="7">
        <f t="shared" si="408"/>
        <v>2.7239166040537912E-2</v>
      </c>
      <c r="E4791" s="7">
        <f t="shared" si="405"/>
        <v>1.8714845474612721E-2</v>
      </c>
      <c r="F4791" s="7">
        <f t="shared" si="409"/>
        <v>3.057460522057763E-2</v>
      </c>
      <c r="G4791" s="7">
        <f t="shared" si="406"/>
        <v>2.2168414645791893E-2</v>
      </c>
      <c r="H4791" s="8">
        <f t="shared" si="410"/>
        <v>3.3354391800397183E-3</v>
      </c>
      <c r="I4791" s="8">
        <f t="shared" si="407"/>
        <v>3.4535691711791716E-3</v>
      </c>
    </row>
    <row r="4792" spans="1:9" x14ac:dyDescent="0.2">
      <c r="A4792" s="3">
        <v>36143</v>
      </c>
      <c r="B4792" s="4">
        <v>1141.2</v>
      </c>
      <c r="C4792" s="6">
        <f t="shared" si="404"/>
        <v>-2.1893180921258488E-2</v>
      </c>
      <c r="D4792" s="7">
        <f t="shared" si="408"/>
        <v>2.7356481736907166E-2</v>
      </c>
      <c r="E4792" s="7">
        <f t="shared" si="405"/>
        <v>1.8761628061909549E-2</v>
      </c>
      <c r="F4792" s="7">
        <f t="shared" si="409"/>
        <v>3.057460522057763E-2</v>
      </c>
      <c r="G4792" s="7">
        <f t="shared" si="406"/>
        <v>2.2168414645791893E-2</v>
      </c>
      <c r="H4792" s="8">
        <f t="shared" si="410"/>
        <v>3.2181234836704646E-3</v>
      </c>
      <c r="I4792" s="8">
        <f t="shared" si="407"/>
        <v>3.4067865838823437E-3</v>
      </c>
    </row>
    <row r="4793" spans="1:9" x14ac:dyDescent="0.2">
      <c r="A4793" s="3">
        <v>36144</v>
      </c>
      <c r="B4793" s="4">
        <v>1162.83</v>
      </c>
      <c r="C4793" s="6">
        <f t="shared" si="404"/>
        <v>1.8776348806168575E-2</v>
      </c>
      <c r="D4793" s="7">
        <f t="shared" si="408"/>
        <v>2.7386773054367031E-2</v>
      </c>
      <c r="E4793" s="7">
        <f t="shared" si="405"/>
        <v>1.8702959504750455E-2</v>
      </c>
      <c r="F4793" s="7">
        <f t="shared" si="409"/>
        <v>3.057460522057763E-2</v>
      </c>
      <c r="G4793" s="7">
        <f t="shared" si="406"/>
        <v>2.2168414645791893E-2</v>
      </c>
      <c r="H4793" s="8">
        <f t="shared" si="410"/>
        <v>3.1878321662105989E-3</v>
      </c>
      <c r="I4793" s="8">
        <f t="shared" si="407"/>
        <v>3.4654551410414382E-3</v>
      </c>
    </row>
    <row r="4794" spans="1:9" x14ac:dyDescent="0.2">
      <c r="A4794" s="3">
        <v>36145</v>
      </c>
      <c r="B4794" s="4">
        <v>1161.94</v>
      </c>
      <c r="C4794" s="6">
        <f t="shared" si="404"/>
        <v>-7.6566717867125079E-4</v>
      </c>
      <c r="D4794" s="7">
        <f t="shared" si="408"/>
        <v>2.7381274819258918E-2</v>
      </c>
      <c r="E4794" s="7">
        <f t="shared" si="405"/>
        <v>1.8699378447832468E-2</v>
      </c>
      <c r="F4794" s="7">
        <f t="shared" si="409"/>
        <v>3.057460522057763E-2</v>
      </c>
      <c r="G4794" s="7">
        <f t="shared" si="406"/>
        <v>2.2168414645791893E-2</v>
      </c>
      <c r="H4794" s="8">
        <f t="shared" si="410"/>
        <v>3.1933304013187121E-3</v>
      </c>
      <c r="I4794" s="8">
        <f t="shared" si="407"/>
        <v>3.4690361979594249E-3</v>
      </c>
    </row>
    <row r="4795" spans="1:9" x14ac:dyDescent="0.2">
      <c r="A4795" s="3">
        <v>36146</v>
      </c>
      <c r="B4795" s="4">
        <v>1179.98</v>
      </c>
      <c r="C4795" s="6">
        <f t="shared" si="404"/>
        <v>1.5406467196687272E-2</v>
      </c>
      <c r="D4795" s="7">
        <f t="shared" si="408"/>
        <v>2.7397773067639051E-2</v>
      </c>
      <c r="E4795" s="7">
        <f t="shared" si="405"/>
        <v>1.870398719215113E-2</v>
      </c>
      <c r="F4795" s="7">
        <f t="shared" si="409"/>
        <v>3.057460522057763E-2</v>
      </c>
      <c r="G4795" s="7">
        <f t="shared" si="406"/>
        <v>2.2168414645791893E-2</v>
      </c>
      <c r="H4795" s="8">
        <f t="shared" si="410"/>
        <v>3.1768321529385794E-3</v>
      </c>
      <c r="I4795" s="8">
        <f t="shared" si="407"/>
        <v>3.4644274536407629E-3</v>
      </c>
    </row>
    <row r="4796" spans="1:9" x14ac:dyDescent="0.2">
      <c r="A4796" s="3">
        <v>36147</v>
      </c>
      <c r="B4796" s="4">
        <v>1188.03</v>
      </c>
      <c r="C4796" s="6">
        <f t="shared" si="404"/>
        <v>6.7989839654735724E-3</v>
      </c>
      <c r="D4796" s="7">
        <f t="shared" si="408"/>
        <v>2.7397850043741259E-2</v>
      </c>
      <c r="E4796" s="7">
        <f t="shared" si="405"/>
        <v>1.8693427407850235E-2</v>
      </c>
      <c r="F4796" s="7">
        <f t="shared" si="409"/>
        <v>3.057460522057763E-2</v>
      </c>
      <c r="G4796" s="7">
        <f t="shared" si="406"/>
        <v>2.2168414645791893E-2</v>
      </c>
      <c r="H4796" s="8">
        <f t="shared" si="410"/>
        <v>3.1767551768363718E-3</v>
      </c>
      <c r="I4796" s="8">
        <f t="shared" si="407"/>
        <v>3.4749872379416583E-3</v>
      </c>
    </row>
    <row r="4797" spans="1:9" x14ac:dyDescent="0.2">
      <c r="A4797" s="3">
        <v>36150</v>
      </c>
      <c r="B4797" s="4">
        <v>1202.8399999999999</v>
      </c>
      <c r="C4797" s="6">
        <f t="shared" si="404"/>
        <v>1.2388954169025758E-2</v>
      </c>
      <c r="D4797" s="7">
        <f t="shared" si="408"/>
        <v>2.7400822079682346E-2</v>
      </c>
      <c r="E4797" s="7">
        <f t="shared" si="405"/>
        <v>1.8697932912616802E-2</v>
      </c>
      <c r="F4797" s="7">
        <f t="shared" si="409"/>
        <v>3.057460522057763E-2</v>
      </c>
      <c r="G4797" s="7">
        <f t="shared" si="406"/>
        <v>2.2168414645791893E-2</v>
      </c>
      <c r="H4797" s="8">
        <f t="shared" si="410"/>
        <v>3.1737831408952845E-3</v>
      </c>
      <c r="I4797" s="8">
        <f t="shared" si="407"/>
        <v>3.470481733175091E-3</v>
      </c>
    </row>
    <row r="4798" spans="1:9" x14ac:dyDescent="0.2">
      <c r="A4798" s="3">
        <v>36151</v>
      </c>
      <c r="B4798" s="4">
        <v>1203.57</v>
      </c>
      <c r="C4798" s="6">
        <f t="shared" si="404"/>
        <v>6.0671292289577827E-4</v>
      </c>
      <c r="D4798" s="7">
        <f t="shared" si="408"/>
        <v>2.7387389642497796E-2</v>
      </c>
      <c r="E4798" s="7">
        <f t="shared" si="405"/>
        <v>1.8692486459255444E-2</v>
      </c>
      <c r="F4798" s="7">
        <f t="shared" si="409"/>
        <v>3.057460522057763E-2</v>
      </c>
      <c r="G4798" s="7">
        <f t="shared" si="406"/>
        <v>2.2168414645791893E-2</v>
      </c>
      <c r="H4798" s="8">
        <f t="shared" si="410"/>
        <v>3.1872155780798342E-3</v>
      </c>
      <c r="I4798" s="8">
        <f t="shared" si="407"/>
        <v>3.4759281865364491E-3</v>
      </c>
    </row>
    <row r="4799" spans="1:9" x14ac:dyDescent="0.2">
      <c r="A4799" s="3">
        <v>36152</v>
      </c>
      <c r="B4799" s="4">
        <v>1228.54</v>
      </c>
      <c r="C4799" s="6">
        <f t="shared" si="404"/>
        <v>2.0534332242802881E-2</v>
      </c>
      <c r="D4799" s="7">
        <f t="shared" si="408"/>
        <v>2.7318836696901889E-2</v>
      </c>
      <c r="E4799" s="7">
        <f t="shared" si="405"/>
        <v>1.8711107452412203E-2</v>
      </c>
      <c r="F4799" s="7">
        <f t="shared" si="409"/>
        <v>3.057460522057763E-2</v>
      </c>
      <c r="G4799" s="7">
        <f t="shared" si="406"/>
        <v>2.2168414645791893E-2</v>
      </c>
      <c r="H4799" s="8">
        <f t="shared" si="410"/>
        <v>3.2557685236757408E-3</v>
      </c>
      <c r="I4799" s="8">
        <f t="shared" si="407"/>
        <v>3.4573071933796905E-3</v>
      </c>
    </row>
    <row r="4800" spans="1:9" x14ac:dyDescent="0.2">
      <c r="A4800" s="3">
        <v>36153</v>
      </c>
      <c r="B4800" s="4">
        <v>1226.27</v>
      </c>
      <c r="C4800" s="6">
        <f t="shared" si="404"/>
        <v>-1.8494308292898315E-3</v>
      </c>
      <c r="D4800" s="7">
        <f t="shared" si="408"/>
        <v>2.7306972304208962E-2</v>
      </c>
      <c r="E4800" s="7">
        <f t="shared" si="405"/>
        <v>1.8712367557111094E-2</v>
      </c>
      <c r="F4800" s="7">
        <f t="shared" si="409"/>
        <v>3.057460522057763E-2</v>
      </c>
      <c r="G4800" s="7">
        <f t="shared" si="406"/>
        <v>2.2168414645791893E-2</v>
      </c>
      <c r="H4800" s="8">
        <f t="shared" si="410"/>
        <v>3.2676329163686679E-3</v>
      </c>
      <c r="I4800" s="8">
        <f t="shared" si="407"/>
        <v>3.4560470886807991E-3</v>
      </c>
    </row>
    <row r="4801" spans="1:9" x14ac:dyDescent="0.2">
      <c r="A4801" s="3">
        <v>36157</v>
      </c>
      <c r="B4801" s="4">
        <v>1225.49</v>
      </c>
      <c r="C4801" s="6">
        <f t="shared" si="404"/>
        <v>-6.3627763428325773E-4</v>
      </c>
      <c r="D4801" s="7">
        <f t="shared" si="408"/>
        <v>2.7301754927889145E-2</v>
      </c>
      <c r="E4801" s="7">
        <f t="shared" si="405"/>
        <v>1.871241524231259E-2</v>
      </c>
      <c r="F4801" s="7">
        <f t="shared" si="409"/>
        <v>3.057460522057763E-2</v>
      </c>
      <c r="G4801" s="7">
        <f t="shared" si="406"/>
        <v>2.2168414645791893E-2</v>
      </c>
      <c r="H4801" s="8">
        <f t="shared" si="410"/>
        <v>3.2728502926884853E-3</v>
      </c>
      <c r="I4801" s="8">
        <f t="shared" si="407"/>
        <v>3.4559994034793033E-3</v>
      </c>
    </row>
    <row r="4802" spans="1:9" x14ac:dyDescent="0.2">
      <c r="A4802" s="3">
        <v>36158</v>
      </c>
      <c r="B4802" s="4">
        <v>1241.81</v>
      </c>
      <c r="C4802" s="6">
        <f t="shared" si="404"/>
        <v>1.3229228724756412E-2</v>
      </c>
      <c r="D4802" s="7">
        <f t="shared" si="408"/>
        <v>2.7302492721291868E-2</v>
      </c>
      <c r="E4802" s="7">
        <f t="shared" si="405"/>
        <v>1.870998993594112E-2</v>
      </c>
      <c r="F4802" s="7">
        <f t="shared" si="409"/>
        <v>3.057460522057763E-2</v>
      </c>
      <c r="G4802" s="7">
        <f t="shared" si="406"/>
        <v>2.2168414645791893E-2</v>
      </c>
      <c r="H4802" s="8">
        <f t="shared" si="410"/>
        <v>3.2721124992857627E-3</v>
      </c>
      <c r="I4802" s="8">
        <f t="shared" si="407"/>
        <v>3.4584247098507735E-3</v>
      </c>
    </row>
    <row r="4803" spans="1:9" x14ac:dyDescent="0.2">
      <c r="A4803" s="3">
        <v>36159</v>
      </c>
      <c r="B4803" s="4">
        <v>1231.93</v>
      </c>
      <c r="C4803" s="6">
        <f t="shared" si="404"/>
        <v>-7.9879474274777654E-3</v>
      </c>
      <c r="D4803" s="7">
        <f t="shared" si="408"/>
        <v>2.7340873594524497E-2</v>
      </c>
      <c r="E4803" s="7">
        <f t="shared" si="405"/>
        <v>1.8718925727077021E-2</v>
      </c>
      <c r="F4803" s="7">
        <f t="shared" si="409"/>
        <v>3.057460522057763E-2</v>
      </c>
      <c r="G4803" s="7">
        <f t="shared" si="406"/>
        <v>2.2168414645791893E-2</v>
      </c>
      <c r="H4803" s="8">
        <f t="shared" si="410"/>
        <v>3.2337316260531331E-3</v>
      </c>
      <c r="I4803" s="8">
        <f t="shared" si="407"/>
        <v>3.4494889187148721E-3</v>
      </c>
    </row>
    <row r="4804" spans="1:9" x14ac:dyDescent="0.2">
      <c r="A4804" s="3">
        <v>36160</v>
      </c>
      <c r="B4804" s="4">
        <v>1229.23</v>
      </c>
      <c r="C4804" s="6">
        <f t="shared" ref="C4804:C4867" si="411">LN(B4804/B4803)</f>
        <v>-2.1940882211275207E-3</v>
      </c>
      <c r="D4804" s="7">
        <f t="shared" si="408"/>
        <v>2.7323853964924018E-2</v>
      </c>
      <c r="E4804" s="7">
        <f t="shared" si="405"/>
        <v>1.871858662931912E-2</v>
      </c>
      <c r="F4804" s="7">
        <f t="shared" si="409"/>
        <v>3.057460522057763E-2</v>
      </c>
      <c r="G4804" s="7">
        <f t="shared" si="406"/>
        <v>2.2168414645791893E-2</v>
      </c>
      <c r="H4804" s="8">
        <f t="shared" si="410"/>
        <v>3.2507512556536125E-3</v>
      </c>
      <c r="I4804" s="8">
        <f t="shared" si="407"/>
        <v>3.4498280164727731E-3</v>
      </c>
    </row>
    <row r="4805" spans="1:9" x14ac:dyDescent="0.2">
      <c r="A4805" s="3">
        <v>36164</v>
      </c>
      <c r="B4805" s="4">
        <v>1228.0999999999999</v>
      </c>
      <c r="C4805" s="6">
        <f t="shared" si="411"/>
        <v>-9.1969745996695268E-4</v>
      </c>
      <c r="D4805" s="7">
        <f t="shared" si="408"/>
        <v>2.7332502528053762E-2</v>
      </c>
      <c r="E4805" s="7">
        <f t="shared" si="405"/>
        <v>1.8711813652502803E-2</v>
      </c>
      <c r="F4805" s="7">
        <f t="shared" si="409"/>
        <v>3.057460522057763E-2</v>
      </c>
      <c r="G4805" s="7">
        <f t="shared" si="406"/>
        <v>2.2168414645791893E-2</v>
      </c>
      <c r="H4805" s="8">
        <f t="shared" si="410"/>
        <v>3.2421026925238683E-3</v>
      </c>
      <c r="I4805" s="8">
        <f t="shared" si="407"/>
        <v>3.4566009932890905E-3</v>
      </c>
    </row>
    <row r="4806" spans="1:9" x14ac:dyDescent="0.2">
      <c r="A4806" s="3">
        <v>36165</v>
      </c>
      <c r="B4806" s="4">
        <v>1244.78</v>
      </c>
      <c r="C4806" s="6">
        <f t="shared" si="411"/>
        <v>1.3490547840669578E-2</v>
      </c>
      <c r="D4806" s="7">
        <f t="shared" si="408"/>
        <v>2.7342671895765266E-2</v>
      </c>
      <c r="E4806" s="7">
        <f t="shared" si="405"/>
        <v>1.8716646518177477E-2</v>
      </c>
      <c r="F4806" s="7">
        <f t="shared" si="409"/>
        <v>3.057460522057763E-2</v>
      </c>
      <c r="G4806" s="7">
        <f t="shared" si="406"/>
        <v>2.2168414645791893E-2</v>
      </c>
      <c r="H4806" s="8">
        <f t="shared" si="410"/>
        <v>3.2319333248123638E-3</v>
      </c>
      <c r="I4806" s="8">
        <f t="shared" si="407"/>
        <v>3.4517681276144165E-3</v>
      </c>
    </row>
    <row r="4807" spans="1:9" x14ac:dyDescent="0.2">
      <c r="A4807" s="3">
        <v>36166</v>
      </c>
      <c r="B4807" s="4">
        <v>1272.3399999999999</v>
      </c>
      <c r="C4807" s="6">
        <f t="shared" si="411"/>
        <v>2.189891732344024E-2</v>
      </c>
      <c r="D4807" s="7">
        <f t="shared" si="408"/>
        <v>2.7382108374108358E-2</v>
      </c>
      <c r="E4807" s="7">
        <f t="shared" si="405"/>
        <v>1.8722812683733069E-2</v>
      </c>
      <c r="F4807" s="7">
        <f t="shared" si="409"/>
        <v>3.057460522057763E-2</v>
      </c>
      <c r="G4807" s="7">
        <f t="shared" si="406"/>
        <v>2.2168414645791893E-2</v>
      </c>
      <c r="H4807" s="8">
        <f t="shared" si="410"/>
        <v>3.1924968464692727E-3</v>
      </c>
      <c r="I4807" s="8">
        <f t="shared" si="407"/>
        <v>3.4456019620588245E-3</v>
      </c>
    </row>
    <row r="4808" spans="1:9" x14ac:dyDescent="0.2">
      <c r="A4808" s="3">
        <v>36167</v>
      </c>
      <c r="B4808" s="4">
        <v>1269.73</v>
      </c>
      <c r="C4808" s="6">
        <f t="shared" si="411"/>
        <v>-2.0534453552565695E-3</v>
      </c>
      <c r="D4808" s="7">
        <f t="shared" si="408"/>
        <v>2.7388461169126483E-2</v>
      </c>
      <c r="E4808" s="7">
        <f t="shared" si="405"/>
        <v>1.872044631982564E-2</v>
      </c>
      <c r="F4808" s="7">
        <f t="shared" si="409"/>
        <v>3.057460522057763E-2</v>
      </c>
      <c r="G4808" s="7">
        <f t="shared" si="406"/>
        <v>2.2168414645791893E-2</v>
      </c>
      <c r="H4808" s="8">
        <f t="shared" si="410"/>
        <v>3.1861440514511473E-3</v>
      </c>
      <c r="I4808" s="8">
        <f t="shared" si="407"/>
        <v>3.4479683259662532E-3</v>
      </c>
    </row>
    <row r="4809" spans="1:9" x14ac:dyDescent="0.2">
      <c r="A4809" s="3">
        <v>36168</v>
      </c>
      <c r="B4809" s="4">
        <v>1275.0899999999999</v>
      </c>
      <c r="C4809" s="6">
        <f t="shared" si="411"/>
        <v>4.2124849113970332E-3</v>
      </c>
      <c r="D4809" s="7">
        <f t="shared" si="408"/>
        <v>2.737575211378266E-2</v>
      </c>
      <c r="E4809" s="7">
        <f t="shared" si="405"/>
        <v>1.8719489907214153E-2</v>
      </c>
      <c r="F4809" s="7">
        <f t="shared" si="409"/>
        <v>3.057460522057763E-2</v>
      </c>
      <c r="G4809" s="7">
        <f t="shared" si="406"/>
        <v>2.2168414645791893E-2</v>
      </c>
      <c r="H4809" s="8">
        <f t="shared" si="410"/>
        <v>3.1988531067949702E-3</v>
      </c>
      <c r="I4809" s="8">
        <f t="shared" si="407"/>
        <v>3.4489247385777397E-3</v>
      </c>
    </row>
    <row r="4810" spans="1:9" x14ac:dyDescent="0.2">
      <c r="A4810" s="3">
        <v>36171</v>
      </c>
      <c r="B4810" s="4">
        <v>1263.8800000000001</v>
      </c>
      <c r="C4810" s="6">
        <f t="shared" si="411"/>
        <v>-8.830409845420906E-3</v>
      </c>
      <c r="D4810" s="7">
        <f t="shared" si="408"/>
        <v>2.7417493058485089E-2</v>
      </c>
      <c r="E4810" s="7">
        <f t="shared" si="405"/>
        <v>1.8700005278266301E-2</v>
      </c>
      <c r="F4810" s="7">
        <f t="shared" si="409"/>
        <v>3.057460522057763E-2</v>
      </c>
      <c r="G4810" s="7">
        <f t="shared" si="406"/>
        <v>2.2168414645791893E-2</v>
      </c>
      <c r="H4810" s="8">
        <f t="shared" si="410"/>
        <v>3.1571121620925409E-3</v>
      </c>
      <c r="I4810" s="8">
        <f t="shared" si="407"/>
        <v>3.468409367525592E-3</v>
      </c>
    </row>
    <row r="4811" spans="1:9" x14ac:dyDescent="0.2">
      <c r="A4811" s="3">
        <v>36172</v>
      </c>
      <c r="B4811" s="4">
        <v>1239.51</v>
      </c>
      <c r="C4811" s="6">
        <f t="shared" si="411"/>
        <v>-1.9470214279204773E-2</v>
      </c>
      <c r="D4811" s="7">
        <f t="shared" si="408"/>
        <v>2.7542374517584442E-2</v>
      </c>
      <c r="E4811" s="7">
        <f t="shared" si="405"/>
        <v>1.8728115191438448E-2</v>
      </c>
      <c r="F4811" s="7">
        <f t="shared" si="409"/>
        <v>3.057460522057763E-2</v>
      </c>
      <c r="G4811" s="7">
        <f t="shared" si="406"/>
        <v>2.2168414645791893E-2</v>
      </c>
      <c r="H4811" s="8">
        <f t="shared" si="410"/>
        <v>3.0322307029931883E-3</v>
      </c>
      <c r="I4811" s="8">
        <f t="shared" si="407"/>
        <v>3.4402994543534446E-3</v>
      </c>
    </row>
    <row r="4812" spans="1:9" x14ac:dyDescent="0.2">
      <c r="A4812" s="3">
        <v>36173</v>
      </c>
      <c r="B4812" s="4">
        <v>1234.4000000000001</v>
      </c>
      <c r="C4812" s="6">
        <f t="shared" si="411"/>
        <v>-4.1311181630115778E-3</v>
      </c>
      <c r="D4812" s="7">
        <f t="shared" si="408"/>
        <v>2.7556869896204608E-2</v>
      </c>
      <c r="E4812" s="7">
        <f t="shared" si="405"/>
        <v>1.8730902835098914E-2</v>
      </c>
      <c r="F4812" s="7">
        <f t="shared" si="409"/>
        <v>3.057460522057763E-2</v>
      </c>
      <c r="G4812" s="7">
        <f t="shared" si="406"/>
        <v>2.2168414645791893E-2</v>
      </c>
      <c r="H4812" s="8">
        <f t="shared" si="410"/>
        <v>3.0177353243730221E-3</v>
      </c>
      <c r="I4812" s="8">
        <f t="shared" si="407"/>
        <v>3.4375118106929788E-3</v>
      </c>
    </row>
    <row r="4813" spans="1:9" x14ac:dyDescent="0.2">
      <c r="A4813" s="3">
        <v>36174</v>
      </c>
      <c r="B4813" s="4">
        <v>1212.19</v>
      </c>
      <c r="C4813" s="6">
        <f t="shared" si="411"/>
        <v>-1.8156381029578336E-2</v>
      </c>
      <c r="D4813" s="7">
        <f t="shared" si="408"/>
        <v>2.7668846661633072E-2</v>
      </c>
      <c r="E4813" s="7">
        <f t="shared" si="405"/>
        <v>1.874493659974218E-2</v>
      </c>
      <c r="F4813" s="7">
        <f t="shared" si="409"/>
        <v>3.057460522057763E-2</v>
      </c>
      <c r="G4813" s="7">
        <f t="shared" si="406"/>
        <v>2.2168414645791893E-2</v>
      </c>
      <c r="H4813" s="8">
        <f t="shared" si="410"/>
        <v>2.9057585589445586E-3</v>
      </c>
      <c r="I4813" s="8">
        <f t="shared" si="407"/>
        <v>3.4234780460497133E-3</v>
      </c>
    </row>
    <row r="4814" spans="1:9" x14ac:dyDescent="0.2">
      <c r="A4814" s="3">
        <v>36175</v>
      </c>
      <c r="B4814" s="4">
        <v>1243.26</v>
      </c>
      <c r="C4814" s="6">
        <f t="shared" si="411"/>
        <v>2.5308320977673323E-2</v>
      </c>
      <c r="D4814" s="7">
        <f t="shared" si="408"/>
        <v>2.7737755713907387E-2</v>
      </c>
      <c r="E4814" s="7">
        <f t="shared" si="405"/>
        <v>1.8770456371464725E-2</v>
      </c>
      <c r="F4814" s="7">
        <f t="shared" si="409"/>
        <v>3.057460522057763E-2</v>
      </c>
      <c r="G4814" s="7">
        <f t="shared" si="406"/>
        <v>2.2168414645791893E-2</v>
      </c>
      <c r="H4814" s="8">
        <f t="shared" si="410"/>
        <v>2.8368495066702429E-3</v>
      </c>
      <c r="I4814" s="8">
        <f t="shared" si="407"/>
        <v>3.3979582743271682E-3</v>
      </c>
    </row>
    <row r="4815" spans="1:9" x14ac:dyDescent="0.2">
      <c r="A4815" s="3">
        <v>36179</v>
      </c>
      <c r="B4815" s="4">
        <v>1252</v>
      </c>
      <c r="C4815" s="6">
        <f t="shared" si="411"/>
        <v>7.0053106629976254E-3</v>
      </c>
      <c r="D4815" s="7">
        <f t="shared" si="408"/>
        <v>2.7681178383360591E-2</v>
      </c>
      <c r="E4815" s="7">
        <f t="shared" si="405"/>
        <v>1.8770252903458649E-2</v>
      </c>
      <c r="F4815" s="7">
        <f t="shared" si="409"/>
        <v>3.057460522057763E-2</v>
      </c>
      <c r="G4815" s="7">
        <f t="shared" si="406"/>
        <v>2.2168414645791893E-2</v>
      </c>
      <c r="H4815" s="8">
        <f t="shared" si="410"/>
        <v>2.8934268372170398E-3</v>
      </c>
      <c r="I4815" s="8">
        <f t="shared" si="407"/>
        <v>3.3981617423332437E-3</v>
      </c>
    </row>
    <row r="4816" spans="1:9" x14ac:dyDescent="0.2">
      <c r="A4816" s="3">
        <v>36180</v>
      </c>
      <c r="B4816" s="4">
        <v>1256.6199999999999</v>
      </c>
      <c r="C4816" s="6">
        <f t="shared" si="411"/>
        <v>3.683304145856697E-3</v>
      </c>
      <c r="D4816" s="7">
        <f t="shared" si="408"/>
        <v>2.7637846133363064E-2</v>
      </c>
      <c r="E4816" s="7">
        <f t="shared" si="405"/>
        <v>1.875290818213941E-2</v>
      </c>
      <c r="F4816" s="7">
        <f t="shared" si="409"/>
        <v>3.057460522057763E-2</v>
      </c>
      <c r="G4816" s="7">
        <f t="shared" si="406"/>
        <v>2.2168414645791893E-2</v>
      </c>
      <c r="H4816" s="8">
        <f t="shared" si="410"/>
        <v>2.936759087214566E-3</v>
      </c>
      <c r="I4816" s="8">
        <f t="shared" si="407"/>
        <v>3.4155064636524832E-3</v>
      </c>
    </row>
    <row r="4817" spans="1:9" x14ac:dyDescent="0.2">
      <c r="A4817" s="3">
        <v>36181</v>
      </c>
      <c r="B4817" s="4">
        <v>1235.1600000000001</v>
      </c>
      <c r="C4817" s="6">
        <f t="shared" si="411"/>
        <v>-1.7225060479432095E-2</v>
      </c>
      <c r="D4817" s="7">
        <f t="shared" si="408"/>
        <v>2.7708117350706343E-2</v>
      </c>
      <c r="E4817" s="7">
        <f t="shared" si="405"/>
        <v>1.8783431493043977E-2</v>
      </c>
      <c r="F4817" s="7">
        <f t="shared" si="409"/>
        <v>3.057460522057763E-2</v>
      </c>
      <c r="G4817" s="7">
        <f t="shared" si="406"/>
        <v>2.2168414645791893E-2</v>
      </c>
      <c r="H4817" s="8">
        <f t="shared" si="410"/>
        <v>2.866487869871287E-3</v>
      </c>
      <c r="I4817" s="8">
        <f t="shared" si="407"/>
        <v>3.3849831527479161E-3</v>
      </c>
    </row>
    <row r="4818" spans="1:9" x14ac:dyDescent="0.2">
      <c r="A4818" s="3">
        <v>36182</v>
      </c>
      <c r="B4818" s="4">
        <v>1225.19</v>
      </c>
      <c r="C4818" s="6">
        <f t="shared" si="411"/>
        <v>-8.1045823339025852E-3</v>
      </c>
      <c r="D4818" s="7">
        <f t="shared" si="408"/>
        <v>2.7739660746139518E-2</v>
      </c>
      <c r="E4818" s="7">
        <f t="shared" ref="E4818:E4881" si="412">NORMSINV(1-1%)*STDEV(C2819:C4818)-AVERAGE(C2819:C4818)</f>
        <v>1.8793601390174778E-2</v>
      </c>
      <c r="F4818" s="7">
        <f t="shared" si="409"/>
        <v>3.057460522057763E-2</v>
      </c>
      <c r="G4818" s="7">
        <f t="shared" ref="G4818:G4881" si="413">-PERCENTILE(C2819:C4818, 1%)</f>
        <v>2.2168414645791893E-2</v>
      </c>
      <c r="H4818" s="8">
        <f t="shared" si="410"/>
        <v>2.8349444744381128E-3</v>
      </c>
      <c r="I4818" s="8">
        <f t="shared" ref="I4818:I4881" si="414">G4818-E4818</f>
        <v>3.3748132556171151E-3</v>
      </c>
    </row>
    <row r="4819" spans="1:9" x14ac:dyDescent="0.2">
      <c r="A4819" s="3">
        <v>36185</v>
      </c>
      <c r="B4819" s="4">
        <v>1233.98</v>
      </c>
      <c r="C4819" s="6">
        <f t="shared" si="411"/>
        <v>7.1487838859956984E-3</v>
      </c>
      <c r="D4819" s="7">
        <f t="shared" si="408"/>
        <v>2.7737501782667841E-2</v>
      </c>
      <c r="E4819" s="7">
        <f t="shared" si="412"/>
        <v>1.8794210130717755E-2</v>
      </c>
      <c r="F4819" s="7">
        <f t="shared" si="409"/>
        <v>3.057460522057763E-2</v>
      </c>
      <c r="G4819" s="7">
        <f t="shared" si="413"/>
        <v>2.2168414645791893E-2</v>
      </c>
      <c r="H4819" s="8">
        <f t="shared" si="410"/>
        <v>2.8371034379097888E-3</v>
      </c>
      <c r="I4819" s="8">
        <f t="shared" si="414"/>
        <v>3.3742045150741383E-3</v>
      </c>
    </row>
    <row r="4820" spans="1:9" x14ac:dyDescent="0.2">
      <c r="A4820" s="3">
        <v>36186</v>
      </c>
      <c r="B4820" s="4">
        <v>1252.31</v>
      </c>
      <c r="C4820" s="6">
        <f t="shared" si="411"/>
        <v>1.4745127966577955E-2</v>
      </c>
      <c r="D4820" s="7">
        <f t="shared" si="408"/>
        <v>2.7736688542499617E-2</v>
      </c>
      <c r="E4820" s="7">
        <f t="shared" si="412"/>
        <v>1.8783239760315647E-2</v>
      </c>
      <c r="F4820" s="7">
        <f t="shared" si="409"/>
        <v>3.057460522057763E-2</v>
      </c>
      <c r="G4820" s="7">
        <f t="shared" si="413"/>
        <v>2.2168414645791893E-2</v>
      </c>
      <c r="H4820" s="8">
        <f t="shared" si="410"/>
        <v>2.8379166780780132E-3</v>
      </c>
      <c r="I4820" s="8">
        <f t="shared" si="414"/>
        <v>3.3851748854762456E-3</v>
      </c>
    </row>
    <row r="4821" spans="1:9" x14ac:dyDescent="0.2">
      <c r="A4821" s="3">
        <v>36187</v>
      </c>
      <c r="B4821" s="4">
        <v>1243.17</v>
      </c>
      <c r="C4821" s="6">
        <f t="shared" si="411"/>
        <v>-7.3252767970515484E-3</v>
      </c>
      <c r="D4821" s="7">
        <f t="shared" si="408"/>
        <v>2.7768793758829485E-2</v>
      </c>
      <c r="E4821" s="7">
        <f t="shared" si="412"/>
        <v>1.8786468677476575E-2</v>
      </c>
      <c r="F4821" s="7">
        <f t="shared" si="409"/>
        <v>3.057460522057763E-2</v>
      </c>
      <c r="G4821" s="7">
        <f t="shared" si="413"/>
        <v>2.2168414645791893E-2</v>
      </c>
      <c r="H4821" s="8">
        <f t="shared" si="410"/>
        <v>2.805811461748145E-3</v>
      </c>
      <c r="I4821" s="8">
        <f t="shared" si="414"/>
        <v>3.3819459683153176E-3</v>
      </c>
    </row>
    <row r="4822" spans="1:9" x14ac:dyDescent="0.2">
      <c r="A4822" s="3">
        <v>36188</v>
      </c>
      <c r="B4822" s="4">
        <v>1265.3699999999999</v>
      </c>
      <c r="C4822" s="6">
        <f t="shared" si="411"/>
        <v>1.7700000465214038E-2</v>
      </c>
      <c r="D4822" s="7">
        <f t="shared" si="408"/>
        <v>2.7787928751571125E-2</v>
      </c>
      <c r="E4822" s="7">
        <f t="shared" si="412"/>
        <v>1.8796656667087987E-2</v>
      </c>
      <c r="F4822" s="7">
        <f t="shared" si="409"/>
        <v>3.057460522057763E-2</v>
      </c>
      <c r="G4822" s="7">
        <f t="shared" si="413"/>
        <v>2.2168414645791893E-2</v>
      </c>
      <c r="H4822" s="8">
        <f t="shared" si="410"/>
        <v>2.7866764690065056E-3</v>
      </c>
      <c r="I4822" s="8">
        <f t="shared" si="414"/>
        <v>3.3717579787039056E-3</v>
      </c>
    </row>
    <row r="4823" spans="1:9" x14ac:dyDescent="0.2">
      <c r="A4823" s="3">
        <v>36189</v>
      </c>
      <c r="B4823" s="4">
        <v>1279.6400000000001</v>
      </c>
      <c r="C4823" s="6">
        <f t="shared" si="411"/>
        <v>1.1214218842162478E-2</v>
      </c>
      <c r="D4823" s="7">
        <f t="shared" si="408"/>
        <v>2.7790805149366389E-2</v>
      </c>
      <c r="E4823" s="7">
        <f t="shared" si="412"/>
        <v>1.8798328357908605E-2</v>
      </c>
      <c r="F4823" s="7">
        <f t="shared" si="409"/>
        <v>3.057460522057763E-2</v>
      </c>
      <c r="G4823" s="7">
        <f t="shared" si="413"/>
        <v>2.2168414645791893E-2</v>
      </c>
      <c r="H4823" s="8">
        <f t="shared" si="410"/>
        <v>2.7838000712112412E-3</v>
      </c>
      <c r="I4823" s="8">
        <f t="shared" si="414"/>
        <v>3.370086287883288E-3</v>
      </c>
    </row>
    <row r="4824" spans="1:9" x14ac:dyDescent="0.2">
      <c r="A4824" s="3">
        <v>36192</v>
      </c>
      <c r="B4824" s="4">
        <v>1273</v>
      </c>
      <c r="C4824" s="6">
        <f t="shared" si="411"/>
        <v>-5.2024687980578325E-3</v>
      </c>
      <c r="D4824" s="7">
        <f t="shared" si="408"/>
        <v>2.773802466091883E-2</v>
      </c>
      <c r="E4824" s="7">
        <f t="shared" si="412"/>
        <v>1.8800796306010972E-2</v>
      </c>
      <c r="F4824" s="7">
        <f t="shared" si="409"/>
        <v>3.057460522057763E-2</v>
      </c>
      <c r="G4824" s="7">
        <f t="shared" si="413"/>
        <v>2.2168414645791893E-2</v>
      </c>
      <c r="H4824" s="8">
        <f t="shared" si="410"/>
        <v>2.8365805596588002E-3</v>
      </c>
      <c r="I4824" s="8">
        <f t="shared" si="414"/>
        <v>3.3676183397809215E-3</v>
      </c>
    </row>
    <row r="4825" spans="1:9" x14ac:dyDescent="0.2">
      <c r="A4825" s="3">
        <v>36193</v>
      </c>
      <c r="B4825" s="4">
        <v>1261.99</v>
      </c>
      <c r="C4825" s="6">
        <f t="shared" si="411"/>
        <v>-8.6864794179119364E-3</v>
      </c>
      <c r="D4825" s="7">
        <f t="shared" si="408"/>
        <v>2.7777423897390487E-2</v>
      </c>
      <c r="E4825" s="7">
        <f t="shared" si="412"/>
        <v>1.8795365298575815E-2</v>
      </c>
      <c r="F4825" s="7">
        <f t="shared" si="409"/>
        <v>3.057460522057763E-2</v>
      </c>
      <c r="G4825" s="7">
        <f t="shared" si="413"/>
        <v>2.2168414645791893E-2</v>
      </c>
      <c r="H4825" s="8">
        <f t="shared" si="410"/>
        <v>2.797181323187143E-3</v>
      </c>
      <c r="I4825" s="8">
        <f t="shared" si="414"/>
        <v>3.3730493472160783E-3</v>
      </c>
    </row>
    <row r="4826" spans="1:9" x14ac:dyDescent="0.2">
      <c r="A4826" s="3">
        <v>36194</v>
      </c>
      <c r="B4826" s="4">
        <v>1272.07</v>
      </c>
      <c r="C4826" s="6">
        <f t="shared" si="411"/>
        <v>7.9556546929392818E-3</v>
      </c>
      <c r="D4826" s="7">
        <f t="shared" si="408"/>
        <v>2.7771765269876611E-2</v>
      </c>
      <c r="E4826" s="7">
        <f t="shared" si="412"/>
        <v>1.87941265683856E-2</v>
      </c>
      <c r="F4826" s="7">
        <f t="shared" si="409"/>
        <v>3.057460522057763E-2</v>
      </c>
      <c r="G4826" s="7">
        <f t="shared" si="413"/>
        <v>2.2168414645791893E-2</v>
      </c>
      <c r="H4826" s="8">
        <f t="shared" si="410"/>
        <v>2.8028399507010193E-3</v>
      </c>
      <c r="I4826" s="8">
        <f t="shared" si="414"/>
        <v>3.3742880774062928E-3</v>
      </c>
    </row>
    <row r="4827" spans="1:9" x14ac:dyDescent="0.2">
      <c r="A4827" s="3">
        <v>36195</v>
      </c>
      <c r="B4827" s="4">
        <v>1248.49</v>
      </c>
      <c r="C4827" s="6">
        <f t="shared" si="411"/>
        <v>-1.8710673756216774E-2</v>
      </c>
      <c r="D4827" s="7">
        <f t="shared" si="408"/>
        <v>2.7864300451130045E-2</v>
      </c>
      <c r="E4827" s="7">
        <f t="shared" si="412"/>
        <v>1.8829029433449617E-2</v>
      </c>
      <c r="F4827" s="7">
        <f t="shared" si="409"/>
        <v>3.057460522057763E-2</v>
      </c>
      <c r="G4827" s="7">
        <f t="shared" si="413"/>
        <v>2.2168414645791893E-2</v>
      </c>
      <c r="H4827" s="8">
        <f t="shared" si="410"/>
        <v>2.7103047694475857E-3</v>
      </c>
      <c r="I4827" s="8">
        <f t="shared" si="414"/>
        <v>3.339385212342276E-3</v>
      </c>
    </row>
    <row r="4828" spans="1:9" x14ac:dyDescent="0.2">
      <c r="A4828" s="3">
        <v>36196</v>
      </c>
      <c r="B4828" s="4">
        <v>1239.4000000000001</v>
      </c>
      <c r="C4828" s="6">
        <f t="shared" si="411"/>
        <v>-7.30742954820973E-3</v>
      </c>
      <c r="D4828" s="7">
        <f t="shared" si="408"/>
        <v>2.7898616766829702E-2</v>
      </c>
      <c r="E4828" s="7">
        <f t="shared" si="412"/>
        <v>1.8835065524153739E-2</v>
      </c>
      <c r="F4828" s="7">
        <f t="shared" si="409"/>
        <v>3.057460522057763E-2</v>
      </c>
      <c r="G4828" s="7">
        <f t="shared" si="413"/>
        <v>2.2168414645791893E-2</v>
      </c>
      <c r="H4828" s="8">
        <f t="shared" si="410"/>
        <v>2.6759884537479288E-3</v>
      </c>
      <c r="I4828" s="8">
        <f t="shared" si="414"/>
        <v>3.3333491216381538E-3</v>
      </c>
    </row>
    <row r="4829" spans="1:9" x14ac:dyDescent="0.2">
      <c r="A4829" s="3">
        <v>36199</v>
      </c>
      <c r="B4829" s="4">
        <v>1243.77</v>
      </c>
      <c r="C4829" s="6">
        <f t="shared" si="411"/>
        <v>3.5196982175170429E-3</v>
      </c>
      <c r="D4829" s="7">
        <f t="shared" si="408"/>
        <v>2.7879746023631333E-2</v>
      </c>
      <c r="E4829" s="7">
        <f t="shared" si="412"/>
        <v>1.8828796134309166E-2</v>
      </c>
      <c r="F4829" s="7">
        <f t="shared" si="409"/>
        <v>3.057460522057763E-2</v>
      </c>
      <c r="G4829" s="7">
        <f t="shared" si="413"/>
        <v>2.2168414645791893E-2</v>
      </c>
      <c r="H4829" s="8">
        <f t="shared" si="410"/>
        <v>2.6948591969462969E-3</v>
      </c>
      <c r="I4829" s="8">
        <f t="shared" si="414"/>
        <v>3.3396185114827268E-3</v>
      </c>
    </row>
    <row r="4830" spans="1:9" x14ac:dyDescent="0.2">
      <c r="A4830" s="3">
        <v>36200</v>
      </c>
      <c r="B4830" s="4">
        <v>1216.1400000000001</v>
      </c>
      <c r="C4830" s="6">
        <f t="shared" si="411"/>
        <v>-2.2465181267596106E-2</v>
      </c>
      <c r="D4830" s="7">
        <f t="shared" si="408"/>
        <v>2.8029148967685977E-2</v>
      </c>
      <c r="E4830" s="7">
        <f t="shared" si="412"/>
        <v>1.8868099582462685E-2</v>
      </c>
      <c r="F4830" s="7">
        <f t="shared" si="409"/>
        <v>3.057460522057763E-2</v>
      </c>
      <c r="G4830" s="7">
        <f t="shared" si="413"/>
        <v>2.2465528418913753E-2</v>
      </c>
      <c r="H4830" s="8">
        <f t="shared" si="410"/>
        <v>2.5454562528916536E-3</v>
      </c>
      <c r="I4830" s="8">
        <f t="shared" si="414"/>
        <v>3.5974288364510679E-3</v>
      </c>
    </row>
    <row r="4831" spans="1:9" x14ac:dyDescent="0.2">
      <c r="A4831" s="3">
        <v>36201</v>
      </c>
      <c r="B4831" s="4">
        <v>1223.55</v>
      </c>
      <c r="C4831" s="6">
        <f t="shared" si="411"/>
        <v>6.0745609367708966E-3</v>
      </c>
      <c r="D4831" s="7">
        <f t="shared" si="408"/>
        <v>2.8009358147180818E-2</v>
      </c>
      <c r="E4831" s="7">
        <f t="shared" si="412"/>
        <v>1.8863887151651257E-2</v>
      </c>
      <c r="F4831" s="7">
        <f t="shared" si="409"/>
        <v>3.057460522057763E-2</v>
      </c>
      <c r="G4831" s="7">
        <f t="shared" si="413"/>
        <v>2.2465528418913753E-2</v>
      </c>
      <c r="H4831" s="8">
        <f t="shared" si="410"/>
        <v>2.5652470733968126E-3</v>
      </c>
      <c r="I4831" s="8">
        <f t="shared" si="414"/>
        <v>3.601641267262496E-3</v>
      </c>
    </row>
    <row r="4832" spans="1:9" x14ac:dyDescent="0.2">
      <c r="A4832" s="3">
        <v>36202</v>
      </c>
      <c r="B4832" s="4">
        <v>1254.04</v>
      </c>
      <c r="C4832" s="6">
        <f t="shared" si="411"/>
        <v>2.4613870196073705E-2</v>
      </c>
      <c r="D4832" s="7">
        <f t="shared" si="408"/>
        <v>2.8070996426813221E-2</v>
      </c>
      <c r="E4832" s="7">
        <f t="shared" si="412"/>
        <v>1.888940385416412E-2</v>
      </c>
      <c r="F4832" s="7">
        <f t="shared" si="409"/>
        <v>3.057460522057763E-2</v>
      </c>
      <c r="G4832" s="7">
        <f t="shared" si="413"/>
        <v>2.2465528418913753E-2</v>
      </c>
      <c r="H4832" s="8">
        <f t="shared" si="410"/>
        <v>2.5036087937644093E-3</v>
      </c>
      <c r="I4832" s="8">
        <f t="shared" si="414"/>
        <v>3.5761245647496324E-3</v>
      </c>
    </row>
    <row r="4833" spans="1:9" x14ac:dyDescent="0.2">
      <c r="A4833" s="3">
        <v>36203</v>
      </c>
      <c r="B4833" s="4">
        <v>1230.1300000000001</v>
      </c>
      <c r="C4833" s="6">
        <f t="shared" si="411"/>
        <v>-1.9250484772305072E-2</v>
      </c>
      <c r="D4833" s="7">
        <f t="shared" si="408"/>
        <v>2.8170078690240411E-2</v>
      </c>
      <c r="E4833" s="7">
        <f t="shared" si="412"/>
        <v>1.8926484010377449E-2</v>
      </c>
      <c r="F4833" s="7">
        <f t="shared" si="409"/>
        <v>3.057460522057763E-2</v>
      </c>
      <c r="G4833" s="7">
        <f t="shared" si="413"/>
        <v>2.2465528418913753E-2</v>
      </c>
      <c r="H4833" s="8">
        <f t="shared" si="410"/>
        <v>2.4045265303372192E-3</v>
      </c>
      <c r="I4833" s="8">
        <f t="shared" si="414"/>
        <v>3.5390444085363036E-3</v>
      </c>
    </row>
    <row r="4834" spans="1:9" x14ac:dyDescent="0.2">
      <c r="A4834" s="3">
        <v>36207</v>
      </c>
      <c r="B4834" s="4">
        <v>1241.8699999999999</v>
      </c>
      <c r="C4834" s="6">
        <f t="shared" si="411"/>
        <v>9.4984532894029586E-3</v>
      </c>
      <c r="D4834" s="7">
        <f t="shared" si="408"/>
        <v>2.8110191674337329E-2</v>
      </c>
      <c r="E4834" s="7">
        <f t="shared" si="412"/>
        <v>1.892379372625709E-2</v>
      </c>
      <c r="F4834" s="7">
        <f t="shared" si="409"/>
        <v>3.057460522057763E-2</v>
      </c>
      <c r="G4834" s="7">
        <f t="shared" si="413"/>
        <v>2.2465528418913753E-2</v>
      </c>
      <c r="H4834" s="8">
        <f t="shared" si="410"/>
        <v>2.4644135462403016E-3</v>
      </c>
      <c r="I4834" s="8">
        <f t="shared" si="414"/>
        <v>3.5417346926566624E-3</v>
      </c>
    </row>
    <row r="4835" spans="1:9" x14ac:dyDescent="0.2">
      <c r="A4835" s="3">
        <v>36208</v>
      </c>
      <c r="B4835" s="4">
        <v>1224.03</v>
      </c>
      <c r="C4835" s="6">
        <f t="shared" si="411"/>
        <v>-1.4469614552037838E-2</v>
      </c>
      <c r="D4835" s="7">
        <f t="shared" si="408"/>
        <v>2.8179636630832471E-2</v>
      </c>
      <c r="E4835" s="7">
        <f t="shared" si="412"/>
        <v>1.892254570191005E-2</v>
      </c>
      <c r="F4835" s="7">
        <f t="shared" si="409"/>
        <v>3.057460522057763E-2</v>
      </c>
      <c r="G4835" s="7">
        <f t="shared" si="413"/>
        <v>2.2465528418913753E-2</v>
      </c>
      <c r="H4835" s="8">
        <f t="shared" si="410"/>
        <v>2.3949685897451597E-3</v>
      </c>
      <c r="I4835" s="8">
        <f t="shared" si="414"/>
        <v>3.542982717003703E-3</v>
      </c>
    </row>
    <row r="4836" spans="1:9" x14ac:dyDescent="0.2">
      <c r="A4836" s="3">
        <v>36209</v>
      </c>
      <c r="B4836" s="4">
        <v>1237.28</v>
      </c>
      <c r="C4836" s="6">
        <f t="shared" si="411"/>
        <v>1.0766728284892731E-2</v>
      </c>
      <c r="D4836" s="7">
        <f t="shared" si="408"/>
        <v>2.8179984589961297E-2</v>
      </c>
      <c r="E4836" s="7">
        <f t="shared" si="412"/>
        <v>1.8925500375884075E-2</v>
      </c>
      <c r="F4836" s="7">
        <f t="shared" si="409"/>
        <v>3.057460522057763E-2</v>
      </c>
      <c r="G4836" s="7">
        <f t="shared" si="413"/>
        <v>2.2465528418913753E-2</v>
      </c>
      <c r="H4836" s="8">
        <f t="shared" si="410"/>
        <v>2.3946206306163335E-3</v>
      </c>
      <c r="I4836" s="8">
        <f t="shared" si="414"/>
        <v>3.5400280430296777E-3</v>
      </c>
    </row>
    <row r="4837" spans="1:9" x14ac:dyDescent="0.2">
      <c r="A4837" s="3">
        <v>36210</v>
      </c>
      <c r="B4837" s="4">
        <v>1239.22</v>
      </c>
      <c r="C4837" s="6">
        <f t="shared" si="411"/>
        <v>1.5667275564973525E-3</v>
      </c>
      <c r="D4837" s="7">
        <f t="shared" si="408"/>
        <v>2.8180941715716775E-2</v>
      </c>
      <c r="E4837" s="7">
        <f t="shared" si="412"/>
        <v>1.8921700727056616E-2</v>
      </c>
      <c r="F4837" s="7">
        <f t="shared" si="409"/>
        <v>3.057460522057763E-2</v>
      </c>
      <c r="G4837" s="7">
        <f t="shared" si="413"/>
        <v>2.2465528418913753E-2</v>
      </c>
      <c r="H4837" s="8">
        <f t="shared" si="410"/>
        <v>2.3936635048608552E-3</v>
      </c>
      <c r="I4837" s="8">
        <f t="shared" si="414"/>
        <v>3.5438276918571369E-3</v>
      </c>
    </row>
    <row r="4838" spans="1:9" x14ac:dyDescent="0.2">
      <c r="A4838" s="3">
        <v>36213</v>
      </c>
      <c r="B4838" s="4">
        <v>1272.1400000000001</v>
      </c>
      <c r="C4838" s="6">
        <f t="shared" si="411"/>
        <v>2.6218372319450817E-2</v>
      </c>
      <c r="D4838" s="7">
        <f t="shared" si="408"/>
        <v>2.821832382457639E-2</v>
      </c>
      <c r="E4838" s="7">
        <f t="shared" si="412"/>
        <v>1.8954965849749587E-2</v>
      </c>
      <c r="F4838" s="7">
        <f t="shared" si="409"/>
        <v>3.057460522057763E-2</v>
      </c>
      <c r="G4838" s="7">
        <f t="shared" si="413"/>
        <v>2.2465528418913753E-2</v>
      </c>
      <c r="H4838" s="8">
        <f t="shared" si="410"/>
        <v>2.3562813960012405E-3</v>
      </c>
      <c r="I4838" s="8">
        <f t="shared" si="414"/>
        <v>3.5105625691641655E-3</v>
      </c>
    </row>
    <row r="4839" spans="1:9" x14ac:dyDescent="0.2">
      <c r="A4839" s="3">
        <v>36214</v>
      </c>
      <c r="B4839" s="4">
        <v>1271.18</v>
      </c>
      <c r="C4839" s="6">
        <f t="shared" si="411"/>
        <v>-7.54918803447687E-4</v>
      </c>
      <c r="D4839" s="7">
        <f t="shared" si="408"/>
        <v>2.8156381402461982E-2</v>
      </c>
      <c r="E4839" s="7">
        <f t="shared" si="412"/>
        <v>1.8956370451911106E-2</v>
      </c>
      <c r="F4839" s="7">
        <f t="shared" si="409"/>
        <v>3.057460522057763E-2</v>
      </c>
      <c r="G4839" s="7">
        <f t="shared" si="413"/>
        <v>2.2465528418913753E-2</v>
      </c>
      <c r="H4839" s="8">
        <f t="shared" si="410"/>
        <v>2.4182238181156487E-3</v>
      </c>
      <c r="I4839" s="8">
        <f t="shared" si="414"/>
        <v>3.509157967002647E-3</v>
      </c>
    </row>
    <row r="4840" spans="1:9" x14ac:dyDescent="0.2">
      <c r="A4840" s="3">
        <v>36215</v>
      </c>
      <c r="B4840" s="4">
        <v>1253.4100000000001</v>
      </c>
      <c r="C4840" s="6">
        <f t="shared" si="411"/>
        <v>-1.4077765875450425E-2</v>
      </c>
      <c r="D4840" s="7">
        <f t="shared" si="408"/>
        <v>2.8208401920800232E-2</v>
      </c>
      <c r="E4840" s="7">
        <f t="shared" si="412"/>
        <v>1.8967633376801494E-2</v>
      </c>
      <c r="F4840" s="7">
        <f t="shared" si="409"/>
        <v>3.057460522057763E-2</v>
      </c>
      <c r="G4840" s="7">
        <f t="shared" si="413"/>
        <v>2.2465528418913753E-2</v>
      </c>
      <c r="H4840" s="8">
        <f t="shared" si="410"/>
        <v>2.3662032997773981E-3</v>
      </c>
      <c r="I4840" s="8">
        <f t="shared" si="414"/>
        <v>3.497895042112259E-3</v>
      </c>
    </row>
    <row r="4841" spans="1:9" x14ac:dyDescent="0.2">
      <c r="A4841" s="3">
        <v>36216</v>
      </c>
      <c r="B4841" s="4">
        <v>1245.02</v>
      </c>
      <c r="C4841" s="6">
        <f t="shared" si="411"/>
        <v>-6.7162430309681068E-3</v>
      </c>
      <c r="D4841" s="7">
        <f t="shared" si="408"/>
        <v>2.8239774901718997E-2</v>
      </c>
      <c r="E4841" s="7">
        <f t="shared" si="412"/>
        <v>1.8972753612982472E-2</v>
      </c>
      <c r="F4841" s="7">
        <f t="shared" si="409"/>
        <v>3.057460522057763E-2</v>
      </c>
      <c r="G4841" s="7">
        <f t="shared" si="413"/>
        <v>2.2465528418913753E-2</v>
      </c>
      <c r="H4841" s="8">
        <f t="shared" si="410"/>
        <v>2.3348303188586335E-3</v>
      </c>
      <c r="I4841" s="8">
        <f t="shared" si="414"/>
        <v>3.4927748059312806E-3</v>
      </c>
    </row>
    <row r="4842" spans="1:9" x14ac:dyDescent="0.2">
      <c r="A4842" s="3">
        <v>36217</v>
      </c>
      <c r="B4842" s="4">
        <v>1238.33</v>
      </c>
      <c r="C4842" s="6">
        <f t="shared" si="411"/>
        <v>-5.3878963367207464E-3</v>
      </c>
      <c r="D4842" s="7">
        <f t="shared" si="408"/>
        <v>2.8239298287952585E-2</v>
      </c>
      <c r="E4842" s="7">
        <f t="shared" si="412"/>
        <v>1.8977690835907675E-2</v>
      </c>
      <c r="F4842" s="7">
        <f t="shared" si="409"/>
        <v>3.057460522057763E-2</v>
      </c>
      <c r="G4842" s="7">
        <f t="shared" si="413"/>
        <v>2.2465528418913753E-2</v>
      </c>
      <c r="H4842" s="8">
        <f t="shared" si="410"/>
        <v>2.3353069326250454E-3</v>
      </c>
      <c r="I4842" s="8">
        <f t="shared" si="414"/>
        <v>3.487837583006078E-3</v>
      </c>
    </row>
    <row r="4843" spans="1:9" x14ac:dyDescent="0.2">
      <c r="A4843" s="3">
        <v>36220</v>
      </c>
      <c r="B4843" s="4">
        <v>1236.1600000000001</v>
      </c>
      <c r="C4843" s="6">
        <f t="shared" si="411"/>
        <v>-1.7538972121700046E-3</v>
      </c>
      <c r="D4843" s="7">
        <f t="shared" si="408"/>
        <v>2.824044594471135E-2</v>
      </c>
      <c r="E4843" s="7">
        <f t="shared" si="412"/>
        <v>1.896517549035338E-2</v>
      </c>
      <c r="F4843" s="7">
        <f t="shared" si="409"/>
        <v>3.057460522057763E-2</v>
      </c>
      <c r="G4843" s="7">
        <f t="shared" si="413"/>
        <v>2.2465528418913753E-2</v>
      </c>
      <c r="H4843" s="8">
        <f t="shared" si="410"/>
        <v>2.3341592758662801E-3</v>
      </c>
      <c r="I4843" s="8">
        <f t="shared" si="414"/>
        <v>3.5003529285603727E-3</v>
      </c>
    </row>
    <row r="4844" spans="1:9" x14ac:dyDescent="0.2">
      <c r="A4844" s="3">
        <v>36221</v>
      </c>
      <c r="B4844" s="4">
        <v>1225.5</v>
      </c>
      <c r="C4844" s="6">
        <f t="shared" si="411"/>
        <v>-8.6608765097493049E-3</v>
      </c>
      <c r="D4844" s="7">
        <f t="shared" si="408"/>
        <v>2.8261149499044326E-2</v>
      </c>
      <c r="E4844" s="7">
        <f t="shared" si="412"/>
        <v>1.8955095587967687E-2</v>
      </c>
      <c r="F4844" s="7">
        <f t="shared" si="409"/>
        <v>3.057460522057763E-2</v>
      </c>
      <c r="G4844" s="7">
        <f t="shared" si="413"/>
        <v>2.2465528418913753E-2</v>
      </c>
      <c r="H4844" s="8">
        <f t="shared" si="410"/>
        <v>2.3134557215333043E-3</v>
      </c>
      <c r="I4844" s="8">
        <f t="shared" si="414"/>
        <v>3.5104328309460663E-3</v>
      </c>
    </row>
    <row r="4845" spans="1:9" x14ac:dyDescent="0.2">
      <c r="A4845" s="3">
        <v>36222</v>
      </c>
      <c r="B4845" s="4">
        <v>1227.7</v>
      </c>
      <c r="C4845" s="6">
        <f t="shared" si="411"/>
        <v>1.7935762186270707E-3</v>
      </c>
      <c r="D4845" s="7">
        <f t="shared" si="408"/>
        <v>2.8264210132590419E-2</v>
      </c>
      <c r="E4845" s="7">
        <f t="shared" si="412"/>
        <v>1.8953266292406588E-2</v>
      </c>
      <c r="F4845" s="7">
        <f t="shared" si="409"/>
        <v>3.057460522057763E-2</v>
      </c>
      <c r="G4845" s="7">
        <f t="shared" si="413"/>
        <v>2.2465528418913753E-2</v>
      </c>
      <c r="H4845" s="8">
        <f t="shared" si="410"/>
        <v>2.3103950879872111E-3</v>
      </c>
      <c r="I4845" s="8">
        <f t="shared" si="414"/>
        <v>3.5122621265071645E-3</v>
      </c>
    </row>
    <row r="4846" spans="1:9" x14ac:dyDescent="0.2">
      <c r="A4846" s="3">
        <v>36223</v>
      </c>
      <c r="B4846" s="4">
        <v>1246.6400000000001</v>
      </c>
      <c r="C4846" s="6">
        <f t="shared" si="411"/>
        <v>1.5309431950564877E-2</v>
      </c>
      <c r="D4846" s="7">
        <f t="shared" si="408"/>
        <v>2.8275818423509725E-2</v>
      </c>
      <c r="E4846" s="7">
        <f t="shared" si="412"/>
        <v>1.8961529784680988E-2</v>
      </c>
      <c r="F4846" s="7">
        <f t="shared" si="409"/>
        <v>3.057460522057763E-2</v>
      </c>
      <c r="G4846" s="7">
        <f t="shared" si="413"/>
        <v>2.2465528418913753E-2</v>
      </c>
      <c r="H4846" s="8">
        <f t="shared" si="410"/>
        <v>2.2987867970679053E-3</v>
      </c>
      <c r="I4846" s="8">
        <f t="shared" si="414"/>
        <v>3.5039986342327648E-3</v>
      </c>
    </row>
    <row r="4847" spans="1:9" x14ac:dyDescent="0.2">
      <c r="A4847" s="3">
        <v>36224</v>
      </c>
      <c r="B4847" s="4">
        <v>1275.47</v>
      </c>
      <c r="C4847" s="6">
        <f t="shared" si="411"/>
        <v>2.286280597974143E-2</v>
      </c>
      <c r="D4847" s="7">
        <f t="shared" si="408"/>
        <v>2.831166598963929E-2</v>
      </c>
      <c r="E4847" s="7">
        <f t="shared" si="412"/>
        <v>1.8968098502836251E-2</v>
      </c>
      <c r="F4847" s="7">
        <f t="shared" si="409"/>
        <v>3.057460522057763E-2</v>
      </c>
      <c r="G4847" s="7">
        <f t="shared" si="413"/>
        <v>2.2465528418913753E-2</v>
      </c>
      <c r="H4847" s="8">
        <f t="shared" si="410"/>
        <v>2.2629392309383399E-3</v>
      </c>
      <c r="I4847" s="8">
        <f t="shared" si="414"/>
        <v>3.4974299160775019E-3</v>
      </c>
    </row>
    <row r="4848" spans="1:9" x14ac:dyDescent="0.2">
      <c r="A4848" s="3">
        <v>36227</v>
      </c>
      <c r="B4848" s="4">
        <v>1282.73</v>
      </c>
      <c r="C4848" s="6">
        <f t="shared" si="411"/>
        <v>5.6758810807937725E-3</v>
      </c>
      <c r="D4848" s="7">
        <f t="shared" si="408"/>
        <v>2.8269576150356839E-2</v>
      </c>
      <c r="E4848" s="7">
        <f t="shared" si="412"/>
        <v>1.896682709321959E-2</v>
      </c>
      <c r="F4848" s="7">
        <f t="shared" si="409"/>
        <v>3.057460522057763E-2</v>
      </c>
      <c r="G4848" s="7">
        <f t="shared" si="413"/>
        <v>2.2465528418913753E-2</v>
      </c>
      <c r="H4848" s="8">
        <f t="shared" si="410"/>
        <v>2.3050290702207911E-3</v>
      </c>
      <c r="I4848" s="8">
        <f t="shared" si="414"/>
        <v>3.4987013256941625E-3</v>
      </c>
    </row>
    <row r="4849" spans="1:9" x14ac:dyDescent="0.2">
      <c r="A4849" s="3">
        <v>36228</v>
      </c>
      <c r="B4849" s="4">
        <v>1279.8399999999999</v>
      </c>
      <c r="C4849" s="6">
        <f t="shared" si="411"/>
        <v>-2.2555490973827277E-3</v>
      </c>
      <c r="D4849" s="7">
        <f t="shared" si="408"/>
        <v>2.8169160550189001E-2</v>
      </c>
      <c r="E4849" s="7">
        <f t="shared" si="412"/>
        <v>1.8947849815183951E-2</v>
      </c>
      <c r="F4849" s="7">
        <f t="shared" si="409"/>
        <v>3.057460522057763E-2</v>
      </c>
      <c r="G4849" s="7">
        <f t="shared" si="413"/>
        <v>2.2465528418913753E-2</v>
      </c>
      <c r="H4849" s="8">
        <f t="shared" si="410"/>
        <v>2.4054446703886297E-3</v>
      </c>
      <c r="I4849" s="8">
        <f t="shared" si="414"/>
        <v>3.517678603729802E-3</v>
      </c>
    </row>
    <row r="4850" spans="1:9" x14ac:dyDescent="0.2">
      <c r="A4850" s="3">
        <v>36229</v>
      </c>
      <c r="B4850" s="4">
        <v>1286.8399999999999</v>
      </c>
      <c r="C4850" s="6">
        <f t="shared" si="411"/>
        <v>5.4545306429075223E-3</v>
      </c>
      <c r="D4850" s="7">
        <f t="shared" si="408"/>
        <v>2.8168717992546822E-2</v>
      </c>
      <c r="E4850" s="7">
        <f t="shared" si="412"/>
        <v>1.8945988786286058E-2</v>
      </c>
      <c r="F4850" s="7">
        <f t="shared" si="409"/>
        <v>3.057460522057763E-2</v>
      </c>
      <c r="G4850" s="7">
        <f t="shared" si="413"/>
        <v>2.2465528418913753E-2</v>
      </c>
      <c r="H4850" s="8">
        <f t="shared" si="410"/>
        <v>2.4058872280308084E-3</v>
      </c>
      <c r="I4850" s="8">
        <f t="shared" si="414"/>
        <v>3.5195396326276954E-3</v>
      </c>
    </row>
    <row r="4851" spans="1:9" x14ac:dyDescent="0.2">
      <c r="A4851" s="3">
        <v>36230</v>
      </c>
      <c r="B4851" s="4">
        <v>1297.68</v>
      </c>
      <c r="C4851" s="6">
        <f t="shared" si="411"/>
        <v>8.3884539984399112E-3</v>
      </c>
      <c r="D4851" s="7">
        <f t="shared" si="408"/>
        <v>2.8167647549382474E-2</v>
      </c>
      <c r="E4851" s="7">
        <f t="shared" si="412"/>
        <v>1.8943078576751801E-2</v>
      </c>
      <c r="F4851" s="7">
        <f t="shared" si="409"/>
        <v>3.057460522057763E-2</v>
      </c>
      <c r="G4851" s="7">
        <f t="shared" si="413"/>
        <v>2.2465528418913753E-2</v>
      </c>
      <c r="H4851" s="8">
        <f t="shared" si="410"/>
        <v>2.4069576711951562E-3</v>
      </c>
      <c r="I4851" s="8">
        <f t="shared" si="414"/>
        <v>3.5224498421619517E-3</v>
      </c>
    </row>
    <row r="4852" spans="1:9" x14ac:dyDescent="0.2">
      <c r="A4852" s="3">
        <v>36231</v>
      </c>
      <c r="B4852" s="4">
        <v>1294.5899999999999</v>
      </c>
      <c r="C4852" s="6">
        <f t="shared" si="411"/>
        <v>-2.3840120539177743E-3</v>
      </c>
      <c r="D4852" s="7">
        <f t="shared" si="408"/>
        <v>2.8145447232889517E-2</v>
      </c>
      <c r="E4852" s="7">
        <f t="shared" si="412"/>
        <v>1.8945446292493135E-2</v>
      </c>
      <c r="F4852" s="7">
        <f t="shared" si="409"/>
        <v>3.057460522057763E-2</v>
      </c>
      <c r="G4852" s="7">
        <f t="shared" si="413"/>
        <v>2.2465528418913753E-2</v>
      </c>
      <c r="H4852" s="8">
        <f t="shared" si="410"/>
        <v>2.4291579876881131E-3</v>
      </c>
      <c r="I4852" s="8">
        <f t="shared" si="414"/>
        <v>3.5200821264206178E-3</v>
      </c>
    </row>
    <row r="4853" spans="1:9" x14ac:dyDescent="0.2">
      <c r="A4853" s="3">
        <v>36234</v>
      </c>
      <c r="B4853" s="4">
        <v>1307.26</v>
      </c>
      <c r="C4853" s="6">
        <f t="shared" si="411"/>
        <v>9.739300997244035E-3</v>
      </c>
      <c r="D4853" s="7">
        <f t="shared" si="408"/>
        <v>2.812372459883019E-2</v>
      </c>
      <c r="E4853" s="7">
        <f t="shared" si="412"/>
        <v>1.8947228612877138E-2</v>
      </c>
      <c r="F4853" s="7">
        <f t="shared" si="409"/>
        <v>3.057460522057763E-2</v>
      </c>
      <c r="G4853" s="7">
        <f t="shared" si="413"/>
        <v>2.2465528418913753E-2</v>
      </c>
      <c r="H4853" s="8">
        <f t="shared" si="410"/>
        <v>2.4508806217474408E-3</v>
      </c>
      <c r="I4853" s="8">
        <f t="shared" si="414"/>
        <v>3.518299806036615E-3</v>
      </c>
    </row>
    <row r="4854" spans="1:9" x14ac:dyDescent="0.2">
      <c r="A4854" s="3">
        <v>36235</v>
      </c>
      <c r="B4854" s="4">
        <v>1306.3800000000001</v>
      </c>
      <c r="C4854" s="6">
        <f t="shared" si="411"/>
        <v>-6.7339039290282893E-4</v>
      </c>
      <c r="D4854" s="7">
        <f t="shared" ref="D4854:D4917" si="415">NORMSINV(1-1%)*STDEV(C4355:C4854) - AVERAGE(C4355:C4854)</f>
        <v>2.8112996660858904E-2</v>
      </c>
      <c r="E4854" s="7">
        <f t="shared" si="412"/>
        <v>1.8938064734693699E-2</v>
      </c>
      <c r="F4854" s="7">
        <f t="shared" ref="F4854:F4917" si="416">-PERCENTILE(C4355:C4854, 1%)</f>
        <v>3.057460522057763E-2</v>
      </c>
      <c r="G4854" s="7">
        <f t="shared" si="413"/>
        <v>2.2465528418913753E-2</v>
      </c>
      <c r="H4854" s="8">
        <f t="shared" ref="H4854:H4917" si="417">F4854-D4854</f>
        <v>2.4616085597187268E-3</v>
      </c>
      <c r="I4854" s="8">
        <f t="shared" si="414"/>
        <v>3.5274636842200537E-3</v>
      </c>
    </row>
    <row r="4855" spans="1:9" x14ac:dyDescent="0.2">
      <c r="A4855" s="3">
        <v>36236</v>
      </c>
      <c r="B4855" s="4">
        <v>1297.82</v>
      </c>
      <c r="C4855" s="6">
        <f t="shared" si="411"/>
        <v>-6.5740195289357931E-3</v>
      </c>
      <c r="D4855" s="7">
        <f t="shared" si="415"/>
        <v>2.8140437055297961E-2</v>
      </c>
      <c r="E4855" s="7">
        <f t="shared" si="412"/>
        <v>1.8945475835492716E-2</v>
      </c>
      <c r="F4855" s="7">
        <f t="shared" si="416"/>
        <v>3.057460522057763E-2</v>
      </c>
      <c r="G4855" s="7">
        <f t="shared" si="413"/>
        <v>2.2465528418913753E-2</v>
      </c>
      <c r="H4855" s="8">
        <f t="shared" si="417"/>
        <v>2.4341681652796689E-3</v>
      </c>
      <c r="I4855" s="8">
        <f t="shared" si="414"/>
        <v>3.5200525834210364E-3</v>
      </c>
    </row>
    <row r="4856" spans="1:9" x14ac:dyDescent="0.2">
      <c r="A4856" s="3">
        <v>36237</v>
      </c>
      <c r="B4856" s="4">
        <v>1316.55</v>
      </c>
      <c r="C4856" s="6">
        <f t="shared" si="411"/>
        <v>1.4328744942889418E-2</v>
      </c>
      <c r="D4856" s="7">
        <f t="shared" si="415"/>
        <v>2.8151229181068382E-2</v>
      </c>
      <c r="E4856" s="7">
        <f t="shared" si="412"/>
        <v>1.8946534227611823E-2</v>
      </c>
      <c r="F4856" s="7">
        <f t="shared" si="416"/>
        <v>3.057460522057763E-2</v>
      </c>
      <c r="G4856" s="7">
        <f t="shared" si="413"/>
        <v>2.2465528418913753E-2</v>
      </c>
      <c r="H4856" s="8">
        <f t="shared" si="417"/>
        <v>2.423376039509248E-3</v>
      </c>
      <c r="I4856" s="8">
        <f t="shared" si="414"/>
        <v>3.5189941913019301E-3</v>
      </c>
    </row>
    <row r="4857" spans="1:9" x14ac:dyDescent="0.2">
      <c r="A4857" s="3">
        <v>36238</v>
      </c>
      <c r="B4857" s="4">
        <v>1299.29</v>
      </c>
      <c r="C4857" s="6">
        <f t="shared" si="411"/>
        <v>-1.3196717299099121E-2</v>
      </c>
      <c r="D4857" s="7">
        <f t="shared" si="415"/>
        <v>2.8208465147896919E-2</v>
      </c>
      <c r="E4857" s="7">
        <f t="shared" si="412"/>
        <v>1.8951439864982884E-2</v>
      </c>
      <c r="F4857" s="7">
        <f t="shared" si="416"/>
        <v>3.057460522057763E-2</v>
      </c>
      <c r="G4857" s="7">
        <f t="shared" si="413"/>
        <v>2.2465528418913753E-2</v>
      </c>
      <c r="H4857" s="8">
        <f t="shared" si="417"/>
        <v>2.3661400726807114E-3</v>
      </c>
      <c r="I4857" s="8">
        <f t="shared" si="414"/>
        <v>3.5140885539308685E-3</v>
      </c>
    </row>
    <row r="4858" spans="1:9" x14ac:dyDescent="0.2">
      <c r="A4858" s="3">
        <v>36241</v>
      </c>
      <c r="B4858" s="4">
        <v>1297.01</v>
      </c>
      <c r="C4858" s="6">
        <f t="shared" si="411"/>
        <v>-1.7563460201846202E-3</v>
      </c>
      <c r="D4858" s="7">
        <f t="shared" si="415"/>
        <v>2.8216879562919361E-2</v>
      </c>
      <c r="E4858" s="7">
        <f t="shared" si="412"/>
        <v>1.8942719297858252E-2</v>
      </c>
      <c r="F4858" s="7">
        <f t="shared" si="416"/>
        <v>3.057460522057763E-2</v>
      </c>
      <c r="G4858" s="7">
        <f t="shared" si="413"/>
        <v>2.2465528418913753E-2</v>
      </c>
      <c r="H4858" s="8">
        <f t="shared" si="417"/>
        <v>2.3577256576582696E-3</v>
      </c>
      <c r="I4858" s="8">
        <f t="shared" si="414"/>
        <v>3.5228091210555007E-3</v>
      </c>
    </row>
    <row r="4859" spans="1:9" x14ac:dyDescent="0.2">
      <c r="A4859" s="3">
        <v>36242</v>
      </c>
      <c r="B4859" s="4">
        <v>1262.1400000000001</v>
      </c>
      <c r="C4859" s="6">
        <f t="shared" si="411"/>
        <v>-2.7252922414856925E-2</v>
      </c>
      <c r="D4859" s="7">
        <f t="shared" si="415"/>
        <v>2.8285095317046278E-2</v>
      </c>
      <c r="E4859" s="7">
        <f t="shared" si="412"/>
        <v>1.9010896274218047E-2</v>
      </c>
      <c r="F4859" s="7">
        <f t="shared" si="416"/>
        <v>3.057460522057763E-2</v>
      </c>
      <c r="G4859" s="7">
        <f t="shared" si="413"/>
        <v>2.2500865234310861E-2</v>
      </c>
      <c r="H4859" s="8">
        <f t="shared" si="417"/>
        <v>2.2895099035313525E-3</v>
      </c>
      <c r="I4859" s="8">
        <f t="shared" si="414"/>
        <v>3.4899689600928138E-3</v>
      </c>
    </row>
    <row r="4860" spans="1:9" x14ac:dyDescent="0.2">
      <c r="A4860" s="3">
        <v>36243</v>
      </c>
      <c r="B4860" s="4">
        <v>1268.5899999999999</v>
      </c>
      <c r="C4860" s="6">
        <f t="shared" si="411"/>
        <v>5.0973544912879315E-3</v>
      </c>
      <c r="D4860" s="7">
        <f t="shared" si="415"/>
        <v>2.8136881442582144E-2</v>
      </c>
      <c r="E4860" s="7">
        <f t="shared" si="412"/>
        <v>1.901077178695687E-2</v>
      </c>
      <c r="F4860" s="7">
        <f t="shared" si="416"/>
        <v>3.057460522057763E-2</v>
      </c>
      <c r="G4860" s="7">
        <f t="shared" si="413"/>
        <v>2.2500865234310861E-2</v>
      </c>
      <c r="H4860" s="8">
        <f t="shared" si="417"/>
        <v>2.4377237779954868E-3</v>
      </c>
      <c r="I4860" s="8">
        <f t="shared" si="414"/>
        <v>3.4900934473539903E-3</v>
      </c>
    </row>
    <row r="4861" spans="1:9" x14ac:dyDescent="0.2">
      <c r="A4861" s="3">
        <v>36244</v>
      </c>
      <c r="B4861" s="4">
        <v>1289.99</v>
      </c>
      <c r="C4861" s="6">
        <f t="shared" si="411"/>
        <v>1.6728418924303337E-2</v>
      </c>
      <c r="D4861" s="7">
        <f t="shared" si="415"/>
        <v>2.8154795419035015E-2</v>
      </c>
      <c r="E4861" s="7">
        <f t="shared" si="412"/>
        <v>1.9009087654634167E-2</v>
      </c>
      <c r="F4861" s="7">
        <f t="shared" si="416"/>
        <v>3.057460522057763E-2</v>
      </c>
      <c r="G4861" s="7">
        <f t="shared" si="413"/>
        <v>2.2500865234310861E-2</v>
      </c>
      <c r="H4861" s="8">
        <f t="shared" si="417"/>
        <v>2.4198098015426155E-3</v>
      </c>
      <c r="I4861" s="8">
        <f t="shared" si="414"/>
        <v>3.4917775796766935E-3</v>
      </c>
    </row>
    <row r="4862" spans="1:9" x14ac:dyDescent="0.2">
      <c r="A4862" s="3">
        <v>36245</v>
      </c>
      <c r="B4862" s="4">
        <v>1282.8</v>
      </c>
      <c r="C4862" s="6">
        <f t="shared" si="411"/>
        <v>-5.5892775686870316E-3</v>
      </c>
      <c r="D4862" s="7">
        <f t="shared" si="415"/>
        <v>2.8114141218134124E-2</v>
      </c>
      <c r="E4862" s="7">
        <f t="shared" si="412"/>
        <v>1.9014128599660243E-2</v>
      </c>
      <c r="F4862" s="7">
        <f t="shared" si="416"/>
        <v>3.057460522057763E-2</v>
      </c>
      <c r="G4862" s="7">
        <f t="shared" si="413"/>
        <v>2.2500865234310861E-2</v>
      </c>
      <c r="H4862" s="8">
        <f t="shared" si="417"/>
        <v>2.4604640024435062E-3</v>
      </c>
      <c r="I4862" s="8">
        <f t="shared" si="414"/>
        <v>3.4867366346506175E-3</v>
      </c>
    </row>
    <row r="4863" spans="1:9" x14ac:dyDescent="0.2">
      <c r="A4863" s="3">
        <v>36248</v>
      </c>
      <c r="B4863" s="4">
        <v>1310.17</v>
      </c>
      <c r="C4863" s="6">
        <f t="shared" si="411"/>
        <v>2.1111710949036997E-2</v>
      </c>
      <c r="D4863" s="7">
        <f t="shared" si="415"/>
        <v>2.8146708272126415E-2</v>
      </c>
      <c r="E4863" s="7">
        <f t="shared" si="412"/>
        <v>1.9010182014669866E-2</v>
      </c>
      <c r="F4863" s="7">
        <f t="shared" si="416"/>
        <v>3.057460522057763E-2</v>
      </c>
      <c r="G4863" s="7">
        <f t="shared" si="413"/>
        <v>2.2500865234310861E-2</v>
      </c>
      <c r="H4863" s="8">
        <f t="shared" si="417"/>
        <v>2.4278969484512157E-3</v>
      </c>
      <c r="I4863" s="8">
        <f t="shared" si="414"/>
        <v>3.4906832196409943E-3</v>
      </c>
    </row>
    <row r="4864" spans="1:9" x14ac:dyDescent="0.2">
      <c r="A4864" s="3">
        <v>36249</v>
      </c>
      <c r="B4864" s="4">
        <v>1300.75</v>
      </c>
      <c r="C4864" s="6">
        <f t="shared" si="411"/>
        <v>-7.2158785976239297E-3</v>
      </c>
      <c r="D4864" s="7">
        <f t="shared" si="415"/>
        <v>2.8179193121838569E-2</v>
      </c>
      <c r="E4864" s="7">
        <f t="shared" si="412"/>
        <v>1.901924196220291E-2</v>
      </c>
      <c r="F4864" s="7">
        <f t="shared" si="416"/>
        <v>3.057460522057763E-2</v>
      </c>
      <c r="G4864" s="7">
        <f t="shared" si="413"/>
        <v>2.2500865234310861E-2</v>
      </c>
      <c r="H4864" s="8">
        <f t="shared" si="417"/>
        <v>2.3954120987390616E-3</v>
      </c>
      <c r="I4864" s="8">
        <f t="shared" si="414"/>
        <v>3.4816232721079504E-3</v>
      </c>
    </row>
    <row r="4865" spans="1:9" x14ac:dyDescent="0.2">
      <c r="A4865" s="3">
        <v>36250</v>
      </c>
      <c r="B4865" s="4">
        <v>1286.3699999999999</v>
      </c>
      <c r="C4865" s="6">
        <f t="shared" si="411"/>
        <v>-1.1116722913169791E-2</v>
      </c>
      <c r="D4865" s="7">
        <f t="shared" si="415"/>
        <v>2.8236287910136586E-2</v>
      </c>
      <c r="E4865" s="7">
        <f t="shared" si="412"/>
        <v>1.9030092053084445E-2</v>
      </c>
      <c r="F4865" s="7">
        <f t="shared" si="416"/>
        <v>3.057460522057763E-2</v>
      </c>
      <c r="G4865" s="7">
        <f t="shared" si="413"/>
        <v>2.2500865234310861E-2</v>
      </c>
      <c r="H4865" s="8">
        <f t="shared" si="417"/>
        <v>2.3383173104410439E-3</v>
      </c>
      <c r="I4865" s="8">
        <f t="shared" si="414"/>
        <v>3.4707731812264157E-3</v>
      </c>
    </row>
    <row r="4866" spans="1:9" x14ac:dyDescent="0.2">
      <c r="A4866" s="3">
        <v>36251</v>
      </c>
      <c r="B4866" s="4">
        <v>1293.72</v>
      </c>
      <c r="C4866" s="6">
        <f t="shared" si="411"/>
        <v>5.6974910817838382E-3</v>
      </c>
      <c r="D4866" s="7">
        <f t="shared" si="415"/>
        <v>2.8236113805443986E-2</v>
      </c>
      <c r="E4866" s="7">
        <f t="shared" si="412"/>
        <v>1.9029329076367212E-2</v>
      </c>
      <c r="F4866" s="7">
        <f t="shared" si="416"/>
        <v>3.057460522057763E-2</v>
      </c>
      <c r="G4866" s="7">
        <f t="shared" si="413"/>
        <v>2.2500865234310861E-2</v>
      </c>
      <c r="H4866" s="8">
        <f t="shared" si="417"/>
        <v>2.3384914151336443E-3</v>
      </c>
      <c r="I4866" s="8">
        <f t="shared" si="414"/>
        <v>3.4715361579436485E-3</v>
      </c>
    </row>
    <row r="4867" spans="1:9" x14ac:dyDescent="0.2">
      <c r="A4867" s="3">
        <v>36255</v>
      </c>
      <c r="B4867" s="4">
        <v>1321.12</v>
      </c>
      <c r="C4867" s="6">
        <f t="shared" si="411"/>
        <v>2.0958072330091386E-2</v>
      </c>
      <c r="D4867" s="7">
        <f t="shared" si="415"/>
        <v>2.8240093365096981E-2</v>
      </c>
      <c r="E4867" s="7">
        <f t="shared" si="412"/>
        <v>1.9047712238557366E-2</v>
      </c>
      <c r="F4867" s="7">
        <f t="shared" si="416"/>
        <v>3.057460522057763E-2</v>
      </c>
      <c r="G4867" s="7">
        <f t="shared" si="413"/>
        <v>2.2500865234310861E-2</v>
      </c>
      <c r="H4867" s="8">
        <f t="shared" si="417"/>
        <v>2.334511855480649E-3</v>
      </c>
      <c r="I4867" s="8">
        <f t="shared" si="414"/>
        <v>3.4531529957534945E-3</v>
      </c>
    </row>
    <row r="4868" spans="1:9" x14ac:dyDescent="0.2">
      <c r="A4868" s="3">
        <v>36256</v>
      </c>
      <c r="B4868" s="4">
        <v>1317.89</v>
      </c>
      <c r="C4868" s="6">
        <f t="shared" ref="C4868:C4931" si="418">LN(B4868/B4867)</f>
        <v>-2.4478888771845113E-3</v>
      </c>
      <c r="D4868" s="7">
        <f t="shared" si="415"/>
        <v>2.8238292996346556E-2</v>
      </c>
      <c r="E4868" s="7">
        <f t="shared" si="412"/>
        <v>1.9048203323711238E-2</v>
      </c>
      <c r="F4868" s="7">
        <f t="shared" si="416"/>
        <v>3.057460522057763E-2</v>
      </c>
      <c r="G4868" s="7">
        <f t="shared" si="413"/>
        <v>2.2500865234310861E-2</v>
      </c>
      <c r="H4868" s="8">
        <f t="shared" si="417"/>
        <v>2.3363122242310748E-3</v>
      </c>
      <c r="I4868" s="8">
        <f t="shared" si="414"/>
        <v>3.4526619105996227E-3</v>
      </c>
    </row>
    <row r="4869" spans="1:9" x14ac:dyDescent="0.2">
      <c r="A4869" s="3">
        <v>36257</v>
      </c>
      <c r="B4869" s="4">
        <v>1326.89</v>
      </c>
      <c r="C4869" s="6">
        <f t="shared" si="418"/>
        <v>6.8058853591072008E-3</v>
      </c>
      <c r="D4869" s="7">
        <f t="shared" si="415"/>
        <v>2.8021612893850668E-2</v>
      </c>
      <c r="E4869" s="7">
        <f t="shared" si="412"/>
        <v>1.9039475665726394E-2</v>
      </c>
      <c r="F4869" s="7">
        <f t="shared" si="416"/>
        <v>3.057460522057763E-2</v>
      </c>
      <c r="G4869" s="7">
        <f t="shared" si="413"/>
        <v>2.2500865234310861E-2</v>
      </c>
      <c r="H4869" s="8">
        <f t="shared" si="417"/>
        <v>2.5529923267269619E-3</v>
      </c>
      <c r="I4869" s="8">
        <f t="shared" si="414"/>
        <v>3.4613895685844664E-3</v>
      </c>
    </row>
    <row r="4870" spans="1:9" x14ac:dyDescent="0.2">
      <c r="A4870" s="3">
        <v>36258</v>
      </c>
      <c r="B4870" s="4">
        <v>1343.98</v>
      </c>
      <c r="C4870" s="6">
        <f t="shared" si="418"/>
        <v>1.2797502868950279E-2</v>
      </c>
      <c r="D4870" s="7">
        <f t="shared" si="415"/>
        <v>2.8028325323780544E-2</v>
      </c>
      <c r="E4870" s="7">
        <f t="shared" si="412"/>
        <v>1.904440001692824E-2</v>
      </c>
      <c r="F4870" s="7">
        <f t="shared" si="416"/>
        <v>3.057460522057763E-2</v>
      </c>
      <c r="G4870" s="7">
        <f t="shared" si="413"/>
        <v>2.2500865234310861E-2</v>
      </c>
      <c r="H4870" s="8">
        <f t="shared" si="417"/>
        <v>2.5462798967970865E-3</v>
      </c>
      <c r="I4870" s="8">
        <f t="shared" si="414"/>
        <v>3.4564652173826212E-3</v>
      </c>
    </row>
    <row r="4871" spans="1:9" x14ac:dyDescent="0.2">
      <c r="A4871" s="3">
        <v>36259</v>
      </c>
      <c r="B4871" s="4">
        <v>1348.35</v>
      </c>
      <c r="C4871" s="6">
        <f t="shared" si="418"/>
        <v>3.2462616675265014E-3</v>
      </c>
      <c r="D4871" s="7">
        <f t="shared" si="415"/>
        <v>2.801813453370661E-2</v>
      </c>
      <c r="E4871" s="7">
        <f t="shared" si="412"/>
        <v>1.9039867002749442E-2</v>
      </c>
      <c r="F4871" s="7">
        <f t="shared" si="416"/>
        <v>3.057460522057763E-2</v>
      </c>
      <c r="G4871" s="7">
        <f t="shared" si="413"/>
        <v>2.2500865234310861E-2</v>
      </c>
      <c r="H4871" s="8">
        <f t="shared" si="417"/>
        <v>2.5564706868710201E-3</v>
      </c>
      <c r="I4871" s="8">
        <f t="shared" si="414"/>
        <v>3.4609982315614192E-3</v>
      </c>
    </row>
    <row r="4872" spans="1:9" x14ac:dyDescent="0.2">
      <c r="A4872" s="3">
        <v>36262</v>
      </c>
      <c r="B4872" s="4">
        <v>1358.63</v>
      </c>
      <c r="C4872" s="6">
        <f t="shared" si="418"/>
        <v>7.5952163804312457E-3</v>
      </c>
      <c r="D4872" s="7">
        <f t="shared" si="415"/>
        <v>2.8013565990188973E-2</v>
      </c>
      <c r="E4872" s="7">
        <f t="shared" si="412"/>
        <v>1.9000777386048686E-2</v>
      </c>
      <c r="F4872" s="7">
        <f t="shared" si="416"/>
        <v>3.057460522057763E-2</v>
      </c>
      <c r="G4872" s="7">
        <f t="shared" si="413"/>
        <v>2.2500865234310861E-2</v>
      </c>
      <c r="H4872" s="8">
        <f t="shared" si="417"/>
        <v>2.5610392303886571E-3</v>
      </c>
      <c r="I4872" s="8">
        <f t="shared" si="414"/>
        <v>3.5000878482621747E-3</v>
      </c>
    </row>
    <row r="4873" spans="1:9" x14ac:dyDescent="0.2">
      <c r="A4873" s="3">
        <v>36263</v>
      </c>
      <c r="B4873" s="4">
        <v>1349.82</v>
      </c>
      <c r="C4873" s="6">
        <f t="shared" si="418"/>
        <v>-6.5055888584864968E-3</v>
      </c>
      <c r="D4873" s="7">
        <f t="shared" si="415"/>
        <v>2.8030631661223479E-2</v>
      </c>
      <c r="E4873" s="7">
        <f t="shared" si="412"/>
        <v>1.9008608867307604E-2</v>
      </c>
      <c r="F4873" s="7">
        <f t="shared" si="416"/>
        <v>3.057460522057763E-2</v>
      </c>
      <c r="G4873" s="7">
        <f t="shared" si="413"/>
        <v>2.2500865234310861E-2</v>
      </c>
      <c r="H4873" s="8">
        <f t="shared" si="417"/>
        <v>2.5439735593541513E-3</v>
      </c>
      <c r="I4873" s="8">
        <f t="shared" si="414"/>
        <v>3.4922563670032568E-3</v>
      </c>
    </row>
    <row r="4874" spans="1:9" x14ac:dyDescent="0.2">
      <c r="A4874" s="3">
        <v>36264</v>
      </c>
      <c r="B4874" s="4">
        <v>1328.44</v>
      </c>
      <c r="C4874" s="6">
        <f t="shared" si="418"/>
        <v>-1.5965928747985351E-2</v>
      </c>
      <c r="D4874" s="7">
        <f t="shared" si="415"/>
        <v>2.812437011931614E-2</v>
      </c>
      <c r="E4874" s="7">
        <f t="shared" si="412"/>
        <v>1.9014481226510734E-2</v>
      </c>
      <c r="F4874" s="7">
        <f t="shared" si="416"/>
        <v>3.057460522057763E-2</v>
      </c>
      <c r="G4874" s="7">
        <f t="shared" si="413"/>
        <v>2.2500865234310861E-2</v>
      </c>
      <c r="H4874" s="8">
        <f t="shared" si="417"/>
        <v>2.4502351012614908E-3</v>
      </c>
      <c r="I4874" s="8">
        <f t="shared" si="414"/>
        <v>3.4863840078001272E-3</v>
      </c>
    </row>
    <row r="4875" spans="1:9" x14ac:dyDescent="0.2">
      <c r="A4875" s="3">
        <v>36265</v>
      </c>
      <c r="B4875" s="4">
        <v>1322.85</v>
      </c>
      <c r="C4875" s="6">
        <f t="shared" si="418"/>
        <v>-4.2168214591779031E-3</v>
      </c>
      <c r="D4875" s="7">
        <f t="shared" si="415"/>
        <v>2.810763439595141E-2</v>
      </c>
      <c r="E4875" s="7">
        <f t="shared" si="412"/>
        <v>1.9008661511679428E-2</v>
      </c>
      <c r="F4875" s="7">
        <f t="shared" si="416"/>
        <v>3.057460522057763E-2</v>
      </c>
      <c r="G4875" s="7">
        <f t="shared" si="413"/>
        <v>2.2500865234310861E-2</v>
      </c>
      <c r="H4875" s="8">
        <f t="shared" si="417"/>
        <v>2.4669708246262204E-3</v>
      </c>
      <c r="I4875" s="8">
        <f t="shared" si="414"/>
        <v>3.4922037226314331E-3</v>
      </c>
    </row>
    <row r="4876" spans="1:9" x14ac:dyDescent="0.2">
      <c r="A4876" s="3">
        <v>36266</v>
      </c>
      <c r="B4876" s="4">
        <v>1319</v>
      </c>
      <c r="C4876" s="6">
        <f t="shared" si="418"/>
        <v>-2.9146262849847975E-3</v>
      </c>
      <c r="D4876" s="7">
        <f t="shared" si="415"/>
        <v>2.8096854097267546E-2</v>
      </c>
      <c r="E4876" s="7">
        <f t="shared" si="412"/>
        <v>1.9010120487600146E-2</v>
      </c>
      <c r="F4876" s="7">
        <f t="shared" si="416"/>
        <v>3.057460522057763E-2</v>
      </c>
      <c r="G4876" s="7">
        <f t="shared" si="413"/>
        <v>2.2500865234310861E-2</v>
      </c>
      <c r="H4876" s="8">
        <f t="shared" si="417"/>
        <v>2.4777511233100846E-3</v>
      </c>
      <c r="I4876" s="8">
        <f t="shared" si="414"/>
        <v>3.4907447467107146E-3</v>
      </c>
    </row>
    <row r="4877" spans="1:9" x14ac:dyDescent="0.2">
      <c r="A4877" s="3">
        <v>36269</v>
      </c>
      <c r="B4877" s="4">
        <v>1289.48</v>
      </c>
      <c r="C4877" s="6">
        <f t="shared" si="418"/>
        <v>-2.2634837403747988E-2</v>
      </c>
      <c r="D4877" s="7">
        <f t="shared" si="415"/>
        <v>2.8242710866434487E-2</v>
      </c>
      <c r="E4877" s="7">
        <f t="shared" si="412"/>
        <v>1.9058960077566873E-2</v>
      </c>
      <c r="F4877" s="7">
        <f t="shared" si="416"/>
        <v>3.057460522057763E-2</v>
      </c>
      <c r="G4877" s="7">
        <f t="shared" si="413"/>
        <v>2.2597160469460385E-2</v>
      </c>
      <c r="H4877" s="8">
        <f t="shared" si="417"/>
        <v>2.3318943541431429E-3</v>
      </c>
      <c r="I4877" s="8">
        <f t="shared" si="414"/>
        <v>3.5382003918935125E-3</v>
      </c>
    </row>
    <row r="4878" spans="1:9" x14ac:dyDescent="0.2">
      <c r="A4878" s="3">
        <v>36270</v>
      </c>
      <c r="B4878" s="4">
        <v>1306.17</v>
      </c>
      <c r="C4878" s="6">
        <f t="shared" si="418"/>
        <v>1.2860154504924223E-2</v>
      </c>
      <c r="D4878" s="7">
        <f t="shared" si="415"/>
        <v>2.8233207165001911E-2</v>
      </c>
      <c r="E4878" s="7">
        <f t="shared" si="412"/>
        <v>1.9062619349221502E-2</v>
      </c>
      <c r="F4878" s="7">
        <f t="shared" si="416"/>
        <v>3.057460522057763E-2</v>
      </c>
      <c r="G4878" s="7">
        <f t="shared" si="413"/>
        <v>2.2597160469460385E-2</v>
      </c>
      <c r="H4878" s="8">
        <f t="shared" si="417"/>
        <v>2.3413980555757191E-3</v>
      </c>
      <c r="I4878" s="8">
        <f t="shared" si="414"/>
        <v>3.5345411202388835E-3</v>
      </c>
    </row>
    <row r="4879" spans="1:9" x14ac:dyDescent="0.2">
      <c r="A4879" s="3">
        <v>36271</v>
      </c>
      <c r="B4879" s="4">
        <v>1336.12</v>
      </c>
      <c r="C4879" s="6">
        <f t="shared" si="418"/>
        <v>2.2670700603774498E-2</v>
      </c>
      <c r="D4879" s="7">
        <f t="shared" si="415"/>
        <v>2.824508890239915E-2</v>
      </c>
      <c r="E4879" s="7">
        <f t="shared" si="412"/>
        <v>1.9084810117775658E-2</v>
      </c>
      <c r="F4879" s="7">
        <f t="shared" si="416"/>
        <v>3.057460522057763E-2</v>
      </c>
      <c r="G4879" s="7">
        <f t="shared" si="413"/>
        <v>2.2597160469460385E-2</v>
      </c>
      <c r="H4879" s="8">
        <f t="shared" si="417"/>
        <v>2.3295163181784803E-3</v>
      </c>
      <c r="I4879" s="8">
        <f t="shared" si="414"/>
        <v>3.5123503516847274E-3</v>
      </c>
    </row>
    <row r="4880" spans="1:9" x14ac:dyDescent="0.2">
      <c r="A4880" s="3">
        <v>36272</v>
      </c>
      <c r="B4880" s="4">
        <v>1358.82</v>
      </c>
      <c r="C4880" s="6">
        <f t="shared" si="418"/>
        <v>1.6846784625432681E-2</v>
      </c>
      <c r="D4880" s="7">
        <f t="shared" si="415"/>
        <v>2.8262658985254614E-2</v>
      </c>
      <c r="E4880" s="7">
        <f t="shared" si="412"/>
        <v>1.90953548918045E-2</v>
      </c>
      <c r="F4880" s="7">
        <f t="shared" si="416"/>
        <v>3.057460522057763E-2</v>
      </c>
      <c r="G4880" s="7">
        <f t="shared" si="413"/>
        <v>2.2597160469460385E-2</v>
      </c>
      <c r="H4880" s="8">
        <f t="shared" si="417"/>
        <v>2.3119462353230168E-3</v>
      </c>
      <c r="I4880" s="8">
        <f t="shared" si="414"/>
        <v>3.5018055776558851E-3</v>
      </c>
    </row>
    <row r="4881" spans="1:9" x14ac:dyDescent="0.2">
      <c r="A4881" s="3">
        <v>36273</v>
      </c>
      <c r="B4881" s="4">
        <v>1356.85</v>
      </c>
      <c r="C4881" s="6">
        <f t="shared" si="418"/>
        <v>-1.4508392739618885E-3</v>
      </c>
      <c r="D4881" s="7">
        <f t="shared" si="415"/>
        <v>2.8197349925741796E-2</v>
      </c>
      <c r="E4881" s="7">
        <f t="shared" si="412"/>
        <v>1.9093690801623035E-2</v>
      </c>
      <c r="F4881" s="7">
        <f t="shared" si="416"/>
        <v>3.057460522057763E-2</v>
      </c>
      <c r="G4881" s="7">
        <f t="shared" si="413"/>
        <v>2.2597160469460385E-2</v>
      </c>
      <c r="H4881" s="8">
        <f t="shared" si="417"/>
        <v>2.3772552948358346E-3</v>
      </c>
      <c r="I4881" s="8">
        <f t="shared" si="414"/>
        <v>3.50346966783735E-3</v>
      </c>
    </row>
    <row r="4882" spans="1:9" x14ac:dyDescent="0.2">
      <c r="A4882" s="3">
        <v>36276</v>
      </c>
      <c r="B4882" s="4">
        <v>1360.04</v>
      </c>
      <c r="C4882" s="6">
        <f t="shared" si="418"/>
        <v>2.3482742885498693E-3</v>
      </c>
      <c r="D4882" s="7">
        <f t="shared" si="415"/>
        <v>2.8199155755331395E-2</v>
      </c>
      <c r="E4882" s="7">
        <f t="shared" ref="E4882:E4945" si="419">NORMSINV(1-1%)*STDEV(C2883:C4882)-AVERAGE(C2883:C4882)</f>
        <v>1.909354091503665E-2</v>
      </c>
      <c r="F4882" s="7">
        <f t="shared" si="416"/>
        <v>3.057460522057763E-2</v>
      </c>
      <c r="G4882" s="7">
        <f t="shared" ref="G4882:G4945" si="420">-PERCENTILE(C2883:C4882, 1%)</f>
        <v>2.2597160469460385E-2</v>
      </c>
      <c r="H4882" s="8">
        <f t="shared" si="417"/>
        <v>2.3754494652462356E-3</v>
      </c>
      <c r="I4882" s="8">
        <f t="shared" ref="I4882:I4945" si="421">G4882-E4882</f>
        <v>3.5036195544237356E-3</v>
      </c>
    </row>
    <row r="4883" spans="1:9" x14ac:dyDescent="0.2">
      <c r="A4883" s="3">
        <v>36277</v>
      </c>
      <c r="B4883" s="4">
        <v>1362.8</v>
      </c>
      <c r="C4883" s="6">
        <f t="shared" si="418"/>
        <v>2.0272957245253539E-3</v>
      </c>
      <c r="D4883" s="7">
        <f t="shared" si="415"/>
        <v>2.8184365874535697E-2</v>
      </c>
      <c r="E4883" s="7">
        <f t="shared" si="419"/>
        <v>1.9090095057163251E-2</v>
      </c>
      <c r="F4883" s="7">
        <f t="shared" si="416"/>
        <v>3.057460522057763E-2</v>
      </c>
      <c r="G4883" s="7">
        <f t="shared" si="420"/>
        <v>2.2597160469460385E-2</v>
      </c>
      <c r="H4883" s="8">
        <f t="shared" si="417"/>
        <v>2.3902393460419336E-3</v>
      </c>
      <c r="I4883" s="8">
        <f t="shared" si="421"/>
        <v>3.5070654122971341E-3</v>
      </c>
    </row>
    <row r="4884" spans="1:9" x14ac:dyDescent="0.2">
      <c r="A4884" s="3">
        <v>36278</v>
      </c>
      <c r="B4884" s="4">
        <v>1350.91</v>
      </c>
      <c r="C4884" s="6">
        <f t="shared" si="418"/>
        <v>-8.762967366148143E-3</v>
      </c>
      <c r="D4884" s="7">
        <f t="shared" si="415"/>
        <v>2.820272232888997E-2</v>
      </c>
      <c r="E4884" s="7">
        <f t="shared" si="419"/>
        <v>1.9101472350493615E-2</v>
      </c>
      <c r="F4884" s="7">
        <f t="shared" si="416"/>
        <v>3.057460522057763E-2</v>
      </c>
      <c r="G4884" s="7">
        <f t="shared" si="420"/>
        <v>2.2597160469460385E-2</v>
      </c>
      <c r="H4884" s="8">
        <f t="shared" si="417"/>
        <v>2.37188289168766E-3</v>
      </c>
      <c r="I4884" s="8">
        <f t="shared" si="421"/>
        <v>3.4956881189667707E-3</v>
      </c>
    </row>
    <row r="4885" spans="1:9" x14ac:dyDescent="0.2">
      <c r="A4885" s="3">
        <v>36279</v>
      </c>
      <c r="B4885" s="4">
        <v>1342.83</v>
      </c>
      <c r="C4885" s="6">
        <f t="shared" si="418"/>
        <v>-5.9991121881196006E-3</v>
      </c>
      <c r="D4885" s="7">
        <f t="shared" si="415"/>
        <v>2.8190946391111874E-2</v>
      </c>
      <c r="E4885" s="7">
        <f t="shared" si="419"/>
        <v>1.9105751033031533E-2</v>
      </c>
      <c r="F4885" s="7">
        <f t="shared" si="416"/>
        <v>3.057460522057763E-2</v>
      </c>
      <c r="G4885" s="7">
        <f t="shared" si="420"/>
        <v>2.2597160469460385E-2</v>
      </c>
      <c r="H4885" s="8">
        <f t="shared" si="417"/>
        <v>2.3836588294657568E-3</v>
      </c>
      <c r="I4885" s="8">
        <f t="shared" si="421"/>
        <v>3.4914094364288523E-3</v>
      </c>
    </row>
    <row r="4886" spans="1:9" x14ac:dyDescent="0.2">
      <c r="A4886" s="3">
        <v>36280</v>
      </c>
      <c r="B4886" s="4">
        <v>1335.18</v>
      </c>
      <c r="C4886" s="6">
        <f t="shared" si="418"/>
        <v>-5.7132130264640982E-3</v>
      </c>
      <c r="D4886" s="7">
        <f t="shared" si="415"/>
        <v>2.8201557373454506E-2</v>
      </c>
      <c r="E4886" s="7">
        <f t="shared" si="419"/>
        <v>1.9111908071299609E-2</v>
      </c>
      <c r="F4886" s="7">
        <f t="shared" si="416"/>
        <v>3.057460522057763E-2</v>
      </c>
      <c r="G4886" s="7">
        <f t="shared" si="420"/>
        <v>2.2597160469460385E-2</v>
      </c>
      <c r="H4886" s="8">
        <f t="shared" si="417"/>
        <v>2.3730478471231248E-3</v>
      </c>
      <c r="I4886" s="8">
        <f t="shared" si="421"/>
        <v>3.4852523981607764E-3</v>
      </c>
    </row>
    <row r="4887" spans="1:9" x14ac:dyDescent="0.2">
      <c r="A4887" s="3">
        <v>36283</v>
      </c>
      <c r="B4887" s="4">
        <v>1354.63</v>
      </c>
      <c r="C4887" s="6">
        <f t="shared" si="418"/>
        <v>1.4462240088678798E-2</v>
      </c>
      <c r="D4887" s="7">
        <f t="shared" si="415"/>
        <v>2.8130665360421483E-2</v>
      </c>
      <c r="E4887" s="7">
        <f t="shared" si="419"/>
        <v>1.9113710536442955E-2</v>
      </c>
      <c r="F4887" s="7">
        <f t="shared" si="416"/>
        <v>3.057460522057763E-2</v>
      </c>
      <c r="G4887" s="7">
        <f t="shared" si="420"/>
        <v>2.2597160469460385E-2</v>
      </c>
      <c r="H4887" s="8">
        <f t="shared" si="417"/>
        <v>2.4439398601561468E-3</v>
      </c>
      <c r="I4887" s="8">
        <f t="shared" si="421"/>
        <v>3.4834499330174303E-3</v>
      </c>
    </row>
    <row r="4888" spans="1:9" x14ac:dyDescent="0.2">
      <c r="A4888" s="3">
        <v>36284</v>
      </c>
      <c r="B4888" s="4">
        <v>1332</v>
      </c>
      <c r="C4888" s="6">
        <f t="shared" si="418"/>
        <v>-1.6846782194423992E-2</v>
      </c>
      <c r="D4888" s="7">
        <f t="shared" si="415"/>
        <v>2.823078518023641E-2</v>
      </c>
      <c r="E4888" s="7">
        <f t="shared" si="419"/>
        <v>1.9142492092621081E-2</v>
      </c>
      <c r="F4888" s="7">
        <f t="shared" si="416"/>
        <v>3.057460522057763E-2</v>
      </c>
      <c r="G4888" s="7">
        <f t="shared" si="420"/>
        <v>2.2597160469460385E-2</v>
      </c>
      <c r="H4888" s="8">
        <f t="shared" si="417"/>
        <v>2.3438200403412199E-3</v>
      </c>
      <c r="I4888" s="8">
        <f t="shared" si="421"/>
        <v>3.4546683768393038E-3</v>
      </c>
    </row>
    <row r="4889" spans="1:9" x14ac:dyDescent="0.2">
      <c r="A4889" s="3">
        <v>36285</v>
      </c>
      <c r="B4889" s="4">
        <v>1347.31</v>
      </c>
      <c r="C4889" s="6">
        <f t="shared" si="418"/>
        <v>1.1428439885834049E-2</v>
      </c>
      <c r="D4889" s="7">
        <f t="shared" si="415"/>
        <v>2.8235411512090212E-2</v>
      </c>
      <c r="E4889" s="7">
        <f t="shared" si="419"/>
        <v>1.9137516616039237E-2</v>
      </c>
      <c r="F4889" s="7">
        <f t="shared" si="416"/>
        <v>3.057460522057763E-2</v>
      </c>
      <c r="G4889" s="7">
        <f t="shared" si="420"/>
        <v>2.2597160469460385E-2</v>
      </c>
      <c r="H4889" s="8">
        <f t="shared" si="417"/>
        <v>2.3391937084874179E-3</v>
      </c>
      <c r="I4889" s="8">
        <f t="shared" si="421"/>
        <v>3.4596438534211481E-3</v>
      </c>
    </row>
    <row r="4890" spans="1:9" x14ac:dyDescent="0.2">
      <c r="A4890" s="3">
        <v>36286</v>
      </c>
      <c r="B4890" s="4">
        <v>1332.05</v>
      </c>
      <c r="C4890" s="6">
        <f t="shared" si="418"/>
        <v>-1.1390903052812283E-2</v>
      </c>
      <c r="D4890" s="7">
        <f t="shared" si="415"/>
        <v>2.8278226558252115E-2</v>
      </c>
      <c r="E4890" s="7">
        <f t="shared" si="419"/>
        <v>1.9149858972187309E-2</v>
      </c>
      <c r="F4890" s="7">
        <f t="shared" si="416"/>
        <v>3.057460522057763E-2</v>
      </c>
      <c r="G4890" s="7">
        <f t="shared" si="420"/>
        <v>2.2597160469460385E-2</v>
      </c>
      <c r="H4890" s="8">
        <f t="shared" si="417"/>
        <v>2.2963786623255156E-3</v>
      </c>
      <c r="I4890" s="8">
        <f t="shared" si="421"/>
        <v>3.4473014972730767E-3</v>
      </c>
    </row>
    <row r="4891" spans="1:9" x14ac:dyDescent="0.2">
      <c r="A4891" s="3">
        <v>36287</v>
      </c>
      <c r="B4891" s="4">
        <v>1345</v>
      </c>
      <c r="C4891" s="6">
        <f t="shared" si="418"/>
        <v>9.6749041025832889E-3</v>
      </c>
      <c r="D4891" s="7">
        <f t="shared" si="415"/>
        <v>2.8254665006627964E-2</v>
      </c>
      <c r="E4891" s="7">
        <f t="shared" si="419"/>
        <v>1.9135851375274422E-2</v>
      </c>
      <c r="F4891" s="7">
        <f t="shared" si="416"/>
        <v>3.057460522057763E-2</v>
      </c>
      <c r="G4891" s="7">
        <f t="shared" si="420"/>
        <v>2.2597160469460385E-2</v>
      </c>
      <c r="H4891" s="8">
        <f t="shared" si="417"/>
        <v>2.3199402139496665E-3</v>
      </c>
      <c r="I4891" s="8">
        <f t="shared" si="421"/>
        <v>3.4613090941859638E-3</v>
      </c>
    </row>
    <row r="4892" spans="1:9" x14ac:dyDescent="0.2">
      <c r="A4892" s="3">
        <v>36290</v>
      </c>
      <c r="B4892" s="4">
        <v>1340.3</v>
      </c>
      <c r="C4892" s="6">
        <f t="shared" si="418"/>
        <v>-3.5005435514885749E-3</v>
      </c>
      <c r="D4892" s="7">
        <f t="shared" si="415"/>
        <v>2.8271124214903087E-2</v>
      </c>
      <c r="E4892" s="7">
        <f t="shared" si="419"/>
        <v>1.9137060230734908E-2</v>
      </c>
      <c r="F4892" s="7">
        <f t="shared" si="416"/>
        <v>3.057460522057763E-2</v>
      </c>
      <c r="G4892" s="7">
        <f t="shared" si="420"/>
        <v>2.2597160469460385E-2</v>
      </c>
      <c r="H4892" s="8">
        <f t="shared" si="417"/>
        <v>2.3034810056745438E-3</v>
      </c>
      <c r="I4892" s="8">
        <f t="shared" si="421"/>
        <v>3.4601002387254776E-3</v>
      </c>
    </row>
    <row r="4893" spans="1:9" x14ac:dyDescent="0.2">
      <c r="A4893" s="3">
        <v>36291</v>
      </c>
      <c r="B4893" s="4">
        <v>1355.61</v>
      </c>
      <c r="C4893" s="6">
        <f t="shared" si="418"/>
        <v>1.1358068028554573E-2</v>
      </c>
      <c r="D4893" s="7">
        <f t="shared" si="415"/>
        <v>2.827573028489113E-2</v>
      </c>
      <c r="E4893" s="7">
        <f t="shared" si="419"/>
        <v>1.9140140443977504E-2</v>
      </c>
      <c r="F4893" s="7">
        <f t="shared" si="416"/>
        <v>3.057460522057763E-2</v>
      </c>
      <c r="G4893" s="7">
        <f t="shared" si="420"/>
        <v>2.2597160469460385E-2</v>
      </c>
      <c r="H4893" s="8">
        <f t="shared" si="417"/>
        <v>2.2988749356864999E-3</v>
      </c>
      <c r="I4893" s="8">
        <f t="shared" si="421"/>
        <v>3.4570200254828813E-3</v>
      </c>
    </row>
    <row r="4894" spans="1:9" x14ac:dyDescent="0.2">
      <c r="A4894" s="3">
        <v>36292</v>
      </c>
      <c r="B4894" s="4">
        <v>1364</v>
      </c>
      <c r="C4894" s="6">
        <f t="shared" si="418"/>
        <v>6.170021890401921E-3</v>
      </c>
      <c r="D4894" s="7">
        <f t="shared" si="415"/>
        <v>2.8194852039550054E-2</v>
      </c>
      <c r="E4894" s="7">
        <f t="shared" si="419"/>
        <v>1.9123063066788605E-2</v>
      </c>
      <c r="F4894" s="7">
        <f t="shared" si="416"/>
        <v>3.057460522057763E-2</v>
      </c>
      <c r="G4894" s="7">
        <f t="shared" si="420"/>
        <v>2.2597160469460385E-2</v>
      </c>
      <c r="H4894" s="8">
        <f t="shared" si="417"/>
        <v>2.3797531810275767E-3</v>
      </c>
      <c r="I4894" s="8">
        <f t="shared" si="421"/>
        <v>3.4740974026717802E-3</v>
      </c>
    </row>
    <row r="4895" spans="1:9" x14ac:dyDescent="0.2">
      <c r="A4895" s="3">
        <v>36293</v>
      </c>
      <c r="B4895" s="4">
        <v>1367.56</v>
      </c>
      <c r="C4895" s="6">
        <f t="shared" si="418"/>
        <v>2.6065706157767797E-3</v>
      </c>
      <c r="D4895" s="7">
        <f t="shared" si="415"/>
        <v>2.8196638210259903E-2</v>
      </c>
      <c r="E4895" s="7">
        <f t="shared" si="419"/>
        <v>1.9123061198436209E-2</v>
      </c>
      <c r="F4895" s="7">
        <f t="shared" si="416"/>
        <v>3.057460522057763E-2</v>
      </c>
      <c r="G4895" s="7">
        <f t="shared" si="420"/>
        <v>2.2597160469460385E-2</v>
      </c>
      <c r="H4895" s="8">
        <f t="shared" si="417"/>
        <v>2.3779670103177275E-3</v>
      </c>
      <c r="I4895" s="8">
        <f t="shared" si="421"/>
        <v>3.4740992710241766E-3</v>
      </c>
    </row>
    <row r="4896" spans="1:9" x14ac:dyDescent="0.2">
      <c r="A4896" s="3">
        <v>36294</v>
      </c>
      <c r="B4896" s="4">
        <v>1337.8</v>
      </c>
      <c r="C4896" s="6">
        <f t="shared" si="418"/>
        <v>-2.2001656334876409E-2</v>
      </c>
      <c r="D4896" s="7">
        <f t="shared" si="415"/>
        <v>2.834325808080233E-2</v>
      </c>
      <c r="E4896" s="7">
        <f t="shared" si="419"/>
        <v>1.9166006272247554E-2</v>
      </c>
      <c r="F4896" s="7">
        <f t="shared" si="416"/>
        <v>3.057460522057763E-2</v>
      </c>
      <c r="G4896" s="7">
        <f t="shared" si="420"/>
        <v>2.2597160469460385E-2</v>
      </c>
      <c r="H4896" s="8">
        <f t="shared" si="417"/>
        <v>2.2313471397753006E-3</v>
      </c>
      <c r="I4896" s="8">
        <f t="shared" si="421"/>
        <v>3.4311541972128316E-3</v>
      </c>
    </row>
    <row r="4897" spans="1:9" x14ac:dyDescent="0.2">
      <c r="A4897" s="3">
        <v>36297</v>
      </c>
      <c r="B4897" s="4">
        <v>1339.49</v>
      </c>
      <c r="C4897" s="6">
        <f t="shared" si="418"/>
        <v>1.2624708002978563E-3</v>
      </c>
      <c r="D4897" s="7">
        <f t="shared" si="415"/>
        <v>2.8332748899473566E-2</v>
      </c>
      <c r="E4897" s="7">
        <f t="shared" si="419"/>
        <v>1.9159859765238093E-2</v>
      </c>
      <c r="F4897" s="7">
        <f t="shared" si="416"/>
        <v>3.057460522057763E-2</v>
      </c>
      <c r="G4897" s="7">
        <f t="shared" si="420"/>
        <v>2.2597160469460385E-2</v>
      </c>
      <c r="H4897" s="8">
        <f t="shared" si="417"/>
        <v>2.2418563211040639E-3</v>
      </c>
      <c r="I4897" s="8">
        <f t="shared" si="421"/>
        <v>3.4373007042222924E-3</v>
      </c>
    </row>
    <row r="4898" spans="1:9" x14ac:dyDescent="0.2">
      <c r="A4898" s="3">
        <v>36298</v>
      </c>
      <c r="B4898" s="4">
        <v>1333.32</v>
      </c>
      <c r="C4898" s="6">
        <f t="shared" si="418"/>
        <v>-4.616872100687933E-3</v>
      </c>
      <c r="D4898" s="7">
        <f t="shared" si="415"/>
        <v>2.8333596398127797E-2</v>
      </c>
      <c r="E4898" s="7">
        <f t="shared" si="419"/>
        <v>1.9160517276621169E-2</v>
      </c>
      <c r="F4898" s="7">
        <f t="shared" si="416"/>
        <v>3.057460522057763E-2</v>
      </c>
      <c r="G4898" s="7">
        <f t="shared" si="420"/>
        <v>2.2597160469460385E-2</v>
      </c>
      <c r="H4898" s="8">
        <f t="shared" si="417"/>
        <v>2.2410088224498331E-3</v>
      </c>
      <c r="I4898" s="8">
        <f t="shared" si="421"/>
        <v>3.4366431928392165E-3</v>
      </c>
    </row>
    <row r="4899" spans="1:9" x14ac:dyDescent="0.2">
      <c r="A4899" s="3">
        <v>36299</v>
      </c>
      <c r="B4899" s="4">
        <v>1344.23</v>
      </c>
      <c r="C4899" s="6">
        <f t="shared" si="418"/>
        <v>8.1492860103271492E-3</v>
      </c>
      <c r="D4899" s="7">
        <f t="shared" si="415"/>
        <v>2.832463273163504E-2</v>
      </c>
      <c r="E4899" s="7">
        <f t="shared" si="419"/>
        <v>1.9148928569187033E-2</v>
      </c>
      <c r="F4899" s="7">
        <f t="shared" si="416"/>
        <v>3.057460522057763E-2</v>
      </c>
      <c r="G4899" s="7">
        <f t="shared" si="420"/>
        <v>2.2597160469460385E-2</v>
      </c>
      <c r="H4899" s="8">
        <f t="shared" si="417"/>
        <v>2.2499724889425907E-3</v>
      </c>
      <c r="I4899" s="8">
        <f t="shared" si="421"/>
        <v>3.4482319002733519E-3</v>
      </c>
    </row>
    <row r="4900" spans="1:9" x14ac:dyDescent="0.2">
      <c r="A4900" s="3">
        <v>36300</v>
      </c>
      <c r="B4900" s="4">
        <v>1338.83</v>
      </c>
      <c r="C4900" s="6">
        <f t="shared" si="418"/>
        <v>-4.0252601814510175E-3</v>
      </c>
      <c r="D4900" s="7">
        <f t="shared" si="415"/>
        <v>2.8342596403944507E-2</v>
      </c>
      <c r="E4900" s="7">
        <f t="shared" si="419"/>
        <v>1.9152863830468186E-2</v>
      </c>
      <c r="F4900" s="7">
        <f t="shared" si="416"/>
        <v>3.057460522057763E-2</v>
      </c>
      <c r="G4900" s="7">
        <f t="shared" si="420"/>
        <v>2.2597160469460385E-2</v>
      </c>
      <c r="H4900" s="8">
        <f t="shared" si="417"/>
        <v>2.2320088166331228E-3</v>
      </c>
      <c r="I4900" s="8">
        <f t="shared" si="421"/>
        <v>3.4442966389921989E-3</v>
      </c>
    </row>
    <row r="4901" spans="1:9" x14ac:dyDescent="0.2">
      <c r="A4901" s="3">
        <v>36301</v>
      </c>
      <c r="B4901" s="4">
        <v>1330.29</v>
      </c>
      <c r="C4901" s="6">
        <f t="shared" si="418"/>
        <v>-6.3991346525930342E-3</v>
      </c>
      <c r="D4901" s="7">
        <f t="shared" si="415"/>
        <v>2.835664202936887E-2</v>
      </c>
      <c r="E4901" s="7">
        <f t="shared" si="419"/>
        <v>1.9160428742944366E-2</v>
      </c>
      <c r="F4901" s="7">
        <f t="shared" si="416"/>
        <v>3.057460522057763E-2</v>
      </c>
      <c r="G4901" s="7">
        <f t="shared" si="420"/>
        <v>2.2597160469460385E-2</v>
      </c>
      <c r="H4901" s="8">
        <f t="shared" si="417"/>
        <v>2.2179631912087605E-3</v>
      </c>
      <c r="I4901" s="8">
        <f t="shared" si="421"/>
        <v>3.4367317265160194E-3</v>
      </c>
    </row>
    <row r="4902" spans="1:9" x14ac:dyDescent="0.2">
      <c r="A4902" s="3">
        <v>36304</v>
      </c>
      <c r="B4902" s="4">
        <v>1306.6500000000001</v>
      </c>
      <c r="C4902" s="6">
        <f t="shared" si="418"/>
        <v>-1.7930353627189987E-2</v>
      </c>
      <c r="D4902" s="7">
        <f t="shared" si="415"/>
        <v>2.8446765475080744E-2</v>
      </c>
      <c r="E4902" s="7">
        <f t="shared" si="419"/>
        <v>1.9159628046256916E-2</v>
      </c>
      <c r="F4902" s="7">
        <f t="shared" si="416"/>
        <v>3.057460522057763E-2</v>
      </c>
      <c r="G4902" s="7">
        <f t="shared" si="420"/>
        <v>2.2597160469460385E-2</v>
      </c>
      <c r="H4902" s="8">
        <f t="shared" si="417"/>
        <v>2.1278397454968859E-3</v>
      </c>
      <c r="I4902" s="8">
        <f t="shared" si="421"/>
        <v>3.4375324232034689E-3</v>
      </c>
    </row>
    <row r="4903" spans="1:9" x14ac:dyDescent="0.2">
      <c r="A4903" s="3">
        <v>36305</v>
      </c>
      <c r="B4903" s="4">
        <v>1284.4000000000001</v>
      </c>
      <c r="C4903" s="6">
        <f t="shared" si="418"/>
        <v>-1.7174926717651869E-2</v>
      </c>
      <c r="D4903" s="7">
        <f t="shared" si="415"/>
        <v>2.8547960945601612E-2</v>
      </c>
      <c r="E4903" s="7">
        <f t="shared" si="419"/>
        <v>1.9189351183659848E-2</v>
      </c>
      <c r="F4903" s="7">
        <f t="shared" si="416"/>
        <v>3.057460522057763E-2</v>
      </c>
      <c r="G4903" s="7">
        <f t="shared" si="420"/>
        <v>2.2597160469460385E-2</v>
      </c>
      <c r="H4903" s="8">
        <f t="shared" si="417"/>
        <v>2.0266442749760187E-3</v>
      </c>
      <c r="I4903" s="8">
        <f t="shared" si="421"/>
        <v>3.4078092858005372E-3</v>
      </c>
    </row>
    <row r="4904" spans="1:9" x14ac:dyDescent="0.2">
      <c r="A4904" s="3">
        <v>36306</v>
      </c>
      <c r="B4904" s="4">
        <v>1304.76</v>
      </c>
      <c r="C4904" s="6">
        <f t="shared" si="418"/>
        <v>1.5727432582299406E-2</v>
      </c>
      <c r="D4904" s="7">
        <f t="shared" si="415"/>
        <v>2.855102768078412E-2</v>
      </c>
      <c r="E4904" s="7">
        <f t="shared" si="419"/>
        <v>1.919808454792668E-2</v>
      </c>
      <c r="F4904" s="7">
        <f t="shared" si="416"/>
        <v>3.057460522057763E-2</v>
      </c>
      <c r="G4904" s="7">
        <f t="shared" si="420"/>
        <v>2.2597160469460385E-2</v>
      </c>
      <c r="H4904" s="8">
        <f t="shared" si="417"/>
        <v>2.0235775397935106E-3</v>
      </c>
      <c r="I4904" s="8">
        <f t="shared" si="421"/>
        <v>3.3990759215337049E-3</v>
      </c>
    </row>
    <row r="4905" spans="1:9" x14ac:dyDescent="0.2">
      <c r="A4905" s="3">
        <v>36307</v>
      </c>
      <c r="B4905" s="4">
        <v>1281.4100000000001</v>
      </c>
      <c r="C4905" s="6">
        <f t="shared" si="418"/>
        <v>-1.8058081658773966E-2</v>
      </c>
      <c r="D4905" s="7">
        <f t="shared" si="415"/>
        <v>2.8650229116789536E-2</v>
      </c>
      <c r="E4905" s="7">
        <f t="shared" si="419"/>
        <v>1.923143141637788E-2</v>
      </c>
      <c r="F4905" s="7">
        <f t="shared" si="416"/>
        <v>3.057460522057763E-2</v>
      </c>
      <c r="G4905" s="7">
        <f t="shared" si="420"/>
        <v>2.2597160469460385E-2</v>
      </c>
      <c r="H4905" s="8">
        <f t="shared" si="417"/>
        <v>1.9243761037880946E-3</v>
      </c>
      <c r="I4905" s="8">
        <f t="shared" si="421"/>
        <v>3.365729053082505E-3</v>
      </c>
    </row>
    <row r="4906" spans="1:9" x14ac:dyDescent="0.2">
      <c r="A4906" s="3">
        <v>36308</v>
      </c>
      <c r="B4906" s="4">
        <v>1301.8399999999999</v>
      </c>
      <c r="C4906" s="6">
        <f t="shared" si="418"/>
        <v>1.5817614213474381E-2</v>
      </c>
      <c r="D4906" s="7">
        <f t="shared" si="415"/>
        <v>2.8637416650547261E-2</v>
      </c>
      <c r="E4906" s="7">
        <f t="shared" si="419"/>
        <v>1.9229009555640202E-2</v>
      </c>
      <c r="F4906" s="7">
        <f t="shared" si="416"/>
        <v>3.057460522057763E-2</v>
      </c>
      <c r="G4906" s="7">
        <f t="shared" si="420"/>
        <v>2.2597160469460385E-2</v>
      </c>
      <c r="H4906" s="8">
        <f t="shared" si="417"/>
        <v>1.9371885700303695E-3</v>
      </c>
      <c r="I4906" s="8">
        <f t="shared" si="421"/>
        <v>3.368150913820183E-3</v>
      </c>
    </row>
    <row r="4907" spans="1:9" x14ac:dyDescent="0.2">
      <c r="A4907" s="3">
        <v>36312</v>
      </c>
      <c r="B4907" s="4">
        <v>1294.26</v>
      </c>
      <c r="C4907" s="6">
        <f t="shared" si="418"/>
        <v>-5.8395451176784085E-3</v>
      </c>
      <c r="D4907" s="7">
        <f t="shared" si="415"/>
        <v>2.8663504783493172E-2</v>
      </c>
      <c r="E4907" s="7">
        <f t="shared" si="419"/>
        <v>1.9223086016484352E-2</v>
      </c>
      <c r="F4907" s="7">
        <f t="shared" si="416"/>
        <v>3.057460522057763E-2</v>
      </c>
      <c r="G4907" s="7">
        <f t="shared" si="420"/>
        <v>2.2597160469460385E-2</v>
      </c>
      <c r="H4907" s="8">
        <f t="shared" si="417"/>
        <v>1.9111004370844578E-3</v>
      </c>
      <c r="I4907" s="8">
        <f t="shared" si="421"/>
        <v>3.3740744529760329E-3</v>
      </c>
    </row>
    <row r="4908" spans="1:9" x14ac:dyDescent="0.2">
      <c r="A4908" s="3">
        <v>36313</v>
      </c>
      <c r="B4908" s="4">
        <v>1294.81</v>
      </c>
      <c r="C4908" s="6">
        <f t="shared" si="418"/>
        <v>4.2486298807933474E-4</v>
      </c>
      <c r="D4908" s="7">
        <f t="shared" si="415"/>
        <v>2.8648122666371203E-2</v>
      </c>
      <c r="E4908" s="7">
        <f t="shared" si="419"/>
        <v>1.9222057471266318E-2</v>
      </c>
      <c r="F4908" s="7">
        <f t="shared" si="416"/>
        <v>3.057460522057763E-2</v>
      </c>
      <c r="G4908" s="7">
        <f t="shared" si="420"/>
        <v>2.2597160469460385E-2</v>
      </c>
      <c r="H4908" s="8">
        <f t="shared" si="417"/>
        <v>1.9264825542064275E-3</v>
      </c>
      <c r="I4908" s="8">
        <f t="shared" si="421"/>
        <v>3.3751029981940669E-3</v>
      </c>
    </row>
    <row r="4909" spans="1:9" x14ac:dyDescent="0.2">
      <c r="A4909" s="3">
        <v>36314</v>
      </c>
      <c r="B4909" s="4">
        <v>1299.54</v>
      </c>
      <c r="C4909" s="6">
        <f t="shared" si="418"/>
        <v>3.6463894546999104E-3</v>
      </c>
      <c r="D4909" s="7">
        <f t="shared" si="415"/>
        <v>2.8649317370836397E-2</v>
      </c>
      <c r="E4909" s="7">
        <f t="shared" si="419"/>
        <v>1.9206084958160511E-2</v>
      </c>
      <c r="F4909" s="7">
        <f t="shared" si="416"/>
        <v>3.057460522057763E-2</v>
      </c>
      <c r="G4909" s="7">
        <f t="shared" si="420"/>
        <v>2.2597160469460385E-2</v>
      </c>
      <c r="H4909" s="8">
        <f t="shared" si="417"/>
        <v>1.9252878497412335E-3</v>
      </c>
      <c r="I4909" s="8">
        <f t="shared" si="421"/>
        <v>3.3910755112998743E-3</v>
      </c>
    </row>
    <row r="4910" spans="1:9" x14ac:dyDescent="0.2">
      <c r="A4910" s="3">
        <v>36315</v>
      </c>
      <c r="B4910" s="4">
        <v>1327.75</v>
      </c>
      <c r="C4910" s="6">
        <f t="shared" si="418"/>
        <v>2.1475424625048825E-2</v>
      </c>
      <c r="D4910" s="7">
        <f t="shared" si="415"/>
        <v>2.8689444198302202E-2</v>
      </c>
      <c r="E4910" s="7">
        <f t="shared" si="419"/>
        <v>1.9225865986737142E-2</v>
      </c>
      <c r="F4910" s="7">
        <f t="shared" si="416"/>
        <v>3.057460522057763E-2</v>
      </c>
      <c r="G4910" s="7">
        <f t="shared" si="420"/>
        <v>2.2597160469460385E-2</v>
      </c>
      <c r="H4910" s="8">
        <f t="shared" si="417"/>
        <v>1.8851610222754278E-3</v>
      </c>
      <c r="I4910" s="8">
        <f t="shared" si="421"/>
        <v>3.3712944827232437E-3</v>
      </c>
    </row>
    <row r="4911" spans="1:9" x14ac:dyDescent="0.2">
      <c r="A4911" s="3">
        <v>36318</v>
      </c>
      <c r="B4911" s="4">
        <v>1334.52</v>
      </c>
      <c r="C4911" s="6">
        <f t="shared" si="418"/>
        <v>5.0858963162423339E-3</v>
      </c>
      <c r="D4911" s="7">
        <f t="shared" si="415"/>
        <v>2.8689383584098033E-2</v>
      </c>
      <c r="E4911" s="7">
        <f t="shared" si="419"/>
        <v>1.922348140565237E-2</v>
      </c>
      <c r="F4911" s="7">
        <f t="shared" si="416"/>
        <v>3.057460522057763E-2</v>
      </c>
      <c r="G4911" s="7">
        <f t="shared" si="420"/>
        <v>2.2597160469460385E-2</v>
      </c>
      <c r="H4911" s="8">
        <f t="shared" si="417"/>
        <v>1.8852216364795976E-3</v>
      </c>
      <c r="I4911" s="8">
        <f t="shared" si="421"/>
        <v>3.3736790638080154E-3</v>
      </c>
    </row>
    <row r="4912" spans="1:9" x14ac:dyDescent="0.2">
      <c r="A4912" s="3">
        <v>36319</v>
      </c>
      <c r="B4912" s="4">
        <v>1317.33</v>
      </c>
      <c r="C4912" s="6">
        <f t="shared" si="418"/>
        <v>-1.2964715786676035E-2</v>
      </c>
      <c r="D4912" s="7">
        <f t="shared" si="415"/>
        <v>2.8740519477243067E-2</v>
      </c>
      <c r="E4912" s="7">
        <f t="shared" si="419"/>
        <v>1.9238083052579211E-2</v>
      </c>
      <c r="F4912" s="7">
        <f t="shared" si="416"/>
        <v>3.057460522057763E-2</v>
      </c>
      <c r="G4912" s="7">
        <f t="shared" si="420"/>
        <v>2.2597160469460385E-2</v>
      </c>
      <c r="H4912" s="8">
        <f t="shared" si="417"/>
        <v>1.8340857433345632E-3</v>
      </c>
      <c r="I4912" s="8">
        <f t="shared" si="421"/>
        <v>3.3590774168811739E-3</v>
      </c>
    </row>
    <row r="4913" spans="1:9" x14ac:dyDescent="0.2">
      <c r="A4913" s="3">
        <v>36320</v>
      </c>
      <c r="B4913" s="4">
        <v>1318.64</v>
      </c>
      <c r="C4913" s="6">
        <f t="shared" si="418"/>
        <v>9.9394159102576124E-4</v>
      </c>
      <c r="D4913" s="7">
        <f t="shared" si="415"/>
        <v>2.8741317203207495E-2</v>
      </c>
      <c r="E4913" s="7">
        <f t="shared" si="419"/>
        <v>1.923692616782843E-2</v>
      </c>
      <c r="F4913" s="7">
        <f t="shared" si="416"/>
        <v>3.057460522057763E-2</v>
      </c>
      <c r="G4913" s="7">
        <f t="shared" si="420"/>
        <v>2.2597160469460385E-2</v>
      </c>
      <c r="H4913" s="8">
        <f t="shared" si="417"/>
        <v>1.8332880173701355E-3</v>
      </c>
      <c r="I4913" s="8">
        <f t="shared" si="421"/>
        <v>3.3602343016319557E-3</v>
      </c>
    </row>
    <row r="4914" spans="1:9" x14ac:dyDescent="0.2">
      <c r="A4914" s="3">
        <v>36321</v>
      </c>
      <c r="B4914" s="4">
        <v>1302.82</v>
      </c>
      <c r="C4914" s="6">
        <f t="shared" si="418"/>
        <v>-1.2069756588349518E-2</v>
      </c>
      <c r="D4914" s="7">
        <f t="shared" si="415"/>
        <v>2.879711640413847E-2</v>
      </c>
      <c r="E4914" s="7">
        <f t="shared" si="419"/>
        <v>1.9255095791719773E-2</v>
      </c>
      <c r="F4914" s="7">
        <f t="shared" si="416"/>
        <v>3.057460522057763E-2</v>
      </c>
      <c r="G4914" s="7">
        <f t="shared" si="420"/>
        <v>2.2597160469460385E-2</v>
      </c>
      <c r="H4914" s="8">
        <f t="shared" si="417"/>
        <v>1.77748881643916E-3</v>
      </c>
      <c r="I4914" s="8">
        <f t="shared" si="421"/>
        <v>3.3420646777406124E-3</v>
      </c>
    </row>
    <row r="4915" spans="1:9" x14ac:dyDescent="0.2">
      <c r="A4915" s="3">
        <v>36322</v>
      </c>
      <c r="B4915" s="4">
        <v>1293.6400000000001</v>
      </c>
      <c r="C4915" s="6">
        <f t="shared" si="418"/>
        <v>-7.0711955904195498E-3</v>
      </c>
      <c r="D4915" s="7">
        <f t="shared" si="415"/>
        <v>2.8823627938091685E-2</v>
      </c>
      <c r="E4915" s="7">
        <f t="shared" si="419"/>
        <v>1.9262577391921307E-2</v>
      </c>
      <c r="F4915" s="7">
        <f t="shared" si="416"/>
        <v>3.057460522057763E-2</v>
      </c>
      <c r="G4915" s="7">
        <f t="shared" si="420"/>
        <v>2.2597160469460385E-2</v>
      </c>
      <c r="H4915" s="8">
        <f t="shared" si="417"/>
        <v>1.7509772824859451E-3</v>
      </c>
      <c r="I4915" s="8">
        <f t="shared" si="421"/>
        <v>3.3345830775390779E-3</v>
      </c>
    </row>
    <row r="4916" spans="1:9" x14ac:dyDescent="0.2">
      <c r="A4916" s="3">
        <v>36325</v>
      </c>
      <c r="B4916" s="4">
        <v>1294</v>
      </c>
      <c r="C4916" s="6">
        <f t="shared" si="418"/>
        <v>2.7824581651428651E-4</v>
      </c>
      <c r="D4916" s="7">
        <f t="shared" si="415"/>
        <v>2.8802718105162335E-2</v>
      </c>
      <c r="E4916" s="7">
        <f t="shared" si="419"/>
        <v>1.926354821236605E-2</v>
      </c>
      <c r="F4916" s="7">
        <f t="shared" si="416"/>
        <v>3.057460522057763E-2</v>
      </c>
      <c r="G4916" s="7">
        <f t="shared" si="420"/>
        <v>2.2597160469460385E-2</v>
      </c>
      <c r="H4916" s="8">
        <f t="shared" si="417"/>
        <v>1.7718871154152951E-3</v>
      </c>
      <c r="I4916" s="8">
        <f t="shared" si="421"/>
        <v>3.3336122570943351E-3</v>
      </c>
    </row>
    <row r="4917" spans="1:9" x14ac:dyDescent="0.2">
      <c r="A4917" s="3">
        <v>36326</v>
      </c>
      <c r="B4917" s="4">
        <v>1301.1600000000001</v>
      </c>
      <c r="C4917" s="6">
        <f t="shared" si="418"/>
        <v>5.5179782112449822E-3</v>
      </c>
      <c r="D4917" s="7">
        <f t="shared" si="415"/>
        <v>2.8800153250474067E-2</v>
      </c>
      <c r="E4917" s="7">
        <f t="shared" si="419"/>
        <v>1.9260768165818919E-2</v>
      </c>
      <c r="F4917" s="7">
        <f t="shared" si="416"/>
        <v>3.057460522057763E-2</v>
      </c>
      <c r="G4917" s="7">
        <f t="shared" si="420"/>
        <v>2.2597160469460385E-2</v>
      </c>
      <c r="H4917" s="8">
        <f t="shared" si="417"/>
        <v>1.7744519701035633E-3</v>
      </c>
      <c r="I4917" s="8">
        <f t="shared" si="421"/>
        <v>3.3363923036414667E-3</v>
      </c>
    </row>
    <row r="4918" spans="1:9" x14ac:dyDescent="0.2">
      <c r="A4918" s="3">
        <v>36327</v>
      </c>
      <c r="B4918" s="4">
        <v>1330.41</v>
      </c>
      <c r="C4918" s="6">
        <f t="shared" si="418"/>
        <v>2.2230991114758132E-2</v>
      </c>
      <c r="D4918" s="7">
        <f t="shared" ref="D4918:D4981" si="422">NORMSINV(1-1%)*STDEV(C4419:C4918) - AVERAGE(C4419:C4918)</f>
        <v>2.8841748603153056E-2</v>
      </c>
      <c r="E4918" s="7">
        <f t="shared" si="419"/>
        <v>1.9280801710352825E-2</v>
      </c>
      <c r="F4918" s="7">
        <f t="shared" ref="F4918:F4981" si="423">-PERCENTILE(C4419:C4918, 1%)</f>
        <v>3.057460522057763E-2</v>
      </c>
      <c r="G4918" s="7">
        <f t="shared" si="420"/>
        <v>2.2597160469460385E-2</v>
      </c>
      <c r="H4918" s="8">
        <f t="shared" ref="H4918:H4981" si="424">F4918-D4918</f>
        <v>1.7328566174245746E-3</v>
      </c>
      <c r="I4918" s="8">
        <f t="shared" si="421"/>
        <v>3.31635875910756E-3</v>
      </c>
    </row>
    <row r="4919" spans="1:9" x14ac:dyDescent="0.2">
      <c r="A4919" s="3">
        <v>36328</v>
      </c>
      <c r="B4919" s="4">
        <v>1339.9</v>
      </c>
      <c r="C4919" s="6">
        <f t="shared" si="418"/>
        <v>7.1078189077134262E-3</v>
      </c>
      <c r="D4919" s="7">
        <f t="shared" si="422"/>
        <v>2.8689123563223073E-2</v>
      </c>
      <c r="E4919" s="7">
        <f t="shared" si="419"/>
        <v>1.9278346349430278E-2</v>
      </c>
      <c r="F4919" s="7">
        <f t="shared" si="423"/>
        <v>3.057460522057763E-2</v>
      </c>
      <c r="G4919" s="7">
        <f t="shared" si="420"/>
        <v>2.2597160469460385E-2</v>
      </c>
      <c r="H4919" s="8">
        <f t="shared" si="424"/>
        <v>1.8854816573545576E-3</v>
      </c>
      <c r="I4919" s="8">
        <f t="shared" si="421"/>
        <v>3.3188141200301072E-3</v>
      </c>
    </row>
    <row r="4920" spans="1:9" x14ac:dyDescent="0.2">
      <c r="A4920" s="3">
        <v>36329</v>
      </c>
      <c r="B4920" s="4">
        <v>1342.84</v>
      </c>
      <c r="C4920" s="6">
        <f t="shared" si="418"/>
        <v>2.1917898692870716E-3</v>
      </c>
      <c r="D4920" s="7">
        <f t="shared" si="422"/>
        <v>2.8657667679878877E-2</v>
      </c>
      <c r="E4920" s="7">
        <f t="shared" si="419"/>
        <v>1.9275035368919381E-2</v>
      </c>
      <c r="F4920" s="7">
        <f t="shared" si="423"/>
        <v>3.057460522057763E-2</v>
      </c>
      <c r="G4920" s="7">
        <f t="shared" si="420"/>
        <v>2.2597160469460385E-2</v>
      </c>
      <c r="H4920" s="8">
        <f t="shared" si="424"/>
        <v>1.9169375406987536E-3</v>
      </c>
      <c r="I4920" s="8">
        <f t="shared" si="421"/>
        <v>3.3221251005410048E-3</v>
      </c>
    </row>
    <row r="4921" spans="1:9" x14ac:dyDescent="0.2">
      <c r="A4921" s="3">
        <v>36332</v>
      </c>
      <c r="B4921" s="4">
        <v>1349</v>
      </c>
      <c r="C4921" s="6">
        <f t="shared" si="418"/>
        <v>4.5768030439062518E-3</v>
      </c>
      <c r="D4921" s="7">
        <f t="shared" si="422"/>
        <v>2.8619549740096072E-2</v>
      </c>
      <c r="E4921" s="7">
        <f t="shared" si="419"/>
        <v>1.927090557442426E-2</v>
      </c>
      <c r="F4921" s="7">
        <f t="shared" si="423"/>
        <v>3.057460522057763E-2</v>
      </c>
      <c r="G4921" s="7">
        <f t="shared" si="420"/>
        <v>2.2597160469460385E-2</v>
      </c>
      <c r="H4921" s="8">
        <f t="shared" si="424"/>
        <v>1.955055480481558E-3</v>
      </c>
      <c r="I4921" s="8">
        <f t="shared" si="421"/>
        <v>3.3262548950361258E-3</v>
      </c>
    </row>
    <row r="4922" spans="1:9" x14ac:dyDescent="0.2">
      <c r="A4922" s="3">
        <v>36333</v>
      </c>
      <c r="B4922" s="4">
        <v>1335.88</v>
      </c>
      <c r="C4922" s="6">
        <f t="shared" si="418"/>
        <v>-9.7733265045361825E-3</v>
      </c>
      <c r="D4922" s="7">
        <f t="shared" si="422"/>
        <v>2.8639246130187999E-2</v>
      </c>
      <c r="E4922" s="7">
        <f t="shared" si="419"/>
        <v>1.9272204632636576E-2</v>
      </c>
      <c r="F4922" s="7">
        <f t="shared" si="423"/>
        <v>3.057460522057763E-2</v>
      </c>
      <c r="G4922" s="7">
        <f t="shared" si="420"/>
        <v>2.2597160469460385E-2</v>
      </c>
      <c r="H4922" s="8">
        <f t="shared" si="424"/>
        <v>1.9353590903896309E-3</v>
      </c>
      <c r="I4922" s="8">
        <f t="shared" si="421"/>
        <v>3.3249558368238091E-3</v>
      </c>
    </row>
    <row r="4923" spans="1:9" x14ac:dyDescent="0.2">
      <c r="A4923" s="3">
        <v>36334</v>
      </c>
      <c r="B4923" s="4">
        <v>1333.06</v>
      </c>
      <c r="C4923" s="6">
        <f t="shared" si="418"/>
        <v>-2.1131992846738085E-3</v>
      </c>
      <c r="D4923" s="7">
        <f t="shared" si="422"/>
        <v>2.8651267232152486E-2</v>
      </c>
      <c r="E4923" s="7">
        <f t="shared" si="419"/>
        <v>1.9272252718024973E-2</v>
      </c>
      <c r="F4923" s="7">
        <f t="shared" si="423"/>
        <v>3.057460522057763E-2</v>
      </c>
      <c r="G4923" s="7">
        <f t="shared" si="420"/>
        <v>2.2597160469460385E-2</v>
      </c>
      <c r="H4923" s="8">
        <f t="shared" si="424"/>
        <v>1.9233379884251445E-3</v>
      </c>
      <c r="I4923" s="8">
        <f t="shared" si="421"/>
        <v>3.3249077514354124E-3</v>
      </c>
    </row>
    <row r="4924" spans="1:9" x14ac:dyDescent="0.2">
      <c r="A4924" s="3">
        <v>36335</v>
      </c>
      <c r="B4924" s="4">
        <v>1315.78</v>
      </c>
      <c r="C4924" s="6">
        <f t="shared" si="418"/>
        <v>-1.3047405760568594E-2</v>
      </c>
      <c r="D4924" s="7">
        <f t="shared" si="422"/>
        <v>2.870584274902347E-2</v>
      </c>
      <c r="E4924" s="7">
        <f t="shared" si="419"/>
        <v>1.9292496187376541E-2</v>
      </c>
      <c r="F4924" s="7">
        <f t="shared" si="423"/>
        <v>3.057460522057763E-2</v>
      </c>
      <c r="G4924" s="7">
        <f t="shared" si="420"/>
        <v>2.2597160469460385E-2</v>
      </c>
      <c r="H4924" s="8">
        <f t="shared" si="424"/>
        <v>1.8687624715541598E-3</v>
      </c>
      <c r="I4924" s="8">
        <f t="shared" si="421"/>
        <v>3.3046642820838447E-3</v>
      </c>
    </row>
    <row r="4925" spans="1:9" x14ac:dyDescent="0.2">
      <c r="A4925" s="3">
        <v>36336</v>
      </c>
      <c r="B4925" s="4">
        <v>1315.31</v>
      </c>
      <c r="C4925" s="6">
        <f t="shared" si="418"/>
        <v>-3.5726638389356702E-4</v>
      </c>
      <c r="D4925" s="7">
        <f t="shared" si="422"/>
        <v>2.8713778101572923E-2</v>
      </c>
      <c r="E4925" s="7">
        <f t="shared" si="419"/>
        <v>1.9292667165663493E-2</v>
      </c>
      <c r="F4925" s="7">
        <f t="shared" si="423"/>
        <v>3.057460522057763E-2</v>
      </c>
      <c r="G4925" s="7">
        <f t="shared" si="420"/>
        <v>2.2597160469460385E-2</v>
      </c>
      <c r="H4925" s="8">
        <f t="shared" si="424"/>
        <v>1.8608271190047078E-3</v>
      </c>
      <c r="I4925" s="8">
        <f t="shared" si="421"/>
        <v>3.3044933037968925E-3</v>
      </c>
    </row>
    <row r="4926" spans="1:9" x14ac:dyDescent="0.2">
      <c r="A4926" s="3">
        <v>36339</v>
      </c>
      <c r="B4926" s="4">
        <v>1331.35</v>
      </c>
      <c r="C4926" s="6">
        <f t="shared" si="418"/>
        <v>1.2121085733375074E-2</v>
      </c>
      <c r="D4926" s="7">
        <f t="shared" si="422"/>
        <v>2.8707616388749541E-2</v>
      </c>
      <c r="E4926" s="7">
        <f t="shared" si="419"/>
        <v>1.9296670141463801E-2</v>
      </c>
      <c r="F4926" s="7">
        <f t="shared" si="423"/>
        <v>3.057460522057763E-2</v>
      </c>
      <c r="G4926" s="7">
        <f t="shared" si="420"/>
        <v>2.2597160469460385E-2</v>
      </c>
      <c r="H4926" s="8">
        <f t="shared" si="424"/>
        <v>1.866988831828089E-3</v>
      </c>
      <c r="I4926" s="8">
        <f t="shared" si="421"/>
        <v>3.3004903279965844E-3</v>
      </c>
    </row>
    <row r="4927" spans="1:9" x14ac:dyDescent="0.2">
      <c r="A4927" s="3">
        <v>36340</v>
      </c>
      <c r="B4927" s="4">
        <v>1351.45</v>
      </c>
      <c r="C4927" s="6">
        <f t="shared" si="418"/>
        <v>1.4984625094229502E-2</v>
      </c>
      <c r="D4927" s="7">
        <f t="shared" si="422"/>
        <v>2.8710159104405778E-2</v>
      </c>
      <c r="E4927" s="7">
        <f t="shared" si="419"/>
        <v>1.930279418973016E-2</v>
      </c>
      <c r="F4927" s="7">
        <f t="shared" si="423"/>
        <v>3.057460522057763E-2</v>
      </c>
      <c r="G4927" s="7">
        <f t="shared" si="420"/>
        <v>2.2597160469460385E-2</v>
      </c>
      <c r="H4927" s="8">
        <f t="shared" si="424"/>
        <v>1.8644461161718522E-3</v>
      </c>
      <c r="I4927" s="8">
        <f t="shared" si="421"/>
        <v>3.2943662797302251E-3</v>
      </c>
    </row>
    <row r="4928" spans="1:9" x14ac:dyDescent="0.2">
      <c r="A4928" s="3">
        <v>36341</v>
      </c>
      <c r="B4928" s="4">
        <v>1372.71</v>
      </c>
      <c r="C4928" s="6">
        <f t="shared" si="418"/>
        <v>1.5608798042336038E-2</v>
      </c>
      <c r="D4928" s="7">
        <f t="shared" si="422"/>
        <v>2.8702422703671682E-2</v>
      </c>
      <c r="E4928" s="7">
        <f t="shared" si="419"/>
        <v>1.9311324798529463E-2</v>
      </c>
      <c r="F4928" s="7">
        <f t="shared" si="423"/>
        <v>3.057460522057763E-2</v>
      </c>
      <c r="G4928" s="7">
        <f t="shared" si="420"/>
        <v>2.2597160469460385E-2</v>
      </c>
      <c r="H4928" s="8">
        <f t="shared" si="424"/>
        <v>1.8721825169059486E-3</v>
      </c>
      <c r="I4928" s="8">
        <f t="shared" si="421"/>
        <v>3.2858356709309228E-3</v>
      </c>
    </row>
    <row r="4929" spans="1:9" x14ac:dyDescent="0.2">
      <c r="A4929" s="3">
        <v>36342</v>
      </c>
      <c r="B4929" s="4">
        <v>1380.96</v>
      </c>
      <c r="C4929" s="6">
        <f t="shared" si="418"/>
        <v>5.9920213273232104E-3</v>
      </c>
      <c r="D4929" s="7">
        <f t="shared" si="422"/>
        <v>2.8702288676375302E-2</v>
      </c>
      <c r="E4929" s="7">
        <f t="shared" si="419"/>
        <v>1.9308991149185332E-2</v>
      </c>
      <c r="F4929" s="7">
        <f t="shared" si="423"/>
        <v>3.057460522057763E-2</v>
      </c>
      <c r="G4929" s="7">
        <f t="shared" si="420"/>
        <v>2.2597160469460385E-2</v>
      </c>
      <c r="H4929" s="8">
        <f t="shared" si="424"/>
        <v>1.8723165442023279E-3</v>
      </c>
      <c r="I4929" s="8">
        <f t="shared" si="421"/>
        <v>3.2881693202750535E-3</v>
      </c>
    </row>
    <row r="4930" spans="1:9" x14ac:dyDescent="0.2">
      <c r="A4930" s="3">
        <v>36343</v>
      </c>
      <c r="B4930" s="4">
        <v>1391.22</v>
      </c>
      <c r="C4930" s="6">
        <f t="shared" si="418"/>
        <v>7.4021505435967958E-3</v>
      </c>
      <c r="D4930" s="7">
        <f t="shared" si="422"/>
        <v>2.8639265157828324E-2</v>
      </c>
      <c r="E4930" s="7">
        <f t="shared" si="419"/>
        <v>1.930845705761151E-2</v>
      </c>
      <c r="F4930" s="7">
        <f t="shared" si="423"/>
        <v>3.057460522057763E-2</v>
      </c>
      <c r="G4930" s="7">
        <f t="shared" si="420"/>
        <v>2.2597160469460385E-2</v>
      </c>
      <c r="H4930" s="8">
        <f t="shared" si="424"/>
        <v>1.9353400627493064E-3</v>
      </c>
      <c r="I4930" s="8">
        <f t="shared" si="421"/>
        <v>3.2887034118488749E-3</v>
      </c>
    </row>
    <row r="4931" spans="1:9" x14ac:dyDescent="0.2">
      <c r="A4931" s="3">
        <v>36347</v>
      </c>
      <c r="B4931" s="4">
        <v>1388.12</v>
      </c>
      <c r="C4931" s="6">
        <f t="shared" si="418"/>
        <v>-2.230746353829258E-3</v>
      </c>
      <c r="D4931" s="7">
        <f t="shared" si="422"/>
        <v>2.8652536163121602E-2</v>
      </c>
      <c r="E4931" s="7">
        <f t="shared" si="419"/>
        <v>1.9304835776344193E-2</v>
      </c>
      <c r="F4931" s="7">
        <f t="shared" si="423"/>
        <v>3.057460522057763E-2</v>
      </c>
      <c r="G4931" s="7">
        <f t="shared" si="420"/>
        <v>2.2597160469460385E-2</v>
      </c>
      <c r="H4931" s="8">
        <f t="shared" si="424"/>
        <v>1.922069057456028E-3</v>
      </c>
      <c r="I4931" s="8">
        <f t="shared" si="421"/>
        <v>3.2923246931161922E-3</v>
      </c>
    </row>
    <row r="4932" spans="1:9" x14ac:dyDescent="0.2">
      <c r="A4932" s="3">
        <v>36348</v>
      </c>
      <c r="B4932" s="4">
        <v>1395.86</v>
      </c>
      <c r="C4932" s="6">
        <f t="shared" ref="C4932:C4995" si="425">LN(B4932/B4931)</f>
        <v>5.5603990992208075E-3</v>
      </c>
      <c r="D4932" s="7">
        <f t="shared" si="422"/>
        <v>2.8650853994231194E-2</v>
      </c>
      <c r="E4932" s="7">
        <f t="shared" si="419"/>
        <v>1.9298131938474836E-2</v>
      </c>
      <c r="F4932" s="7">
        <f t="shared" si="423"/>
        <v>3.057460522057763E-2</v>
      </c>
      <c r="G4932" s="7">
        <f t="shared" si="420"/>
        <v>2.2597160469460385E-2</v>
      </c>
      <c r="H4932" s="8">
        <f t="shared" si="424"/>
        <v>1.923751226346436E-3</v>
      </c>
      <c r="I4932" s="8">
        <f t="shared" si="421"/>
        <v>3.2990285309855497E-3</v>
      </c>
    </row>
    <row r="4933" spans="1:9" x14ac:dyDescent="0.2">
      <c r="A4933" s="3">
        <v>36349</v>
      </c>
      <c r="B4933" s="4">
        <v>1394.42</v>
      </c>
      <c r="C4933" s="6">
        <f t="shared" si="425"/>
        <v>-1.0321545707534655E-3</v>
      </c>
      <c r="D4933" s="7">
        <f t="shared" si="422"/>
        <v>2.86570777738691E-2</v>
      </c>
      <c r="E4933" s="7">
        <f t="shared" si="419"/>
        <v>1.9298717894192925E-2</v>
      </c>
      <c r="F4933" s="7">
        <f t="shared" si="423"/>
        <v>3.057460522057763E-2</v>
      </c>
      <c r="G4933" s="7">
        <f t="shared" si="420"/>
        <v>2.2597160469460385E-2</v>
      </c>
      <c r="H4933" s="8">
        <f t="shared" si="424"/>
        <v>1.91752744670853E-3</v>
      </c>
      <c r="I4933" s="8">
        <f t="shared" si="421"/>
        <v>3.2984425752674608E-3</v>
      </c>
    </row>
    <row r="4934" spans="1:9" x14ac:dyDescent="0.2">
      <c r="A4934" s="3">
        <v>36350</v>
      </c>
      <c r="B4934" s="4">
        <v>1403.28</v>
      </c>
      <c r="C4934" s="6">
        <f t="shared" si="425"/>
        <v>6.33379534594233E-3</v>
      </c>
      <c r="D4934" s="7">
        <f t="shared" si="422"/>
        <v>2.8656526918705853E-2</v>
      </c>
      <c r="E4934" s="7">
        <f t="shared" si="419"/>
        <v>1.9295173156100416E-2</v>
      </c>
      <c r="F4934" s="7">
        <f t="shared" si="423"/>
        <v>3.057460522057763E-2</v>
      </c>
      <c r="G4934" s="7">
        <f t="shared" si="420"/>
        <v>2.2597160469460385E-2</v>
      </c>
      <c r="H4934" s="8">
        <f t="shared" si="424"/>
        <v>1.9180783018717777E-3</v>
      </c>
      <c r="I4934" s="8">
        <f t="shared" si="421"/>
        <v>3.3019873133599692E-3</v>
      </c>
    </row>
    <row r="4935" spans="1:9" x14ac:dyDescent="0.2">
      <c r="A4935" s="3">
        <v>36353</v>
      </c>
      <c r="B4935" s="4">
        <v>1399.1</v>
      </c>
      <c r="C4935" s="6">
        <f t="shared" si="425"/>
        <v>-2.9831807962845736E-3</v>
      </c>
      <c r="D4935" s="7">
        <f t="shared" si="422"/>
        <v>2.8666902275959846E-2</v>
      </c>
      <c r="E4935" s="7">
        <f t="shared" si="419"/>
        <v>1.9292021092431628E-2</v>
      </c>
      <c r="F4935" s="7">
        <f t="shared" si="423"/>
        <v>3.057460522057763E-2</v>
      </c>
      <c r="G4935" s="7">
        <f t="shared" si="420"/>
        <v>2.2597160469460385E-2</v>
      </c>
      <c r="H4935" s="8">
        <f t="shared" si="424"/>
        <v>1.907702944617784E-3</v>
      </c>
      <c r="I4935" s="8">
        <f t="shared" si="421"/>
        <v>3.3051393770287575E-3</v>
      </c>
    </row>
    <row r="4936" spans="1:9" x14ac:dyDescent="0.2">
      <c r="A4936" s="3">
        <v>36354</v>
      </c>
      <c r="B4936" s="4">
        <v>1393.56</v>
      </c>
      <c r="C4936" s="6">
        <f t="shared" si="425"/>
        <v>-3.9675486935734925E-3</v>
      </c>
      <c r="D4936" s="7">
        <f t="shared" si="422"/>
        <v>2.8661437394359775E-2</v>
      </c>
      <c r="E4936" s="7">
        <f t="shared" si="419"/>
        <v>1.9296416079388364E-2</v>
      </c>
      <c r="F4936" s="7">
        <f t="shared" si="423"/>
        <v>3.057460522057763E-2</v>
      </c>
      <c r="G4936" s="7">
        <f t="shared" si="420"/>
        <v>2.2597160469460385E-2</v>
      </c>
      <c r="H4936" s="8">
        <f t="shared" si="424"/>
        <v>1.9131678262178549E-3</v>
      </c>
      <c r="I4936" s="8">
        <f t="shared" si="421"/>
        <v>3.3007443900720211E-3</v>
      </c>
    </row>
    <row r="4937" spans="1:9" x14ac:dyDescent="0.2">
      <c r="A4937" s="3">
        <v>36355</v>
      </c>
      <c r="B4937" s="4">
        <v>1398.17</v>
      </c>
      <c r="C4937" s="6">
        <f t="shared" si="425"/>
        <v>3.3026146441140717E-3</v>
      </c>
      <c r="D4937" s="7">
        <f t="shared" si="422"/>
        <v>2.8557663637827947E-2</v>
      </c>
      <c r="E4937" s="7">
        <f t="shared" si="419"/>
        <v>1.9296483607003635E-2</v>
      </c>
      <c r="F4937" s="7">
        <f t="shared" si="423"/>
        <v>3.057460522057763E-2</v>
      </c>
      <c r="G4937" s="7">
        <f t="shared" si="420"/>
        <v>2.2597160469460385E-2</v>
      </c>
      <c r="H4937" s="8">
        <f t="shared" si="424"/>
        <v>2.0169415827496831E-3</v>
      </c>
      <c r="I4937" s="8">
        <f t="shared" si="421"/>
        <v>3.3006768624567508E-3</v>
      </c>
    </row>
    <row r="4938" spans="1:9" x14ac:dyDescent="0.2">
      <c r="A4938" s="3">
        <v>36356</v>
      </c>
      <c r="B4938" s="4">
        <v>1409.62</v>
      </c>
      <c r="C4938" s="6">
        <f t="shared" si="425"/>
        <v>8.15592581372695E-3</v>
      </c>
      <c r="D4938" s="7">
        <f t="shared" si="422"/>
        <v>2.8543827044678362E-2</v>
      </c>
      <c r="E4938" s="7">
        <f t="shared" si="419"/>
        <v>1.9296599038030618E-2</v>
      </c>
      <c r="F4938" s="7">
        <f t="shared" si="423"/>
        <v>3.057460522057763E-2</v>
      </c>
      <c r="G4938" s="7">
        <f t="shared" si="420"/>
        <v>2.2597160469460385E-2</v>
      </c>
      <c r="H4938" s="8">
        <f t="shared" si="424"/>
        <v>2.0307781758992678E-3</v>
      </c>
      <c r="I4938" s="8">
        <f t="shared" si="421"/>
        <v>3.3005614314297674E-3</v>
      </c>
    </row>
    <row r="4939" spans="1:9" x14ac:dyDescent="0.2">
      <c r="A4939" s="3">
        <v>36357</v>
      </c>
      <c r="B4939" s="4">
        <v>1418.78</v>
      </c>
      <c r="C4939" s="6">
        <f t="shared" si="425"/>
        <v>6.4771828770941358E-3</v>
      </c>
      <c r="D4939" s="7">
        <f t="shared" si="422"/>
        <v>2.8493472123691303E-2</v>
      </c>
      <c r="E4939" s="7">
        <f t="shared" si="419"/>
        <v>1.9294636837061264E-2</v>
      </c>
      <c r="F4939" s="7">
        <f t="shared" si="423"/>
        <v>3.057460522057763E-2</v>
      </c>
      <c r="G4939" s="7">
        <f t="shared" si="420"/>
        <v>2.2597160469460385E-2</v>
      </c>
      <c r="H4939" s="8">
        <f t="shared" si="424"/>
        <v>2.0811330968863277E-3</v>
      </c>
      <c r="I4939" s="8">
        <f t="shared" si="421"/>
        <v>3.3025236323991208E-3</v>
      </c>
    </row>
    <row r="4940" spans="1:9" x14ac:dyDescent="0.2">
      <c r="A4940" s="3">
        <v>36360</v>
      </c>
      <c r="B4940" s="4">
        <v>1407.65</v>
      </c>
      <c r="C4940" s="6">
        <f t="shared" si="425"/>
        <v>-7.8757001090848638E-3</v>
      </c>
      <c r="D4940" s="7">
        <f t="shared" si="422"/>
        <v>2.8528045118605991E-2</v>
      </c>
      <c r="E4940" s="7">
        <f t="shared" si="419"/>
        <v>1.9291428472380214E-2</v>
      </c>
      <c r="F4940" s="7">
        <f t="shared" si="423"/>
        <v>3.057460522057763E-2</v>
      </c>
      <c r="G4940" s="7">
        <f t="shared" si="420"/>
        <v>2.2597160469460385E-2</v>
      </c>
      <c r="H4940" s="8">
        <f t="shared" si="424"/>
        <v>2.0465601019716388E-3</v>
      </c>
      <c r="I4940" s="8">
        <f t="shared" si="421"/>
        <v>3.3057319970801712E-3</v>
      </c>
    </row>
    <row r="4941" spans="1:9" x14ac:dyDescent="0.2">
      <c r="A4941" s="3">
        <v>36361</v>
      </c>
      <c r="B4941" s="4">
        <v>1377.1</v>
      </c>
      <c r="C4941" s="6">
        <f t="shared" si="425"/>
        <v>-2.1941808538436872E-2</v>
      </c>
      <c r="D4941" s="7">
        <f t="shared" si="422"/>
        <v>2.867334960244082E-2</v>
      </c>
      <c r="E4941" s="7">
        <f t="shared" si="419"/>
        <v>1.9284142211707763E-2</v>
      </c>
      <c r="F4941" s="7">
        <f t="shared" si="423"/>
        <v>3.057460522057763E-2</v>
      </c>
      <c r="G4941" s="7">
        <f t="shared" si="420"/>
        <v>2.2500865234310861E-2</v>
      </c>
      <c r="H4941" s="8">
        <f t="shared" si="424"/>
        <v>1.9012556181368101E-3</v>
      </c>
      <c r="I4941" s="8">
        <f t="shared" si="421"/>
        <v>3.2167230226030977E-3</v>
      </c>
    </row>
    <row r="4942" spans="1:9" x14ac:dyDescent="0.2">
      <c r="A4942" s="3">
        <v>36362</v>
      </c>
      <c r="B4942" s="4">
        <v>1379.29</v>
      </c>
      <c r="C4942" s="6">
        <f t="shared" si="425"/>
        <v>1.5890352677368422E-3</v>
      </c>
      <c r="D4942" s="7">
        <f t="shared" si="422"/>
        <v>2.8666044166073264E-2</v>
      </c>
      <c r="E4942" s="7">
        <f t="shared" si="419"/>
        <v>1.9283817805897524E-2</v>
      </c>
      <c r="F4942" s="7">
        <f t="shared" si="423"/>
        <v>3.057460522057763E-2</v>
      </c>
      <c r="G4942" s="7">
        <f t="shared" si="420"/>
        <v>2.2500865234310861E-2</v>
      </c>
      <c r="H4942" s="8">
        <f t="shared" si="424"/>
        <v>1.9085610545043659E-3</v>
      </c>
      <c r="I4942" s="8">
        <f t="shared" si="421"/>
        <v>3.2170474284133367E-3</v>
      </c>
    </row>
    <row r="4943" spans="1:9" x14ac:dyDescent="0.2">
      <c r="A4943" s="3">
        <v>36363</v>
      </c>
      <c r="B4943" s="4">
        <v>1360.97</v>
      </c>
      <c r="C4943" s="6">
        <f t="shared" si="425"/>
        <v>-1.3371193208016646E-2</v>
      </c>
      <c r="D4943" s="7">
        <f t="shared" si="422"/>
        <v>2.8722604164924975E-2</v>
      </c>
      <c r="E4943" s="7">
        <f t="shared" si="419"/>
        <v>1.9263673871403333E-2</v>
      </c>
      <c r="F4943" s="7">
        <f t="shared" si="423"/>
        <v>3.057460522057763E-2</v>
      </c>
      <c r="G4943" s="7">
        <f t="shared" si="420"/>
        <v>2.2500865234310861E-2</v>
      </c>
      <c r="H4943" s="8">
        <f t="shared" si="424"/>
        <v>1.852001055652655E-3</v>
      </c>
      <c r="I4943" s="8">
        <f t="shared" si="421"/>
        <v>3.2371913629075273E-3</v>
      </c>
    </row>
    <row r="4944" spans="1:9" x14ac:dyDescent="0.2">
      <c r="A4944" s="3">
        <v>36364</v>
      </c>
      <c r="B4944" s="4">
        <v>1356.94</v>
      </c>
      <c r="C4944" s="6">
        <f t="shared" si="425"/>
        <v>-2.9655161159964369E-3</v>
      </c>
      <c r="D4944" s="7">
        <f t="shared" si="422"/>
        <v>2.8737970901695498E-2</v>
      </c>
      <c r="E4944" s="7">
        <f t="shared" si="419"/>
        <v>1.9266869710787119E-2</v>
      </c>
      <c r="F4944" s="7">
        <f t="shared" si="423"/>
        <v>3.057460522057763E-2</v>
      </c>
      <c r="G4944" s="7">
        <f t="shared" si="420"/>
        <v>2.2500865234310861E-2</v>
      </c>
      <c r="H4944" s="8">
        <f t="shared" si="424"/>
        <v>1.8366343188821327E-3</v>
      </c>
      <c r="I4944" s="8">
        <f t="shared" si="421"/>
        <v>3.2339955235237416E-3</v>
      </c>
    </row>
    <row r="4945" spans="1:9" x14ac:dyDescent="0.2">
      <c r="A4945" s="3">
        <v>36367</v>
      </c>
      <c r="B4945" s="4">
        <v>1347.76</v>
      </c>
      <c r="C4945" s="6">
        <f t="shared" si="425"/>
        <v>-6.7882095988553012E-3</v>
      </c>
      <c r="D4945" s="7">
        <f t="shared" si="422"/>
        <v>2.8765176681661838E-2</v>
      </c>
      <c r="E4945" s="7">
        <f t="shared" si="419"/>
        <v>1.9274636527808114E-2</v>
      </c>
      <c r="F4945" s="7">
        <f t="shared" si="423"/>
        <v>3.057460522057763E-2</v>
      </c>
      <c r="G4945" s="7">
        <f t="shared" si="420"/>
        <v>2.2500865234310861E-2</v>
      </c>
      <c r="H4945" s="8">
        <f t="shared" si="424"/>
        <v>1.8094285389157923E-3</v>
      </c>
      <c r="I4945" s="8">
        <f t="shared" si="421"/>
        <v>3.2262287065027463E-3</v>
      </c>
    </row>
    <row r="4946" spans="1:9" x14ac:dyDescent="0.2">
      <c r="A4946" s="3">
        <v>36368</v>
      </c>
      <c r="B4946" s="4">
        <v>1362.84</v>
      </c>
      <c r="C4946" s="6">
        <f t="shared" si="425"/>
        <v>1.1126802613606629E-2</v>
      </c>
      <c r="D4946" s="7">
        <f t="shared" si="422"/>
        <v>2.8766783686689598E-2</v>
      </c>
      <c r="E4946" s="7">
        <f t="shared" ref="E4946:E5009" si="426">NORMSINV(1-1%)*STDEV(C2947:C4946)-AVERAGE(C2947:C4946)</f>
        <v>1.9276043070092952E-2</v>
      </c>
      <c r="F4946" s="7">
        <f t="shared" si="423"/>
        <v>3.057460522057763E-2</v>
      </c>
      <c r="G4946" s="7">
        <f t="shared" ref="G4946:G5009" si="427">-PERCENTILE(C2947:C4946, 1%)</f>
        <v>2.2500865234310861E-2</v>
      </c>
      <c r="H4946" s="8">
        <f t="shared" si="424"/>
        <v>1.8078215338880321E-3</v>
      </c>
      <c r="I4946" s="8">
        <f t="shared" ref="I4946:I5009" si="428">G4946-E4946</f>
        <v>3.2248221642179088E-3</v>
      </c>
    </row>
    <row r="4947" spans="1:9" x14ac:dyDescent="0.2">
      <c r="A4947" s="3">
        <v>36369</v>
      </c>
      <c r="B4947" s="4">
        <v>1365.4</v>
      </c>
      <c r="C4947" s="6">
        <f t="shared" si="425"/>
        <v>1.8766682926248852E-3</v>
      </c>
      <c r="D4947" s="7">
        <f t="shared" si="422"/>
        <v>2.8735627865810853E-2</v>
      </c>
      <c r="E4947" s="7">
        <f t="shared" si="426"/>
        <v>1.9273737558270831E-2</v>
      </c>
      <c r="F4947" s="7">
        <f t="shared" si="423"/>
        <v>3.057460522057763E-2</v>
      </c>
      <c r="G4947" s="7">
        <f t="shared" si="427"/>
        <v>2.2500865234310861E-2</v>
      </c>
      <c r="H4947" s="8">
        <f t="shared" si="424"/>
        <v>1.838977354766777E-3</v>
      </c>
      <c r="I4947" s="8">
        <f t="shared" si="428"/>
        <v>3.2271276760400293E-3</v>
      </c>
    </row>
    <row r="4948" spans="1:9" x14ac:dyDescent="0.2">
      <c r="A4948" s="3">
        <v>36370</v>
      </c>
      <c r="B4948" s="4">
        <v>1341.03</v>
      </c>
      <c r="C4948" s="6">
        <f t="shared" si="425"/>
        <v>-1.8009450588083443E-2</v>
      </c>
      <c r="D4948" s="7">
        <f t="shared" si="422"/>
        <v>2.8841464266053718E-2</v>
      </c>
      <c r="E4948" s="7">
        <f t="shared" si="426"/>
        <v>1.930600939869356E-2</v>
      </c>
      <c r="F4948" s="7">
        <f t="shared" si="423"/>
        <v>3.057460522057763E-2</v>
      </c>
      <c r="G4948" s="7">
        <f t="shared" si="427"/>
        <v>2.2500865234310861E-2</v>
      </c>
      <c r="H4948" s="8">
        <f t="shared" si="424"/>
        <v>1.7331409545239124E-3</v>
      </c>
      <c r="I4948" s="8">
        <f t="shared" si="428"/>
        <v>3.194855835617301E-3</v>
      </c>
    </row>
    <row r="4949" spans="1:9" x14ac:dyDescent="0.2">
      <c r="A4949" s="3">
        <v>36371</v>
      </c>
      <c r="B4949" s="4">
        <v>1328.72</v>
      </c>
      <c r="C4949" s="6">
        <f t="shared" si="425"/>
        <v>-9.2219026053530582E-3</v>
      </c>
      <c r="D4949" s="7">
        <f t="shared" si="422"/>
        <v>2.8881837761931872E-2</v>
      </c>
      <c r="E4949" s="7">
        <f t="shared" si="426"/>
        <v>1.9316898402078269E-2</v>
      </c>
      <c r="F4949" s="7">
        <f t="shared" si="423"/>
        <v>3.057460522057763E-2</v>
      </c>
      <c r="G4949" s="7">
        <f t="shared" si="427"/>
        <v>2.2500865234310861E-2</v>
      </c>
      <c r="H4949" s="8">
        <f t="shared" si="424"/>
        <v>1.6927674586457581E-3</v>
      </c>
      <c r="I4949" s="8">
        <f t="shared" si="428"/>
        <v>3.1839668322325917E-3</v>
      </c>
    </row>
    <row r="4950" spans="1:9" x14ac:dyDescent="0.2">
      <c r="A4950" s="3">
        <v>36374</v>
      </c>
      <c r="B4950" s="4">
        <v>1328.05</v>
      </c>
      <c r="C4950" s="6">
        <f t="shared" si="425"/>
        <v>-5.0437186072072721E-4</v>
      </c>
      <c r="D4950" s="7">
        <f t="shared" si="422"/>
        <v>2.888896178947347E-2</v>
      </c>
      <c r="E4950" s="7">
        <f t="shared" si="426"/>
        <v>1.9315211238037002E-2</v>
      </c>
      <c r="F4950" s="7">
        <f t="shared" si="423"/>
        <v>3.057460522057763E-2</v>
      </c>
      <c r="G4950" s="7">
        <f t="shared" si="427"/>
        <v>2.2500865234310861E-2</v>
      </c>
      <c r="H4950" s="8">
        <f t="shared" si="424"/>
        <v>1.6856434311041599E-3</v>
      </c>
      <c r="I4950" s="8">
        <f t="shared" si="428"/>
        <v>3.1856539962738586E-3</v>
      </c>
    </row>
    <row r="4951" spans="1:9" x14ac:dyDescent="0.2">
      <c r="A4951" s="3">
        <v>36375</v>
      </c>
      <c r="B4951" s="4">
        <v>1322.18</v>
      </c>
      <c r="C4951" s="6">
        <f t="shared" si="425"/>
        <v>-4.4298114495922702E-3</v>
      </c>
      <c r="D4951" s="7">
        <f t="shared" si="422"/>
        <v>2.8864332402923226E-2</v>
      </c>
      <c r="E4951" s="7">
        <f t="shared" si="426"/>
        <v>1.9309558675926583E-2</v>
      </c>
      <c r="F4951" s="7">
        <f t="shared" si="423"/>
        <v>3.057460522057763E-2</v>
      </c>
      <c r="G4951" s="7">
        <f t="shared" si="427"/>
        <v>2.2500865234310861E-2</v>
      </c>
      <c r="H4951" s="8">
        <f t="shared" si="424"/>
        <v>1.7102728176544048E-3</v>
      </c>
      <c r="I4951" s="8">
        <f t="shared" si="428"/>
        <v>3.1913065583842777E-3</v>
      </c>
    </row>
    <row r="4952" spans="1:9" x14ac:dyDescent="0.2">
      <c r="A4952" s="3">
        <v>36376</v>
      </c>
      <c r="B4952" s="4">
        <v>1305.33</v>
      </c>
      <c r="C4952" s="6">
        <f t="shared" si="425"/>
        <v>-1.2826007127548739E-2</v>
      </c>
      <c r="D4952" s="7">
        <f t="shared" si="422"/>
        <v>2.8816840827079668E-2</v>
      </c>
      <c r="E4952" s="7">
        <f t="shared" si="426"/>
        <v>1.9322847641716712E-2</v>
      </c>
      <c r="F4952" s="7">
        <f t="shared" si="423"/>
        <v>3.057460522057763E-2</v>
      </c>
      <c r="G4952" s="7">
        <f t="shared" si="427"/>
        <v>2.2500865234310861E-2</v>
      </c>
      <c r="H4952" s="8">
        <f t="shared" si="424"/>
        <v>1.7577643934979618E-3</v>
      </c>
      <c r="I4952" s="8">
        <f t="shared" si="428"/>
        <v>3.1780175925941491E-3</v>
      </c>
    </row>
    <row r="4953" spans="1:9" x14ac:dyDescent="0.2">
      <c r="A4953" s="3">
        <v>36377</v>
      </c>
      <c r="B4953" s="4">
        <v>1313.71</v>
      </c>
      <c r="C4953" s="6">
        <f t="shared" si="425"/>
        <v>6.3993131816047098E-3</v>
      </c>
      <c r="D4953" s="7">
        <f t="shared" si="422"/>
        <v>2.8815786455753799E-2</v>
      </c>
      <c r="E4953" s="7">
        <f t="shared" si="426"/>
        <v>1.9320353530883561E-2</v>
      </c>
      <c r="F4953" s="7">
        <f t="shared" si="423"/>
        <v>3.057460522057763E-2</v>
      </c>
      <c r="G4953" s="7">
        <f t="shared" si="427"/>
        <v>2.2500865234310861E-2</v>
      </c>
      <c r="H4953" s="8">
        <f t="shared" si="424"/>
        <v>1.7588187648238315E-3</v>
      </c>
      <c r="I4953" s="8">
        <f t="shared" si="428"/>
        <v>3.1805117034272995E-3</v>
      </c>
    </row>
    <row r="4954" spans="1:9" x14ac:dyDescent="0.2">
      <c r="A4954" s="3">
        <v>36378</v>
      </c>
      <c r="B4954" s="4">
        <v>1300.29</v>
      </c>
      <c r="C4954" s="6">
        <f t="shared" si="425"/>
        <v>-1.0267879039738392E-2</v>
      </c>
      <c r="D4954" s="7">
        <f t="shared" si="422"/>
        <v>2.8809775547706806E-2</v>
      </c>
      <c r="E4954" s="7">
        <f t="shared" si="426"/>
        <v>1.9333431561994897E-2</v>
      </c>
      <c r="F4954" s="7">
        <f t="shared" si="423"/>
        <v>3.057460522057763E-2</v>
      </c>
      <c r="G4954" s="7">
        <f t="shared" si="427"/>
        <v>2.2500865234310861E-2</v>
      </c>
      <c r="H4954" s="8">
        <f t="shared" si="424"/>
        <v>1.764829672870824E-3</v>
      </c>
      <c r="I4954" s="8">
        <f t="shared" si="428"/>
        <v>3.1674336723159641E-3</v>
      </c>
    </row>
    <row r="4955" spans="1:9" x14ac:dyDescent="0.2">
      <c r="A4955" s="3">
        <v>36381</v>
      </c>
      <c r="B4955" s="4">
        <v>1297.8</v>
      </c>
      <c r="C4955" s="6">
        <f t="shared" si="425"/>
        <v>-1.916793307679885E-3</v>
      </c>
      <c r="D4955" s="7">
        <f t="shared" si="422"/>
        <v>2.879940506707453E-2</v>
      </c>
      <c r="E4955" s="7">
        <f t="shared" si="426"/>
        <v>1.9333877102148397E-2</v>
      </c>
      <c r="F4955" s="7">
        <f t="shared" si="423"/>
        <v>3.057460522057763E-2</v>
      </c>
      <c r="G4955" s="7">
        <f t="shared" si="427"/>
        <v>2.2500865234310861E-2</v>
      </c>
      <c r="H4955" s="8">
        <f t="shared" si="424"/>
        <v>1.7752001535031002E-3</v>
      </c>
      <c r="I4955" s="8">
        <f t="shared" si="428"/>
        <v>3.1669881321624641E-3</v>
      </c>
    </row>
    <row r="4956" spans="1:9" x14ac:dyDescent="0.2">
      <c r="A4956" s="3">
        <v>36382</v>
      </c>
      <c r="B4956" s="4">
        <v>1281.43</v>
      </c>
      <c r="C4956" s="6">
        <f t="shared" si="425"/>
        <v>-1.2693881362959144E-2</v>
      </c>
      <c r="D4956" s="7">
        <f t="shared" si="422"/>
        <v>2.8862588901436975E-2</v>
      </c>
      <c r="E4956" s="7">
        <f t="shared" si="426"/>
        <v>1.9338860906522509E-2</v>
      </c>
      <c r="F4956" s="7">
        <f t="shared" si="423"/>
        <v>3.057460522057763E-2</v>
      </c>
      <c r="G4956" s="7">
        <f t="shared" si="427"/>
        <v>2.2500865234310861E-2</v>
      </c>
      <c r="H4956" s="8">
        <f t="shared" si="424"/>
        <v>1.7120163191406551E-3</v>
      </c>
      <c r="I4956" s="8">
        <f t="shared" si="428"/>
        <v>3.1620043277883515E-3</v>
      </c>
    </row>
    <row r="4957" spans="1:9" x14ac:dyDescent="0.2">
      <c r="A4957" s="3">
        <v>36383</v>
      </c>
      <c r="B4957" s="4">
        <v>1301.93</v>
      </c>
      <c r="C4957" s="6">
        <f t="shared" si="425"/>
        <v>1.5871137058239889E-2</v>
      </c>
      <c r="D4957" s="7">
        <f t="shared" si="422"/>
        <v>2.8687127649246746E-2</v>
      </c>
      <c r="E4957" s="7">
        <f t="shared" si="426"/>
        <v>1.9347387048373542E-2</v>
      </c>
      <c r="F4957" s="7">
        <f t="shared" si="423"/>
        <v>3.057460522057763E-2</v>
      </c>
      <c r="G4957" s="7">
        <f t="shared" si="427"/>
        <v>2.2500865234310861E-2</v>
      </c>
      <c r="H4957" s="8">
        <f t="shared" si="424"/>
        <v>1.8874775713308839E-3</v>
      </c>
      <c r="I4957" s="8">
        <f t="shared" si="428"/>
        <v>3.1534781859373189E-3</v>
      </c>
    </row>
    <row r="4958" spans="1:9" x14ac:dyDescent="0.2">
      <c r="A4958" s="3">
        <v>36384</v>
      </c>
      <c r="B4958" s="4">
        <v>1298.1600000000001</v>
      </c>
      <c r="C4958" s="6">
        <f t="shared" si="425"/>
        <v>-2.8999016510675335E-3</v>
      </c>
      <c r="D4958" s="7">
        <f t="shared" si="422"/>
        <v>2.8693838576907337E-2</v>
      </c>
      <c r="E4958" s="7">
        <f t="shared" si="426"/>
        <v>1.9350736521059547E-2</v>
      </c>
      <c r="F4958" s="7">
        <f t="shared" si="423"/>
        <v>3.057460522057763E-2</v>
      </c>
      <c r="G4958" s="7">
        <f t="shared" si="427"/>
        <v>2.2500865234310861E-2</v>
      </c>
      <c r="H4958" s="8">
        <f t="shared" si="424"/>
        <v>1.8807666436702931E-3</v>
      </c>
      <c r="I4958" s="8">
        <f t="shared" si="428"/>
        <v>3.1501287132513142E-3</v>
      </c>
    </row>
    <row r="4959" spans="1:9" x14ac:dyDescent="0.2">
      <c r="A4959" s="3">
        <v>36385</v>
      </c>
      <c r="B4959" s="4">
        <v>1327.68</v>
      </c>
      <c r="C4959" s="6">
        <f t="shared" si="425"/>
        <v>2.2485180913221846E-2</v>
      </c>
      <c r="D4959" s="7">
        <f t="shared" si="422"/>
        <v>2.8729549441343073E-2</v>
      </c>
      <c r="E4959" s="7">
        <f t="shared" si="426"/>
        <v>1.9359811226803053E-2</v>
      </c>
      <c r="F4959" s="7">
        <f t="shared" si="423"/>
        <v>3.057460522057763E-2</v>
      </c>
      <c r="G4959" s="7">
        <f t="shared" si="427"/>
        <v>2.2500865234310861E-2</v>
      </c>
      <c r="H4959" s="8">
        <f t="shared" si="424"/>
        <v>1.845055779234557E-3</v>
      </c>
      <c r="I4959" s="8">
        <f t="shared" si="428"/>
        <v>3.1410540075078076E-3</v>
      </c>
    </row>
    <row r="4960" spans="1:9" x14ac:dyDescent="0.2">
      <c r="A4960" s="3">
        <v>36388</v>
      </c>
      <c r="B4960" s="4">
        <v>1330.77</v>
      </c>
      <c r="C4960" s="6">
        <f t="shared" si="425"/>
        <v>2.3246639143454395E-3</v>
      </c>
      <c r="D4960" s="7">
        <f t="shared" si="422"/>
        <v>2.8719938497452462E-2</v>
      </c>
      <c r="E4960" s="7">
        <f t="shared" si="426"/>
        <v>1.9359948668221872E-2</v>
      </c>
      <c r="F4960" s="7">
        <f t="shared" si="423"/>
        <v>3.057460522057763E-2</v>
      </c>
      <c r="G4960" s="7">
        <f t="shared" si="427"/>
        <v>2.2500865234310861E-2</v>
      </c>
      <c r="H4960" s="8">
        <f t="shared" si="424"/>
        <v>1.8546667231251687E-3</v>
      </c>
      <c r="I4960" s="8">
        <f t="shared" si="428"/>
        <v>3.1409165660889887E-3</v>
      </c>
    </row>
    <row r="4961" spans="1:9" x14ac:dyDescent="0.2">
      <c r="A4961" s="3">
        <v>36389</v>
      </c>
      <c r="B4961" s="4">
        <v>1344.16</v>
      </c>
      <c r="C4961" s="6">
        <f t="shared" si="425"/>
        <v>1.0011560557688561E-2</v>
      </c>
      <c r="D4961" s="7">
        <f t="shared" si="422"/>
        <v>2.8637565300177546E-2</v>
      </c>
      <c r="E4961" s="7">
        <f t="shared" si="426"/>
        <v>1.9360429554282219E-2</v>
      </c>
      <c r="F4961" s="7">
        <f t="shared" si="423"/>
        <v>3.057460522057763E-2</v>
      </c>
      <c r="G4961" s="7">
        <f t="shared" si="427"/>
        <v>2.2500865234310861E-2</v>
      </c>
      <c r="H4961" s="8">
        <f t="shared" si="424"/>
        <v>1.937039920400084E-3</v>
      </c>
      <c r="I4961" s="8">
        <f t="shared" si="428"/>
        <v>3.1404356800286415E-3</v>
      </c>
    </row>
    <row r="4962" spans="1:9" x14ac:dyDescent="0.2">
      <c r="A4962" s="3">
        <v>36390</v>
      </c>
      <c r="B4962" s="4">
        <v>1332.84</v>
      </c>
      <c r="C4962" s="6">
        <f t="shared" si="425"/>
        <v>-8.4572786495081421E-3</v>
      </c>
      <c r="D4962" s="7">
        <f t="shared" si="422"/>
        <v>2.8665780815375779E-2</v>
      </c>
      <c r="E4962" s="7">
        <f t="shared" si="426"/>
        <v>1.9371450767125979E-2</v>
      </c>
      <c r="F4962" s="7">
        <f t="shared" si="423"/>
        <v>3.057460522057763E-2</v>
      </c>
      <c r="G4962" s="7">
        <f t="shared" si="427"/>
        <v>2.2500865234310861E-2</v>
      </c>
      <c r="H4962" s="8">
        <f t="shared" si="424"/>
        <v>1.9088244052018512E-3</v>
      </c>
      <c r="I4962" s="8">
        <f t="shared" si="428"/>
        <v>3.1294144671848816E-3</v>
      </c>
    </row>
    <row r="4963" spans="1:9" x14ac:dyDescent="0.2">
      <c r="A4963" s="3">
        <v>36391</v>
      </c>
      <c r="B4963" s="4">
        <v>1323.59</v>
      </c>
      <c r="C4963" s="6">
        <f t="shared" si="425"/>
        <v>-6.9642621007262335E-3</v>
      </c>
      <c r="D4963" s="7">
        <f t="shared" si="422"/>
        <v>2.8679730237575429E-2</v>
      </c>
      <c r="E4963" s="7">
        <f t="shared" si="426"/>
        <v>1.9379558680210664E-2</v>
      </c>
      <c r="F4963" s="7">
        <f t="shared" si="423"/>
        <v>3.057460522057763E-2</v>
      </c>
      <c r="G4963" s="7">
        <f t="shared" si="427"/>
        <v>2.2500865234310861E-2</v>
      </c>
      <c r="H4963" s="8">
        <f t="shared" si="424"/>
        <v>1.8948749830022017E-3</v>
      </c>
      <c r="I4963" s="8">
        <f t="shared" si="428"/>
        <v>3.1213065541001971E-3</v>
      </c>
    </row>
    <row r="4964" spans="1:9" x14ac:dyDescent="0.2">
      <c r="A4964" s="3">
        <v>36392</v>
      </c>
      <c r="B4964" s="4">
        <v>1336.61</v>
      </c>
      <c r="C4964" s="6">
        <f t="shared" si="425"/>
        <v>9.7888158525881938E-3</v>
      </c>
      <c r="D4964" s="7">
        <f t="shared" si="422"/>
        <v>2.8646225075381389E-2</v>
      </c>
      <c r="E4964" s="7">
        <f t="shared" si="426"/>
        <v>1.9380817330506547E-2</v>
      </c>
      <c r="F4964" s="7">
        <f t="shared" si="423"/>
        <v>3.057460522057763E-2</v>
      </c>
      <c r="G4964" s="7">
        <f t="shared" si="427"/>
        <v>2.2500865234310861E-2</v>
      </c>
      <c r="H4964" s="8">
        <f t="shared" si="424"/>
        <v>1.9283801451962408E-3</v>
      </c>
      <c r="I4964" s="8">
        <f t="shared" si="428"/>
        <v>3.1200479038043134E-3</v>
      </c>
    </row>
    <row r="4965" spans="1:9" x14ac:dyDescent="0.2">
      <c r="A4965" s="3">
        <v>36395</v>
      </c>
      <c r="B4965" s="4">
        <v>1360.22</v>
      </c>
      <c r="C4965" s="6">
        <f t="shared" si="425"/>
        <v>1.7509893634589973E-2</v>
      </c>
      <c r="D4965" s="7">
        <f t="shared" si="422"/>
        <v>2.8664264644788981E-2</v>
      </c>
      <c r="E4965" s="7">
        <f t="shared" si="426"/>
        <v>1.9386497670536147E-2</v>
      </c>
      <c r="F4965" s="7">
        <f t="shared" si="423"/>
        <v>3.057460522057763E-2</v>
      </c>
      <c r="G4965" s="7">
        <f t="shared" si="427"/>
        <v>2.2500865234310861E-2</v>
      </c>
      <c r="H4965" s="8">
        <f t="shared" si="424"/>
        <v>1.9103405757886494E-3</v>
      </c>
      <c r="I4965" s="8">
        <f t="shared" si="428"/>
        <v>3.1143675637747142E-3</v>
      </c>
    </row>
    <row r="4966" spans="1:9" x14ac:dyDescent="0.2">
      <c r="A4966" s="3">
        <v>36396</v>
      </c>
      <c r="B4966" s="4">
        <v>1363.5</v>
      </c>
      <c r="C4966" s="6">
        <f t="shared" si="425"/>
        <v>2.4084719321624034E-3</v>
      </c>
      <c r="D4966" s="7">
        <f t="shared" si="422"/>
        <v>2.8611995602093994E-2</v>
      </c>
      <c r="E4966" s="7">
        <f t="shared" si="426"/>
        <v>1.9386740183446393E-2</v>
      </c>
      <c r="F4966" s="7">
        <f t="shared" si="423"/>
        <v>3.057460522057763E-2</v>
      </c>
      <c r="G4966" s="7">
        <f t="shared" si="427"/>
        <v>2.2500865234310861E-2</v>
      </c>
      <c r="H4966" s="8">
        <f t="shared" si="424"/>
        <v>1.9626096184836364E-3</v>
      </c>
      <c r="I4966" s="8">
        <f t="shared" si="428"/>
        <v>3.1141250508644677E-3</v>
      </c>
    </row>
    <row r="4967" spans="1:9" x14ac:dyDescent="0.2">
      <c r="A4967" s="3">
        <v>36397</v>
      </c>
      <c r="B4967" s="4">
        <v>1381.79</v>
      </c>
      <c r="C4967" s="6">
        <f t="shared" si="425"/>
        <v>1.3324836805536398E-2</v>
      </c>
      <c r="D4967" s="7">
        <f t="shared" si="422"/>
        <v>2.8599161338912844E-2</v>
      </c>
      <c r="E4967" s="7">
        <f t="shared" si="426"/>
        <v>1.9389377127128318E-2</v>
      </c>
      <c r="F4967" s="7">
        <f t="shared" si="423"/>
        <v>3.057460522057763E-2</v>
      </c>
      <c r="G4967" s="7">
        <f t="shared" si="427"/>
        <v>2.2500865234310861E-2</v>
      </c>
      <c r="H4967" s="8">
        <f t="shared" si="424"/>
        <v>1.9754438816647867E-3</v>
      </c>
      <c r="I4967" s="8">
        <f t="shared" si="428"/>
        <v>3.1114881071825432E-3</v>
      </c>
    </row>
    <row r="4968" spans="1:9" x14ac:dyDescent="0.2">
      <c r="A4968" s="3">
        <v>36398</v>
      </c>
      <c r="B4968" s="4">
        <v>1362.01</v>
      </c>
      <c r="C4968" s="6">
        <f t="shared" si="425"/>
        <v>-1.4418210264769324E-2</v>
      </c>
      <c r="D4968" s="7">
        <f t="shared" si="422"/>
        <v>2.8566763466222937E-2</v>
      </c>
      <c r="E4968" s="7">
        <f t="shared" si="426"/>
        <v>1.9411207272931479E-2</v>
      </c>
      <c r="F4968" s="7">
        <f t="shared" si="423"/>
        <v>3.057460522057763E-2</v>
      </c>
      <c r="G4968" s="7">
        <f t="shared" si="427"/>
        <v>2.2500865234310861E-2</v>
      </c>
      <c r="H4968" s="8">
        <f t="shared" si="424"/>
        <v>2.0078417543546931E-3</v>
      </c>
      <c r="I4968" s="8">
        <f t="shared" si="428"/>
        <v>3.0896579613793815E-3</v>
      </c>
    </row>
    <row r="4969" spans="1:9" x14ac:dyDescent="0.2">
      <c r="A4969" s="3">
        <v>36399</v>
      </c>
      <c r="B4969" s="4">
        <v>1348.27</v>
      </c>
      <c r="C4969" s="6">
        <f t="shared" si="425"/>
        <v>-1.0139260674965992E-2</v>
      </c>
      <c r="D4969" s="7">
        <f t="shared" si="422"/>
        <v>2.8609549962429998E-2</v>
      </c>
      <c r="E4969" s="7">
        <f t="shared" si="426"/>
        <v>1.9423027980750567E-2</v>
      </c>
      <c r="F4969" s="7">
        <f t="shared" si="423"/>
        <v>3.057460522057763E-2</v>
      </c>
      <c r="G4969" s="7">
        <f t="shared" si="427"/>
        <v>2.2500865234310861E-2</v>
      </c>
      <c r="H4969" s="8">
        <f t="shared" si="424"/>
        <v>1.965055258147632E-3</v>
      </c>
      <c r="I4969" s="8">
        <f t="shared" si="428"/>
        <v>3.0778372535602942E-3</v>
      </c>
    </row>
    <row r="4970" spans="1:9" x14ac:dyDescent="0.2">
      <c r="A4970" s="3">
        <v>36402</v>
      </c>
      <c r="B4970" s="4">
        <v>1324.02</v>
      </c>
      <c r="C4970" s="6">
        <f t="shared" si="425"/>
        <v>-1.8149726028400134E-2</v>
      </c>
      <c r="D4970" s="7">
        <f t="shared" si="422"/>
        <v>2.8716903207438235E-2</v>
      </c>
      <c r="E4970" s="7">
        <f t="shared" si="426"/>
        <v>1.945707469115188E-2</v>
      </c>
      <c r="F4970" s="7">
        <f t="shared" si="423"/>
        <v>3.057460522057763E-2</v>
      </c>
      <c r="G4970" s="7">
        <f t="shared" si="427"/>
        <v>2.2500865234310861E-2</v>
      </c>
      <c r="H4970" s="8">
        <f t="shared" si="424"/>
        <v>1.8577020131393951E-3</v>
      </c>
      <c r="I4970" s="8">
        <f t="shared" si="428"/>
        <v>3.0437905431589807E-3</v>
      </c>
    </row>
    <row r="4971" spans="1:9" x14ac:dyDescent="0.2">
      <c r="A4971" s="3">
        <v>36403</v>
      </c>
      <c r="B4971" s="4">
        <v>1320.41</v>
      </c>
      <c r="C4971" s="6">
        <f t="shared" si="425"/>
        <v>-2.7302687100977034E-3</v>
      </c>
      <c r="D4971" s="7">
        <f t="shared" si="422"/>
        <v>2.8719318180919249E-2</v>
      </c>
      <c r="E4971" s="7">
        <f t="shared" si="426"/>
        <v>1.9460375172465919E-2</v>
      </c>
      <c r="F4971" s="7">
        <f t="shared" si="423"/>
        <v>3.057460522057763E-2</v>
      </c>
      <c r="G4971" s="7">
        <f t="shared" si="427"/>
        <v>2.2500865234310861E-2</v>
      </c>
      <c r="H4971" s="8">
        <f t="shared" si="424"/>
        <v>1.8552870396583813E-3</v>
      </c>
      <c r="I4971" s="8">
        <f t="shared" si="428"/>
        <v>3.0404900618449422E-3</v>
      </c>
    </row>
    <row r="4972" spans="1:9" x14ac:dyDescent="0.2">
      <c r="A4972" s="3">
        <v>36404</v>
      </c>
      <c r="B4972" s="4">
        <v>1331.07</v>
      </c>
      <c r="C4972" s="6">
        <f t="shared" si="425"/>
        <v>8.0408356353155359E-3</v>
      </c>
      <c r="D4972" s="7">
        <f t="shared" si="422"/>
        <v>2.8717292697038981E-2</v>
      </c>
      <c r="E4972" s="7">
        <f t="shared" si="426"/>
        <v>1.9458246203296021E-2</v>
      </c>
      <c r="F4972" s="7">
        <f t="shared" si="423"/>
        <v>3.057460522057763E-2</v>
      </c>
      <c r="G4972" s="7">
        <f t="shared" si="427"/>
        <v>2.2500865234310861E-2</v>
      </c>
      <c r="H4972" s="8">
        <f t="shared" si="424"/>
        <v>1.8573125235386498E-3</v>
      </c>
      <c r="I4972" s="8">
        <f t="shared" si="428"/>
        <v>3.0426190310148399E-3</v>
      </c>
    </row>
    <row r="4973" spans="1:9" x14ac:dyDescent="0.2">
      <c r="A4973" s="3">
        <v>36405</v>
      </c>
      <c r="B4973" s="4">
        <v>1319.11</v>
      </c>
      <c r="C4973" s="6">
        <f t="shared" si="425"/>
        <v>-9.025863295733896E-3</v>
      </c>
      <c r="D4973" s="7">
        <f t="shared" si="422"/>
        <v>2.8757309429035826E-2</v>
      </c>
      <c r="E4973" s="7">
        <f t="shared" si="426"/>
        <v>1.9456794012351116E-2</v>
      </c>
      <c r="F4973" s="7">
        <f t="shared" si="423"/>
        <v>3.057460522057763E-2</v>
      </c>
      <c r="G4973" s="7">
        <f t="shared" si="427"/>
        <v>2.2500865234310861E-2</v>
      </c>
      <c r="H4973" s="8">
        <f t="shared" si="424"/>
        <v>1.8172957915418043E-3</v>
      </c>
      <c r="I4973" s="8">
        <f t="shared" si="428"/>
        <v>3.0440712219597446E-3</v>
      </c>
    </row>
    <row r="4974" spans="1:9" x14ac:dyDescent="0.2">
      <c r="A4974" s="3">
        <v>36406</v>
      </c>
      <c r="B4974" s="4">
        <v>1357.24</v>
      </c>
      <c r="C4974" s="6">
        <f t="shared" si="425"/>
        <v>2.8495959166508541E-2</v>
      </c>
      <c r="D4974" s="7">
        <f t="shared" si="422"/>
        <v>2.8760531661268497E-2</v>
      </c>
      <c r="E4974" s="7">
        <f t="shared" si="426"/>
        <v>1.9485160954677123E-2</v>
      </c>
      <c r="F4974" s="7">
        <f t="shared" si="423"/>
        <v>3.057460522057763E-2</v>
      </c>
      <c r="G4974" s="7">
        <f t="shared" si="427"/>
        <v>2.2500865234310861E-2</v>
      </c>
      <c r="H4974" s="8">
        <f t="shared" si="424"/>
        <v>1.8140735593091331E-3</v>
      </c>
      <c r="I4974" s="8">
        <f t="shared" si="428"/>
        <v>3.0157042796337373E-3</v>
      </c>
    </row>
    <row r="4975" spans="1:9" x14ac:dyDescent="0.2">
      <c r="A4975" s="3">
        <v>36410</v>
      </c>
      <c r="B4975" s="4">
        <v>1350.45</v>
      </c>
      <c r="C4975" s="6">
        <f t="shared" si="425"/>
        <v>-5.0153556964411912E-3</v>
      </c>
      <c r="D4975" s="7">
        <f t="shared" si="422"/>
        <v>2.8751458940212436E-2</v>
      </c>
      <c r="E4975" s="7">
        <f t="shared" si="426"/>
        <v>1.9485671923923836E-2</v>
      </c>
      <c r="F4975" s="7">
        <f t="shared" si="423"/>
        <v>3.057460522057763E-2</v>
      </c>
      <c r="G4975" s="7">
        <f t="shared" si="427"/>
        <v>2.2500865234310861E-2</v>
      </c>
      <c r="H4975" s="8">
        <f t="shared" si="424"/>
        <v>1.823146280365194E-3</v>
      </c>
      <c r="I4975" s="8">
        <f t="shared" si="428"/>
        <v>3.0151933103870245E-3</v>
      </c>
    </row>
    <row r="4976" spans="1:9" x14ac:dyDescent="0.2">
      <c r="A4976" s="3">
        <v>36411</v>
      </c>
      <c r="B4976" s="4">
        <v>1344.15</v>
      </c>
      <c r="C4976" s="6">
        <f t="shared" si="425"/>
        <v>-4.6760272242572882E-3</v>
      </c>
      <c r="D4976" s="7">
        <f t="shared" si="422"/>
        <v>2.876635955939329E-2</v>
      </c>
      <c r="E4976" s="7">
        <f t="shared" si="426"/>
        <v>1.9491042731966328E-2</v>
      </c>
      <c r="F4976" s="7">
        <f t="shared" si="423"/>
        <v>3.057460522057763E-2</v>
      </c>
      <c r="G4976" s="7">
        <f t="shared" si="427"/>
        <v>2.2500865234310861E-2</v>
      </c>
      <c r="H4976" s="8">
        <f t="shared" si="424"/>
        <v>1.8082456611843399E-3</v>
      </c>
      <c r="I4976" s="8">
        <f t="shared" si="428"/>
        <v>3.0098225023445328E-3</v>
      </c>
    </row>
    <row r="4977" spans="1:9" x14ac:dyDescent="0.2">
      <c r="A4977" s="3">
        <v>36412</v>
      </c>
      <c r="B4977" s="4">
        <v>1347.66</v>
      </c>
      <c r="C4977" s="6">
        <f t="shared" si="425"/>
        <v>2.607912140420254E-3</v>
      </c>
      <c r="D4977" s="7">
        <f t="shared" si="422"/>
        <v>2.8747731005265433E-2</v>
      </c>
      <c r="E4977" s="7">
        <f t="shared" si="426"/>
        <v>1.9476967385839893E-2</v>
      </c>
      <c r="F4977" s="7">
        <f t="shared" si="423"/>
        <v>3.057460522057763E-2</v>
      </c>
      <c r="G4977" s="7">
        <f t="shared" si="427"/>
        <v>2.2500865234310861E-2</v>
      </c>
      <c r="H4977" s="8">
        <f t="shared" si="424"/>
        <v>1.8268742153121978E-3</v>
      </c>
      <c r="I4977" s="8">
        <f t="shared" si="428"/>
        <v>3.0238978484709682E-3</v>
      </c>
    </row>
    <row r="4978" spans="1:9" x14ac:dyDescent="0.2">
      <c r="A4978" s="3">
        <v>36413</v>
      </c>
      <c r="B4978" s="4">
        <v>1351.66</v>
      </c>
      <c r="C4978" s="6">
        <f t="shared" si="425"/>
        <v>2.9637115479909672E-3</v>
      </c>
      <c r="D4978" s="7">
        <f t="shared" si="422"/>
        <v>2.8663944633926984E-2</v>
      </c>
      <c r="E4978" s="7">
        <f t="shared" si="426"/>
        <v>1.9475021021953823E-2</v>
      </c>
      <c r="F4978" s="7">
        <f t="shared" si="423"/>
        <v>3.057460522057763E-2</v>
      </c>
      <c r="G4978" s="7">
        <f t="shared" si="427"/>
        <v>2.2500865234310861E-2</v>
      </c>
      <c r="H4978" s="8">
        <f t="shared" si="424"/>
        <v>1.9106605866506463E-3</v>
      </c>
      <c r="I4978" s="8">
        <f t="shared" si="428"/>
        <v>3.025844212357038E-3</v>
      </c>
    </row>
    <row r="4979" spans="1:9" x14ac:dyDescent="0.2">
      <c r="A4979" s="3">
        <v>36416</v>
      </c>
      <c r="B4979" s="4">
        <v>1344.13</v>
      </c>
      <c r="C4979" s="6">
        <f t="shared" si="425"/>
        <v>-5.5865030908548666E-3</v>
      </c>
      <c r="D4979" s="7">
        <f t="shared" si="422"/>
        <v>2.8674577080543977E-2</v>
      </c>
      <c r="E4979" s="7">
        <f t="shared" si="426"/>
        <v>1.9481396557393987E-2</v>
      </c>
      <c r="F4979" s="7">
        <f t="shared" si="423"/>
        <v>3.057460522057763E-2</v>
      </c>
      <c r="G4979" s="7">
        <f t="shared" si="427"/>
        <v>2.2500865234310861E-2</v>
      </c>
      <c r="H4979" s="8">
        <f t="shared" si="424"/>
        <v>1.9000281400336529E-3</v>
      </c>
      <c r="I4979" s="8">
        <f t="shared" si="428"/>
        <v>3.0194686769168741E-3</v>
      </c>
    </row>
    <row r="4980" spans="1:9" x14ac:dyDescent="0.2">
      <c r="A4980" s="3">
        <v>36417</v>
      </c>
      <c r="B4980" s="4">
        <v>1336.29</v>
      </c>
      <c r="C4980" s="6">
        <f t="shared" si="425"/>
        <v>-5.8498461864272102E-3</v>
      </c>
      <c r="D4980" s="7">
        <f t="shared" si="422"/>
        <v>2.8700545918680303E-2</v>
      </c>
      <c r="E4980" s="7">
        <f t="shared" si="426"/>
        <v>1.9483247085370949E-2</v>
      </c>
      <c r="F4980" s="7">
        <f t="shared" si="423"/>
        <v>3.057460522057763E-2</v>
      </c>
      <c r="G4980" s="7">
        <f t="shared" si="427"/>
        <v>2.2500865234310861E-2</v>
      </c>
      <c r="H4980" s="8">
        <f t="shared" si="424"/>
        <v>1.8740593018973274E-3</v>
      </c>
      <c r="I4980" s="8">
        <f t="shared" si="428"/>
        <v>3.0176181489399122E-3</v>
      </c>
    </row>
    <row r="4981" spans="1:9" x14ac:dyDescent="0.2">
      <c r="A4981" s="3">
        <v>36418</v>
      </c>
      <c r="B4981" s="4">
        <v>1317.97</v>
      </c>
      <c r="C4981" s="6">
        <f t="shared" si="425"/>
        <v>-1.3804443366310541E-2</v>
      </c>
      <c r="D4981" s="7">
        <f t="shared" si="422"/>
        <v>2.8772213435561876E-2</v>
      </c>
      <c r="E4981" s="7">
        <f t="shared" si="426"/>
        <v>1.9501742020063485E-2</v>
      </c>
      <c r="F4981" s="7">
        <f t="shared" si="423"/>
        <v>3.057460522057763E-2</v>
      </c>
      <c r="G4981" s="7">
        <f t="shared" si="427"/>
        <v>2.2500865234310861E-2</v>
      </c>
      <c r="H4981" s="8">
        <f t="shared" si="424"/>
        <v>1.8023917850157542E-3</v>
      </c>
      <c r="I4981" s="8">
        <f t="shared" si="428"/>
        <v>2.9991232142473762E-3</v>
      </c>
    </row>
    <row r="4982" spans="1:9" x14ac:dyDescent="0.2">
      <c r="A4982" s="3">
        <v>36419</v>
      </c>
      <c r="B4982" s="4">
        <v>1318.48</v>
      </c>
      <c r="C4982" s="6">
        <f t="shared" si="425"/>
        <v>3.8688388276763685E-4</v>
      </c>
      <c r="D4982" s="7">
        <f t="shared" ref="D4982:D5045" si="429">NORMSINV(1-1%)*STDEV(C4483:C4982) - AVERAGE(C4483:C4982)</f>
        <v>2.8778022876310642E-2</v>
      </c>
      <c r="E4982" s="7">
        <f t="shared" si="426"/>
        <v>1.9502779421484265E-2</v>
      </c>
      <c r="F4982" s="7">
        <f t="shared" ref="F4982:F5045" si="430">-PERCENTILE(C4483:C4982, 1%)</f>
        <v>3.057460522057763E-2</v>
      </c>
      <c r="G4982" s="7">
        <f t="shared" si="427"/>
        <v>2.2500865234310861E-2</v>
      </c>
      <c r="H4982" s="8">
        <f t="shared" ref="H4982:H5045" si="431">F4982-D4982</f>
        <v>1.7965823442669879E-3</v>
      </c>
      <c r="I4982" s="8">
        <f t="shared" si="428"/>
        <v>2.9980858128265953E-3</v>
      </c>
    </row>
    <row r="4983" spans="1:9" x14ac:dyDescent="0.2">
      <c r="A4983" s="3">
        <v>36420</v>
      </c>
      <c r="B4983" s="4">
        <v>1335.42</v>
      </c>
      <c r="C4983" s="6">
        <f t="shared" si="425"/>
        <v>1.2766291171674649E-2</v>
      </c>
      <c r="D4983" s="7">
        <f t="shared" si="429"/>
        <v>2.8768694371954385E-2</v>
      </c>
      <c r="E4983" s="7">
        <f t="shared" si="426"/>
        <v>1.9504674326075205E-2</v>
      </c>
      <c r="F4983" s="7">
        <f t="shared" si="430"/>
        <v>3.057460522057763E-2</v>
      </c>
      <c r="G4983" s="7">
        <f t="shared" si="427"/>
        <v>2.2500865234310861E-2</v>
      </c>
      <c r="H4983" s="8">
        <f t="shared" si="431"/>
        <v>1.8059108486232454E-3</v>
      </c>
      <c r="I4983" s="8">
        <f t="shared" si="428"/>
        <v>2.9961909082356561E-3</v>
      </c>
    </row>
    <row r="4984" spans="1:9" x14ac:dyDescent="0.2">
      <c r="A4984" s="3">
        <v>36423</v>
      </c>
      <c r="B4984" s="4">
        <v>1335.53</v>
      </c>
      <c r="C4984" s="6">
        <f t="shared" si="425"/>
        <v>8.2367696933360448E-5</v>
      </c>
      <c r="D4984" s="7">
        <f t="shared" si="429"/>
        <v>2.8739442228910634E-2</v>
      </c>
      <c r="E4984" s="7">
        <f t="shared" si="426"/>
        <v>1.9505340978426721E-2</v>
      </c>
      <c r="F4984" s="7">
        <f t="shared" si="430"/>
        <v>3.057460522057763E-2</v>
      </c>
      <c r="G4984" s="7">
        <f t="shared" si="427"/>
        <v>2.2500865234310861E-2</v>
      </c>
      <c r="H4984" s="8">
        <f t="shared" si="431"/>
        <v>1.8351629916669963E-3</v>
      </c>
      <c r="I4984" s="8">
        <f t="shared" si="428"/>
        <v>2.9955242558841397E-3</v>
      </c>
    </row>
    <row r="4985" spans="1:9" x14ac:dyDescent="0.2">
      <c r="A4985" s="3">
        <v>36424</v>
      </c>
      <c r="B4985" s="4">
        <v>1307.58</v>
      </c>
      <c r="C4985" s="6">
        <f t="shared" si="425"/>
        <v>-2.115011625875789E-2</v>
      </c>
      <c r="D4985" s="7">
        <f t="shared" si="429"/>
        <v>2.8844664611100749E-2</v>
      </c>
      <c r="E4985" s="7">
        <f t="shared" si="426"/>
        <v>1.9541335371342568E-2</v>
      </c>
      <c r="F4985" s="7">
        <f t="shared" si="430"/>
        <v>3.057460522057763E-2</v>
      </c>
      <c r="G4985" s="7">
        <f t="shared" si="427"/>
        <v>2.2500865234310861E-2</v>
      </c>
      <c r="H4985" s="8">
        <f t="shared" si="431"/>
        <v>1.7299406094768814E-3</v>
      </c>
      <c r="I4985" s="8">
        <f t="shared" si="428"/>
        <v>2.959529862968293E-3</v>
      </c>
    </row>
    <row r="4986" spans="1:9" x14ac:dyDescent="0.2">
      <c r="A4986" s="3">
        <v>36425</v>
      </c>
      <c r="B4986" s="4">
        <v>1310.51</v>
      </c>
      <c r="C4986" s="6">
        <f t="shared" si="425"/>
        <v>2.2382738738877138E-3</v>
      </c>
      <c r="D4986" s="7">
        <f t="shared" si="429"/>
        <v>2.884689671159444E-2</v>
      </c>
      <c r="E4986" s="7">
        <f t="shared" si="426"/>
        <v>1.9534965074983333E-2</v>
      </c>
      <c r="F4986" s="7">
        <f t="shared" si="430"/>
        <v>3.057460522057763E-2</v>
      </c>
      <c r="G4986" s="7">
        <f t="shared" si="427"/>
        <v>2.2500865234310861E-2</v>
      </c>
      <c r="H4986" s="8">
        <f t="shared" si="431"/>
        <v>1.7277085089831903E-3</v>
      </c>
      <c r="I4986" s="8">
        <f t="shared" si="428"/>
        <v>2.9659001593275273E-3</v>
      </c>
    </row>
    <row r="4987" spans="1:9" x14ac:dyDescent="0.2">
      <c r="A4987" s="3">
        <v>36426</v>
      </c>
      <c r="B4987" s="4">
        <v>1280.4100000000001</v>
      </c>
      <c r="C4987" s="6">
        <f t="shared" si="425"/>
        <v>-2.3236035285096161E-2</v>
      </c>
      <c r="D4987" s="7">
        <f t="shared" si="429"/>
        <v>2.9003392911995642E-2</v>
      </c>
      <c r="E4987" s="7">
        <f t="shared" si="426"/>
        <v>1.9584871097776124E-2</v>
      </c>
      <c r="F4987" s="7">
        <f t="shared" si="430"/>
        <v>3.057460522057763E-2</v>
      </c>
      <c r="G4987" s="7">
        <f t="shared" si="427"/>
        <v>2.2597160469460385E-2</v>
      </c>
      <c r="H4987" s="8">
        <f t="shared" si="431"/>
        <v>1.5712123085819887E-3</v>
      </c>
      <c r="I4987" s="8">
        <f t="shared" si="428"/>
        <v>3.0122893716842611E-3</v>
      </c>
    </row>
    <row r="4988" spans="1:9" x14ac:dyDescent="0.2">
      <c r="A4988" s="3">
        <v>36427</v>
      </c>
      <c r="B4988" s="4">
        <v>1277.3599999999999</v>
      </c>
      <c r="C4988" s="6">
        <f t="shared" si="425"/>
        <v>-2.3848910931203106E-3</v>
      </c>
      <c r="D4988" s="7">
        <f t="shared" si="429"/>
        <v>2.898812986039832E-2</v>
      </c>
      <c r="E4988" s="7">
        <f t="shared" si="426"/>
        <v>1.9578629055962631E-2</v>
      </c>
      <c r="F4988" s="7">
        <f t="shared" si="430"/>
        <v>3.057460522057763E-2</v>
      </c>
      <c r="G4988" s="7">
        <f t="shared" si="427"/>
        <v>2.2597160469460385E-2</v>
      </c>
      <c r="H4988" s="8">
        <f t="shared" si="431"/>
        <v>1.5864753601793104E-3</v>
      </c>
      <c r="I4988" s="8">
        <f t="shared" si="428"/>
        <v>3.0185314134977548E-3</v>
      </c>
    </row>
    <row r="4989" spans="1:9" x14ac:dyDescent="0.2">
      <c r="A4989" s="3">
        <v>36430</v>
      </c>
      <c r="B4989" s="4">
        <v>1283.31</v>
      </c>
      <c r="C4989" s="6">
        <f t="shared" si="425"/>
        <v>4.6472295988012604E-3</v>
      </c>
      <c r="D4989" s="7">
        <f t="shared" si="429"/>
        <v>2.8987347446654026E-2</v>
      </c>
      <c r="E4989" s="7">
        <f t="shared" si="426"/>
        <v>1.9575722698135352E-2</v>
      </c>
      <c r="F4989" s="7">
        <f t="shared" si="430"/>
        <v>3.057460522057763E-2</v>
      </c>
      <c r="G4989" s="7">
        <f t="shared" si="427"/>
        <v>2.2597160469460385E-2</v>
      </c>
      <c r="H4989" s="8">
        <f t="shared" si="431"/>
        <v>1.5872577739236039E-3</v>
      </c>
      <c r="I4989" s="8">
        <f t="shared" si="428"/>
        <v>3.0214377713250334E-3</v>
      </c>
    </row>
    <row r="4990" spans="1:9" x14ac:dyDescent="0.2">
      <c r="A4990" s="3">
        <v>36431</v>
      </c>
      <c r="B4990" s="4">
        <v>1282.2</v>
      </c>
      <c r="C4990" s="6">
        <f t="shared" si="425"/>
        <v>-8.6532507709010352E-4</v>
      </c>
      <c r="D4990" s="7">
        <f t="shared" si="429"/>
        <v>2.8995977539052878E-2</v>
      </c>
      <c r="E4990" s="7">
        <f t="shared" si="426"/>
        <v>1.9571567253685626E-2</v>
      </c>
      <c r="F4990" s="7">
        <f t="shared" si="430"/>
        <v>3.057460522057763E-2</v>
      </c>
      <c r="G4990" s="7">
        <f t="shared" si="427"/>
        <v>2.2597160469460385E-2</v>
      </c>
      <c r="H4990" s="8">
        <f t="shared" si="431"/>
        <v>1.5786276815247524E-3</v>
      </c>
      <c r="I4990" s="8">
        <f t="shared" si="428"/>
        <v>3.0255932157747592E-3</v>
      </c>
    </row>
    <row r="4991" spans="1:9" x14ac:dyDescent="0.2">
      <c r="A4991" s="3">
        <v>36432</v>
      </c>
      <c r="B4991" s="4">
        <v>1268.3699999999999</v>
      </c>
      <c r="C4991" s="6">
        <f t="shared" si="425"/>
        <v>-1.0844741013518011E-2</v>
      </c>
      <c r="D4991" s="7">
        <f t="shared" si="429"/>
        <v>2.9047801742369532E-2</v>
      </c>
      <c r="E4991" s="7">
        <f t="shared" si="426"/>
        <v>1.9586961093577025E-2</v>
      </c>
      <c r="F4991" s="7">
        <f t="shared" si="430"/>
        <v>3.057460522057763E-2</v>
      </c>
      <c r="G4991" s="7">
        <f t="shared" si="427"/>
        <v>2.2597160469460385E-2</v>
      </c>
      <c r="H4991" s="8">
        <f t="shared" si="431"/>
        <v>1.5268034782080983E-3</v>
      </c>
      <c r="I4991" s="8">
        <f t="shared" si="428"/>
        <v>3.0101993758833608E-3</v>
      </c>
    </row>
    <row r="4992" spans="1:9" x14ac:dyDescent="0.2">
      <c r="A4992" s="3">
        <v>36433</v>
      </c>
      <c r="B4992" s="4">
        <v>1282.71</v>
      </c>
      <c r="C4992" s="6">
        <f t="shared" si="425"/>
        <v>1.1242415790972985E-2</v>
      </c>
      <c r="D4992" s="7">
        <f t="shared" si="429"/>
        <v>2.9052160559498549E-2</v>
      </c>
      <c r="E4992" s="7">
        <f t="shared" si="426"/>
        <v>1.959015947866783E-2</v>
      </c>
      <c r="F4992" s="7">
        <f t="shared" si="430"/>
        <v>3.057460522057763E-2</v>
      </c>
      <c r="G4992" s="7">
        <f t="shared" si="427"/>
        <v>2.2597160469460385E-2</v>
      </c>
      <c r="H4992" s="8">
        <f t="shared" si="431"/>
        <v>1.5224446610790816E-3</v>
      </c>
      <c r="I4992" s="8">
        <f t="shared" si="428"/>
        <v>3.0070009907925549E-3</v>
      </c>
    </row>
    <row r="4993" spans="1:9" x14ac:dyDescent="0.2">
      <c r="A4993" s="3">
        <v>36434</v>
      </c>
      <c r="B4993" s="4">
        <v>1282.81</v>
      </c>
      <c r="C4993" s="6">
        <f t="shared" si="425"/>
        <v>7.7956905462177266E-5</v>
      </c>
      <c r="D4993" s="7">
        <f t="shared" si="429"/>
        <v>2.9054599709484562E-2</v>
      </c>
      <c r="E4993" s="7">
        <f t="shared" si="426"/>
        <v>1.9589249140602644E-2</v>
      </c>
      <c r="F4993" s="7">
        <f t="shared" si="430"/>
        <v>3.057460522057763E-2</v>
      </c>
      <c r="G4993" s="7">
        <f t="shared" si="427"/>
        <v>2.2597160469460385E-2</v>
      </c>
      <c r="H4993" s="8">
        <f t="shared" si="431"/>
        <v>1.5200055110930685E-3</v>
      </c>
      <c r="I4993" s="8">
        <f t="shared" si="428"/>
        <v>3.0079113288577417E-3</v>
      </c>
    </row>
    <row r="4994" spans="1:9" x14ac:dyDescent="0.2">
      <c r="A4994" s="3">
        <v>36437</v>
      </c>
      <c r="B4994" s="4">
        <v>1304.5999999999999</v>
      </c>
      <c r="C4994" s="6">
        <f t="shared" si="425"/>
        <v>1.6843496125921502E-2</v>
      </c>
      <c r="D4994" s="7">
        <f t="shared" si="429"/>
        <v>2.903205099635604E-2</v>
      </c>
      <c r="E4994" s="7">
        <f t="shared" si="426"/>
        <v>1.9596269795025181E-2</v>
      </c>
      <c r="F4994" s="7">
        <f t="shared" si="430"/>
        <v>3.057460522057763E-2</v>
      </c>
      <c r="G4994" s="7">
        <f t="shared" si="427"/>
        <v>2.2597160469460385E-2</v>
      </c>
      <c r="H4994" s="8">
        <f t="shared" si="431"/>
        <v>1.5425542242215907E-3</v>
      </c>
      <c r="I4994" s="8">
        <f t="shared" si="428"/>
        <v>3.0008906744352047E-3</v>
      </c>
    </row>
    <row r="4995" spans="1:9" x14ac:dyDescent="0.2">
      <c r="A4995" s="3">
        <v>36438</v>
      </c>
      <c r="B4995" s="4">
        <v>1301.3499999999999</v>
      </c>
      <c r="C4995" s="6">
        <f t="shared" si="425"/>
        <v>-2.4942932020867829E-3</v>
      </c>
      <c r="D4995" s="7">
        <f t="shared" si="429"/>
        <v>2.9029370972257218E-2</v>
      </c>
      <c r="E4995" s="7">
        <f t="shared" si="426"/>
        <v>1.9596115194704736E-2</v>
      </c>
      <c r="F4995" s="7">
        <f t="shared" si="430"/>
        <v>3.057460522057763E-2</v>
      </c>
      <c r="G4995" s="7">
        <f t="shared" si="427"/>
        <v>2.2597160469460385E-2</v>
      </c>
      <c r="H4995" s="8">
        <f t="shared" si="431"/>
        <v>1.5452342483204123E-3</v>
      </c>
      <c r="I4995" s="8">
        <f t="shared" si="428"/>
        <v>3.0010452747556496E-3</v>
      </c>
    </row>
    <row r="4996" spans="1:9" x14ac:dyDescent="0.2">
      <c r="A4996" s="3">
        <v>36439</v>
      </c>
      <c r="B4996" s="4">
        <v>1325.4</v>
      </c>
      <c r="C4996" s="6">
        <f t="shared" ref="C4996:C5059" si="432">LN(B4996/B4995)</f>
        <v>1.8312113494217859E-2</v>
      </c>
      <c r="D4996" s="7">
        <f t="shared" si="429"/>
        <v>2.9039081061888961E-2</v>
      </c>
      <c r="E4996" s="7">
        <f t="shared" si="426"/>
        <v>1.9604498752615388E-2</v>
      </c>
      <c r="F4996" s="7">
        <f t="shared" si="430"/>
        <v>3.057460522057763E-2</v>
      </c>
      <c r="G4996" s="7">
        <f t="shared" si="427"/>
        <v>2.2597160469460385E-2</v>
      </c>
      <c r="H4996" s="8">
        <f t="shared" si="431"/>
        <v>1.5355241586886698E-3</v>
      </c>
      <c r="I4996" s="8">
        <f t="shared" si="428"/>
        <v>2.9926617168449972E-3</v>
      </c>
    </row>
    <row r="4997" spans="1:9" x14ac:dyDescent="0.2">
      <c r="A4997" s="3">
        <v>36440</v>
      </c>
      <c r="B4997" s="4">
        <v>1317.64</v>
      </c>
      <c r="C4997" s="6">
        <f t="shared" si="432"/>
        <v>-5.8720430244180478E-3</v>
      </c>
      <c r="D4997" s="7">
        <f t="shared" si="429"/>
        <v>2.9060798783412306E-2</v>
      </c>
      <c r="E4997" s="7">
        <f t="shared" si="426"/>
        <v>1.9611405412520759E-2</v>
      </c>
      <c r="F4997" s="7">
        <f t="shared" si="430"/>
        <v>3.057460522057763E-2</v>
      </c>
      <c r="G4997" s="7">
        <f t="shared" si="427"/>
        <v>2.2597160469460385E-2</v>
      </c>
      <c r="H4997" s="8">
        <f t="shared" si="431"/>
        <v>1.5138064371653243E-3</v>
      </c>
      <c r="I4997" s="8">
        <f t="shared" si="428"/>
        <v>2.9857550569396263E-3</v>
      </c>
    </row>
    <row r="4998" spans="1:9" x14ac:dyDescent="0.2">
      <c r="A4998" s="3">
        <v>36441</v>
      </c>
      <c r="B4998" s="4">
        <v>1336.02</v>
      </c>
      <c r="C4998" s="6">
        <f t="shared" si="432"/>
        <v>1.3852787414712429E-2</v>
      </c>
      <c r="D4998" s="7">
        <f t="shared" si="429"/>
        <v>2.9069051686368298E-2</v>
      </c>
      <c r="E4998" s="7">
        <f t="shared" si="426"/>
        <v>1.9615628824055448E-2</v>
      </c>
      <c r="F4998" s="7">
        <f t="shared" si="430"/>
        <v>3.057460522057763E-2</v>
      </c>
      <c r="G4998" s="7">
        <f t="shared" si="427"/>
        <v>2.2597160469460385E-2</v>
      </c>
      <c r="H4998" s="8">
        <f t="shared" si="431"/>
        <v>1.5055535342093328E-3</v>
      </c>
      <c r="I4998" s="8">
        <f t="shared" si="428"/>
        <v>2.9815316454049369E-3</v>
      </c>
    </row>
    <row r="4999" spans="1:9" x14ac:dyDescent="0.2">
      <c r="A4999" s="3">
        <v>36444</v>
      </c>
      <c r="B4999" s="4">
        <v>1335.21</v>
      </c>
      <c r="C4999" s="6">
        <f t="shared" si="432"/>
        <v>-6.0646221016256367E-4</v>
      </c>
      <c r="D4999" s="7">
        <f t="shared" si="429"/>
        <v>2.9055894606927844E-2</v>
      </c>
      <c r="E4999" s="7">
        <f t="shared" si="426"/>
        <v>1.9614480414315745E-2</v>
      </c>
      <c r="F4999" s="7">
        <f t="shared" si="430"/>
        <v>3.057460522057763E-2</v>
      </c>
      <c r="G4999" s="7">
        <f t="shared" si="427"/>
        <v>2.2597160469460385E-2</v>
      </c>
      <c r="H4999" s="8">
        <f t="shared" si="431"/>
        <v>1.5187106136497867E-3</v>
      </c>
      <c r="I4999" s="8">
        <f t="shared" si="428"/>
        <v>2.9826800551446403E-3</v>
      </c>
    </row>
    <row r="5000" spans="1:9" x14ac:dyDescent="0.2">
      <c r="A5000" s="3">
        <v>36445</v>
      </c>
      <c r="B5000" s="4">
        <v>1313.04</v>
      </c>
      <c r="C5000" s="6">
        <f t="shared" si="432"/>
        <v>-1.674352341057837E-2</v>
      </c>
      <c r="D5000" s="7">
        <f t="shared" si="429"/>
        <v>2.9098420306433954E-2</v>
      </c>
      <c r="E5000" s="7">
        <f t="shared" si="426"/>
        <v>1.9643282877037354E-2</v>
      </c>
      <c r="F5000" s="7">
        <f t="shared" si="430"/>
        <v>3.057460522057763E-2</v>
      </c>
      <c r="G5000" s="7">
        <f t="shared" si="427"/>
        <v>2.2597160469460385E-2</v>
      </c>
      <c r="H5000" s="8">
        <f t="shared" si="431"/>
        <v>1.4761849141436759E-3</v>
      </c>
      <c r="I5000" s="8">
        <f t="shared" si="428"/>
        <v>2.9538775924230314E-3</v>
      </c>
    </row>
    <row r="5001" spans="1:9" x14ac:dyDescent="0.2">
      <c r="A5001" s="3">
        <v>36446</v>
      </c>
      <c r="B5001" s="4">
        <v>1285.55</v>
      </c>
      <c r="C5001" s="6">
        <f t="shared" si="432"/>
        <v>-2.1158417102690528E-2</v>
      </c>
      <c r="D5001" s="7">
        <f t="shared" si="429"/>
        <v>2.9176266373669501E-2</v>
      </c>
      <c r="E5001" s="7">
        <f t="shared" si="426"/>
        <v>1.9685155894931406E-2</v>
      </c>
      <c r="F5001" s="7">
        <f t="shared" si="430"/>
        <v>3.057460522057763E-2</v>
      </c>
      <c r="G5001" s="7">
        <f t="shared" si="427"/>
        <v>2.2597160469460385E-2</v>
      </c>
      <c r="H5001" s="8">
        <f t="shared" si="431"/>
        <v>1.3983388469081294E-3</v>
      </c>
      <c r="I5001" s="8">
        <f t="shared" si="428"/>
        <v>2.9120045745289792E-3</v>
      </c>
    </row>
    <row r="5002" spans="1:9" x14ac:dyDescent="0.2">
      <c r="A5002" s="3">
        <v>36447</v>
      </c>
      <c r="B5002" s="4">
        <v>1283.42</v>
      </c>
      <c r="C5002" s="6">
        <f t="shared" si="432"/>
        <v>-1.6582525199512197E-3</v>
      </c>
      <c r="D5002" s="7">
        <f t="shared" si="429"/>
        <v>2.9180748897975711E-2</v>
      </c>
      <c r="E5002" s="7">
        <f t="shared" si="426"/>
        <v>1.9687084447459254E-2</v>
      </c>
      <c r="F5002" s="7">
        <f t="shared" si="430"/>
        <v>3.057460522057763E-2</v>
      </c>
      <c r="G5002" s="7">
        <f t="shared" si="427"/>
        <v>2.2597160469460385E-2</v>
      </c>
      <c r="H5002" s="8">
        <f t="shared" si="431"/>
        <v>1.3938563226019197E-3</v>
      </c>
      <c r="I5002" s="8">
        <f t="shared" si="428"/>
        <v>2.9100760220011311E-3</v>
      </c>
    </row>
    <row r="5003" spans="1:9" x14ac:dyDescent="0.2">
      <c r="A5003" s="3">
        <v>36448</v>
      </c>
      <c r="B5003" s="4">
        <v>1247.4100000000001</v>
      </c>
      <c r="C5003" s="6">
        <f t="shared" si="432"/>
        <v>-2.8458988066466028E-2</v>
      </c>
      <c r="D5003" s="7">
        <f t="shared" si="429"/>
        <v>2.9374198129747169E-2</v>
      </c>
      <c r="E5003" s="7">
        <f t="shared" si="426"/>
        <v>1.9757109249807718E-2</v>
      </c>
      <c r="F5003" s="7">
        <f t="shared" si="430"/>
        <v>3.057460522057763E-2</v>
      </c>
      <c r="G5003" s="7">
        <f t="shared" si="427"/>
        <v>2.2637847229984721E-2</v>
      </c>
      <c r="H5003" s="8">
        <f t="shared" si="431"/>
        <v>1.2004070908304618E-3</v>
      </c>
      <c r="I5003" s="8">
        <f t="shared" si="428"/>
        <v>2.8807379801770033E-3</v>
      </c>
    </row>
    <row r="5004" spans="1:9" x14ac:dyDescent="0.2">
      <c r="A5004" s="3">
        <v>36451</v>
      </c>
      <c r="B5004" s="4">
        <v>1254.1300000000001</v>
      </c>
      <c r="C5004" s="6">
        <f t="shared" si="432"/>
        <v>5.3727033466738558E-3</v>
      </c>
      <c r="D5004" s="7">
        <f t="shared" si="429"/>
        <v>2.9356402254453188E-2</v>
      </c>
      <c r="E5004" s="7">
        <f t="shared" si="426"/>
        <v>1.9641680952763391E-2</v>
      </c>
      <c r="F5004" s="7">
        <f t="shared" si="430"/>
        <v>3.057460522057763E-2</v>
      </c>
      <c r="G5004" s="7">
        <f t="shared" si="427"/>
        <v>2.2597160469460385E-2</v>
      </c>
      <c r="H5004" s="8">
        <f t="shared" si="431"/>
        <v>1.2182029661244424E-3</v>
      </c>
      <c r="I5004" s="8">
        <f t="shared" si="428"/>
        <v>2.9554795166969947E-3</v>
      </c>
    </row>
    <row r="5005" spans="1:9" x14ac:dyDescent="0.2">
      <c r="A5005" s="3">
        <v>36452</v>
      </c>
      <c r="B5005" s="4">
        <v>1261.32</v>
      </c>
      <c r="C5005" s="6">
        <f t="shared" si="432"/>
        <v>5.7166865420170184E-3</v>
      </c>
      <c r="D5005" s="7">
        <f t="shared" si="429"/>
        <v>2.9246506215035058E-2</v>
      </c>
      <c r="E5005" s="7">
        <f t="shared" si="426"/>
        <v>1.9641393482122366E-2</v>
      </c>
      <c r="F5005" s="7">
        <f t="shared" si="430"/>
        <v>3.057460522057763E-2</v>
      </c>
      <c r="G5005" s="7">
        <f t="shared" si="427"/>
        <v>2.2597160469460385E-2</v>
      </c>
      <c r="H5005" s="8">
        <f t="shared" si="431"/>
        <v>1.3280990055425726E-3</v>
      </c>
      <c r="I5005" s="8">
        <f t="shared" si="428"/>
        <v>2.9557669873380189E-3</v>
      </c>
    </row>
    <row r="5006" spans="1:9" x14ac:dyDescent="0.2">
      <c r="A5006" s="3">
        <v>36453</v>
      </c>
      <c r="B5006" s="4">
        <v>1289.43</v>
      </c>
      <c r="C5006" s="6">
        <f t="shared" si="432"/>
        <v>2.2041468618237046E-2</v>
      </c>
      <c r="D5006" s="7">
        <f t="shared" si="429"/>
        <v>2.9248086883381985E-2</v>
      </c>
      <c r="E5006" s="7">
        <f t="shared" si="426"/>
        <v>1.9636751881181056E-2</v>
      </c>
      <c r="F5006" s="7">
        <f t="shared" si="430"/>
        <v>3.057460522057763E-2</v>
      </c>
      <c r="G5006" s="7">
        <f t="shared" si="427"/>
        <v>2.2597160469460385E-2</v>
      </c>
      <c r="H5006" s="8">
        <f t="shared" si="431"/>
        <v>1.3265183371956452E-3</v>
      </c>
      <c r="I5006" s="8">
        <f t="shared" si="428"/>
        <v>2.9604085882793292E-3</v>
      </c>
    </row>
    <row r="5007" spans="1:9" x14ac:dyDescent="0.2">
      <c r="A5007" s="3">
        <v>36454</v>
      </c>
      <c r="B5007" s="4">
        <v>1283.6099999999999</v>
      </c>
      <c r="C5007" s="6">
        <f t="shared" si="432"/>
        <v>-4.5238394471765857E-3</v>
      </c>
      <c r="D5007" s="7">
        <f t="shared" si="429"/>
        <v>2.8168549334277454E-2</v>
      </c>
      <c r="E5007" s="7">
        <f t="shared" si="426"/>
        <v>1.9639016731266775E-2</v>
      </c>
      <c r="F5007" s="7">
        <f t="shared" si="430"/>
        <v>3.0117165956948234E-2</v>
      </c>
      <c r="G5007" s="7">
        <f t="shared" si="427"/>
        <v>2.2597160469460385E-2</v>
      </c>
      <c r="H5007" s="8">
        <f t="shared" si="431"/>
        <v>1.9486166226707798E-3</v>
      </c>
      <c r="I5007" s="8">
        <f t="shared" si="428"/>
        <v>2.9581437381936103E-3</v>
      </c>
    </row>
    <row r="5008" spans="1:9" x14ac:dyDescent="0.2">
      <c r="A5008" s="3">
        <v>36455</v>
      </c>
      <c r="B5008" s="4">
        <v>1301.6500000000001</v>
      </c>
      <c r="C5008" s="6">
        <f t="shared" si="432"/>
        <v>1.3956269632068736E-2</v>
      </c>
      <c r="D5008" s="7">
        <f t="shared" si="429"/>
        <v>2.7817116538027851E-2</v>
      </c>
      <c r="E5008" s="7">
        <f t="shared" si="426"/>
        <v>1.9645171992647988E-2</v>
      </c>
      <c r="F5008" s="7">
        <f t="shared" si="430"/>
        <v>3.0117165956948234E-2</v>
      </c>
      <c r="G5008" s="7">
        <f t="shared" si="427"/>
        <v>2.2597160469460385E-2</v>
      </c>
      <c r="H5008" s="8">
        <f t="shared" si="431"/>
        <v>2.3000494189203829E-3</v>
      </c>
      <c r="I5008" s="8">
        <f t="shared" si="428"/>
        <v>2.9519884768123977E-3</v>
      </c>
    </row>
    <row r="5009" spans="1:9" x14ac:dyDescent="0.2">
      <c r="A5009" s="3">
        <v>36458</v>
      </c>
      <c r="B5009" s="4">
        <v>1293.6300000000001</v>
      </c>
      <c r="C5009" s="6">
        <f t="shared" si="432"/>
        <v>-6.1804703377848196E-3</v>
      </c>
      <c r="D5009" s="7">
        <f t="shared" si="429"/>
        <v>2.7830125111556414E-2</v>
      </c>
      <c r="E5009" s="7">
        <f t="shared" si="426"/>
        <v>1.9638103301574086E-2</v>
      </c>
      <c r="F5009" s="7">
        <f t="shared" si="430"/>
        <v>3.0117165956948234E-2</v>
      </c>
      <c r="G5009" s="7">
        <f t="shared" si="427"/>
        <v>2.2597160469460385E-2</v>
      </c>
      <c r="H5009" s="8">
        <f t="shared" si="431"/>
        <v>2.2870408453918196E-3</v>
      </c>
      <c r="I5009" s="8">
        <f t="shared" si="428"/>
        <v>2.9590571678862997E-3</v>
      </c>
    </row>
    <row r="5010" spans="1:9" x14ac:dyDescent="0.2">
      <c r="A5010" s="3">
        <v>36459</v>
      </c>
      <c r="B5010" s="4">
        <v>1281.9100000000001</v>
      </c>
      <c r="C5010" s="6">
        <f t="shared" si="432"/>
        <v>-9.1010668804369817E-3</v>
      </c>
      <c r="D5010" s="7">
        <f t="shared" si="429"/>
        <v>2.777314240120117E-2</v>
      </c>
      <c r="E5010" s="7">
        <f t="shared" ref="E5010:E5073" si="433">NORMSINV(1-1%)*STDEV(C3011:C5010)-AVERAGE(C3011:C5010)</f>
        <v>1.9647394721455939E-2</v>
      </c>
      <c r="F5010" s="7">
        <f t="shared" si="430"/>
        <v>3.0117165956948234E-2</v>
      </c>
      <c r="G5010" s="7">
        <f t="shared" ref="G5010:G5073" si="434">-PERCENTILE(C3011:C5010, 1%)</f>
        <v>2.2597160469460385E-2</v>
      </c>
      <c r="H5010" s="8">
        <f t="shared" si="431"/>
        <v>2.3440235557470636E-3</v>
      </c>
      <c r="I5010" s="8">
        <f t="shared" ref="I5010:I5073" si="435">G5010-E5010</f>
        <v>2.9497657480044466E-3</v>
      </c>
    </row>
    <row r="5011" spans="1:9" x14ac:dyDescent="0.2">
      <c r="A5011" s="3">
        <v>36460</v>
      </c>
      <c r="B5011" s="4">
        <v>1296.71</v>
      </c>
      <c r="C5011" s="6">
        <f t="shared" si="432"/>
        <v>1.1479134200944765E-2</v>
      </c>
      <c r="D5011" s="7">
        <f t="shared" si="429"/>
        <v>2.777191637922579E-2</v>
      </c>
      <c r="E5011" s="7">
        <f t="shared" si="433"/>
        <v>1.9650331438399737E-2</v>
      </c>
      <c r="F5011" s="7">
        <f t="shared" si="430"/>
        <v>3.0117165956948234E-2</v>
      </c>
      <c r="G5011" s="7">
        <f t="shared" si="434"/>
        <v>2.2597160469460385E-2</v>
      </c>
      <c r="H5011" s="8">
        <f t="shared" si="431"/>
        <v>2.3452495777224434E-3</v>
      </c>
      <c r="I5011" s="8">
        <f t="shared" si="435"/>
        <v>2.9468290310606486E-3</v>
      </c>
    </row>
    <row r="5012" spans="1:9" x14ac:dyDescent="0.2">
      <c r="A5012" s="3">
        <v>36461</v>
      </c>
      <c r="B5012" s="4">
        <v>1342.44</v>
      </c>
      <c r="C5012" s="6">
        <f t="shared" si="432"/>
        <v>3.465856623772394E-2</v>
      </c>
      <c r="D5012" s="7">
        <f t="shared" si="429"/>
        <v>2.7849872264874835E-2</v>
      </c>
      <c r="E5012" s="7">
        <f t="shared" si="433"/>
        <v>1.9707078615912754E-2</v>
      </c>
      <c r="F5012" s="7">
        <f t="shared" si="430"/>
        <v>3.0117165956948234E-2</v>
      </c>
      <c r="G5012" s="7">
        <f t="shared" si="434"/>
        <v>2.2597160469460385E-2</v>
      </c>
      <c r="H5012" s="8">
        <f t="shared" si="431"/>
        <v>2.2672936920733987E-3</v>
      </c>
      <c r="I5012" s="8">
        <f t="shared" si="435"/>
        <v>2.8900818535476311E-3</v>
      </c>
    </row>
    <row r="5013" spans="1:9" x14ac:dyDescent="0.2">
      <c r="A5013" s="3">
        <v>36462</v>
      </c>
      <c r="B5013" s="4">
        <v>1362.93</v>
      </c>
      <c r="C5013" s="6">
        <f t="shared" si="432"/>
        <v>1.5147940430788572E-2</v>
      </c>
      <c r="D5013" s="7">
        <f t="shared" si="429"/>
        <v>2.7862536256183689E-2</v>
      </c>
      <c r="E5013" s="7">
        <f t="shared" si="433"/>
        <v>1.9710574912541846E-2</v>
      </c>
      <c r="F5013" s="7">
        <f t="shared" si="430"/>
        <v>3.0117165956948234E-2</v>
      </c>
      <c r="G5013" s="7">
        <f t="shared" si="434"/>
        <v>2.2597160469460385E-2</v>
      </c>
      <c r="H5013" s="8">
        <f t="shared" si="431"/>
        <v>2.2546297007645447E-3</v>
      </c>
      <c r="I5013" s="8">
        <f t="shared" si="435"/>
        <v>2.8865855569185396E-3</v>
      </c>
    </row>
    <row r="5014" spans="1:9" x14ac:dyDescent="0.2">
      <c r="A5014" s="3">
        <v>36465</v>
      </c>
      <c r="B5014" s="4">
        <v>1354.12</v>
      </c>
      <c r="C5014" s="6">
        <f t="shared" si="432"/>
        <v>-6.4849972400187958E-3</v>
      </c>
      <c r="D5014" s="7">
        <f t="shared" si="429"/>
        <v>2.7889261762993164E-2</v>
      </c>
      <c r="E5014" s="7">
        <f t="shared" si="433"/>
        <v>1.9708971247509043E-2</v>
      </c>
      <c r="F5014" s="7">
        <f t="shared" si="430"/>
        <v>3.0117165956948234E-2</v>
      </c>
      <c r="G5014" s="7">
        <f t="shared" si="434"/>
        <v>2.2597160469460385E-2</v>
      </c>
      <c r="H5014" s="8">
        <f t="shared" si="431"/>
        <v>2.2279041939550701E-3</v>
      </c>
      <c r="I5014" s="8">
        <f t="shared" si="435"/>
        <v>2.8881892219513421E-3</v>
      </c>
    </row>
    <row r="5015" spans="1:9" x14ac:dyDescent="0.2">
      <c r="A5015" s="3">
        <v>36466</v>
      </c>
      <c r="B5015" s="4">
        <v>1347.74</v>
      </c>
      <c r="C5015" s="6">
        <f t="shared" si="432"/>
        <v>-4.722681307054573E-3</v>
      </c>
      <c r="D5015" s="7">
        <f t="shared" si="429"/>
        <v>2.7887995494716364E-2</v>
      </c>
      <c r="E5015" s="7">
        <f t="shared" si="433"/>
        <v>1.9712451293326091E-2</v>
      </c>
      <c r="F5015" s="7">
        <f t="shared" si="430"/>
        <v>3.0117165956948234E-2</v>
      </c>
      <c r="G5015" s="7">
        <f t="shared" si="434"/>
        <v>2.2597160469460385E-2</v>
      </c>
      <c r="H5015" s="8">
        <f t="shared" si="431"/>
        <v>2.2291704622318699E-3</v>
      </c>
      <c r="I5015" s="8">
        <f t="shared" si="435"/>
        <v>2.8847091761342938E-3</v>
      </c>
    </row>
    <row r="5016" spans="1:9" x14ac:dyDescent="0.2">
      <c r="A5016" s="3">
        <v>36467</v>
      </c>
      <c r="B5016" s="4">
        <v>1354.93</v>
      </c>
      <c r="C5016" s="6">
        <f t="shared" si="432"/>
        <v>5.3206769321911818E-3</v>
      </c>
      <c r="D5016" s="7">
        <f t="shared" si="429"/>
        <v>2.7831381023645973E-2</v>
      </c>
      <c r="E5016" s="7">
        <f t="shared" si="433"/>
        <v>1.9709495223986656E-2</v>
      </c>
      <c r="F5016" s="7">
        <f t="shared" si="430"/>
        <v>3.0117165956948234E-2</v>
      </c>
      <c r="G5016" s="7">
        <f t="shared" si="434"/>
        <v>2.2597160469460385E-2</v>
      </c>
      <c r="H5016" s="8">
        <f t="shared" si="431"/>
        <v>2.2857849333022609E-3</v>
      </c>
      <c r="I5016" s="8">
        <f t="shared" si="435"/>
        <v>2.8876652454737292E-3</v>
      </c>
    </row>
    <row r="5017" spans="1:9" x14ac:dyDescent="0.2">
      <c r="A5017" s="3">
        <v>36468</v>
      </c>
      <c r="B5017" s="4">
        <v>1362.64</v>
      </c>
      <c r="C5017" s="6">
        <f t="shared" si="432"/>
        <v>5.674202089576124E-3</v>
      </c>
      <c r="D5017" s="7">
        <f t="shared" si="429"/>
        <v>2.7799620792490459E-2</v>
      </c>
      <c r="E5017" s="7">
        <f t="shared" si="433"/>
        <v>1.9700846573770234E-2</v>
      </c>
      <c r="F5017" s="7">
        <f t="shared" si="430"/>
        <v>3.0117165956948234E-2</v>
      </c>
      <c r="G5017" s="7">
        <f t="shared" si="434"/>
        <v>2.2597160469460385E-2</v>
      </c>
      <c r="H5017" s="8">
        <f t="shared" si="431"/>
        <v>2.3175451644577745E-3</v>
      </c>
      <c r="I5017" s="8">
        <f t="shared" si="435"/>
        <v>2.8963138956901516E-3</v>
      </c>
    </row>
    <row r="5018" spans="1:9" x14ac:dyDescent="0.2">
      <c r="A5018" s="3">
        <v>36469</v>
      </c>
      <c r="B5018" s="4">
        <v>1370.23</v>
      </c>
      <c r="C5018" s="6">
        <f t="shared" si="432"/>
        <v>5.5546143907181968E-3</v>
      </c>
      <c r="D5018" s="7">
        <f t="shared" si="429"/>
        <v>2.7797745082932094E-2</v>
      </c>
      <c r="E5018" s="7">
        <f t="shared" si="433"/>
        <v>1.9700934407176223E-2</v>
      </c>
      <c r="F5018" s="7">
        <f t="shared" si="430"/>
        <v>3.0117165956948234E-2</v>
      </c>
      <c r="G5018" s="7">
        <f t="shared" si="434"/>
        <v>2.2597160469460385E-2</v>
      </c>
      <c r="H5018" s="8">
        <f t="shared" si="431"/>
        <v>2.3194208740161398E-3</v>
      </c>
      <c r="I5018" s="8">
        <f t="shared" si="435"/>
        <v>2.8962260622841622E-3</v>
      </c>
    </row>
    <row r="5019" spans="1:9" x14ac:dyDescent="0.2">
      <c r="A5019" s="3">
        <v>36472</v>
      </c>
      <c r="B5019" s="4">
        <v>1377.01</v>
      </c>
      <c r="C5019" s="6">
        <f t="shared" si="432"/>
        <v>4.935872923370139E-3</v>
      </c>
      <c r="D5019" s="7">
        <f t="shared" si="429"/>
        <v>2.7673933304654823E-2</v>
      </c>
      <c r="E5019" s="7">
        <f t="shared" si="433"/>
        <v>1.969803765768683E-2</v>
      </c>
      <c r="F5019" s="7">
        <f t="shared" si="430"/>
        <v>3.0117165956948234E-2</v>
      </c>
      <c r="G5019" s="7">
        <f t="shared" si="434"/>
        <v>2.2597160469460385E-2</v>
      </c>
      <c r="H5019" s="8">
        <f t="shared" si="431"/>
        <v>2.4432326522934103E-3</v>
      </c>
      <c r="I5019" s="8">
        <f t="shared" si="435"/>
        <v>2.8991228117735551E-3</v>
      </c>
    </row>
    <row r="5020" spans="1:9" x14ac:dyDescent="0.2">
      <c r="A5020" s="3">
        <v>36473</v>
      </c>
      <c r="B5020" s="4">
        <v>1365.28</v>
      </c>
      <c r="C5020" s="6">
        <f t="shared" si="432"/>
        <v>-8.5549460781356688E-3</v>
      </c>
      <c r="D5020" s="7">
        <f t="shared" si="429"/>
        <v>2.7708532692673753E-2</v>
      </c>
      <c r="E5020" s="7">
        <f t="shared" si="433"/>
        <v>1.9707299398037306E-2</v>
      </c>
      <c r="F5020" s="7">
        <f t="shared" si="430"/>
        <v>3.0117165956948234E-2</v>
      </c>
      <c r="G5020" s="7">
        <f t="shared" si="434"/>
        <v>2.2597160469460385E-2</v>
      </c>
      <c r="H5020" s="8">
        <f t="shared" si="431"/>
        <v>2.4086332642744811E-3</v>
      </c>
      <c r="I5020" s="8">
        <f t="shared" si="435"/>
        <v>2.8898610714230798E-3</v>
      </c>
    </row>
    <row r="5021" spans="1:9" x14ac:dyDescent="0.2">
      <c r="A5021" s="3">
        <v>36474</v>
      </c>
      <c r="B5021" s="4">
        <v>1373.46</v>
      </c>
      <c r="C5021" s="6">
        <f t="shared" si="432"/>
        <v>5.9735676436940398E-3</v>
      </c>
      <c r="D5021" s="7">
        <f t="shared" si="429"/>
        <v>2.7700174536316995E-2</v>
      </c>
      <c r="E5021" s="7">
        <f t="shared" si="433"/>
        <v>1.970584582416603E-2</v>
      </c>
      <c r="F5021" s="7">
        <f t="shared" si="430"/>
        <v>3.0117165956948234E-2</v>
      </c>
      <c r="G5021" s="7">
        <f t="shared" si="434"/>
        <v>2.2597160469460385E-2</v>
      </c>
      <c r="H5021" s="8">
        <f t="shared" si="431"/>
        <v>2.4169914206312385E-3</v>
      </c>
      <c r="I5021" s="8">
        <f t="shared" si="435"/>
        <v>2.8913146452943551E-3</v>
      </c>
    </row>
    <row r="5022" spans="1:9" x14ac:dyDescent="0.2">
      <c r="A5022" s="3">
        <v>36475</v>
      </c>
      <c r="B5022" s="4">
        <v>1381.46</v>
      </c>
      <c r="C5022" s="6">
        <f t="shared" si="432"/>
        <v>5.807807476857706E-3</v>
      </c>
      <c r="D5022" s="7">
        <f t="shared" si="429"/>
        <v>2.76678370780843E-2</v>
      </c>
      <c r="E5022" s="7">
        <f t="shared" si="433"/>
        <v>1.9703786191177984E-2</v>
      </c>
      <c r="F5022" s="7">
        <f t="shared" si="430"/>
        <v>3.0117165956948234E-2</v>
      </c>
      <c r="G5022" s="7">
        <f t="shared" si="434"/>
        <v>2.2597160469460385E-2</v>
      </c>
      <c r="H5022" s="8">
        <f t="shared" si="431"/>
        <v>2.4493288788639336E-3</v>
      </c>
      <c r="I5022" s="8">
        <f t="shared" si="435"/>
        <v>2.8933742782824012E-3</v>
      </c>
    </row>
    <row r="5023" spans="1:9" x14ac:dyDescent="0.2">
      <c r="A5023" s="3">
        <v>36476</v>
      </c>
      <c r="B5023" s="4">
        <v>1396.06</v>
      </c>
      <c r="C5023" s="6">
        <f t="shared" si="432"/>
        <v>1.051307243257339E-2</v>
      </c>
      <c r="D5023" s="7">
        <f t="shared" si="429"/>
        <v>2.7631711993289773E-2</v>
      </c>
      <c r="E5023" s="7">
        <f t="shared" si="433"/>
        <v>1.9705579895924044E-2</v>
      </c>
      <c r="F5023" s="7">
        <f t="shared" si="430"/>
        <v>3.0117165956948234E-2</v>
      </c>
      <c r="G5023" s="7">
        <f t="shared" si="434"/>
        <v>2.2597160469460385E-2</v>
      </c>
      <c r="H5023" s="8">
        <f t="shared" si="431"/>
        <v>2.4854539636584606E-3</v>
      </c>
      <c r="I5023" s="8">
        <f t="shared" si="435"/>
        <v>2.8915805735363412E-3</v>
      </c>
    </row>
    <row r="5024" spans="1:9" x14ac:dyDescent="0.2">
      <c r="A5024" s="3">
        <v>36479</v>
      </c>
      <c r="B5024" s="4">
        <v>1394.39</v>
      </c>
      <c r="C5024" s="6">
        <f t="shared" si="432"/>
        <v>-1.196939704620414E-3</v>
      </c>
      <c r="D5024" s="7">
        <f t="shared" si="429"/>
        <v>2.7641571043779435E-2</v>
      </c>
      <c r="E5024" s="7">
        <f t="shared" si="433"/>
        <v>1.9706361004899153E-2</v>
      </c>
      <c r="F5024" s="7">
        <f t="shared" si="430"/>
        <v>3.0117165956948234E-2</v>
      </c>
      <c r="G5024" s="7">
        <f t="shared" si="434"/>
        <v>2.2597160469460385E-2</v>
      </c>
      <c r="H5024" s="8">
        <f t="shared" si="431"/>
        <v>2.4755949131687986E-3</v>
      </c>
      <c r="I5024" s="8">
        <f t="shared" si="435"/>
        <v>2.8907994645612327E-3</v>
      </c>
    </row>
    <row r="5025" spans="1:9" x14ac:dyDescent="0.2">
      <c r="A5025" s="3">
        <v>36480</v>
      </c>
      <c r="B5025" s="4">
        <v>1420.07</v>
      </c>
      <c r="C5025" s="6">
        <f t="shared" si="432"/>
        <v>1.8249122518178087E-2</v>
      </c>
      <c r="D5025" s="7">
        <f t="shared" si="429"/>
        <v>2.7654298207306444E-2</v>
      </c>
      <c r="E5025" s="7">
        <f t="shared" si="433"/>
        <v>1.9713835203255727E-2</v>
      </c>
      <c r="F5025" s="7">
        <f t="shared" si="430"/>
        <v>3.0117165956948234E-2</v>
      </c>
      <c r="G5025" s="7">
        <f t="shared" si="434"/>
        <v>2.2597160469460385E-2</v>
      </c>
      <c r="H5025" s="8">
        <f t="shared" si="431"/>
        <v>2.4628677496417901E-3</v>
      </c>
      <c r="I5025" s="8">
        <f t="shared" si="435"/>
        <v>2.8833252662046581E-3</v>
      </c>
    </row>
    <row r="5026" spans="1:9" x14ac:dyDescent="0.2">
      <c r="A5026" s="3">
        <v>36481</v>
      </c>
      <c r="B5026" s="4">
        <v>1410.71</v>
      </c>
      <c r="C5026" s="6">
        <f t="shared" si="432"/>
        <v>-6.6130424202463026E-3</v>
      </c>
      <c r="D5026" s="7">
        <f t="shared" si="429"/>
        <v>2.7684143245500073E-2</v>
      </c>
      <c r="E5026" s="7">
        <f t="shared" si="433"/>
        <v>1.9721507582439006E-2</v>
      </c>
      <c r="F5026" s="7">
        <f t="shared" si="430"/>
        <v>3.0117165956948234E-2</v>
      </c>
      <c r="G5026" s="7">
        <f t="shared" si="434"/>
        <v>2.2597160469460385E-2</v>
      </c>
      <c r="H5026" s="8">
        <f t="shared" si="431"/>
        <v>2.4330227114481608E-3</v>
      </c>
      <c r="I5026" s="8">
        <f t="shared" si="435"/>
        <v>2.8756528870213793E-3</v>
      </c>
    </row>
    <row r="5027" spans="1:9" x14ac:dyDescent="0.2">
      <c r="A5027" s="3">
        <v>36482</v>
      </c>
      <c r="B5027" s="4">
        <v>1424.94</v>
      </c>
      <c r="C5027" s="6">
        <f t="shared" si="432"/>
        <v>1.0036583818430344E-2</v>
      </c>
      <c r="D5027" s="7">
        <f t="shared" si="429"/>
        <v>2.7584265014864395E-2</v>
      </c>
      <c r="E5027" s="7">
        <f t="shared" si="433"/>
        <v>1.9720420227582105E-2</v>
      </c>
      <c r="F5027" s="7">
        <f t="shared" si="430"/>
        <v>3.0117165956948234E-2</v>
      </c>
      <c r="G5027" s="7">
        <f t="shared" si="434"/>
        <v>2.2597160469460385E-2</v>
      </c>
      <c r="H5027" s="8">
        <f t="shared" si="431"/>
        <v>2.5329009420838391E-3</v>
      </c>
      <c r="I5027" s="8">
        <f t="shared" si="435"/>
        <v>2.8767402418782805E-3</v>
      </c>
    </row>
    <row r="5028" spans="1:9" x14ac:dyDescent="0.2">
      <c r="A5028" s="3">
        <v>36483</v>
      </c>
      <c r="B5028" s="4">
        <v>1422</v>
      </c>
      <c r="C5028" s="6">
        <f t="shared" si="432"/>
        <v>-2.0653761899554336E-3</v>
      </c>
      <c r="D5028" s="7">
        <f t="shared" si="429"/>
        <v>2.759630077129472E-2</v>
      </c>
      <c r="E5028" s="7">
        <f t="shared" si="433"/>
        <v>1.9719642104411166E-2</v>
      </c>
      <c r="F5028" s="7">
        <f t="shared" si="430"/>
        <v>3.0117165956948234E-2</v>
      </c>
      <c r="G5028" s="7">
        <f t="shared" si="434"/>
        <v>2.2597160469460385E-2</v>
      </c>
      <c r="H5028" s="8">
        <f t="shared" si="431"/>
        <v>2.520865185653514E-3</v>
      </c>
      <c r="I5028" s="8">
        <f t="shared" si="435"/>
        <v>2.8775183650492191E-3</v>
      </c>
    </row>
    <row r="5029" spans="1:9" x14ac:dyDescent="0.2">
      <c r="A5029" s="3">
        <v>36486</v>
      </c>
      <c r="B5029" s="4">
        <v>1420.94</v>
      </c>
      <c r="C5029" s="6">
        <f t="shared" si="432"/>
        <v>-7.4570694360078047E-4</v>
      </c>
      <c r="D5029" s="7">
        <f t="shared" si="429"/>
        <v>2.7599973785254084E-2</v>
      </c>
      <c r="E5029" s="7">
        <f t="shared" si="433"/>
        <v>1.9693309708936915E-2</v>
      </c>
      <c r="F5029" s="7">
        <f t="shared" si="430"/>
        <v>3.0117165956948234E-2</v>
      </c>
      <c r="G5029" s="7">
        <f t="shared" si="434"/>
        <v>2.2597160469460385E-2</v>
      </c>
      <c r="H5029" s="8">
        <f t="shared" si="431"/>
        <v>2.5171921716941499E-3</v>
      </c>
      <c r="I5029" s="8">
        <f t="shared" si="435"/>
        <v>2.9038507605234701E-3</v>
      </c>
    </row>
    <row r="5030" spans="1:9" x14ac:dyDescent="0.2">
      <c r="A5030" s="3">
        <v>36487</v>
      </c>
      <c r="B5030" s="4">
        <v>1404.64</v>
      </c>
      <c r="C5030" s="6">
        <f t="shared" si="432"/>
        <v>-1.1537582241686654E-2</v>
      </c>
      <c r="D5030" s="7">
        <f t="shared" si="429"/>
        <v>2.7658017708610632E-2</v>
      </c>
      <c r="E5030" s="7">
        <f t="shared" si="433"/>
        <v>1.9709950318075098E-2</v>
      </c>
      <c r="F5030" s="7">
        <f t="shared" si="430"/>
        <v>3.0117165956948234E-2</v>
      </c>
      <c r="G5030" s="7">
        <f t="shared" si="434"/>
        <v>2.2597160469460385E-2</v>
      </c>
      <c r="H5030" s="8">
        <f t="shared" si="431"/>
        <v>2.4591482483376018E-3</v>
      </c>
      <c r="I5030" s="8">
        <f t="shared" si="435"/>
        <v>2.8872101513852874E-3</v>
      </c>
    </row>
    <row r="5031" spans="1:9" x14ac:dyDescent="0.2">
      <c r="A5031" s="3">
        <v>36488</v>
      </c>
      <c r="B5031" s="4">
        <v>1417.08</v>
      </c>
      <c r="C5031" s="6">
        <f t="shared" si="432"/>
        <v>8.8173742232918358E-3</v>
      </c>
      <c r="D5031" s="7">
        <f t="shared" si="429"/>
        <v>2.7621710731896384E-2</v>
      </c>
      <c r="E5031" s="7">
        <f t="shared" si="433"/>
        <v>1.9705476371587493E-2</v>
      </c>
      <c r="F5031" s="7">
        <f t="shared" si="430"/>
        <v>3.0117165956948234E-2</v>
      </c>
      <c r="G5031" s="7">
        <f t="shared" si="434"/>
        <v>2.2597160469460385E-2</v>
      </c>
      <c r="H5031" s="8">
        <f t="shared" si="431"/>
        <v>2.4954552250518493E-3</v>
      </c>
      <c r="I5031" s="8">
        <f t="shared" si="435"/>
        <v>2.8916840978728924E-3</v>
      </c>
    </row>
    <row r="5032" spans="1:9" x14ac:dyDescent="0.2">
      <c r="A5032" s="3">
        <v>36490</v>
      </c>
      <c r="B5032" s="4">
        <v>1416.62</v>
      </c>
      <c r="C5032" s="6">
        <f t="shared" si="432"/>
        <v>-3.2466386988082947E-4</v>
      </c>
      <c r="D5032" s="7">
        <f t="shared" si="429"/>
        <v>2.7613284692064966E-2</v>
      </c>
      <c r="E5032" s="7">
        <f t="shared" si="433"/>
        <v>1.9706940249717902E-2</v>
      </c>
      <c r="F5032" s="7">
        <f t="shared" si="430"/>
        <v>3.0117165956948234E-2</v>
      </c>
      <c r="G5032" s="7">
        <f t="shared" si="434"/>
        <v>2.2597160469460385E-2</v>
      </c>
      <c r="H5032" s="8">
        <f t="shared" si="431"/>
        <v>2.5038812648832676E-3</v>
      </c>
      <c r="I5032" s="8">
        <f t="shared" si="435"/>
        <v>2.8902202197424835E-3</v>
      </c>
    </row>
    <row r="5033" spans="1:9" x14ac:dyDescent="0.2">
      <c r="A5033" s="3">
        <v>36493</v>
      </c>
      <c r="B5033" s="4">
        <v>1407.83</v>
      </c>
      <c r="C5033" s="6">
        <f t="shared" si="432"/>
        <v>-6.2242407391815647E-3</v>
      </c>
      <c r="D5033" s="7">
        <f t="shared" si="429"/>
        <v>2.7641619955400522E-2</v>
      </c>
      <c r="E5033" s="7">
        <f t="shared" si="433"/>
        <v>1.9695703439181214E-2</v>
      </c>
      <c r="F5033" s="7">
        <f t="shared" si="430"/>
        <v>3.0117165956948234E-2</v>
      </c>
      <c r="G5033" s="7">
        <f t="shared" si="434"/>
        <v>2.2597160469460385E-2</v>
      </c>
      <c r="H5033" s="8">
        <f t="shared" si="431"/>
        <v>2.475546001547712E-3</v>
      </c>
      <c r="I5033" s="8">
        <f t="shared" si="435"/>
        <v>2.9014570302791712E-3</v>
      </c>
    </row>
    <row r="5034" spans="1:9" x14ac:dyDescent="0.2">
      <c r="A5034" s="3">
        <v>36494</v>
      </c>
      <c r="B5034" s="4">
        <v>1388.91</v>
      </c>
      <c r="C5034" s="6">
        <f t="shared" si="432"/>
        <v>-1.3530244953473719E-2</v>
      </c>
      <c r="D5034" s="7">
        <f t="shared" si="429"/>
        <v>2.7696103456824314E-2</v>
      </c>
      <c r="E5034" s="7">
        <f t="shared" si="433"/>
        <v>1.9717019521805108E-2</v>
      </c>
      <c r="F5034" s="7">
        <f t="shared" si="430"/>
        <v>3.0117165956948234E-2</v>
      </c>
      <c r="G5034" s="7">
        <f t="shared" si="434"/>
        <v>2.2597160469460385E-2</v>
      </c>
      <c r="H5034" s="8">
        <f t="shared" si="431"/>
        <v>2.4210625001239196E-3</v>
      </c>
      <c r="I5034" s="8">
        <f t="shared" si="435"/>
        <v>2.880140947655277E-3</v>
      </c>
    </row>
    <row r="5035" spans="1:9" x14ac:dyDescent="0.2">
      <c r="A5035" s="3">
        <v>36495</v>
      </c>
      <c r="B5035" s="4">
        <v>1397.72</v>
      </c>
      <c r="C5035" s="6">
        <f t="shared" si="432"/>
        <v>6.3230707721241737E-3</v>
      </c>
      <c r="D5035" s="7">
        <f t="shared" si="429"/>
        <v>2.7691393074926584E-2</v>
      </c>
      <c r="E5035" s="7">
        <f t="shared" si="433"/>
        <v>1.971623890704674E-2</v>
      </c>
      <c r="F5035" s="7">
        <f t="shared" si="430"/>
        <v>3.0117165956948234E-2</v>
      </c>
      <c r="G5035" s="7">
        <f t="shared" si="434"/>
        <v>2.2597160469460385E-2</v>
      </c>
      <c r="H5035" s="8">
        <f t="shared" si="431"/>
        <v>2.4257728820216498E-3</v>
      </c>
      <c r="I5035" s="8">
        <f t="shared" si="435"/>
        <v>2.880921562413645E-3</v>
      </c>
    </row>
    <row r="5036" spans="1:9" x14ac:dyDescent="0.2">
      <c r="A5036" s="3">
        <v>36496</v>
      </c>
      <c r="B5036" s="4">
        <v>1409.04</v>
      </c>
      <c r="C5036" s="6">
        <f t="shared" si="432"/>
        <v>8.0662838132616373E-3</v>
      </c>
      <c r="D5036" s="7">
        <f t="shared" si="429"/>
        <v>2.7681811807361394E-2</v>
      </c>
      <c r="E5036" s="7">
        <f t="shared" si="433"/>
        <v>1.9717129579010773E-2</v>
      </c>
      <c r="F5036" s="7">
        <f t="shared" si="430"/>
        <v>3.0117165956948234E-2</v>
      </c>
      <c r="G5036" s="7">
        <f t="shared" si="434"/>
        <v>2.2597160469460385E-2</v>
      </c>
      <c r="H5036" s="8">
        <f t="shared" si="431"/>
        <v>2.4353541495868401E-3</v>
      </c>
      <c r="I5036" s="8">
        <f t="shared" si="435"/>
        <v>2.8800308904496121E-3</v>
      </c>
    </row>
    <row r="5037" spans="1:9" x14ac:dyDescent="0.2">
      <c r="A5037" s="3">
        <v>36497</v>
      </c>
      <c r="B5037" s="4">
        <v>1433.3</v>
      </c>
      <c r="C5037" s="6">
        <f t="shared" si="432"/>
        <v>1.7070856505129819E-2</v>
      </c>
      <c r="D5037" s="7">
        <f t="shared" si="429"/>
        <v>2.7674394513075361E-2</v>
      </c>
      <c r="E5037" s="7">
        <f t="shared" si="433"/>
        <v>1.9723967226826053E-2</v>
      </c>
      <c r="F5037" s="7">
        <f t="shared" si="430"/>
        <v>3.0117165956948234E-2</v>
      </c>
      <c r="G5037" s="7">
        <f t="shared" si="434"/>
        <v>2.2597160469460385E-2</v>
      </c>
      <c r="H5037" s="8">
        <f t="shared" si="431"/>
        <v>2.4427714438728723E-3</v>
      </c>
      <c r="I5037" s="8">
        <f t="shared" si="435"/>
        <v>2.8731932426343323E-3</v>
      </c>
    </row>
    <row r="5038" spans="1:9" x14ac:dyDescent="0.2">
      <c r="A5038" s="3">
        <v>36500</v>
      </c>
      <c r="B5038" s="4">
        <v>1423.33</v>
      </c>
      <c r="C5038" s="6">
        <f t="shared" si="432"/>
        <v>-6.980281297726508E-3</v>
      </c>
      <c r="D5038" s="7">
        <f t="shared" si="429"/>
        <v>2.7678341362439639E-2</v>
      </c>
      <c r="E5038" s="7">
        <f t="shared" si="433"/>
        <v>1.9730371150325537E-2</v>
      </c>
      <c r="F5038" s="7">
        <f t="shared" si="430"/>
        <v>3.0117165956948234E-2</v>
      </c>
      <c r="G5038" s="7">
        <f t="shared" si="434"/>
        <v>2.2597160469460385E-2</v>
      </c>
      <c r="H5038" s="8">
        <f t="shared" si="431"/>
        <v>2.4388245945085943E-3</v>
      </c>
      <c r="I5038" s="8">
        <f t="shared" si="435"/>
        <v>2.8667893191348486E-3</v>
      </c>
    </row>
    <row r="5039" spans="1:9" x14ac:dyDescent="0.2">
      <c r="A5039" s="3">
        <v>36501</v>
      </c>
      <c r="B5039" s="4">
        <v>1409.17</v>
      </c>
      <c r="C5039" s="6">
        <f t="shared" si="432"/>
        <v>-9.9983180653930789E-3</v>
      </c>
      <c r="D5039" s="7">
        <f t="shared" si="429"/>
        <v>2.7639525157057369E-2</v>
      </c>
      <c r="E5039" s="7">
        <f t="shared" si="433"/>
        <v>1.9743619953576836E-2</v>
      </c>
      <c r="F5039" s="7">
        <f t="shared" si="430"/>
        <v>3.0117165956948234E-2</v>
      </c>
      <c r="G5039" s="7">
        <f t="shared" si="434"/>
        <v>2.2597160469460385E-2</v>
      </c>
      <c r="H5039" s="8">
        <f t="shared" si="431"/>
        <v>2.4776407998908651E-3</v>
      </c>
      <c r="I5039" s="8">
        <f t="shared" si="435"/>
        <v>2.8535405158835493E-3</v>
      </c>
    </row>
    <row r="5040" spans="1:9" x14ac:dyDescent="0.2">
      <c r="A5040" s="3">
        <v>36502</v>
      </c>
      <c r="B5040" s="4">
        <v>1403.88</v>
      </c>
      <c r="C5040" s="6">
        <f t="shared" si="432"/>
        <v>-3.7610467185398137E-3</v>
      </c>
      <c r="D5040" s="7">
        <f t="shared" si="429"/>
        <v>2.7646626742057374E-2</v>
      </c>
      <c r="E5040" s="7">
        <f t="shared" si="433"/>
        <v>1.9745972503150255E-2</v>
      </c>
      <c r="F5040" s="7">
        <f t="shared" si="430"/>
        <v>3.0117165956948234E-2</v>
      </c>
      <c r="G5040" s="7">
        <f t="shared" si="434"/>
        <v>2.2597160469460385E-2</v>
      </c>
      <c r="H5040" s="8">
        <f t="shared" si="431"/>
        <v>2.4705392148908593E-3</v>
      </c>
      <c r="I5040" s="8">
        <f t="shared" si="435"/>
        <v>2.8511879663101307E-3</v>
      </c>
    </row>
    <row r="5041" spans="1:9" x14ac:dyDescent="0.2">
      <c r="A5041" s="3">
        <v>36503</v>
      </c>
      <c r="B5041" s="4">
        <v>1408.11</v>
      </c>
      <c r="C5041" s="6">
        <f t="shared" si="432"/>
        <v>3.0085478188783417E-3</v>
      </c>
      <c r="D5041" s="7">
        <f t="shared" si="429"/>
        <v>2.7644598779160087E-2</v>
      </c>
      <c r="E5041" s="7">
        <f t="shared" si="433"/>
        <v>1.9738907116434334E-2</v>
      </c>
      <c r="F5041" s="7">
        <f t="shared" si="430"/>
        <v>3.0117165956948234E-2</v>
      </c>
      <c r="G5041" s="7">
        <f t="shared" si="434"/>
        <v>2.2597160469460385E-2</v>
      </c>
      <c r="H5041" s="8">
        <f t="shared" si="431"/>
        <v>2.4725671777881472E-3</v>
      </c>
      <c r="I5041" s="8">
        <f t="shared" si="435"/>
        <v>2.8582533530260509E-3</v>
      </c>
    </row>
    <row r="5042" spans="1:9" x14ac:dyDescent="0.2">
      <c r="A5042" s="3">
        <v>36504</v>
      </c>
      <c r="B5042" s="4">
        <v>1417.04</v>
      </c>
      <c r="C5042" s="6">
        <f t="shared" si="432"/>
        <v>6.3218092779526499E-3</v>
      </c>
      <c r="D5042" s="7">
        <f t="shared" si="429"/>
        <v>2.7644351241695665E-2</v>
      </c>
      <c r="E5042" s="7">
        <f t="shared" si="433"/>
        <v>1.9736600159978787E-2</v>
      </c>
      <c r="F5042" s="7">
        <f t="shared" si="430"/>
        <v>3.0117165956948234E-2</v>
      </c>
      <c r="G5042" s="7">
        <f t="shared" si="434"/>
        <v>2.2597160469460385E-2</v>
      </c>
      <c r="H5042" s="8">
        <f t="shared" si="431"/>
        <v>2.4728147152525692E-3</v>
      </c>
      <c r="I5042" s="8">
        <f t="shared" si="435"/>
        <v>2.8605603094815982E-3</v>
      </c>
    </row>
    <row r="5043" spans="1:9" x14ac:dyDescent="0.2">
      <c r="A5043" s="3">
        <v>36507</v>
      </c>
      <c r="B5043" s="4">
        <v>1415.22</v>
      </c>
      <c r="C5043" s="6">
        <f t="shared" si="432"/>
        <v>-1.2851929205022533E-3</v>
      </c>
      <c r="D5043" s="7">
        <f t="shared" si="429"/>
        <v>2.764040955355563E-2</v>
      </c>
      <c r="E5043" s="7">
        <f t="shared" si="433"/>
        <v>1.9731741043427627E-2</v>
      </c>
      <c r="F5043" s="7">
        <f t="shared" si="430"/>
        <v>3.0117165956948234E-2</v>
      </c>
      <c r="G5043" s="7">
        <f t="shared" si="434"/>
        <v>2.2597160469460385E-2</v>
      </c>
      <c r="H5043" s="8">
        <f t="shared" si="431"/>
        <v>2.4767564033926041E-3</v>
      </c>
      <c r="I5043" s="8">
        <f t="shared" si="435"/>
        <v>2.8654194260327587E-3</v>
      </c>
    </row>
    <row r="5044" spans="1:9" x14ac:dyDescent="0.2">
      <c r="A5044" s="3">
        <v>36508</v>
      </c>
      <c r="B5044" s="4">
        <v>1403.17</v>
      </c>
      <c r="C5044" s="6">
        <f t="shared" si="432"/>
        <v>-8.5510333380043324E-3</v>
      </c>
      <c r="D5044" s="7">
        <f t="shared" si="429"/>
        <v>2.762782485481112E-2</v>
      </c>
      <c r="E5044" s="7">
        <f t="shared" si="433"/>
        <v>1.9741984924314351E-2</v>
      </c>
      <c r="F5044" s="7">
        <f t="shared" si="430"/>
        <v>3.0117165956948234E-2</v>
      </c>
      <c r="G5044" s="7">
        <f t="shared" si="434"/>
        <v>2.2597160469460385E-2</v>
      </c>
      <c r="H5044" s="8">
        <f t="shared" si="431"/>
        <v>2.4893411021371138E-3</v>
      </c>
      <c r="I5044" s="8">
        <f t="shared" si="435"/>
        <v>2.8551755451460339E-3</v>
      </c>
    </row>
    <row r="5045" spans="1:9" x14ac:dyDescent="0.2">
      <c r="A5045" s="3">
        <v>36509</v>
      </c>
      <c r="B5045" s="4">
        <v>1413.33</v>
      </c>
      <c r="C5045" s="6">
        <f t="shared" si="432"/>
        <v>7.2146593787116792E-3</v>
      </c>
      <c r="D5045" s="7">
        <f t="shared" si="429"/>
        <v>2.7585240338873961E-2</v>
      </c>
      <c r="E5045" s="7">
        <f t="shared" si="433"/>
        <v>1.9735238475101426E-2</v>
      </c>
      <c r="F5045" s="7">
        <f t="shared" si="430"/>
        <v>3.0117165956948234E-2</v>
      </c>
      <c r="G5045" s="7">
        <f t="shared" si="434"/>
        <v>2.2597160469460385E-2</v>
      </c>
      <c r="H5045" s="8">
        <f t="shared" si="431"/>
        <v>2.5319256180742732E-3</v>
      </c>
      <c r="I5045" s="8">
        <f t="shared" si="435"/>
        <v>2.8619219943589597E-3</v>
      </c>
    </row>
    <row r="5046" spans="1:9" x14ac:dyDescent="0.2">
      <c r="A5046" s="3">
        <v>36510</v>
      </c>
      <c r="B5046" s="4">
        <v>1418.78</v>
      </c>
      <c r="C5046" s="6">
        <f t="shared" si="432"/>
        <v>3.8487253160554452E-3</v>
      </c>
      <c r="D5046" s="7">
        <f t="shared" ref="D5046:D5109" si="436">NORMSINV(1-1%)*STDEV(C4547:C5046) - AVERAGE(C4547:C5046)</f>
        <v>2.7585852293432061E-2</v>
      </c>
      <c r="E5046" s="7">
        <f t="shared" si="433"/>
        <v>1.9734729557498228E-2</v>
      </c>
      <c r="F5046" s="7">
        <f t="shared" ref="F5046:F5109" si="437">-PERCENTILE(C4547:C5046, 1%)</f>
        <v>3.0117165956948234E-2</v>
      </c>
      <c r="G5046" s="7">
        <f t="shared" si="434"/>
        <v>2.2597160469460385E-2</v>
      </c>
      <c r="H5046" s="8">
        <f t="shared" ref="H5046:H5109" si="438">F5046-D5046</f>
        <v>2.5313136635161729E-3</v>
      </c>
      <c r="I5046" s="8">
        <f t="shared" si="435"/>
        <v>2.8624309119621577E-3</v>
      </c>
    </row>
    <row r="5047" spans="1:9" x14ac:dyDescent="0.2">
      <c r="A5047" s="3">
        <v>36511</v>
      </c>
      <c r="B5047" s="4">
        <v>1421.03</v>
      </c>
      <c r="C5047" s="6">
        <f t="shared" si="432"/>
        <v>1.5846133866789145E-3</v>
      </c>
      <c r="D5047" s="7">
        <f t="shared" si="436"/>
        <v>2.7501775971870902E-2</v>
      </c>
      <c r="E5047" s="7">
        <f t="shared" si="433"/>
        <v>1.972810991758352E-2</v>
      </c>
      <c r="F5047" s="7">
        <f t="shared" si="437"/>
        <v>3.0117165956948234E-2</v>
      </c>
      <c r="G5047" s="7">
        <f t="shared" si="434"/>
        <v>2.2597160469460385E-2</v>
      </c>
      <c r="H5047" s="8">
        <f t="shared" si="438"/>
        <v>2.6153899850773314E-3</v>
      </c>
      <c r="I5047" s="8">
        <f t="shared" si="435"/>
        <v>2.8690505518768651E-3</v>
      </c>
    </row>
    <row r="5048" spans="1:9" x14ac:dyDescent="0.2">
      <c r="A5048" s="3">
        <v>36514</v>
      </c>
      <c r="B5048" s="4">
        <v>1418.09</v>
      </c>
      <c r="C5048" s="6">
        <f t="shared" si="432"/>
        <v>-2.0710650137233137E-3</v>
      </c>
      <c r="D5048" s="7">
        <f t="shared" si="436"/>
        <v>2.7482431200604882E-2</v>
      </c>
      <c r="E5048" s="7">
        <f t="shared" si="433"/>
        <v>1.9719017280696038E-2</v>
      </c>
      <c r="F5048" s="7">
        <f t="shared" si="437"/>
        <v>3.0117165956948234E-2</v>
      </c>
      <c r="G5048" s="7">
        <f t="shared" si="434"/>
        <v>2.2597160469460385E-2</v>
      </c>
      <c r="H5048" s="8">
        <f t="shared" si="438"/>
        <v>2.6347347563433522E-3</v>
      </c>
      <c r="I5048" s="8">
        <f t="shared" si="435"/>
        <v>2.8781431887643476E-3</v>
      </c>
    </row>
    <row r="5049" spans="1:9" x14ac:dyDescent="0.2">
      <c r="A5049" s="3">
        <v>36515</v>
      </c>
      <c r="B5049" s="4">
        <v>1433.43</v>
      </c>
      <c r="C5049" s="6">
        <f t="shared" si="432"/>
        <v>1.0759277846351788E-2</v>
      </c>
      <c r="D5049" s="7">
        <f t="shared" si="436"/>
        <v>2.7485841626128032E-2</v>
      </c>
      <c r="E5049" s="7">
        <f t="shared" si="433"/>
        <v>1.9716525353960738E-2</v>
      </c>
      <c r="F5049" s="7">
        <f t="shared" si="437"/>
        <v>3.0117165956948234E-2</v>
      </c>
      <c r="G5049" s="7">
        <f t="shared" si="434"/>
        <v>2.2597160469460385E-2</v>
      </c>
      <c r="H5049" s="8">
        <f t="shared" si="438"/>
        <v>2.631324330820202E-3</v>
      </c>
      <c r="I5049" s="8">
        <f t="shared" si="435"/>
        <v>2.8806351154996475E-3</v>
      </c>
    </row>
    <row r="5050" spans="1:9" x14ac:dyDescent="0.2">
      <c r="A5050" s="3">
        <v>36516</v>
      </c>
      <c r="B5050" s="4">
        <v>1436.13</v>
      </c>
      <c r="C5050" s="6">
        <f t="shared" si="432"/>
        <v>1.8818221586460785E-3</v>
      </c>
      <c r="D5050" s="7">
        <f t="shared" si="436"/>
        <v>2.7462420118936102E-2</v>
      </c>
      <c r="E5050" s="7">
        <f t="shared" si="433"/>
        <v>1.9707377233879931E-2</v>
      </c>
      <c r="F5050" s="7">
        <f t="shared" si="437"/>
        <v>3.0117165956948234E-2</v>
      </c>
      <c r="G5050" s="7">
        <f t="shared" si="434"/>
        <v>2.2597160469460385E-2</v>
      </c>
      <c r="H5050" s="8">
        <f t="shared" si="438"/>
        <v>2.6547458380121319E-3</v>
      </c>
      <c r="I5050" s="8">
        <f t="shared" si="435"/>
        <v>2.8897832355804544E-3</v>
      </c>
    </row>
    <row r="5051" spans="1:9" x14ac:dyDescent="0.2">
      <c r="A5051" s="3">
        <v>36517</v>
      </c>
      <c r="B5051" s="4">
        <v>1458.34</v>
      </c>
      <c r="C5051" s="6">
        <f t="shared" si="432"/>
        <v>1.5346806783172098E-2</v>
      </c>
      <c r="D5051" s="7">
        <f t="shared" si="436"/>
        <v>2.7450757491538604E-2</v>
      </c>
      <c r="E5051" s="7">
        <f t="shared" si="433"/>
        <v>1.971473218781138E-2</v>
      </c>
      <c r="F5051" s="7">
        <f t="shared" si="437"/>
        <v>3.0117165956948234E-2</v>
      </c>
      <c r="G5051" s="7">
        <f t="shared" si="434"/>
        <v>2.2597160469460385E-2</v>
      </c>
      <c r="H5051" s="8">
        <f t="shared" si="438"/>
        <v>2.6664084654096296E-3</v>
      </c>
      <c r="I5051" s="8">
        <f t="shared" si="435"/>
        <v>2.8824282816490056E-3</v>
      </c>
    </row>
    <row r="5052" spans="1:9" x14ac:dyDescent="0.2">
      <c r="A5052" s="3">
        <v>36521</v>
      </c>
      <c r="B5052" s="4">
        <v>1457.1</v>
      </c>
      <c r="C5052" s="6">
        <f t="shared" si="432"/>
        <v>-8.506435219187723E-4</v>
      </c>
      <c r="D5052" s="7">
        <f t="shared" si="436"/>
        <v>2.7451852215889142E-2</v>
      </c>
      <c r="E5052" s="7">
        <f t="shared" si="433"/>
        <v>1.9714495442471419E-2</v>
      </c>
      <c r="F5052" s="7">
        <f t="shared" si="437"/>
        <v>3.0117165956948234E-2</v>
      </c>
      <c r="G5052" s="7">
        <f t="shared" si="434"/>
        <v>2.2597160469460385E-2</v>
      </c>
      <c r="H5052" s="8">
        <f t="shared" si="438"/>
        <v>2.6653137410590916E-3</v>
      </c>
      <c r="I5052" s="8">
        <f t="shared" si="435"/>
        <v>2.8826650269889662E-3</v>
      </c>
    </row>
    <row r="5053" spans="1:9" x14ac:dyDescent="0.2">
      <c r="A5053" s="3">
        <v>36522</v>
      </c>
      <c r="B5053" s="4">
        <v>1457.66</v>
      </c>
      <c r="C5053" s="6">
        <f t="shared" si="432"/>
        <v>3.8425119522060358E-4</v>
      </c>
      <c r="D5053" s="7">
        <f t="shared" si="436"/>
        <v>2.7457632390036697E-2</v>
      </c>
      <c r="E5053" s="7">
        <f t="shared" si="433"/>
        <v>1.97142384848128E-2</v>
      </c>
      <c r="F5053" s="7">
        <f t="shared" si="437"/>
        <v>3.0117165956948234E-2</v>
      </c>
      <c r="G5053" s="7">
        <f t="shared" si="434"/>
        <v>2.2597160469460385E-2</v>
      </c>
      <c r="H5053" s="8">
        <f t="shared" si="438"/>
        <v>2.6595335669115372E-3</v>
      </c>
      <c r="I5053" s="8">
        <f t="shared" si="435"/>
        <v>2.8829219846475858E-3</v>
      </c>
    </row>
    <row r="5054" spans="1:9" x14ac:dyDescent="0.2">
      <c r="A5054" s="3">
        <v>36523</v>
      </c>
      <c r="B5054" s="4">
        <v>1463.46</v>
      </c>
      <c r="C5054" s="6">
        <f t="shared" si="432"/>
        <v>3.9710848044105388E-3</v>
      </c>
      <c r="D5054" s="7">
        <f t="shared" si="436"/>
        <v>2.7455460524630829E-2</v>
      </c>
      <c r="E5054" s="7">
        <f t="shared" si="433"/>
        <v>1.969808548155139E-2</v>
      </c>
      <c r="F5054" s="7">
        <f t="shared" si="437"/>
        <v>3.0117165956948234E-2</v>
      </c>
      <c r="G5054" s="7">
        <f t="shared" si="434"/>
        <v>2.2597160469460385E-2</v>
      </c>
      <c r="H5054" s="8">
        <f t="shared" si="438"/>
        <v>2.6617054323174044E-3</v>
      </c>
      <c r="I5054" s="8">
        <f t="shared" si="435"/>
        <v>2.8990749879089957E-3</v>
      </c>
    </row>
    <row r="5055" spans="1:9" x14ac:dyDescent="0.2">
      <c r="A5055" s="3">
        <v>36524</v>
      </c>
      <c r="B5055" s="4">
        <v>1464.47</v>
      </c>
      <c r="C5055" s="6">
        <f t="shared" si="432"/>
        <v>6.8990723143041695E-4</v>
      </c>
      <c r="D5055" s="7">
        <f t="shared" si="436"/>
        <v>2.7406605320248321E-2</v>
      </c>
      <c r="E5055" s="7">
        <f t="shared" si="433"/>
        <v>1.9698888759787314E-2</v>
      </c>
      <c r="F5055" s="7">
        <f t="shared" si="437"/>
        <v>3.0117165956948234E-2</v>
      </c>
      <c r="G5055" s="7">
        <f t="shared" si="434"/>
        <v>2.2597160469460385E-2</v>
      </c>
      <c r="H5055" s="8">
        <f t="shared" si="438"/>
        <v>2.7105606366999123E-3</v>
      </c>
      <c r="I5055" s="8">
        <f t="shared" si="435"/>
        <v>2.8982717096730712E-3</v>
      </c>
    </row>
    <row r="5056" spans="1:9" x14ac:dyDescent="0.2">
      <c r="A5056" s="3">
        <v>36525</v>
      </c>
      <c r="B5056" s="4">
        <v>1469.25</v>
      </c>
      <c r="C5056" s="6">
        <f t="shared" si="432"/>
        <v>3.2586642418894855E-3</v>
      </c>
      <c r="D5056" s="7">
        <f t="shared" si="436"/>
        <v>2.7393503208544386E-2</v>
      </c>
      <c r="E5056" s="7">
        <f t="shared" si="433"/>
        <v>1.969044946781456E-2</v>
      </c>
      <c r="F5056" s="7">
        <f t="shared" si="437"/>
        <v>3.0117165956948234E-2</v>
      </c>
      <c r="G5056" s="7">
        <f t="shared" si="434"/>
        <v>2.2597160469460385E-2</v>
      </c>
      <c r="H5056" s="8">
        <f t="shared" si="438"/>
        <v>2.7236627484038475E-3</v>
      </c>
      <c r="I5056" s="8">
        <f t="shared" si="435"/>
        <v>2.9067110016458252E-3</v>
      </c>
    </row>
    <row r="5057" spans="1:9" x14ac:dyDescent="0.2">
      <c r="A5057" s="3">
        <v>36528</v>
      </c>
      <c r="B5057" s="4">
        <v>1455.22</v>
      </c>
      <c r="C5057" s="6">
        <f t="shared" si="432"/>
        <v>-9.5949745680095865E-3</v>
      </c>
      <c r="D5057" s="7">
        <f t="shared" si="436"/>
        <v>2.7401065926231632E-2</v>
      </c>
      <c r="E5057" s="7">
        <f t="shared" si="433"/>
        <v>1.970303762254836E-2</v>
      </c>
      <c r="F5057" s="7">
        <f t="shared" si="437"/>
        <v>3.0117165956948234E-2</v>
      </c>
      <c r="G5057" s="7">
        <f t="shared" si="434"/>
        <v>2.2597160469460385E-2</v>
      </c>
      <c r="H5057" s="8">
        <f t="shared" si="438"/>
        <v>2.7161000307166019E-3</v>
      </c>
      <c r="I5057" s="8">
        <f t="shared" si="435"/>
        <v>2.8941228469120256E-3</v>
      </c>
    </row>
    <row r="5058" spans="1:9" x14ac:dyDescent="0.2">
      <c r="A5058" s="3">
        <v>36529</v>
      </c>
      <c r="B5058" s="4">
        <v>1399.42</v>
      </c>
      <c r="C5058" s="6">
        <f t="shared" si="432"/>
        <v>-3.9099226875721496E-2</v>
      </c>
      <c r="D5058" s="7">
        <f t="shared" si="436"/>
        <v>2.75410738144477E-2</v>
      </c>
      <c r="E5058" s="7">
        <f t="shared" si="433"/>
        <v>1.98261257740346E-2</v>
      </c>
      <c r="F5058" s="7">
        <f t="shared" si="437"/>
        <v>3.057460522057763E-2</v>
      </c>
      <c r="G5058" s="7">
        <f t="shared" si="434"/>
        <v>2.2637847229984721E-2</v>
      </c>
      <c r="H5058" s="8">
        <f t="shared" si="438"/>
        <v>3.0335314061299308E-3</v>
      </c>
      <c r="I5058" s="8">
        <f t="shared" si="435"/>
        <v>2.8117214559501211E-3</v>
      </c>
    </row>
    <row r="5059" spans="1:9" x14ac:dyDescent="0.2">
      <c r="A5059" s="3">
        <v>36530</v>
      </c>
      <c r="B5059" s="4">
        <v>1402.11</v>
      </c>
      <c r="C5059" s="6">
        <f t="shared" si="432"/>
        <v>1.9203798115278359E-3</v>
      </c>
      <c r="D5059" s="7">
        <f t="shared" si="436"/>
        <v>2.7536724478902212E-2</v>
      </c>
      <c r="E5059" s="7">
        <f t="shared" si="433"/>
        <v>1.9825240696832183E-2</v>
      </c>
      <c r="F5059" s="7">
        <f t="shared" si="437"/>
        <v>3.057460522057763E-2</v>
      </c>
      <c r="G5059" s="7">
        <f t="shared" si="434"/>
        <v>2.2637847229984721E-2</v>
      </c>
      <c r="H5059" s="8">
        <f t="shared" si="438"/>
        <v>3.0378807416754187E-3</v>
      </c>
      <c r="I5059" s="8">
        <f t="shared" si="435"/>
        <v>2.8126065331525382E-3</v>
      </c>
    </row>
    <row r="5060" spans="1:9" x14ac:dyDescent="0.2">
      <c r="A5060" s="3">
        <v>36531</v>
      </c>
      <c r="B5060" s="4">
        <v>1403.45</v>
      </c>
      <c r="C5060" s="6">
        <f t="shared" ref="C5060:C5123" si="439">LN(B5060/B5059)</f>
        <v>9.5524608412974211E-4</v>
      </c>
      <c r="D5060" s="7">
        <f t="shared" si="436"/>
        <v>2.7530442567143532E-2</v>
      </c>
      <c r="E5060" s="7">
        <f t="shared" si="433"/>
        <v>1.9824718046081949E-2</v>
      </c>
      <c r="F5060" s="7">
        <f t="shared" si="437"/>
        <v>3.057460522057763E-2</v>
      </c>
      <c r="G5060" s="7">
        <f t="shared" si="434"/>
        <v>2.2637847229984721E-2</v>
      </c>
      <c r="H5060" s="8">
        <f t="shared" si="438"/>
        <v>3.0441626534340981E-3</v>
      </c>
      <c r="I5060" s="8">
        <f t="shared" si="435"/>
        <v>2.8131291839027725E-3</v>
      </c>
    </row>
    <row r="5061" spans="1:9" x14ac:dyDescent="0.2">
      <c r="A5061" s="3">
        <v>36532</v>
      </c>
      <c r="B5061" s="4">
        <v>1441.47</v>
      </c>
      <c r="C5061" s="6">
        <f t="shared" si="439"/>
        <v>2.672993526267859E-2</v>
      </c>
      <c r="D5061" s="7">
        <f t="shared" si="436"/>
        <v>2.7612366241090786E-2</v>
      </c>
      <c r="E5061" s="7">
        <f t="shared" si="433"/>
        <v>1.9849692738832102E-2</v>
      </c>
      <c r="F5061" s="7">
        <f t="shared" si="437"/>
        <v>3.057460522057763E-2</v>
      </c>
      <c r="G5061" s="7">
        <f t="shared" si="434"/>
        <v>2.2637847229984721E-2</v>
      </c>
      <c r="H5061" s="8">
        <f t="shared" si="438"/>
        <v>2.9622389794868448E-3</v>
      </c>
      <c r="I5061" s="8">
        <f t="shared" si="435"/>
        <v>2.7881544911526196E-3</v>
      </c>
    </row>
    <row r="5062" spans="1:9" x14ac:dyDescent="0.2">
      <c r="A5062" s="3">
        <v>36535</v>
      </c>
      <c r="B5062" s="4">
        <v>1457.6</v>
      </c>
      <c r="C5062" s="6">
        <f t="shared" si="439"/>
        <v>1.1127821298329016E-2</v>
      </c>
      <c r="D5062" s="7">
        <f t="shared" si="436"/>
        <v>2.7581773749099897E-2</v>
      </c>
      <c r="E5062" s="7">
        <f t="shared" si="433"/>
        <v>1.9852387030895563E-2</v>
      </c>
      <c r="F5062" s="7">
        <f t="shared" si="437"/>
        <v>3.057460522057763E-2</v>
      </c>
      <c r="G5062" s="7">
        <f t="shared" si="434"/>
        <v>2.2637847229984721E-2</v>
      </c>
      <c r="H5062" s="8">
        <f t="shared" si="438"/>
        <v>2.9928314714777332E-3</v>
      </c>
      <c r="I5062" s="8">
        <f t="shared" si="435"/>
        <v>2.7854601990891584E-3</v>
      </c>
    </row>
    <row r="5063" spans="1:9" x14ac:dyDescent="0.2">
      <c r="A5063" s="3">
        <v>36536</v>
      </c>
      <c r="B5063" s="4">
        <v>1438.56</v>
      </c>
      <c r="C5063" s="6">
        <f t="shared" si="439"/>
        <v>-1.3148634269231135E-2</v>
      </c>
      <c r="D5063" s="7">
        <f t="shared" si="436"/>
        <v>2.7647076452148242E-2</v>
      </c>
      <c r="E5063" s="7">
        <f t="shared" si="433"/>
        <v>1.9871457995403151E-2</v>
      </c>
      <c r="F5063" s="7">
        <f t="shared" si="437"/>
        <v>3.057460522057763E-2</v>
      </c>
      <c r="G5063" s="7">
        <f t="shared" si="434"/>
        <v>2.2637847229984721E-2</v>
      </c>
      <c r="H5063" s="8">
        <f t="shared" si="438"/>
        <v>2.9275287684293883E-3</v>
      </c>
      <c r="I5063" s="8">
        <f t="shared" si="435"/>
        <v>2.7663892345815705E-3</v>
      </c>
    </row>
    <row r="5064" spans="1:9" x14ac:dyDescent="0.2">
      <c r="A5064" s="3">
        <v>36537</v>
      </c>
      <c r="B5064" s="4">
        <v>1432.25</v>
      </c>
      <c r="C5064" s="6">
        <f t="shared" si="439"/>
        <v>-4.3959789477755811E-3</v>
      </c>
      <c r="D5064" s="7">
        <f t="shared" si="436"/>
        <v>2.7642165043123366E-2</v>
      </c>
      <c r="E5064" s="7">
        <f t="shared" si="433"/>
        <v>1.9875666298183346E-2</v>
      </c>
      <c r="F5064" s="7">
        <f t="shared" si="437"/>
        <v>3.057460522057763E-2</v>
      </c>
      <c r="G5064" s="7">
        <f t="shared" si="434"/>
        <v>2.2637847229984721E-2</v>
      </c>
      <c r="H5064" s="8">
        <f t="shared" si="438"/>
        <v>2.9324401774542645E-3</v>
      </c>
      <c r="I5064" s="8">
        <f t="shared" si="435"/>
        <v>2.7621809318013751E-3</v>
      </c>
    </row>
    <row r="5065" spans="1:9" x14ac:dyDescent="0.2">
      <c r="A5065" s="3">
        <v>36538</v>
      </c>
      <c r="B5065" s="4">
        <v>1449.68</v>
      </c>
      <c r="C5065" s="6">
        <f t="shared" si="439"/>
        <v>1.2096208115215201E-2</v>
      </c>
      <c r="D5065" s="7">
        <f t="shared" si="436"/>
        <v>2.7611729106107229E-2</v>
      </c>
      <c r="E5065" s="7">
        <f t="shared" si="433"/>
        <v>1.9868938583675267E-2</v>
      </c>
      <c r="F5065" s="7">
        <f t="shared" si="437"/>
        <v>3.057460522057763E-2</v>
      </c>
      <c r="G5065" s="7">
        <f t="shared" si="434"/>
        <v>2.2637847229984721E-2</v>
      </c>
      <c r="H5065" s="8">
        <f t="shared" si="438"/>
        <v>2.9628761144704016E-3</v>
      </c>
      <c r="I5065" s="8">
        <f t="shared" si="435"/>
        <v>2.7689086463094544E-3</v>
      </c>
    </row>
    <row r="5066" spans="1:9" x14ac:dyDescent="0.2">
      <c r="A5066" s="3">
        <v>36539</v>
      </c>
      <c r="B5066" s="4">
        <v>1465.15</v>
      </c>
      <c r="C5066" s="6">
        <f t="shared" si="439"/>
        <v>1.0614783884359819E-2</v>
      </c>
      <c r="D5066" s="7">
        <f t="shared" si="436"/>
        <v>2.7577765705898306E-2</v>
      </c>
      <c r="E5066" s="7">
        <f t="shared" si="433"/>
        <v>1.9867912881519467E-2</v>
      </c>
      <c r="F5066" s="7">
        <f t="shared" si="437"/>
        <v>3.057460522057763E-2</v>
      </c>
      <c r="G5066" s="7">
        <f t="shared" si="434"/>
        <v>2.2637847229984721E-2</v>
      </c>
      <c r="H5066" s="8">
        <f t="shared" si="438"/>
        <v>2.9968395146793246E-3</v>
      </c>
      <c r="I5066" s="8">
        <f t="shared" si="435"/>
        <v>2.7699343484652549E-3</v>
      </c>
    </row>
    <row r="5067" spans="1:9" x14ac:dyDescent="0.2">
      <c r="A5067" s="3">
        <v>36543</v>
      </c>
      <c r="B5067" s="4">
        <v>1455.14</v>
      </c>
      <c r="C5067" s="6">
        <f t="shared" si="439"/>
        <v>-6.8555103802383595E-3</v>
      </c>
      <c r="D5067" s="7">
        <f t="shared" si="436"/>
        <v>2.7583325863216986E-2</v>
      </c>
      <c r="E5067" s="7">
        <f t="shared" si="433"/>
        <v>1.9857533216780791E-2</v>
      </c>
      <c r="F5067" s="7">
        <f t="shared" si="437"/>
        <v>3.057460522057763E-2</v>
      </c>
      <c r="G5067" s="7">
        <f t="shared" si="434"/>
        <v>2.2637847229984721E-2</v>
      </c>
      <c r="H5067" s="8">
        <f t="shared" si="438"/>
        <v>2.991279357360644E-3</v>
      </c>
      <c r="I5067" s="8">
        <f t="shared" si="435"/>
        <v>2.78031401320393E-3</v>
      </c>
    </row>
    <row r="5068" spans="1:9" x14ac:dyDescent="0.2">
      <c r="A5068" s="3">
        <v>36544</v>
      </c>
      <c r="B5068" s="4">
        <v>1455.9</v>
      </c>
      <c r="C5068" s="6">
        <f t="shared" si="439"/>
        <v>5.2215017125654007E-4</v>
      </c>
      <c r="D5068" s="7">
        <f t="shared" si="436"/>
        <v>2.758053034803444E-2</v>
      </c>
      <c r="E5068" s="7">
        <f t="shared" si="433"/>
        <v>1.9858198968236311E-2</v>
      </c>
      <c r="F5068" s="7">
        <f t="shared" si="437"/>
        <v>3.057460522057763E-2</v>
      </c>
      <c r="G5068" s="7">
        <f t="shared" si="434"/>
        <v>2.2637847229984721E-2</v>
      </c>
      <c r="H5068" s="8">
        <f t="shared" si="438"/>
        <v>2.9940748725431898E-3</v>
      </c>
      <c r="I5068" s="8">
        <f t="shared" si="435"/>
        <v>2.7796482617484103E-3</v>
      </c>
    </row>
    <row r="5069" spans="1:9" x14ac:dyDescent="0.2">
      <c r="A5069" s="3">
        <v>36545</v>
      </c>
      <c r="B5069" s="4">
        <v>1445.57</v>
      </c>
      <c r="C5069" s="6">
        <f t="shared" si="439"/>
        <v>-7.120558645266682E-3</v>
      </c>
      <c r="D5069" s="7">
        <f t="shared" si="436"/>
        <v>2.7605681305493426E-2</v>
      </c>
      <c r="E5069" s="7">
        <f t="shared" si="433"/>
        <v>1.9861269187101651E-2</v>
      </c>
      <c r="F5069" s="7">
        <f t="shared" si="437"/>
        <v>3.057460522057763E-2</v>
      </c>
      <c r="G5069" s="7">
        <f t="shared" si="434"/>
        <v>2.2637847229984721E-2</v>
      </c>
      <c r="H5069" s="8">
        <f t="shared" si="438"/>
        <v>2.9689239150842046E-3</v>
      </c>
      <c r="I5069" s="8">
        <f t="shared" si="435"/>
        <v>2.7765780428830704E-3</v>
      </c>
    </row>
    <row r="5070" spans="1:9" x14ac:dyDescent="0.2">
      <c r="A5070" s="3">
        <v>36546</v>
      </c>
      <c r="B5070" s="4">
        <v>1441.36</v>
      </c>
      <c r="C5070" s="6">
        <f t="shared" si="439"/>
        <v>-2.9165951265689668E-3</v>
      </c>
      <c r="D5070" s="7">
        <f t="shared" si="436"/>
        <v>2.7619612336560039E-2</v>
      </c>
      <c r="E5070" s="7">
        <f t="shared" si="433"/>
        <v>1.9857675568705949E-2</v>
      </c>
      <c r="F5070" s="7">
        <f t="shared" si="437"/>
        <v>3.057460522057763E-2</v>
      </c>
      <c r="G5070" s="7">
        <f t="shared" si="434"/>
        <v>2.2637847229984721E-2</v>
      </c>
      <c r="H5070" s="8">
        <f t="shared" si="438"/>
        <v>2.9549928840175918E-3</v>
      </c>
      <c r="I5070" s="8">
        <f t="shared" si="435"/>
        <v>2.7801716612787727E-3</v>
      </c>
    </row>
    <row r="5071" spans="1:9" x14ac:dyDescent="0.2">
      <c r="A5071" s="3">
        <v>36549</v>
      </c>
      <c r="B5071" s="4">
        <v>1401.53</v>
      </c>
      <c r="C5071" s="6">
        <f t="shared" si="439"/>
        <v>-2.8022615294881394E-2</v>
      </c>
      <c r="D5071" s="7">
        <f t="shared" si="436"/>
        <v>2.7839056495730836E-2</v>
      </c>
      <c r="E5071" s="7">
        <f t="shared" si="433"/>
        <v>1.9926712977416525E-2</v>
      </c>
      <c r="F5071" s="7">
        <f t="shared" si="437"/>
        <v>3.057460522057763E-2</v>
      </c>
      <c r="G5071" s="7">
        <f t="shared" si="434"/>
        <v>2.2938822179998049E-2</v>
      </c>
      <c r="H5071" s="8">
        <f t="shared" si="438"/>
        <v>2.7355487248467945E-3</v>
      </c>
      <c r="I5071" s="8">
        <f t="shared" si="435"/>
        <v>3.0121092025815234E-3</v>
      </c>
    </row>
    <row r="5072" spans="1:9" x14ac:dyDescent="0.2">
      <c r="A5072" s="3">
        <v>36550</v>
      </c>
      <c r="B5072" s="4">
        <v>1410.03</v>
      </c>
      <c r="C5072" s="6">
        <f t="shared" si="439"/>
        <v>6.046483729051793E-3</v>
      </c>
      <c r="D5072" s="7">
        <f t="shared" si="436"/>
        <v>2.7814883879398233E-2</v>
      </c>
      <c r="E5072" s="7">
        <f t="shared" si="433"/>
        <v>1.9921748942716241E-2</v>
      </c>
      <c r="F5072" s="7">
        <f t="shared" si="437"/>
        <v>3.057460522057763E-2</v>
      </c>
      <c r="G5072" s="7">
        <f t="shared" si="434"/>
        <v>2.2938822179998049E-2</v>
      </c>
      <c r="H5072" s="8">
        <f t="shared" si="438"/>
        <v>2.7597213411793969E-3</v>
      </c>
      <c r="I5072" s="8">
        <f t="shared" si="435"/>
        <v>3.0170732372818074E-3</v>
      </c>
    </row>
    <row r="5073" spans="1:9" x14ac:dyDescent="0.2">
      <c r="A5073" s="3">
        <v>36551</v>
      </c>
      <c r="B5073" s="4">
        <v>1404.09</v>
      </c>
      <c r="C5073" s="6">
        <f t="shared" si="439"/>
        <v>-4.2215746462376594E-3</v>
      </c>
      <c r="D5073" s="7">
        <f t="shared" si="436"/>
        <v>2.7790481360606228E-2</v>
      </c>
      <c r="E5073" s="7">
        <f t="shared" si="433"/>
        <v>1.9922984928003436E-2</v>
      </c>
      <c r="F5073" s="7">
        <f t="shared" si="437"/>
        <v>3.057460522057763E-2</v>
      </c>
      <c r="G5073" s="7">
        <f t="shared" si="434"/>
        <v>2.2938822179998049E-2</v>
      </c>
      <c r="H5073" s="8">
        <f t="shared" si="438"/>
        <v>2.7841238599714026E-3</v>
      </c>
      <c r="I5073" s="8">
        <f t="shared" si="435"/>
        <v>3.0158372519946131E-3</v>
      </c>
    </row>
    <row r="5074" spans="1:9" x14ac:dyDescent="0.2">
      <c r="A5074" s="3">
        <v>36552</v>
      </c>
      <c r="B5074" s="4">
        <v>1398.56</v>
      </c>
      <c r="C5074" s="6">
        <f t="shared" si="439"/>
        <v>-3.9462702631996166E-3</v>
      </c>
      <c r="D5074" s="7">
        <f t="shared" si="436"/>
        <v>2.7808737481611473E-2</v>
      </c>
      <c r="E5074" s="7">
        <f t="shared" ref="E5074:E5137" si="440">NORMSINV(1-1%)*STDEV(C3075:C5074)-AVERAGE(C3075:C5074)</f>
        <v>1.9923364693036714E-2</v>
      </c>
      <c r="F5074" s="7">
        <f t="shared" si="437"/>
        <v>3.057460522057763E-2</v>
      </c>
      <c r="G5074" s="7">
        <f t="shared" ref="G5074:G5137" si="441">-PERCENTILE(C3075:C5074, 1%)</f>
        <v>2.2938822179998049E-2</v>
      </c>
      <c r="H5074" s="8">
        <f t="shared" si="438"/>
        <v>2.7658677389661573E-3</v>
      </c>
      <c r="I5074" s="8">
        <f t="shared" ref="I5074:I5137" si="442">G5074-E5074</f>
        <v>3.015457486961335E-3</v>
      </c>
    </row>
    <row r="5075" spans="1:9" x14ac:dyDescent="0.2">
      <c r="A5075" s="3">
        <v>36553</v>
      </c>
      <c r="B5075" s="4">
        <v>1360.16</v>
      </c>
      <c r="C5075" s="6">
        <f t="shared" si="439"/>
        <v>-2.7840795963128967E-2</v>
      </c>
      <c r="D5075" s="7">
        <f t="shared" si="436"/>
        <v>2.8020186588247401E-2</v>
      </c>
      <c r="E5075" s="7">
        <f t="shared" si="440"/>
        <v>1.9988385776460754E-2</v>
      </c>
      <c r="F5075" s="7">
        <f t="shared" si="437"/>
        <v>3.057460522057763E-2</v>
      </c>
      <c r="G5075" s="7">
        <f t="shared" si="441"/>
        <v>2.3246603701635778E-2</v>
      </c>
      <c r="H5075" s="8">
        <f t="shared" si="438"/>
        <v>2.5544186323302291E-3</v>
      </c>
      <c r="I5075" s="8">
        <f t="shared" si="442"/>
        <v>3.2582179251750241E-3</v>
      </c>
    </row>
    <row r="5076" spans="1:9" x14ac:dyDescent="0.2">
      <c r="A5076" s="3">
        <v>36556</v>
      </c>
      <c r="B5076" s="4">
        <v>1394.46</v>
      </c>
      <c r="C5076" s="6">
        <f t="shared" si="439"/>
        <v>2.4904903670926997E-2</v>
      </c>
      <c r="D5076" s="7">
        <f t="shared" si="436"/>
        <v>2.8072144470091549E-2</v>
      </c>
      <c r="E5076" s="7">
        <f t="shared" si="440"/>
        <v>2.0014335583332196E-2</v>
      </c>
      <c r="F5076" s="7">
        <f t="shared" si="437"/>
        <v>3.057460522057763E-2</v>
      </c>
      <c r="G5076" s="7">
        <f t="shared" si="441"/>
        <v>2.3246603701635778E-2</v>
      </c>
      <c r="H5076" s="8">
        <f t="shared" si="438"/>
        <v>2.502460750486081E-3</v>
      </c>
      <c r="I5076" s="8">
        <f t="shared" si="442"/>
        <v>3.2322681183035822E-3</v>
      </c>
    </row>
    <row r="5077" spans="1:9" x14ac:dyDescent="0.2">
      <c r="A5077" s="3">
        <v>36557</v>
      </c>
      <c r="B5077" s="4">
        <v>1409.28</v>
      </c>
      <c r="C5077" s="6">
        <f t="shared" si="439"/>
        <v>1.0571692114229847E-2</v>
      </c>
      <c r="D5077" s="7">
        <f t="shared" si="436"/>
        <v>2.8074583926923892E-2</v>
      </c>
      <c r="E5077" s="7">
        <f t="shared" si="440"/>
        <v>2.0016036518695563E-2</v>
      </c>
      <c r="F5077" s="7">
        <f t="shared" si="437"/>
        <v>3.057460522057763E-2</v>
      </c>
      <c r="G5077" s="7">
        <f t="shared" si="441"/>
        <v>2.3246603701635778E-2</v>
      </c>
      <c r="H5077" s="8">
        <f t="shared" si="438"/>
        <v>2.5000212936537383E-3</v>
      </c>
      <c r="I5077" s="8">
        <f t="shared" si="442"/>
        <v>3.2305671829402152E-3</v>
      </c>
    </row>
    <row r="5078" spans="1:9" x14ac:dyDescent="0.2">
      <c r="A5078" s="3">
        <v>36558</v>
      </c>
      <c r="B5078" s="4">
        <v>1409.12</v>
      </c>
      <c r="C5078" s="6">
        <f t="shared" si="439"/>
        <v>-1.1353959705650189E-4</v>
      </c>
      <c r="D5078" s="7">
        <f t="shared" si="436"/>
        <v>2.8070470288130991E-2</v>
      </c>
      <c r="E5078" s="7">
        <f t="shared" si="440"/>
        <v>2.0006318177606713E-2</v>
      </c>
      <c r="F5078" s="7">
        <f t="shared" si="437"/>
        <v>3.057460522057763E-2</v>
      </c>
      <c r="G5078" s="7">
        <f t="shared" si="441"/>
        <v>2.3246603701635778E-2</v>
      </c>
      <c r="H5078" s="8">
        <f t="shared" si="438"/>
        <v>2.5041349324466389E-3</v>
      </c>
      <c r="I5078" s="8">
        <f t="shared" si="442"/>
        <v>3.2402855240290657E-3</v>
      </c>
    </row>
    <row r="5079" spans="1:9" x14ac:dyDescent="0.2">
      <c r="A5079" s="3">
        <v>36559</v>
      </c>
      <c r="B5079" s="4">
        <v>1424.97</v>
      </c>
      <c r="C5079" s="6">
        <f t="shared" si="439"/>
        <v>1.1185364792412934E-2</v>
      </c>
      <c r="D5079" s="7">
        <f t="shared" si="436"/>
        <v>2.807470951694991E-2</v>
      </c>
      <c r="E5079" s="7">
        <f t="shared" si="440"/>
        <v>2.0000864243437593E-2</v>
      </c>
      <c r="F5079" s="7">
        <f t="shared" si="437"/>
        <v>3.057460522057763E-2</v>
      </c>
      <c r="G5079" s="7">
        <f t="shared" si="441"/>
        <v>2.3246603701635778E-2</v>
      </c>
      <c r="H5079" s="8">
        <f t="shared" si="438"/>
        <v>2.4998957036277206E-3</v>
      </c>
      <c r="I5079" s="8">
        <f t="shared" si="442"/>
        <v>3.2457394581981852E-3</v>
      </c>
    </row>
    <row r="5080" spans="1:9" x14ac:dyDescent="0.2">
      <c r="A5080" s="3">
        <v>36560</v>
      </c>
      <c r="B5080" s="4">
        <v>1424.37</v>
      </c>
      <c r="C5080" s="6">
        <f t="shared" si="439"/>
        <v>-4.2115016731490761E-4</v>
      </c>
      <c r="D5080" s="7">
        <f t="shared" si="436"/>
        <v>2.8077719514748044E-2</v>
      </c>
      <c r="E5080" s="7">
        <f t="shared" si="440"/>
        <v>1.9996437263419528E-2</v>
      </c>
      <c r="F5080" s="7">
        <f t="shared" si="437"/>
        <v>3.057460522057763E-2</v>
      </c>
      <c r="G5080" s="7">
        <f t="shared" si="441"/>
        <v>2.3246603701635778E-2</v>
      </c>
      <c r="H5080" s="8">
        <f t="shared" si="438"/>
        <v>2.4968857058295865E-3</v>
      </c>
      <c r="I5080" s="8">
        <f t="shared" si="442"/>
        <v>3.2501664382162503E-3</v>
      </c>
    </row>
    <row r="5081" spans="1:9" x14ac:dyDescent="0.2">
      <c r="A5081" s="3">
        <v>36563</v>
      </c>
      <c r="B5081" s="4">
        <v>1424.24</v>
      </c>
      <c r="C5081" s="6">
        <f t="shared" si="439"/>
        <v>-9.1272585640115615E-5</v>
      </c>
      <c r="D5081" s="7">
        <f t="shared" si="436"/>
        <v>2.8083939646400422E-2</v>
      </c>
      <c r="E5081" s="7">
        <f t="shared" si="440"/>
        <v>1.9997361611183449E-2</v>
      </c>
      <c r="F5081" s="7">
        <f t="shared" si="437"/>
        <v>3.057460522057763E-2</v>
      </c>
      <c r="G5081" s="7">
        <f t="shared" si="441"/>
        <v>2.3246603701635778E-2</v>
      </c>
      <c r="H5081" s="8">
        <f t="shared" si="438"/>
        <v>2.4906655741772088E-3</v>
      </c>
      <c r="I5081" s="8">
        <f t="shared" si="442"/>
        <v>3.2492420904523291E-3</v>
      </c>
    </row>
    <row r="5082" spans="1:9" x14ac:dyDescent="0.2">
      <c r="A5082" s="3">
        <v>36564</v>
      </c>
      <c r="B5082" s="4">
        <v>1441.72</v>
      </c>
      <c r="C5082" s="6">
        <f t="shared" si="439"/>
        <v>1.2198507136646801E-2</v>
      </c>
      <c r="D5082" s="7">
        <f t="shared" si="436"/>
        <v>2.8072600926258986E-2</v>
      </c>
      <c r="E5082" s="7">
        <f t="shared" si="440"/>
        <v>2.0001304749918569E-2</v>
      </c>
      <c r="F5082" s="7">
        <f t="shared" si="437"/>
        <v>3.057460522057763E-2</v>
      </c>
      <c r="G5082" s="7">
        <f t="shared" si="441"/>
        <v>2.3246603701635778E-2</v>
      </c>
      <c r="H5082" s="8">
        <f t="shared" si="438"/>
        <v>2.5020042943186445E-3</v>
      </c>
      <c r="I5082" s="8">
        <f t="shared" si="442"/>
        <v>3.2452989517172091E-3</v>
      </c>
    </row>
    <row r="5083" spans="1:9" x14ac:dyDescent="0.2">
      <c r="A5083" s="3">
        <v>36565</v>
      </c>
      <c r="B5083" s="4">
        <v>1411.71</v>
      </c>
      <c r="C5083" s="6">
        <f t="shared" si="439"/>
        <v>-2.1035109710187998E-2</v>
      </c>
      <c r="D5083" s="7">
        <f t="shared" si="436"/>
        <v>2.8207851497871379E-2</v>
      </c>
      <c r="E5083" s="7">
        <f t="shared" si="440"/>
        <v>2.0035195641554249E-2</v>
      </c>
      <c r="F5083" s="7">
        <f t="shared" si="437"/>
        <v>3.057460522057763E-2</v>
      </c>
      <c r="G5083" s="7">
        <f t="shared" si="441"/>
        <v>2.3246603701635778E-2</v>
      </c>
      <c r="H5083" s="8">
        <f t="shared" si="438"/>
        <v>2.3667537227062517E-3</v>
      </c>
      <c r="I5083" s="8">
        <f t="shared" si="442"/>
        <v>3.211408060081529E-3</v>
      </c>
    </row>
    <row r="5084" spans="1:9" x14ac:dyDescent="0.2">
      <c r="A5084" s="3">
        <v>36566</v>
      </c>
      <c r="B5084" s="4">
        <v>1416.83</v>
      </c>
      <c r="C5084" s="6">
        <f t="shared" si="439"/>
        <v>3.6202461990778156E-3</v>
      </c>
      <c r="D5084" s="7">
        <f t="shared" si="436"/>
        <v>2.8207058191142862E-2</v>
      </c>
      <c r="E5084" s="7">
        <f t="shared" si="440"/>
        <v>2.003373738381577E-2</v>
      </c>
      <c r="F5084" s="7">
        <f t="shared" si="437"/>
        <v>3.057460522057763E-2</v>
      </c>
      <c r="G5084" s="7">
        <f t="shared" si="441"/>
        <v>2.3246603701635778E-2</v>
      </c>
      <c r="H5084" s="8">
        <f t="shared" si="438"/>
        <v>2.3675470294347682E-3</v>
      </c>
      <c r="I5084" s="8">
        <f t="shared" si="442"/>
        <v>3.2128663178200081E-3</v>
      </c>
    </row>
    <row r="5085" spans="1:9" x14ac:dyDescent="0.2">
      <c r="A5085" s="3">
        <v>36567</v>
      </c>
      <c r="B5085" s="4">
        <v>1387.12</v>
      </c>
      <c r="C5085" s="6">
        <f t="shared" si="439"/>
        <v>-2.1192326485726515E-2</v>
      </c>
      <c r="D5085" s="7">
        <f t="shared" si="436"/>
        <v>2.8327879506988687E-2</v>
      </c>
      <c r="E5085" s="7">
        <f t="shared" si="440"/>
        <v>2.0076740919095906E-2</v>
      </c>
      <c r="F5085" s="7">
        <f t="shared" si="437"/>
        <v>3.057460522057763E-2</v>
      </c>
      <c r="G5085" s="7">
        <f t="shared" si="441"/>
        <v>2.3246603701635778E-2</v>
      </c>
      <c r="H5085" s="8">
        <f t="shared" si="438"/>
        <v>2.2467257135889429E-3</v>
      </c>
      <c r="I5085" s="8">
        <f t="shared" si="442"/>
        <v>3.1698627825398722E-3</v>
      </c>
    </row>
    <row r="5086" spans="1:9" x14ac:dyDescent="0.2">
      <c r="A5086" s="3">
        <v>36570</v>
      </c>
      <c r="B5086" s="4">
        <v>1389.94</v>
      </c>
      <c r="C5086" s="6">
        <f t="shared" si="439"/>
        <v>2.0309254890385452E-3</v>
      </c>
      <c r="D5086" s="7">
        <f t="shared" si="436"/>
        <v>2.8330722077954625E-2</v>
      </c>
      <c r="E5086" s="7">
        <f t="shared" si="440"/>
        <v>2.007649803554926E-2</v>
      </c>
      <c r="F5086" s="7">
        <f t="shared" si="437"/>
        <v>3.057460522057763E-2</v>
      </c>
      <c r="G5086" s="7">
        <f t="shared" si="441"/>
        <v>2.3246603701635778E-2</v>
      </c>
      <c r="H5086" s="8">
        <f t="shared" si="438"/>
        <v>2.2438831426230058E-3</v>
      </c>
      <c r="I5086" s="8">
        <f t="shared" si="442"/>
        <v>3.1701056660865187E-3</v>
      </c>
    </row>
    <row r="5087" spans="1:9" x14ac:dyDescent="0.2">
      <c r="A5087" s="3">
        <v>36571</v>
      </c>
      <c r="B5087" s="4">
        <v>1402.05</v>
      </c>
      <c r="C5087" s="6">
        <f t="shared" si="439"/>
        <v>8.6748705712460846E-3</v>
      </c>
      <c r="D5087" s="7">
        <f t="shared" si="436"/>
        <v>2.833127723313008E-2</v>
      </c>
      <c r="E5087" s="7">
        <f t="shared" si="440"/>
        <v>2.0076924749632394E-2</v>
      </c>
      <c r="F5087" s="7">
        <f t="shared" si="437"/>
        <v>3.057460522057763E-2</v>
      </c>
      <c r="G5087" s="7">
        <f t="shared" si="441"/>
        <v>2.3246603701635778E-2</v>
      </c>
      <c r="H5087" s="8">
        <f t="shared" si="438"/>
        <v>2.2433279874475506E-3</v>
      </c>
      <c r="I5087" s="8">
        <f t="shared" si="442"/>
        <v>3.1696789520033845E-3</v>
      </c>
    </row>
    <row r="5088" spans="1:9" x14ac:dyDescent="0.2">
      <c r="A5088" s="3">
        <v>36572</v>
      </c>
      <c r="B5088" s="4">
        <v>1387.67</v>
      </c>
      <c r="C5088" s="6">
        <f t="shared" si="439"/>
        <v>-1.0309369658861213E-2</v>
      </c>
      <c r="D5088" s="7">
        <f t="shared" si="436"/>
        <v>2.834776054374661E-2</v>
      </c>
      <c r="E5088" s="7">
        <f t="shared" si="440"/>
        <v>2.0089176068433072E-2</v>
      </c>
      <c r="F5088" s="7">
        <f t="shared" si="437"/>
        <v>3.057460522057763E-2</v>
      </c>
      <c r="G5088" s="7">
        <f t="shared" si="441"/>
        <v>2.3246603701635778E-2</v>
      </c>
      <c r="H5088" s="8">
        <f t="shared" si="438"/>
        <v>2.2268446768310204E-3</v>
      </c>
      <c r="I5088" s="8">
        <f t="shared" si="442"/>
        <v>3.1574276332027064E-3</v>
      </c>
    </row>
    <row r="5089" spans="1:9" x14ac:dyDescent="0.2">
      <c r="A5089" s="3">
        <v>36573</v>
      </c>
      <c r="B5089" s="4">
        <v>1388.26</v>
      </c>
      <c r="C5089" s="6">
        <f t="shared" si="439"/>
        <v>4.2508277145605693E-4</v>
      </c>
      <c r="D5089" s="7">
        <f t="shared" si="436"/>
        <v>2.8346704823403571E-2</v>
      </c>
      <c r="E5089" s="7">
        <f t="shared" si="440"/>
        <v>2.0089697045374617E-2</v>
      </c>
      <c r="F5089" s="7">
        <f t="shared" si="437"/>
        <v>3.057460522057763E-2</v>
      </c>
      <c r="G5089" s="7">
        <f t="shared" si="441"/>
        <v>2.3246603701635778E-2</v>
      </c>
      <c r="H5089" s="8">
        <f t="shared" si="438"/>
        <v>2.2279003971740589E-3</v>
      </c>
      <c r="I5089" s="8">
        <f t="shared" si="442"/>
        <v>3.156906656261161E-3</v>
      </c>
    </row>
    <row r="5090" spans="1:9" x14ac:dyDescent="0.2">
      <c r="A5090" s="3">
        <v>36574</v>
      </c>
      <c r="B5090" s="4">
        <v>1346.09</v>
      </c>
      <c r="C5090" s="6">
        <f t="shared" si="439"/>
        <v>-3.0847070655427272E-2</v>
      </c>
      <c r="D5090" s="7">
        <f t="shared" si="436"/>
        <v>2.859890412476419E-2</v>
      </c>
      <c r="E5090" s="7">
        <f t="shared" si="440"/>
        <v>2.01709150863222E-2</v>
      </c>
      <c r="F5090" s="7">
        <f t="shared" si="437"/>
        <v>3.0848494400368687E-2</v>
      </c>
      <c r="G5090" s="7">
        <f t="shared" si="441"/>
        <v>2.4293597635705627E-2</v>
      </c>
      <c r="H5090" s="8">
        <f t="shared" si="438"/>
        <v>2.2495902756044968E-3</v>
      </c>
      <c r="I5090" s="8">
        <f t="shared" si="442"/>
        <v>4.1226825493834267E-3</v>
      </c>
    </row>
    <row r="5091" spans="1:9" x14ac:dyDescent="0.2">
      <c r="A5091" s="3">
        <v>36578</v>
      </c>
      <c r="B5091" s="4">
        <v>1352.17</v>
      </c>
      <c r="C5091" s="6">
        <f t="shared" si="439"/>
        <v>4.5066155894436253E-3</v>
      </c>
      <c r="D5091" s="7">
        <f t="shared" si="436"/>
        <v>2.8594151522944557E-2</v>
      </c>
      <c r="E5091" s="7">
        <f t="shared" si="440"/>
        <v>2.0166934054441574E-2</v>
      </c>
      <c r="F5091" s="7">
        <f t="shared" si="437"/>
        <v>3.0848494400368687E-2</v>
      </c>
      <c r="G5091" s="7">
        <f t="shared" si="441"/>
        <v>2.4293597635705627E-2</v>
      </c>
      <c r="H5091" s="8">
        <f t="shared" si="438"/>
        <v>2.2543428774241293E-3</v>
      </c>
      <c r="I5091" s="8">
        <f t="shared" si="442"/>
        <v>4.1266635812640534E-3</v>
      </c>
    </row>
    <row r="5092" spans="1:9" x14ac:dyDescent="0.2">
      <c r="A5092" s="3">
        <v>36579</v>
      </c>
      <c r="B5092" s="4">
        <v>1360.69</v>
      </c>
      <c r="C5092" s="6">
        <f t="shared" si="439"/>
        <v>6.2812146679728995E-3</v>
      </c>
      <c r="D5092" s="7">
        <f t="shared" si="436"/>
        <v>2.8583850722177704E-2</v>
      </c>
      <c r="E5092" s="7">
        <f t="shared" si="440"/>
        <v>2.0164007862988536E-2</v>
      </c>
      <c r="F5092" s="7">
        <f t="shared" si="437"/>
        <v>3.0848494400368687E-2</v>
      </c>
      <c r="G5092" s="7">
        <f t="shared" si="441"/>
        <v>2.4293597635705627E-2</v>
      </c>
      <c r="H5092" s="8">
        <f t="shared" si="438"/>
        <v>2.2646436781909828E-3</v>
      </c>
      <c r="I5092" s="8">
        <f t="shared" si="442"/>
        <v>4.1295897727170912E-3</v>
      </c>
    </row>
    <row r="5093" spans="1:9" x14ac:dyDescent="0.2">
      <c r="A5093" s="3">
        <v>36580</v>
      </c>
      <c r="B5093" s="4">
        <v>1353.43</v>
      </c>
      <c r="C5093" s="6">
        <f t="shared" si="439"/>
        <v>-5.3498130630879681E-3</v>
      </c>
      <c r="D5093" s="7">
        <f t="shared" si="436"/>
        <v>2.8606767721548351E-2</v>
      </c>
      <c r="E5093" s="7">
        <f t="shared" si="440"/>
        <v>2.016631703859886E-2</v>
      </c>
      <c r="F5093" s="7">
        <f t="shared" si="437"/>
        <v>3.0848494400368687E-2</v>
      </c>
      <c r="G5093" s="7">
        <f t="shared" si="441"/>
        <v>2.4293597635705627E-2</v>
      </c>
      <c r="H5093" s="8">
        <f t="shared" si="438"/>
        <v>2.2417266788203362E-3</v>
      </c>
      <c r="I5093" s="8">
        <f t="shared" si="442"/>
        <v>4.1272805971067673E-3</v>
      </c>
    </row>
    <row r="5094" spans="1:9" x14ac:dyDescent="0.2">
      <c r="A5094" s="3">
        <v>36581</v>
      </c>
      <c r="B5094" s="4">
        <v>1333.36</v>
      </c>
      <c r="C5094" s="6">
        <f t="shared" si="439"/>
        <v>-1.494003871427774E-2</v>
      </c>
      <c r="D5094" s="7">
        <f t="shared" si="436"/>
        <v>2.8667469324228662E-2</v>
      </c>
      <c r="E5094" s="7">
        <f t="shared" si="440"/>
        <v>2.0189928295844508E-2</v>
      </c>
      <c r="F5094" s="7">
        <f t="shared" si="437"/>
        <v>3.0848494400368687E-2</v>
      </c>
      <c r="G5094" s="7">
        <f t="shared" si="441"/>
        <v>2.4293597635705627E-2</v>
      </c>
      <c r="H5094" s="8">
        <f t="shared" si="438"/>
        <v>2.1810250761400245E-3</v>
      </c>
      <c r="I5094" s="8">
        <f t="shared" si="442"/>
        <v>4.1036693398611192E-3</v>
      </c>
    </row>
    <row r="5095" spans="1:9" x14ac:dyDescent="0.2">
      <c r="A5095" s="3">
        <v>36584</v>
      </c>
      <c r="B5095" s="4">
        <v>1348.05</v>
      </c>
      <c r="C5095" s="6">
        <f t="shared" si="439"/>
        <v>1.0957031538571586E-2</v>
      </c>
      <c r="D5095" s="7">
        <f t="shared" si="436"/>
        <v>2.8614141458223729E-2</v>
      </c>
      <c r="E5095" s="7">
        <f t="shared" si="440"/>
        <v>2.0177682273547569E-2</v>
      </c>
      <c r="F5095" s="7">
        <f t="shared" si="437"/>
        <v>3.0848494400368687E-2</v>
      </c>
      <c r="G5095" s="7">
        <f t="shared" si="441"/>
        <v>2.4293597635705627E-2</v>
      </c>
      <c r="H5095" s="8">
        <f t="shared" si="438"/>
        <v>2.2343529421449577E-3</v>
      </c>
      <c r="I5095" s="8">
        <f t="shared" si="442"/>
        <v>4.1159153621580583E-3</v>
      </c>
    </row>
    <row r="5096" spans="1:9" x14ac:dyDescent="0.2">
      <c r="A5096" s="3">
        <v>36585</v>
      </c>
      <c r="B5096" s="4">
        <v>1366.42</v>
      </c>
      <c r="C5096" s="6">
        <f t="shared" si="439"/>
        <v>1.3535077157035507E-2</v>
      </c>
      <c r="D5096" s="7">
        <f t="shared" si="436"/>
        <v>2.8589289326367701E-2</v>
      </c>
      <c r="E5096" s="7">
        <f t="shared" si="440"/>
        <v>2.0180957295077222E-2</v>
      </c>
      <c r="F5096" s="7">
        <f t="shared" si="437"/>
        <v>3.0848494400368687E-2</v>
      </c>
      <c r="G5096" s="7">
        <f t="shared" si="441"/>
        <v>2.4293597635705627E-2</v>
      </c>
      <c r="H5096" s="8">
        <f t="shared" si="438"/>
        <v>2.2592050740009861E-3</v>
      </c>
      <c r="I5096" s="8">
        <f t="shared" si="442"/>
        <v>4.1126403406284047E-3</v>
      </c>
    </row>
    <row r="5097" spans="1:9" x14ac:dyDescent="0.2">
      <c r="A5097" s="3">
        <v>36586</v>
      </c>
      <c r="B5097" s="4">
        <v>1379.19</v>
      </c>
      <c r="C5097" s="6">
        <f t="shared" si="439"/>
        <v>9.302189373569263E-3</v>
      </c>
      <c r="D5097" s="7">
        <f t="shared" si="436"/>
        <v>2.8576011333368165E-2</v>
      </c>
      <c r="E5097" s="7">
        <f t="shared" si="440"/>
        <v>2.0181998764448112E-2</v>
      </c>
      <c r="F5097" s="7">
        <f t="shared" si="437"/>
        <v>3.0848494400368687E-2</v>
      </c>
      <c r="G5097" s="7">
        <f t="shared" si="441"/>
        <v>2.4293597635705627E-2</v>
      </c>
      <c r="H5097" s="8">
        <f t="shared" si="438"/>
        <v>2.2724830670005219E-3</v>
      </c>
      <c r="I5097" s="8">
        <f t="shared" si="442"/>
        <v>4.1115988712575151E-3</v>
      </c>
    </row>
    <row r="5098" spans="1:9" x14ac:dyDescent="0.2">
      <c r="A5098" s="3">
        <v>36587</v>
      </c>
      <c r="B5098" s="4">
        <v>1381.76</v>
      </c>
      <c r="C5098" s="6">
        <f t="shared" si="439"/>
        <v>1.8616785832910249E-3</v>
      </c>
      <c r="D5098" s="7">
        <f t="shared" si="436"/>
        <v>2.8573648661451238E-2</v>
      </c>
      <c r="E5098" s="7">
        <f t="shared" si="440"/>
        <v>2.0181803602785674E-2</v>
      </c>
      <c r="F5098" s="7">
        <f t="shared" si="437"/>
        <v>3.0848494400368687E-2</v>
      </c>
      <c r="G5098" s="7">
        <f t="shared" si="441"/>
        <v>2.4293597635705627E-2</v>
      </c>
      <c r="H5098" s="8">
        <f t="shared" si="438"/>
        <v>2.2748457389174491E-3</v>
      </c>
      <c r="I5098" s="8">
        <f t="shared" si="442"/>
        <v>4.1117940329199534E-3</v>
      </c>
    </row>
    <row r="5099" spans="1:9" x14ac:dyDescent="0.2">
      <c r="A5099" s="3">
        <v>36588</v>
      </c>
      <c r="B5099" s="4">
        <v>1409.17</v>
      </c>
      <c r="C5099" s="6">
        <f t="shared" si="439"/>
        <v>1.9642829679662539E-2</v>
      </c>
      <c r="D5099" s="7">
        <f t="shared" si="436"/>
        <v>2.8608051038212689E-2</v>
      </c>
      <c r="E5099" s="7">
        <f t="shared" si="440"/>
        <v>2.0184520480297227E-2</v>
      </c>
      <c r="F5099" s="7">
        <f t="shared" si="437"/>
        <v>3.0848494400368687E-2</v>
      </c>
      <c r="G5099" s="7">
        <f t="shared" si="441"/>
        <v>2.4293597635705627E-2</v>
      </c>
      <c r="H5099" s="8">
        <f t="shared" si="438"/>
        <v>2.2404433621559978E-3</v>
      </c>
      <c r="I5099" s="8">
        <f t="shared" si="442"/>
        <v>4.1090771554084006E-3</v>
      </c>
    </row>
    <row r="5100" spans="1:9" x14ac:dyDescent="0.2">
      <c r="A5100" s="3">
        <v>36591</v>
      </c>
      <c r="B5100" s="4">
        <v>1391.28</v>
      </c>
      <c r="C5100" s="6">
        <f t="shared" si="439"/>
        <v>-1.2776691866463252E-2</v>
      </c>
      <c r="D5100" s="7">
        <f t="shared" si="436"/>
        <v>2.8669147478244863E-2</v>
      </c>
      <c r="E5100" s="7">
        <f t="shared" si="440"/>
        <v>2.0203637772727875E-2</v>
      </c>
      <c r="F5100" s="7">
        <f t="shared" si="437"/>
        <v>3.0848494400368687E-2</v>
      </c>
      <c r="G5100" s="7">
        <f t="shared" si="441"/>
        <v>2.4293597635705627E-2</v>
      </c>
      <c r="H5100" s="8">
        <f t="shared" si="438"/>
        <v>2.1793469221238239E-3</v>
      </c>
      <c r="I5100" s="8">
        <f t="shared" si="442"/>
        <v>4.0899598629777524E-3</v>
      </c>
    </row>
    <row r="5101" spans="1:9" x14ac:dyDescent="0.2">
      <c r="A5101" s="3">
        <v>36592</v>
      </c>
      <c r="B5101" s="4">
        <v>1355.62</v>
      </c>
      <c r="C5101" s="6">
        <f t="shared" si="439"/>
        <v>-2.5965272460888884E-2</v>
      </c>
      <c r="D5101" s="7">
        <f t="shared" si="436"/>
        <v>2.884789201337698E-2</v>
      </c>
      <c r="E5101" s="7">
        <f t="shared" si="440"/>
        <v>2.0261760457917236E-2</v>
      </c>
      <c r="F5101" s="7">
        <f t="shared" si="437"/>
        <v>3.0848494400368687E-2</v>
      </c>
      <c r="G5101" s="7">
        <f t="shared" si="441"/>
        <v>2.4378209832960358E-2</v>
      </c>
      <c r="H5101" s="8">
        <f t="shared" si="438"/>
        <v>2.0006023869917067E-3</v>
      </c>
      <c r="I5101" s="8">
        <f t="shared" si="442"/>
        <v>4.1164493750431227E-3</v>
      </c>
    </row>
    <row r="5102" spans="1:9" x14ac:dyDescent="0.2">
      <c r="A5102" s="3">
        <v>36593</v>
      </c>
      <c r="B5102" s="4">
        <v>1366.7</v>
      </c>
      <c r="C5102" s="6">
        <f t="shared" si="439"/>
        <v>8.1401607320565981E-3</v>
      </c>
      <c r="D5102" s="7">
        <f t="shared" si="436"/>
        <v>2.88458096664801E-2</v>
      </c>
      <c r="E5102" s="7">
        <f t="shared" si="440"/>
        <v>2.0227697394643505E-2</v>
      </c>
      <c r="F5102" s="7">
        <f t="shared" si="437"/>
        <v>3.0848494400368687E-2</v>
      </c>
      <c r="G5102" s="7">
        <f t="shared" si="441"/>
        <v>2.4378209832960358E-2</v>
      </c>
      <c r="H5102" s="8">
        <f t="shared" si="438"/>
        <v>2.0026847338885864E-3</v>
      </c>
      <c r="I5102" s="8">
        <f t="shared" si="442"/>
        <v>4.1505124383168536E-3</v>
      </c>
    </row>
    <row r="5103" spans="1:9" x14ac:dyDescent="0.2">
      <c r="A5103" s="3">
        <v>36594</v>
      </c>
      <c r="B5103" s="4">
        <v>1401.69</v>
      </c>
      <c r="C5103" s="6">
        <f t="shared" si="439"/>
        <v>2.527957647861595E-2</v>
      </c>
      <c r="D5103" s="7">
        <f t="shared" si="436"/>
        <v>2.8910756163060318E-2</v>
      </c>
      <c r="E5103" s="7">
        <f t="shared" si="440"/>
        <v>2.0244015750090764E-2</v>
      </c>
      <c r="F5103" s="7">
        <f t="shared" si="437"/>
        <v>3.0848494400368687E-2</v>
      </c>
      <c r="G5103" s="7">
        <f t="shared" si="441"/>
        <v>2.4378209832960358E-2</v>
      </c>
      <c r="H5103" s="8">
        <f t="shared" si="438"/>
        <v>1.9377382373083687E-3</v>
      </c>
      <c r="I5103" s="8">
        <f t="shared" si="442"/>
        <v>4.1341940828695939E-3</v>
      </c>
    </row>
    <row r="5104" spans="1:9" x14ac:dyDescent="0.2">
      <c r="A5104" s="3">
        <v>36595</v>
      </c>
      <c r="B5104" s="4">
        <v>1395.07</v>
      </c>
      <c r="C5104" s="6">
        <f t="shared" si="439"/>
        <v>-4.7340582413698019E-3</v>
      </c>
      <c r="D5104" s="7">
        <f t="shared" si="436"/>
        <v>2.8931452039588045E-2</v>
      </c>
      <c r="E5104" s="7">
        <f t="shared" si="440"/>
        <v>2.0241734847022689E-2</v>
      </c>
      <c r="F5104" s="7">
        <f t="shared" si="437"/>
        <v>3.0848494400368687E-2</v>
      </c>
      <c r="G5104" s="7">
        <f t="shared" si="441"/>
        <v>2.4378209832960358E-2</v>
      </c>
      <c r="H5104" s="8">
        <f t="shared" si="438"/>
        <v>1.9170423607806422E-3</v>
      </c>
      <c r="I5104" s="8">
        <f t="shared" si="442"/>
        <v>4.1364749859376694E-3</v>
      </c>
    </row>
    <row r="5105" spans="1:9" x14ac:dyDescent="0.2">
      <c r="A5105" s="3">
        <v>36598</v>
      </c>
      <c r="B5105" s="4">
        <v>1383.62</v>
      </c>
      <c r="C5105" s="6">
        <f t="shared" si="439"/>
        <v>-8.2413402046499617E-3</v>
      </c>
      <c r="D5105" s="7">
        <f t="shared" si="436"/>
        <v>2.8967619130126326E-2</v>
      </c>
      <c r="E5105" s="7">
        <f t="shared" si="440"/>
        <v>2.0250851825127585E-2</v>
      </c>
      <c r="F5105" s="7">
        <f t="shared" si="437"/>
        <v>3.0848494400368687E-2</v>
      </c>
      <c r="G5105" s="7">
        <f t="shared" si="441"/>
        <v>2.4378209832960358E-2</v>
      </c>
      <c r="H5105" s="8">
        <f t="shared" si="438"/>
        <v>1.8808752702423603E-3</v>
      </c>
      <c r="I5105" s="8">
        <f t="shared" si="442"/>
        <v>4.1273580078327737E-3</v>
      </c>
    </row>
    <row r="5106" spans="1:9" x14ac:dyDescent="0.2">
      <c r="A5106" s="3">
        <v>36599</v>
      </c>
      <c r="B5106" s="4">
        <v>1359.15</v>
      </c>
      <c r="C5106" s="6">
        <f t="shared" si="439"/>
        <v>-1.784374866717164E-2</v>
      </c>
      <c r="D5106" s="7">
        <f t="shared" si="436"/>
        <v>2.9069868587604134E-2</v>
      </c>
      <c r="E5106" s="7">
        <f t="shared" si="440"/>
        <v>2.0283122166500543E-2</v>
      </c>
      <c r="F5106" s="7">
        <f t="shared" si="437"/>
        <v>3.0848494400368687E-2</v>
      </c>
      <c r="G5106" s="7">
        <f t="shared" si="441"/>
        <v>2.4378209832960358E-2</v>
      </c>
      <c r="H5106" s="8">
        <f t="shared" si="438"/>
        <v>1.7786258127645525E-3</v>
      </c>
      <c r="I5106" s="8">
        <f t="shared" si="442"/>
        <v>4.0950876664598151E-3</v>
      </c>
    </row>
    <row r="5107" spans="1:9" x14ac:dyDescent="0.2">
      <c r="A5107" s="3">
        <v>36600</v>
      </c>
      <c r="B5107" s="4">
        <v>1392.14</v>
      </c>
      <c r="C5107" s="6">
        <f t="shared" si="439"/>
        <v>2.3982627213531935E-2</v>
      </c>
      <c r="D5107" s="7">
        <f t="shared" si="436"/>
        <v>2.9114383753598788E-2</v>
      </c>
      <c r="E5107" s="7">
        <f t="shared" si="440"/>
        <v>2.0300023819470915E-2</v>
      </c>
      <c r="F5107" s="7">
        <f t="shared" si="437"/>
        <v>3.0848494400368687E-2</v>
      </c>
      <c r="G5107" s="7">
        <f t="shared" si="441"/>
        <v>2.4378209832960358E-2</v>
      </c>
      <c r="H5107" s="8">
        <f t="shared" si="438"/>
        <v>1.7341106467698986E-3</v>
      </c>
      <c r="I5107" s="8">
        <f t="shared" si="442"/>
        <v>4.0781860134894432E-3</v>
      </c>
    </row>
    <row r="5108" spans="1:9" x14ac:dyDescent="0.2">
      <c r="A5108" s="3">
        <v>36601</v>
      </c>
      <c r="B5108" s="4">
        <v>1458.47</v>
      </c>
      <c r="C5108" s="6">
        <f t="shared" si="439"/>
        <v>4.6545809468698594E-2</v>
      </c>
      <c r="D5108" s="7">
        <f t="shared" si="436"/>
        <v>2.941179328425968E-2</v>
      </c>
      <c r="E5108" s="7">
        <f t="shared" si="440"/>
        <v>2.0412620157857726E-2</v>
      </c>
      <c r="F5108" s="7">
        <f t="shared" si="437"/>
        <v>3.0848494400368687E-2</v>
      </c>
      <c r="G5108" s="7">
        <f t="shared" si="441"/>
        <v>2.4378209832960358E-2</v>
      </c>
      <c r="H5108" s="8">
        <f t="shared" si="438"/>
        <v>1.4367011161090064E-3</v>
      </c>
      <c r="I5108" s="8">
        <f t="shared" si="442"/>
        <v>3.9655896751026321E-3</v>
      </c>
    </row>
    <row r="5109" spans="1:9" x14ac:dyDescent="0.2">
      <c r="A5109" s="3">
        <v>36602</v>
      </c>
      <c r="B5109" s="4">
        <v>1464.47</v>
      </c>
      <c r="C5109" s="6">
        <f t="shared" si="439"/>
        <v>4.105461232460199E-3</v>
      </c>
      <c r="D5109" s="7">
        <f t="shared" si="436"/>
        <v>2.9396317691084691E-2</v>
      </c>
      <c r="E5109" s="7">
        <f t="shared" si="440"/>
        <v>2.0410963681054176E-2</v>
      </c>
      <c r="F5109" s="7">
        <f t="shared" si="437"/>
        <v>3.0848494400368687E-2</v>
      </c>
      <c r="G5109" s="7">
        <f t="shared" si="441"/>
        <v>2.4378209832960358E-2</v>
      </c>
      <c r="H5109" s="8">
        <f t="shared" si="438"/>
        <v>1.4521767092839956E-3</v>
      </c>
      <c r="I5109" s="8">
        <f t="shared" si="442"/>
        <v>3.9672461519061827E-3</v>
      </c>
    </row>
    <row r="5110" spans="1:9" x14ac:dyDescent="0.2">
      <c r="A5110" s="3">
        <v>36605</v>
      </c>
      <c r="B5110" s="4">
        <v>1456.63</v>
      </c>
      <c r="C5110" s="6">
        <f t="shared" si="439"/>
        <v>-5.3678537708687132E-3</v>
      </c>
      <c r="D5110" s="7">
        <f t="shared" ref="D5110:D5173" si="443">NORMSINV(1-1%)*STDEV(C4611:C5110) - AVERAGE(C4611:C5110)</f>
        <v>2.9410911829024139E-2</v>
      </c>
      <c r="E5110" s="7">
        <f t="shared" si="440"/>
        <v>2.0394743016486146E-2</v>
      </c>
      <c r="F5110" s="7">
        <f t="shared" ref="F5110:F5173" si="444">-PERCENTILE(C4611:C5110, 1%)</f>
        <v>3.0848494400368687E-2</v>
      </c>
      <c r="G5110" s="7">
        <f t="shared" si="441"/>
        <v>2.4378209832960358E-2</v>
      </c>
      <c r="H5110" s="8">
        <f t="shared" ref="H5110:H5173" si="445">F5110-D5110</f>
        <v>1.4375825713445478E-3</v>
      </c>
      <c r="I5110" s="8">
        <f t="shared" si="442"/>
        <v>3.9834668164742126E-3</v>
      </c>
    </row>
    <row r="5111" spans="1:9" x14ac:dyDescent="0.2">
      <c r="A5111" s="3">
        <v>36606</v>
      </c>
      <c r="B5111" s="4">
        <v>1493.87</v>
      </c>
      <c r="C5111" s="6">
        <f t="shared" si="439"/>
        <v>2.524451970119114E-2</v>
      </c>
      <c r="D5111" s="7">
        <f t="shared" si="443"/>
        <v>2.9455038680143177E-2</v>
      </c>
      <c r="E5111" s="7">
        <f t="shared" si="440"/>
        <v>2.0421139803957874E-2</v>
      </c>
      <c r="F5111" s="7">
        <f t="shared" si="444"/>
        <v>3.0848494400368687E-2</v>
      </c>
      <c r="G5111" s="7">
        <f t="shared" si="441"/>
        <v>2.4378209832960358E-2</v>
      </c>
      <c r="H5111" s="8">
        <f t="shared" si="445"/>
        <v>1.3934557202255095E-3</v>
      </c>
      <c r="I5111" s="8">
        <f t="shared" si="442"/>
        <v>3.9570700290024845E-3</v>
      </c>
    </row>
    <row r="5112" spans="1:9" x14ac:dyDescent="0.2">
      <c r="A5112" s="3">
        <v>36607</v>
      </c>
      <c r="B5112" s="4">
        <v>1500.64</v>
      </c>
      <c r="C5112" s="6">
        <f t="shared" si="439"/>
        <v>4.5216155794356241E-3</v>
      </c>
      <c r="D5112" s="7">
        <f t="shared" si="443"/>
        <v>2.9444408338075479E-2</v>
      </c>
      <c r="E5112" s="7">
        <f t="shared" si="440"/>
        <v>2.0419098917695954E-2</v>
      </c>
      <c r="F5112" s="7">
        <f t="shared" si="444"/>
        <v>3.0848494400368687E-2</v>
      </c>
      <c r="G5112" s="7">
        <f t="shared" si="441"/>
        <v>2.4378209832960358E-2</v>
      </c>
      <c r="H5112" s="8">
        <f t="shared" si="445"/>
        <v>1.4040860622932076E-3</v>
      </c>
      <c r="I5112" s="8">
        <f t="shared" si="442"/>
        <v>3.9591109152644043E-3</v>
      </c>
    </row>
    <row r="5113" spans="1:9" x14ac:dyDescent="0.2">
      <c r="A5113" s="3">
        <v>36608</v>
      </c>
      <c r="B5113" s="4">
        <v>1527.35</v>
      </c>
      <c r="C5113" s="6">
        <f t="shared" si="439"/>
        <v>1.7642523790550653E-2</v>
      </c>
      <c r="D5113" s="7">
        <f t="shared" si="443"/>
        <v>2.94677506028754E-2</v>
      </c>
      <c r="E5113" s="7">
        <f t="shared" si="440"/>
        <v>2.0430114221198593E-2</v>
      </c>
      <c r="F5113" s="7">
        <f t="shared" si="444"/>
        <v>3.0848494400368687E-2</v>
      </c>
      <c r="G5113" s="7">
        <f t="shared" si="441"/>
        <v>2.4378209832960358E-2</v>
      </c>
      <c r="H5113" s="8">
        <f t="shared" si="445"/>
        <v>1.3807437974932869E-3</v>
      </c>
      <c r="I5113" s="8">
        <f t="shared" si="442"/>
        <v>3.9480956117617649E-3</v>
      </c>
    </row>
    <row r="5114" spans="1:9" x14ac:dyDescent="0.2">
      <c r="A5114" s="3">
        <v>36609</v>
      </c>
      <c r="B5114" s="4">
        <v>1527.46</v>
      </c>
      <c r="C5114" s="6">
        <f t="shared" si="439"/>
        <v>7.2017572318941965E-5</v>
      </c>
      <c r="D5114" s="7">
        <f t="shared" si="443"/>
        <v>2.94744852441872E-2</v>
      </c>
      <c r="E5114" s="7">
        <f t="shared" si="440"/>
        <v>2.0423859419362672E-2</v>
      </c>
      <c r="F5114" s="7">
        <f t="shared" si="444"/>
        <v>3.0848494400368687E-2</v>
      </c>
      <c r="G5114" s="7">
        <f t="shared" si="441"/>
        <v>2.4378209832960358E-2</v>
      </c>
      <c r="H5114" s="8">
        <f t="shared" si="445"/>
        <v>1.3740091561814868E-3</v>
      </c>
      <c r="I5114" s="8">
        <f t="shared" si="442"/>
        <v>3.9543504135976862E-3</v>
      </c>
    </row>
    <row r="5115" spans="1:9" x14ac:dyDescent="0.2">
      <c r="A5115" s="3">
        <v>36612</v>
      </c>
      <c r="B5115" s="4">
        <v>1523.86</v>
      </c>
      <c r="C5115" s="6">
        <f t="shared" si="439"/>
        <v>-2.3596356136780785E-3</v>
      </c>
      <c r="D5115" s="7">
        <f t="shared" si="443"/>
        <v>2.9484032765290658E-2</v>
      </c>
      <c r="E5115" s="7">
        <f t="shared" si="440"/>
        <v>2.0424656205792705E-2</v>
      </c>
      <c r="F5115" s="7">
        <f t="shared" si="444"/>
        <v>3.0848494400368687E-2</v>
      </c>
      <c r="G5115" s="7">
        <f t="shared" si="441"/>
        <v>2.4378209832960358E-2</v>
      </c>
      <c r="H5115" s="8">
        <f t="shared" si="445"/>
        <v>1.3644616350780292E-3</v>
      </c>
      <c r="I5115" s="8">
        <f t="shared" si="442"/>
        <v>3.9535536271676532E-3</v>
      </c>
    </row>
    <row r="5116" spans="1:9" x14ac:dyDescent="0.2">
      <c r="A5116" s="3">
        <v>36613</v>
      </c>
      <c r="B5116" s="4">
        <v>1507.73</v>
      </c>
      <c r="C5116" s="6">
        <f t="shared" si="439"/>
        <v>-1.0641381065242726E-2</v>
      </c>
      <c r="D5116" s="7">
        <f t="shared" si="443"/>
        <v>2.9532301549119903E-2</v>
      </c>
      <c r="E5116" s="7">
        <f t="shared" si="440"/>
        <v>2.0438917083156937E-2</v>
      </c>
      <c r="F5116" s="7">
        <f t="shared" si="444"/>
        <v>3.0848494400368687E-2</v>
      </c>
      <c r="G5116" s="7">
        <f t="shared" si="441"/>
        <v>2.4378209832960358E-2</v>
      </c>
      <c r="H5116" s="8">
        <f t="shared" si="445"/>
        <v>1.316192851248784E-3</v>
      </c>
      <c r="I5116" s="8">
        <f t="shared" si="442"/>
        <v>3.9392927498034212E-3</v>
      </c>
    </row>
    <row r="5117" spans="1:9" x14ac:dyDescent="0.2">
      <c r="A5117" s="3">
        <v>36614</v>
      </c>
      <c r="B5117" s="4">
        <v>1508.52</v>
      </c>
      <c r="C5117" s="6">
        <f t="shared" si="439"/>
        <v>5.2382927016290503E-4</v>
      </c>
      <c r="D5117" s="7">
        <f t="shared" si="443"/>
        <v>2.9528339207130272E-2</v>
      </c>
      <c r="E5117" s="7">
        <f t="shared" si="440"/>
        <v>2.0439540372968475E-2</v>
      </c>
      <c r="F5117" s="7">
        <f t="shared" si="444"/>
        <v>3.0848494400368687E-2</v>
      </c>
      <c r="G5117" s="7">
        <f t="shared" si="441"/>
        <v>2.4378209832960358E-2</v>
      </c>
      <c r="H5117" s="8">
        <f t="shared" si="445"/>
        <v>1.3201551932384148E-3</v>
      </c>
      <c r="I5117" s="8">
        <f t="shared" si="442"/>
        <v>3.9386694599918837E-3</v>
      </c>
    </row>
    <row r="5118" spans="1:9" x14ac:dyDescent="0.2">
      <c r="A5118" s="3">
        <v>36615</v>
      </c>
      <c r="B5118" s="4">
        <v>1487.92</v>
      </c>
      <c r="C5118" s="6">
        <f t="shared" si="439"/>
        <v>-1.3749866207868553E-2</v>
      </c>
      <c r="D5118" s="7">
        <f t="shared" si="443"/>
        <v>2.9549079199975677E-2</v>
      </c>
      <c r="E5118" s="7">
        <f t="shared" si="440"/>
        <v>2.0460589894817912E-2</v>
      </c>
      <c r="F5118" s="7">
        <f t="shared" si="444"/>
        <v>3.0848494400368687E-2</v>
      </c>
      <c r="G5118" s="7">
        <f t="shared" si="441"/>
        <v>2.4378209832960358E-2</v>
      </c>
      <c r="H5118" s="8">
        <f t="shared" si="445"/>
        <v>1.2994152003930094E-3</v>
      </c>
      <c r="I5118" s="8">
        <f t="shared" si="442"/>
        <v>3.9176199381424463E-3</v>
      </c>
    </row>
    <row r="5119" spans="1:9" x14ac:dyDescent="0.2">
      <c r="A5119" s="3">
        <v>36616</v>
      </c>
      <c r="B5119" s="4">
        <v>1498.58</v>
      </c>
      <c r="C5119" s="6">
        <f t="shared" si="439"/>
        <v>7.1388215448796302E-3</v>
      </c>
      <c r="D5119" s="7">
        <f t="shared" si="443"/>
        <v>2.9517403107257544E-2</v>
      </c>
      <c r="E5119" s="7">
        <f t="shared" si="440"/>
        <v>2.0454101142061004E-2</v>
      </c>
      <c r="F5119" s="7">
        <f t="shared" si="444"/>
        <v>3.0848494400368687E-2</v>
      </c>
      <c r="G5119" s="7">
        <f t="shared" si="441"/>
        <v>2.4378209832960358E-2</v>
      </c>
      <c r="H5119" s="8">
        <f t="shared" si="445"/>
        <v>1.3310912931111425E-3</v>
      </c>
      <c r="I5119" s="8">
        <f t="shared" si="442"/>
        <v>3.9241086908993542E-3</v>
      </c>
    </row>
    <row r="5120" spans="1:9" x14ac:dyDescent="0.2">
      <c r="A5120" s="3">
        <v>36619</v>
      </c>
      <c r="B5120" s="4">
        <v>1505.97</v>
      </c>
      <c r="C5120" s="6">
        <f t="shared" si="439"/>
        <v>4.9192157909506403E-3</v>
      </c>
      <c r="D5120" s="7">
        <f t="shared" si="443"/>
        <v>2.9516973973797739E-2</v>
      </c>
      <c r="E5120" s="7">
        <f t="shared" si="440"/>
        <v>2.0451783757211753E-2</v>
      </c>
      <c r="F5120" s="7">
        <f t="shared" si="444"/>
        <v>3.0848494400368687E-2</v>
      </c>
      <c r="G5120" s="7">
        <f t="shared" si="441"/>
        <v>2.4378209832960358E-2</v>
      </c>
      <c r="H5120" s="8">
        <f t="shared" si="445"/>
        <v>1.3315204265709479E-3</v>
      </c>
      <c r="I5120" s="8">
        <f t="shared" si="442"/>
        <v>3.9264260757486055E-3</v>
      </c>
    </row>
    <row r="5121" spans="1:9" x14ac:dyDescent="0.2">
      <c r="A5121" s="3">
        <v>36620</v>
      </c>
      <c r="B5121" s="4">
        <v>1494.73</v>
      </c>
      <c r="C5121" s="6">
        <f t="shared" si="439"/>
        <v>-7.4916203351099719E-3</v>
      </c>
      <c r="D5121" s="7">
        <f t="shared" si="443"/>
        <v>2.9541584944651561E-2</v>
      </c>
      <c r="E5121" s="7">
        <f t="shared" si="440"/>
        <v>2.0459646905987922E-2</v>
      </c>
      <c r="F5121" s="7">
        <f t="shared" si="444"/>
        <v>3.0848494400368687E-2</v>
      </c>
      <c r="G5121" s="7">
        <f t="shared" si="441"/>
        <v>2.4378209832960358E-2</v>
      </c>
      <c r="H5121" s="8">
        <f t="shared" si="445"/>
        <v>1.3069094557171257E-3</v>
      </c>
      <c r="I5121" s="8">
        <f t="shared" si="442"/>
        <v>3.9185629269724367E-3</v>
      </c>
    </row>
    <row r="5122" spans="1:9" x14ac:dyDescent="0.2">
      <c r="A5122" s="3">
        <v>36621</v>
      </c>
      <c r="B5122" s="4">
        <v>1487.37</v>
      </c>
      <c r="C5122" s="6">
        <f t="shared" si="439"/>
        <v>-4.9361288649518746E-3</v>
      </c>
      <c r="D5122" s="7">
        <f t="shared" si="443"/>
        <v>2.956358369570827E-2</v>
      </c>
      <c r="E5122" s="7">
        <f t="shared" si="440"/>
        <v>2.0464011105806201E-2</v>
      </c>
      <c r="F5122" s="7">
        <f t="shared" si="444"/>
        <v>3.0848494400368687E-2</v>
      </c>
      <c r="G5122" s="7">
        <f t="shared" si="441"/>
        <v>2.4378209832960358E-2</v>
      </c>
      <c r="H5122" s="8">
        <f t="shared" si="445"/>
        <v>1.284910704660417E-3</v>
      </c>
      <c r="I5122" s="8">
        <f t="shared" si="442"/>
        <v>3.914198727154157E-3</v>
      </c>
    </row>
    <row r="5123" spans="1:9" x14ac:dyDescent="0.2">
      <c r="A5123" s="3">
        <v>36622</v>
      </c>
      <c r="B5123" s="4">
        <v>1501.34</v>
      </c>
      <c r="C5123" s="6">
        <f t="shared" si="439"/>
        <v>9.3485829962536536E-3</v>
      </c>
      <c r="D5123" s="7">
        <f t="shared" si="443"/>
        <v>2.956387478068016E-2</v>
      </c>
      <c r="E5123" s="7">
        <f t="shared" si="440"/>
        <v>2.046253556869226E-2</v>
      </c>
      <c r="F5123" s="7">
        <f t="shared" si="444"/>
        <v>3.0848494400368687E-2</v>
      </c>
      <c r="G5123" s="7">
        <f t="shared" si="441"/>
        <v>2.4378209832960358E-2</v>
      </c>
      <c r="H5123" s="8">
        <f t="shared" si="445"/>
        <v>1.2846196196885269E-3</v>
      </c>
      <c r="I5123" s="8">
        <f t="shared" si="442"/>
        <v>3.9156742642680979E-3</v>
      </c>
    </row>
    <row r="5124" spans="1:9" x14ac:dyDescent="0.2">
      <c r="A5124" s="3">
        <v>36623</v>
      </c>
      <c r="B5124" s="4">
        <v>1516.35</v>
      </c>
      <c r="C5124" s="6">
        <f t="shared" ref="C5124:C5187" si="446">LN(B5124/B5123)</f>
        <v>9.9480886292829199E-3</v>
      </c>
      <c r="D5124" s="7">
        <f t="shared" si="443"/>
        <v>2.9519368833097675E-2</v>
      </c>
      <c r="E5124" s="7">
        <f t="shared" si="440"/>
        <v>2.0463351581140488E-2</v>
      </c>
      <c r="F5124" s="7">
        <f t="shared" si="444"/>
        <v>3.0848494400368687E-2</v>
      </c>
      <c r="G5124" s="7">
        <f t="shared" si="441"/>
        <v>2.4378209832960358E-2</v>
      </c>
      <c r="H5124" s="8">
        <f t="shared" si="445"/>
        <v>1.3291255672710119E-3</v>
      </c>
      <c r="I5124" s="8">
        <f t="shared" si="442"/>
        <v>3.9148582518198707E-3</v>
      </c>
    </row>
    <row r="5125" spans="1:9" x14ac:dyDescent="0.2">
      <c r="A5125" s="3">
        <v>36626</v>
      </c>
      <c r="B5125" s="4">
        <v>1504.46</v>
      </c>
      <c r="C5125" s="6">
        <f t="shared" si="446"/>
        <v>-7.8721014574631952E-3</v>
      </c>
      <c r="D5125" s="7">
        <f t="shared" si="443"/>
        <v>2.9546300059048035E-2</v>
      </c>
      <c r="E5125" s="7">
        <f t="shared" si="440"/>
        <v>2.0473124029058133E-2</v>
      </c>
      <c r="F5125" s="7">
        <f t="shared" si="444"/>
        <v>3.0848494400368687E-2</v>
      </c>
      <c r="G5125" s="7">
        <f t="shared" si="441"/>
        <v>2.4378209832960358E-2</v>
      </c>
      <c r="H5125" s="8">
        <f t="shared" si="445"/>
        <v>1.3021943413206519E-3</v>
      </c>
      <c r="I5125" s="8">
        <f t="shared" si="442"/>
        <v>3.9050858039022251E-3</v>
      </c>
    </row>
    <row r="5126" spans="1:9" x14ac:dyDescent="0.2">
      <c r="A5126" s="3">
        <v>36627</v>
      </c>
      <c r="B5126" s="4">
        <v>1500.59</v>
      </c>
      <c r="C5126" s="6">
        <f t="shared" si="446"/>
        <v>-2.5756657223554988E-3</v>
      </c>
      <c r="D5126" s="7">
        <f t="shared" si="443"/>
        <v>2.9554890833689028E-2</v>
      </c>
      <c r="E5126" s="7">
        <f t="shared" si="440"/>
        <v>2.0470199135444591E-2</v>
      </c>
      <c r="F5126" s="7">
        <f t="shared" si="444"/>
        <v>3.0848494400368687E-2</v>
      </c>
      <c r="G5126" s="7">
        <f t="shared" si="441"/>
        <v>2.4378209832960358E-2</v>
      </c>
      <c r="H5126" s="8">
        <f t="shared" si="445"/>
        <v>1.2936035666796589E-3</v>
      </c>
      <c r="I5126" s="8">
        <f t="shared" si="442"/>
        <v>3.9080106975157673E-3</v>
      </c>
    </row>
    <row r="5127" spans="1:9" x14ac:dyDescent="0.2">
      <c r="A5127" s="3">
        <v>36628</v>
      </c>
      <c r="B5127" s="4">
        <v>1467.17</v>
      </c>
      <c r="C5127" s="6">
        <f t="shared" si="446"/>
        <v>-2.2522988905343863E-2</v>
      </c>
      <c r="D5127" s="7">
        <f t="shared" si="443"/>
        <v>2.970016909380082E-2</v>
      </c>
      <c r="E5127" s="7">
        <f t="shared" si="440"/>
        <v>2.0516008815452593E-2</v>
      </c>
      <c r="F5127" s="7">
        <f t="shared" si="444"/>
        <v>3.0848494400368687E-2</v>
      </c>
      <c r="G5127" s="7">
        <f t="shared" si="441"/>
        <v>2.4378209832960358E-2</v>
      </c>
      <c r="H5127" s="8">
        <f t="shared" si="445"/>
        <v>1.148325306567867E-3</v>
      </c>
      <c r="I5127" s="8">
        <f t="shared" si="442"/>
        <v>3.8622010175077652E-3</v>
      </c>
    </row>
    <row r="5128" spans="1:9" x14ac:dyDescent="0.2">
      <c r="A5128" s="3">
        <v>36629</v>
      </c>
      <c r="B5128" s="4">
        <v>1440.51</v>
      </c>
      <c r="C5128" s="6">
        <f t="shared" si="446"/>
        <v>-1.8338157648510305E-2</v>
      </c>
      <c r="D5128" s="7">
        <f t="shared" si="443"/>
        <v>2.9805812576859055E-2</v>
      </c>
      <c r="E5128" s="7">
        <f t="shared" si="440"/>
        <v>2.0539462888783649E-2</v>
      </c>
      <c r="F5128" s="7">
        <f t="shared" si="444"/>
        <v>3.0848494400368687E-2</v>
      </c>
      <c r="G5128" s="7">
        <f t="shared" si="441"/>
        <v>2.4378209832960358E-2</v>
      </c>
      <c r="H5128" s="8">
        <f t="shared" si="445"/>
        <v>1.0426818235096322E-3</v>
      </c>
      <c r="I5128" s="8">
        <f t="shared" si="442"/>
        <v>3.8387469441767096E-3</v>
      </c>
    </row>
    <row r="5129" spans="1:9" x14ac:dyDescent="0.2">
      <c r="A5129" s="3">
        <v>36630</v>
      </c>
      <c r="B5129" s="4">
        <v>1356.56</v>
      </c>
      <c r="C5129" s="6">
        <f t="shared" si="446"/>
        <v>-6.0045133935631309E-2</v>
      </c>
      <c r="D5129" s="7">
        <f t="shared" si="443"/>
        <v>3.0536165106886202E-2</v>
      </c>
      <c r="E5129" s="7">
        <f t="shared" si="440"/>
        <v>2.0795738818680038E-2</v>
      </c>
      <c r="F5129" s="7">
        <f t="shared" si="444"/>
        <v>3.1048728741446176E-2</v>
      </c>
      <c r="G5129" s="7">
        <f t="shared" si="441"/>
        <v>2.5692176223968303E-2</v>
      </c>
      <c r="H5129" s="8">
        <f t="shared" si="445"/>
        <v>5.1256363455997461E-4</v>
      </c>
      <c r="I5129" s="8">
        <f t="shared" si="442"/>
        <v>4.8964374052882648E-3</v>
      </c>
    </row>
    <row r="5130" spans="1:9" x14ac:dyDescent="0.2">
      <c r="A5130" s="3">
        <v>36633</v>
      </c>
      <c r="B5130" s="4">
        <v>1401.44</v>
      </c>
      <c r="C5130" s="6">
        <f t="shared" si="446"/>
        <v>3.2548195815906886E-2</v>
      </c>
      <c r="D5130" s="7">
        <f t="shared" si="443"/>
        <v>3.0609740884336222E-2</v>
      </c>
      <c r="E5130" s="7">
        <f t="shared" si="440"/>
        <v>2.0844960098996421E-2</v>
      </c>
      <c r="F5130" s="7">
        <f t="shared" si="444"/>
        <v>3.1048728741446176E-2</v>
      </c>
      <c r="G5130" s="7">
        <f t="shared" si="441"/>
        <v>2.5692176223968303E-2</v>
      </c>
      <c r="H5130" s="8">
        <f t="shared" si="445"/>
        <v>4.3898785710995425E-4</v>
      </c>
      <c r="I5130" s="8">
        <f t="shared" si="442"/>
        <v>4.8472161249718815E-3</v>
      </c>
    </row>
    <row r="5131" spans="1:9" x14ac:dyDescent="0.2">
      <c r="A5131" s="3">
        <v>36634</v>
      </c>
      <c r="B5131" s="4">
        <v>1441.61</v>
      </c>
      <c r="C5131" s="6">
        <f t="shared" si="446"/>
        <v>2.826026515219442E-2</v>
      </c>
      <c r="D5131" s="7">
        <f t="shared" si="443"/>
        <v>3.0578811312946073E-2</v>
      </c>
      <c r="E5131" s="7">
        <f t="shared" si="440"/>
        <v>2.0879282673940677E-2</v>
      </c>
      <c r="F5131" s="7">
        <f t="shared" si="444"/>
        <v>3.1048728741446176E-2</v>
      </c>
      <c r="G5131" s="7">
        <f t="shared" si="441"/>
        <v>2.5692176223968303E-2</v>
      </c>
      <c r="H5131" s="8">
        <f t="shared" si="445"/>
        <v>4.6991742850010371E-4</v>
      </c>
      <c r="I5131" s="8">
        <f t="shared" si="442"/>
        <v>4.8128935500276263E-3</v>
      </c>
    </row>
    <row r="5132" spans="1:9" x14ac:dyDescent="0.2">
      <c r="A5132" s="3">
        <v>36635</v>
      </c>
      <c r="B5132" s="4">
        <v>1427.47</v>
      </c>
      <c r="C5132" s="6">
        <f t="shared" si="446"/>
        <v>-9.856898019463543E-3</v>
      </c>
      <c r="D5132" s="7">
        <f t="shared" si="443"/>
        <v>3.061415710554535E-2</v>
      </c>
      <c r="E5132" s="7">
        <f t="shared" si="440"/>
        <v>2.0889384130190227E-2</v>
      </c>
      <c r="F5132" s="7">
        <f t="shared" si="444"/>
        <v>3.1048728741446176E-2</v>
      </c>
      <c r="G5132" s="7">
        <f t="shared" si="441"/>
        <v>2.5692176223968303E-2</v>
      </c>
      <c r="H5132" s="8">
        <f t="shared" si="445"/>
        <v>4.345716359008267E-4</v>
      </c>
      <c r="I5132" s="8">
        <f t="shared" si="442"/>
        <v>4.8027920937780758E-3</v>
      </c>
    </row>
    <row r="5133" spans="1:9" x14ac:dyDescent="0.2">
      <c r="A5133" s="3">
        <v>36636</v>
      </c>
      <c r="B5133" s="4">
        <v>1434.54</v>
      </c>
      <c r="C5133" s="6">
        <f t="shared" si="446"/>
        <v>4.9405937653874653E-3</v>
      </c>
      <c r="D5133" s="7">
        <f t="shared" si="443"/>
        <v>3.0613442055523299E-2</v>
      </c>
      <c r="E5133" s="7">
        <f t="shared" si="440"/>
        <v>2.0881310057502916E-2</v>
      </c>
      <c r="F5133" s="7">
        <f t="shared" si="444"/>
        <v>3.1048728741446176E-2</v>
      </c>
      <c r="G5133" s="7">
        <f t="shared" si="441"/>
        <v>2.5692176223968303E-2</v>
      </c>
      <c r="H5133" s="8">
        <f t="shared" si="445"/>
        <v>4.3528668592287753E-4</v>
      </c>
      <c r="I5133" s="8">
        <f t="shared" si="442"/>
        <v>4.8108661664653871E-3</v>
      </c>
    </row>
    <row r="5134" spans="1:9" x14ac:dyDescent="0.2">
      <c r="A5134" s="3">
        <v>36640</v>
      </c>
      <c r="B5134" s="4">
        <v>1429.86</v>
      </c>
      <c r="C5134" s="6">
        <f t="shared" si="446"/>
        <v>-3.2677029495695813E-3</v>
      </c>
      <c r="D5134" s="7">
        <f t="shared" si="443"/>
        <v>3.0614316934139907E-2</v>
      </c>
      <c r="E5134" s="7">
        <f t="shared" si="440"/>
        <v>2.0885115266328361E-2</v>
      </c>
      <c r="F5134" s="7">
        <f t="shared" si="444"/>
        <v>3.1048728741446176E-2</v>
      </c>
      <c r="G5134" s="7">
        <f t="shared" si="441"/>
        <v>2.5692176223968303E-2</v>
      </c>
      <c r="H5134" s="8">
        <f t="shared" si="445"/>
        <v>4.3441180730626958E-4</v>
      </c>
      <c r="I5134" s="8">
        <f t="shared" si="442"/>
        <v>4.8070609576399415E-3</v>
      </c>
    </row>
    <row r="5135" spans="1:9" x14ac:dyDescent="0.2">
      <c r="A5135" s="3">
        <v>36641</v>
      </c>
      <c r="B5135" s="4">
        <v>1477.44</v>
      </c>
      <c r="C5135" s="6">
        <f t="shared" si="446"/>
        <v>3.2734322955296435E-2</v>
      </c>
      <c r="D5135" s="7">
        <f t="shared" si="443"/>
        <v>3.0735227873803297E-2</v>
      </c>
      <c r="E5135" s="7">
        <f t="shared" si="440"/>
        <v>2.0927334111498472E-2</v>
      </c>
      <c r="F5135" s="7">
        <f t="shared" si="444"/>
        <v>3.1048728741446176E-2</v>
      </c>
      <c r="G5135" s="7">
        <f t="shared" si="441"/>
        <v>2.5692176223968303E-2</v>
      </c>
      <c r="H5135" s="8">
        <f t="shared" si="445"/>
        <v>3.1350086764287896E-4</v>
      </c>
      <c r="I5135" s="8">
        <f t="shared" si="442"/>
        <v>4.7648421124698304E-3</v>
      </c>
    </row>
    <row r="5136" spans="1:9" x14ac:dyDescent="0.2">
      <c r="A5136" s="3">
        <v>36642</v>
      </c>
      <c r="B5136" s="4">
        <v>1460.99</v>
      </c>
      <c r="C5136" s="6">
        <f t="shared" si="446"/>
        <v>-1.1196572218317094E-2</v>
      </c>
      <c r="D5136" s="7">
        <f t="shared" si="443"/>
        <v>3.0783364806651115E-2</v>
      </c>
      <c r="E5136" s="7">
        <f t="shared" si="440"/>
        <v>2.0942549445672497E-2</v>
      </c>
      <c r="F5136" s="7">
        <f t="shared" si="444"/>
        <v>3.1048728741446176E-2</v>
      </c>
      <c r="G5136" s="7">
        <f t="shared" si="441"/>
        <v>2.5692176223968303E-2</v>
      </c>
      <c r="H5136" s="8">
        <f t="shared" si="445"/>
        <v>2.653639347950619E-4</v>
      </c>
      <c r="I5136" s="8">
        <f t="shared" si="442"/>
        <v>4.7496267782958061E-3</v>
      </c>
    </row>
    <row r="5137" spans="1:9" x14ac:dyDescent="0.2">
      <c r="A5137" s="3">
        <v>36643</v>
      </c>
      <c r="B5137" s="4">
        <v>1464.92</v>
      </c>
      <c r="C5137" s="6">
        <f t="shared" si="446"/>
        <v>2.6863453512838776E-3</v>
      </c>
      <c r="D5137" s="7">
        <f t="shared" si="443"/>
        <v>3.0759933530680125E-2</v>
      </c>
      <c r="E5137" s="7">
        <f t="shared" si="440"/>
        <v>2.0940202907120158E-2</v>
      </c>
      <c r="F5137" s="7">
        <f t="shared" si="444"/>
        <v>3.1048728741446176E-2</v>
      </c>
      <c r="G5137" s="7">
        <f t="shared" si="441"/>
        <v>2.5692176223968303E-2</v>
      </c>
      <c r="H5137" s="8">
        <f t="shared" si="445"/>
        <v>2.8879521076605186E-4</v>
      </c>
      <c r="I5137" s="8">
        <f t="shared" si="442"/>
        <v>4.7519733168481446E-3</v>
      </c>
    </row>
    <row r="5138" spans="1:9" x14ac:dyDescent="0.2">
      <c r="A5138" s="3">
        <v>36644</v>
      </c>
      <c r="B5138" s="4">
        <v>1452.43</v>
      </c>
      <c r="C5138" s="6">
        <f t="shared" si="446"/>
        <v>-8.5626176579179491E-3</v>
      </c>
      <c r="D5138" s="7">
        <f t="shared" si="443"/>
        <v>3.0754784882411991E-2</v>
      </c>
      <c r="E5138" s="7">
        <f t="shared" ref="E5138:E5201" si="447">NORMSINV(1-1%)*STDEV(C3139:C5138)-AVERAGE(C3139:C5138)</f>
        <v>2.0947125307694086E-2</v>
      </c>
      <c r="F5138" s="7">
        <f t="shared" si="444"/>
        <v>3.1048728741446176E-2</v>
      </c>
      <c r="G5138" s="7">
        <f t="shared" ref="G5138:G5201" si="448">-PERCENTILE(C3139:C5138, 1%)</f>
        <v>2.5692176223968303E-2</v>
      </c>
      <c r="H5138" s="8">
        <f t="shared" si="445"/>
        <v>2.9394385903418543E-4</v>
      </c>
      <c r="I5138" s="8">
        <f t="shared" ref="I5138:I5201" si="449">G5138-E5138</f>
        <v>4.7450509162742169E-3</v>
      </c>
    </row>
    <row r="5139" spans="1:9" x14ac:dyDescent="0.2">
      <c r="A5139" s="3">
        <v>36647</v>
      </c>
      <c r="B5139" s="4">
        <v>1468.25</v>
      </c>
      <c r="C5139" s="6">
        <f t="shared" si="446"/>
        <v>1.0833199608955815E-2</v>
      </c>
      <c r="D5139" s="7">
        <f t="shared" si="443"/>
        <v>3.0718101825444464E-2</v>
      </c>
      <c r="E5139" s="7">
        <f t="shared" si="447"/>
        <v>2.0949553032511559E-2</v>
      </c>
      <c r="F5139" s="7">
        <f t="shared" si="444"/>
        <v>3.1048728741446176E-2</v>
      </c>
      <c r="G5139" s="7">
        <f t="shared" si="448"/>
        <v>2.5692176223968303E-2</v>
      </c>
      <c r="H5139" s="8">
        <f t="shared" si="445"/>
        <v>3.3062691600171251E-4</v>
      </c>
      <c r="I5139" s="8">
        <f t="shared" si="449"/>
        <v>4.7426231914567442E-3</v>
      </c>
    </row>
    <row r="5140" spans="1:9" x14ac:dyDescent="0.2">
      <c r="A5140" s="3">
        <v>36648</v>
      </c>
      <c r="B5140" s="4">
        <v>1446.29</v>
      </c>
      <c r="C5140" s="6">
        <f t="shared" si="446"/>
        <v>-1.5069558541687723E-2</v>
      </c>
      <c r="D5140" s="7">
        <f t="shared" si="443"/>
        <v>3.0792259517968809E-2</v>
      </c>
      <c r="E5140" s="7">
        <f t="shared" si="447"/>
        <v>2.0961974189623811E-2</v>
      </c>
      <c r="F5140" s="7">
        <f t="shared" si="444"/>
        <v>3.1048728741446176E-2</v>
      </c>
      <c r="G5140" s="7">
        <f t="shared" si="448"/>
        <v>2.5692176223968303E-2</v>
      </c>
      <c r="H5140" s="8">
        <f t="shared" si="445"/>
        <v>2.5646922347736731E-4</v>
      </c>
      <c r="I5140" s="8">
        <f t="shared" si="449"/>
        <v>4.7302020343444919E-3</v>
      </c>
    </row>
    <row r="5141" spans="1:9" x14ac:dyDescent="0.2">
      <c r="A5141" s="3">
        <v>36649</v>
      </c>
      <c r="B5141" s="4">
        <v>1415.1</v>
      </c>
      <c r="C5141" s="6">
        <f t="shared" si="446"/>
        <v>-2.1801456902615451E-2</v>
      </c>
      <c r="D5141" s="7">
        <f t="shared" si="443"/>
        <v>3.091862616237244E-2</v>
      </c>
      <c r="E5141" s="7">
        <f t="shared" si="447"/>
        <v>2.1005436978551759E-2</v>
      </c>
      <c r="F5141" s="7">
        <f t="shared" si="444"/>
        <v>3.1048728741446176E-2</v>
      </c>
      <c r="G5141" s="7">
        <f t="shared" si="448"/>
        <v>2.5692176223968303E-2</v>
      </c>
      <c r="H5141" s="8">
        <f t="shared" si="445"/>
        <v>1.3010257907373687E-4</v>
      </c>
      <c r="I5141" s="8">
        <f t="shared" si="449"/>
        <v>4.6867392454165435E-3</v>
      </c>
    </row>
    <row r="5142" spans="1:9" x14ac:dyDescent="0.2">
      <c r="A5142" s="3">
        <v>36650</v>
      </c>
      <c r="B5142" s="4">
        <v>1409.57</v>
      </c>
      <c r="C5142" s="6">
        <f t="shared" si="446"/>
        <v>-3.9155066362601939E-3</v>
      </c>
      <c r="D5142" s="7">
        <f t="shared" si="443"/>
        <v>3.0935878014887404E-2</v>
      </c>
      <c r="E5142" s="7">
        <f t="shared" si="447"/>
        <v>2.1006155626904156E-2</v>
      </c>
      <c r="F5142" s="7">
        <f t="shared" si="444"/>
        <v>3.1048728741446176E-2</v>
      </c>
      <c r="G5142" s="7">
        <f t="shared" si="448"/>
        <v>2.5692176223968303E-2</v>
      </c>
      <c r="H5142" s="8">
        <f t="shared" si="445"/>
        <v>1.1285072655877262E-4</v>
      </c>
      <c r="I5142" s="8">
        <f t="shared" si="449"/>
        <v>4.6860205970641472E-3</v>
      </c>
    </row>
    <row r="5143" spans="1:9" x14ac:dyDescent="0.2">
      <c r="A5143" s="3">
        <v>36651</v>
      </c>
      <c r="B5143" s="4">
        <v>1432.63</v>
      </c>
      <c r="C5143" s="6">
        <f t="shared" si="446"/>
        <v>1.6227222585557741E-2</v>
      </c>
      <c r="D5143" s="7">
        <f t="shared" si="443"/>
        <v>3.0950819074640198E-2</v>
      </c>
      <c r="E5143" s="7">
        <f t="shared" si="447"/>
        <v>2.1013558747374293E-2</v>
      </c>
      <c r="F5143" s="7">
        <f t="shared" si="444"/>
        <v>3.1048728741446176E-2</v>
      </c>
      <c r="G5143" s="7">
        <f t="shared" si="448"/>
        <v>2.5692176223968303E-2</v>
      </c>
      <c r="H5143" s="8">
        <f t="shared" si="445"/>
        <v>9.7909666805978679E-5</v>
      </c>
      <c r="I5143" s="8">
        <f t="shared" si="449"/>
        <v>4.6786174765940103E-3</v>
      </c>
    </row>
    <row r="5144" spans="1:9" x14ac:dyDescent="0.2">
      <c r="A5144" s="3">
        <v>36654</v>
      </c>
      <c r="B5144" s="4">
        <v>1424.17</v>
      </c>
      <c r="C5144" s="6">
        <f t="shared" si="446"/>
        <v>-5.9227280386966261E-3</v>
      </c>
      <c r="D5144" s="7">
        <f t="shared" si="443"/>
        <v>3.0966517191206338E-2</v>
      </c>
      <c r="E5144" s="7">
        <f t="shared" si="447"/>
        <v>2.1019001287167556E-2</v>
      </c>
      <c r="F5144" s="7">
        <f t="shared" si="444"/>
        <v>3.1048728741446176E-2</v>
      </c>
      <c r="G5144" s="7">
        <f t="shared" si="448"/>
        <v>2.5692176223968303E-2</v>
      </c>
      <c r="H5144" s="8">
        <f t="shared" si="445"/>
        <v>8.2211550239838505E-5</v>
      </c>
      <c r="I5144" s="8">
        <f t="shared" si="449"/>
        <v>4.6731749368007468E-3</v>
      </c>
    </row>
    <row r="5145" spans="1:9" x14ac:dyDescent="0.2">
      <c r="A5145" s="3">
        <v>36655</v>
      </c>
      <c r="B5145" s="4">
        <v>1412.14</v>
      </c>
      <c r="C5145" s="6">
        <f t="shared" si="446"/>
        <v>-8.4829035891464382E-3</v>
      </c>
      <c r="D5145" s="7">
        <f t="shared" si="443"/>
        <v>3.0970096126437748E-2</v>
      </c>
      <c r="E5145" s="7">
        <f t="shared" si="447"/>
        <v>2.1019753744643366E-2</v>
      </c>
      <c r="F5145" s="7">
        <f t="shared" si="444"/>
        <v>3.1048728741446176E-2</v>
      </c>
      <c r="G5145" s="7">
        <f t="shared" si="448"/>
        <v>2.5692176223968303E-2</v>
      </c>
      <c r="H5145" s="8">
        <f t="shared" si="445"/>
        <v>7.8632615008428219E-5</v>
      </c>
      <c r="I5145" s="8">
        <f t="shared" si="449"/>
        <v>4.6724224793249364E-3</v>
      </c>
    </row>
    <row r="5146" spans="1:9" x14ac:dyDescent="0.2">
      <c r="A5146" s="3">
        <v>36656</v>
      </c>
      <c r="B5146" s="4">
        <v>1383.05</v>
      </c>
      <c r="C5146" s="6">
        <f t="shared" si="446"/>
        <v>-2.0815078978586928E-2</v>
      </c>
      <c r="D5146" s="7">
        <f t="shared" si="443"/>
        <v>3.1082803079478305E-2</v>
      </c>
      <c r="E5146" s="7">
        <f t="shared" si="447"/>
        <v>2.1051927446450087E-2</v>
      </c>
      <c r="F5146" s="7">
        <f t="shared" si="444"/>
        <v>3.1048728741446176E-2</v>
      </c>
      <c r="G5146" s="7">
        <f t="shared" si="448"/>
        <v>2.5692176223968303E-2</v>
      </c>
      <c r="H5146" s="8">
        <f t="shared" si="445"/>
        <v>-3.4074338032128587E-5</v>
      </c>
      <c r="I5146" s="8">
        <f t="shared" si="449"/>
        <v>4.6402487775182161E-3</v>
      </c>
    </row>
    <row r="5147" spans="1:9" x14ac:dyDescent="0.2">
      <c r="A5147" s="3">
        <v>36657</v>
      </c>
      <c r="B5147" s="4">
        <v>1407.81</v>
      </c>
      <c r="C5147" s="6">
        <f t="shared" si="446"/>
        <v>1.7744100129325941E-2</v>
      </c>
      <c r="D5147" s="7">
        <f t="shared" si="443"/>
        <v>3.1103899220847085E-2</v>
      </c>
      <c r="E5147" s="7">
        <f t="shared" si="447"/>
        <v>2.1062687849978029E-2</v>
      </c>
      <c r="F5147" s="7">
        <f t="shared" si="444"/>
        <v>3.1048728741446176E-2</v>
      </c>
      <c r="G5147" s="7">
        <f t="shared" si="448"/>
        <v>2.5692176223968303E-2</v>
      </c>
      <c r="H5147" s="8">
        <f t="shared" si="445"/>
        <v>-5.5170479400908079E-5</v>
      </c>
      <c r="I5147" s="8">
        <f t="shared" si="449"/>
        <v>4.6294883739902738E-3</v>
      </c>
    </row>
    <row r="5148" spans="1:9" x14ac:dyDescent="0.2">
      <c r="A5148" s="3">
        <v>36658</v>
      </c>
      <c r="B5148" s="4">
        <v>1420.96</v>
      </c>
      <c r="C5148" s="6">
        <f t="shared" si="446"/>
        <v>9.2973940796748436E-3</v>
      </c>
      <c r="D5148" s="7">
        <f t="shared" si="443"/>
        <v>3.1104563483166252E-2</v>
      </c>
      <c r="E5148" s="7">
        <f t="shared" si="447"/>
        <v>2.1063529625326212E-2</v>
      </c>
      <c r="F5148" s="7">
        <f t="shared" si="444"/>
        <v>3.1048728741446176E-2</v>
      </c>
      <c r="G5148" s="7">
        <f t="shared" si="448"/>
        <v>2.5692176223968303E-2</v>
      </c>
      <c r="H5148" s="8">
        <f t="shared" si="445"/>
        <v>-5.5834741720075381E-5</v>
      </c>
      <c r="I5148" s="8">
        <f t="shared" si="449"/>
        <v>4.6286465986420909E-3</v>
      </c>
    </row>
    <row r="5149" spans="1:9" x14ac:dyDescent="0.2">
      <c r="A5149" s="3">
        <v>36661</v>
      </c>
      <c r="B5149" s="4">
        <v>1452.36</v>
      </c>
      <c r="C5149" s="6">
        <f t="shared" si="446"/>
        <v>2.1857120028318782E-2</v>
      </c>
      <c r="D5149" s="7">
        <f t="shared" si="443"/>
        <v>3.1127720728892895E-2</v>
      </c>
      <c r="E5149" s="7">
        <f t="shared" si="447"/>
        <v>2.108133673430242E-2</v>
      </c>
      <c r="F5149" s="7">
        <f t="shared" si="444"/>
        <v>3.1048728741446176E-2</v>
      </c>
      <c r="G5149" s="7">
        <f t="shared" si="448"/>
        <v>2.5692176223968303E-2</v>
      </c>
      <c r="H5149" s="8">
        <f t="shared" si="445"/>
        <v>-7.899198744671862E-5</v>
      </c>
      <c r="I5149" s="8">
        <f t="shared" si="449"/>
        <v>4.6108394896658828E-3</v>
      </c>
    </row>
    <row r="5150" spans="1:9" x14ac:dyDescent="0.2">
      <c r="A5150" s="3">
        <v>36662</v>
      </c>
      <c r="B5150" s="4">
        <v>1466.04</v>
      </c>
      <c r="C5150" s="6">
        <f t="shared" si="446"/>
        <v>9.375068665456102E-3</v>
      </c>
      <c r="D5150" s="7">
        <f t="shared" si="443"/>
        <v>3.1111683030757106E-2</v>
      </c>
      <c r="E5150" s="7">
        <f t="shared" si="447"/>
        <v>2.1077153276917723E-2</v>
      </c>
      <c r="F5150" s="7">
        <f t="shared" si="444"/>
        <v>3.1048728741446176E-2</v>
      </c>
      <c r="G5150" s="7">
        <f t="shared" si="448"/>
        <v>2.5692176223968303E-2</v>
      </c>
      <c r="H5150" s="8">
        <f t="shared" si="445"/>
        <v>-6.2954289310929862E-5</v>
      </c>
      <c r="I5150" s="8">
        <f t="shared" si="449"/>
        <v>4.6150229470505802E-3</v>
      </c>
    </row>
    <row r="5151" spans="1:9" x14ac:dyDescent="0.2">
      <c r="A5151" s="3">
        <v>36663</v>
      </c>
      <c r="B5151" s="4">
        <v>1447.8</v>
      </c>
      <c r="C5151" s="6">
        <f t="shared" si="446"/>
        <v>-1.2519725344927709E-2</v>
      </c>
      <c r="D5151" s="7">
        <f t="shared" si="443"/>
        <v>3.1095111311805167E-2</v>
      </c>
      <c r="E5151" s="7">
        <f t="shared" si="447"/>
        <v>2.1071576366070734E-2</v>
      </c>
      <c r="F5151" s="7">
        <f t="shared" si="444"/>
        <v>3.1048728741446176E-2</v>
      </c>
      <c r="G5151" s="7">
        <f t="shared" si="448"/>
        <v>2.5692176223968303E-2</v>
      </c>
      <c r="H5151" s="8">
        <f t="shared" si="445"/>
        <v>-4.6382570358990266E-5</v>
      </c>
      <c r="I5151" s="8">
        <f t="shared" si="449"/>
        <v>4.6205998578975685E-3</v>
      </c>
    </row>
    <row r="5152" spans="1:9" x14ac:dyDescent="0.2">
      <c r="A5152" s="3">
        <v>36664</v>
      </c>
      <c r="B5152" s="4">
        <v>1437.21</v>
      </c>
      <c r="C5152" s="6">
        <f t="shared" si="446"/>
        <v>-7.3414286700458986E-3</v>
      </c>
      <c r="D5152" s="7">
        <f t="shared" si="443"/>
        <v>3.1116374969529858E-2</v>
      </c>
      <c r="E5152" s="7">
        <f t="shared" si="447"/>
        <v>2.1076662554470261E-2</v>
      </c>
      <c r="F5152" s="7">
        <f t="shared" si="444"/>
        <v>3.1048728741446176E-2</v>
      </c>
      <c r="G5152" s="7">
        <f t="shared" si="448"/>
        <v>2.5692176223968303E-2</v>
      </c>
      <c r="H5152" s="8">
        <f t="shared" si="445"/>
        <v>-6.7646228083681481E-5</v>
      </c>
      <c r="I5152" s="8">
        <f t="shared" si="449"/>
        <v>4.615513669498042E-3</v>
      </c>
    </row>
    <row r="5153" spans="1:9" x14ac:dyDescent="0.2">
      <c r="A5153" s="3">
        <v>36665</v>
      </c>
      <c r="B5153" s="4">
        <v>1406.95</v>
      </c>
      <c r="C5153" s="6">
        <f t="shared" si="446"/>
        <v>-2.1279493308746799E-2</v>
      </c>
      <c r="D5153" s="7">
        <f t="shared" si="443"/>
        <v>3.1246761491112513E-2</v>
      </c>
      <c r="E5153" s="7">
        <f t="shared" si="447"/>
        <v>2.1118256639402117E-2</v>
      </c>
      <c r="F5153" s="7">
        <f t="shared" si="444"/>
        <v>3.1048728741446176E-2</v>
      </c>
      <c r="G5153" s="7">
        <f t="shared" si="448"/>
        <v>2.5692176223968303E-2</v>
      </c>
      <c r="H5153" s="8">
        <f t="shared" si="445"/>
        <v>-1.9803274966633672E-4</v>
      </c>
      <c r="I5153" s="8">
        <f t="shared" si="449"/>
        <v>4.5739195845661863E-3</v>
      </c>
    </row>
    <row r="5154" spans="1:9" x14ac:dyDescent="0.2">
      <c r="A5154" s="3">
        <v>36668</v>
      </c>
      <c r="B5154" s="4">
        <v>1400.72</v>
      </c>
      <c r="C5154" s="6">
        <f t="shared" si="446"/>
        <v>-4.4378507621869456E-3</v>
      </c>
      <c r="D5154" s="7">
        <f t="shared" si="443"/>
        <v>3.1239750647795852E-2</v>
      </c>
      <c r="E5154" s="7">
        <f t="shared" si="447"/>
        <v>2.1121631763004814E-2</v>
      </c>
      <c r="F5154" s="7">
        <f t="shared" si="444"/>
        <v>3.1048728741446176E-2</v>
      </c>
      <c r="G5154" s="7">
        <f t="shared" si="448"/>
        <v>2.5692176223968303E-2</v>
      </c>
      <c r="H5154" s="8">
        <f t="shared" si="445"/>
        <v>-1.9102190634967542E-4</v>
      </c>
      <c r="I5154" s="8">
        <f t="shared" si="449"/>
        <v>4.5705444609634889E-3</v>
      </c>
    </row>
    <row r="5155" spans="1:9" x14ac:dyDescent="0.2">
      <c r="A5155" s="3">
        <v>36669</v>
      </c>
      <c r="B5155" s="4">
        <v>1373.86</v>
      </c>
      <c r="C5155" s="6">
        <f t="shared" si="446"/>
        <v>-1.9362093812436781E-2</v>
      </c>
      <c r="D5155" s="7">
        <f t="shared" si="443"/>
        <v>3.1345947057294085E-2</v>
      </c>
      <c r="E5155" s="7">
        <f t="shared" si="447"/>
        <v>2.1156882913475901E-2</v>
      </c>
      <c r="F5155" s="7">
        <f t="shared" si="444"/>
        <v>3.1048728741446176E-2</v>
      </c>
      <c r="G5155" s="7">
        <f t="shared" si="448"/>
        <v>2.5692176223968303E-2</v>
      </c>
      <c r="H5155" s="8">
        <f t="shared" si="445"/>
        <v>-2.9721831584790873E-4</v>
      </c>
      <c r="I5155" s="8">
        <f t="shared" si="449"/>
        <v>4.5352933104924019E-3</v>
      </c>
    </row>
    <row r="5156" spans="1:9" x14ac:dyDescent="0.2">
      <c r="A5156" s="3">
        <v>36670</v>
      </c>
      <c r="B5156" s="4">
        <v>1399.05</v>
      </c>
      <c r="C5156" s="6">
        <f t="shared" si="446"/>
        <v>1.8169138535357589E-2</v>
      </c>
      <c r="D5156" s="7">
        <f t="shared" si="443"/>
        <v>3.1366608330540058E-2</v>
      </c>
      <c r="E5156" s="7">
        <f t="shared" si="447"/>
        <v>2.1166623638919017E-2</v>
      </c>
      <c r="F5156" s="7">
        <f t="shared" si="444"/>
        <v>3.1048728741446176E-2</v>
      </c>
      <c r="G5156" s="7">
        <f t="shared" si="448"/>
        <v>2.5692176223968303E-2</v>
      </c>
      <c r="H5156" s="8">
        <f t="shared" si="445"/>
        <v>-3.1787958909388139E-4</v>
      </c>
      <c r="I5156" s="8">
        <f t="shared" si="449"/>
        <v>4.5255525850492855E-3</v>
      </c>
    </row>
    <row r="5157" spans="1:9" x14ac:dyDescent="0.2">
      <c r="A5157" s="3">
        <v>36671</v>
      </c>
      <c r="B5157" s="4">
        <v>1381.52</v>
      </c>
      <c r="C5157" s="6">
        <f t="shared" si="446"/>
        <v>-1.2609092564567638E-2</v>
      </c>
      <c r="D5157" s="7">
        <f t="shared" si="443"/>
        <v>3.1384273661630865E-2</v>
      </c>
      <c r="E5157" s="7">
        <f t="shared" si="447"/>
        <v>2.1182545330527342E-2</v>
      </c>
      <c r="F5157" s="7">
        <f t="shared" si="444"/>
        <v>3.1048728741446176E-2</v>
      </c>
      <c r="G5157" s="7">
        <f t="shared" si="448"/>
        <v>2.5692176223968303E-2</v>
      </c>
      <c r="H5157" s="8">
        <f t="shared" si="445"/>
        <v>-3.3554492018468898E-4</v>
      </c>
      <c r="I5157" s="8">
        <f t="shared" si="449"/>
        <v>4.5096308934409607E-3</v>
      </c>
    </row>
    <row r="5158" spans="1:9" x14ac:dyDescent="0.2">
      <c r="A5158" s="3">
        <v>36672</v>
      </c>
      <c r="B5158" s="4">
        <v>1378.02</v>
      </c>
      <c r="C5158" s="6">
        <f t="shared" si="446"/>
        <v>-2.5366560200359863E-3</v>
      </c>
      <c r="D5158" s="7">
        <f t="shared" si="443"/>
        <v>3.1393850099267429E-2</v>
      </c>
      <c r="E5158" s="7">
        <f t="shared" si="447"/>
        <v>2.1184837051162947E-2</v>
      </c>
      <c r="F5158" s="7">
        <f t="shared" si="444"/>
        <v>3.1048728741446176E-2</v>
      </c>
      <c r="G5158" s="7">
        <f t="shared" si="448"/>
        <v>2.5692176223968303E-2</v>
      </c>
      <c r="H5158" s="8">
        <f t="shared" si="445"/>
        <v>-3.4512135782125211E-4</v>
      </c>
      <c r="I5158" s="8">
        <f t="shared" si="449"/>
        <v>4.5073391728053559E-3</v>
      </c>
    </row>
    <row r="5159" spans="1:9" x14ac:dyDescent="0.2">
      <c r="A5159" s="3">
        <v>36676</v>
      </c>
      <c r="B5159" s="4">
        <v>1422.45</v>
      </c>
      <c r="C5159" s="6">
        <f t="shared" si="446"/>
        <v>3.1733050741467518E-2</v>
      </c>
      <c r="D5159" s="7">
        <f t="shared" si="443"/>
        <v>3.1483160051814382E-2</v>
      </c>
      <c r="E5159" s="7">
        <f t="shared" si="447"/>
        <v>2.1225458804464602E-2</v>
      </c>
      <c r="F5159" s="7">
        <f t="shared" si="444"/>
        <v>3.1048728741446176E-2</v>
      </c>
      <c r="G5159" s="7">
        <f t="shared" si="448"/>
        <v>2.5692176223968303E-2</v>
      </c>
      <c r="H5159" s="8">
        <f t="shared" si="445"/>
        <v>-4.3443131036820584E-4</v>
      </c>
      <c r="I5159" s="8">
        <f t="shared" si="449"/>
        <v>4.4667174195037011E-3</v>
      </c>
    </row>
    <row r="5160" spans="1:9" x14ac:dyDescent="0.2">
      <c r="A5160" s="3">
        <v>36677</v>
      </c>
      <c r="B5160" s="4">
        <v>1420.6</v>
      </c>
      <c r="C5160" s="6">
        <f t="shared" si="446"/>
        <v>-1.3014194341366358E-3</v>
      </c>
      <c r="D5160" s="7">
        <f t="shared" si="443"/>
        <v>3.1489404691243825E-2</v>
      </c>
      <c r="E5160" s="7">
        <f t="shared" si="447"/>
        <v>2.1224947043509933E-2</v>
      </c>
      <c r="F5160" s="7">
        <f t="shared" si="444"/>
        <v>3.1048728741446176E-2</v>
      </c>
      <c r="G5160" s="7">
        <f t="shared" si="448"/>
        <v>2.5692176223968303E-2</v>
      </c>
      <c r="H5160" s="8">
        <f t="shared" si="445"/>
        <v>-4.4067594979764826E-4</v>
      </c>
      <c r="I5160" s="8">
        <f t="shared" si="449"/>
        <v>4.4672291804583701E-3</v>
      </c>
    </row>
    <row r="5161" spans="1:9" x14ac:dyDescent="0.2">
      <c r="A5161" s="3">
        <v>36678</v>
      </c>
      <c r="B5161" s="4">
        <v>1448.81</v>
      </c>
      <c r="C5161" s="6">
        <f t="shared" si="446"/>
        <v>1.9663212245616214E-2</v>
      </c>
      <c r="D5161" s="7">
        <f t="shared" si="443"/>
        <v>3.1516499387533807E-2</v>
      </c>
      <c r="E5161" s="7">
        <f t="shared" si="447"/>
        <v>2.1235948769483315E-2</v>
      </c>
      <c r="F5161" s="7">
        <f t="shared" si="444"/>
        <v>3.1048728741446176E-2</v>
      </c>
      <c r="G5161" s="7">
        <f t="shared" si="448"/>
        <v>2.5692176223968303E-2</v>
      </c>
      <c r="H5161" s="8">
        <f t="shared" si="445"/>
        <v>-4.6777064608763061E-4</v>
      </c>
      <c r="I5161" s="8">
        <f t="shared" si="449"/>
        <v>4.4562274544849879E-3</v>
      </c>
    </row>
    <row r="5162" spans="1:9" x14ac:dyDescent="0.2">
      <c r="A5162" s="3">
        <v>36679</v>
      </c>
      <c r="B5162" s="4">
        <v>1477.26</v>
      </c>
      <c r="C5162" s="6">
        <f t="shared" si="446"/>
        <v>1.9446490728459349E-2</v>
      </c>
      <c r="D5162" s="7">
        <f t="shared" si="443"/>
        <v>3.1520888666659259E-2</v>
      </c>
      <c r="E5162" s="7">
        <f t="shared" si="447"/>
        <v>2.1246098206279873E-2</v>
      </c>
      <c r="F5162" s="7">
        <f t="shared" si="444"/>
        <v>3.1048728741446176E-2</v>
      </c>
      <c r="G5162" s="7">
        <f t="shared" si="448"/>
        <v>2.5692176223968303E-2</v>
      </c>
      <c r="H5162" s="8">
        <f t="shared" si="445"/>
        <v>-4.72159925213083E-4</v>
      </c>
      <c r="I5162" s="8">
        <f t="shared" si="449"/>
        <v>4.4460780176884297E-3</v>
      </c>
    </row>
    <row r="5163" spans="1:9" x14ac:dyDescent="0.2">
      <c r="A5163" s="3">
        <v>36682</v>
      </c>
      <c r="B5163" s="4">
        <v>1467.63</v>
      </c>
      <c r="C5163" s="6">
        <f t="shared" si="446"/>
        <v>-6.5401657283796558E-3</v>
      </c>
      <c r="D5163" s="7">
        <f t="shared" si="443"/>
        <v>3.1463753674843317E-2</v>
      </c>
      <c r="E5163" s="7">
        <f t="shared" si="447"/>
        <v>2.1253874712463205E-2</v>
      </c>
      <c r="F5163" s="7">
        <f t="shared" si="444"/>
        <v>3.1048728741446176E-2</v>
      </c>
      <c r="G5163" s="7">
        <f t="shared" si="448"/>
        <v>2.5692176223968303E-2</v>
      </c>
      <c r="H5163" s="8">
        <f t="shared" si="445"/>
        <v>-4.1502493339714078E-4</v>
      </c>
      <c r="I5163" s="8">
        <f t="shared" si="449"/>
        <v>4.4383015115050974E-3</v>
      </c>
    </row>
    <row r="5164" spans="1:9" x14ac:dyDescent="0.2">
      <c r="A5164" s="3">
        <v>36683</v>
      </c>
      <c r="B5164" s="4">
        <v>1457.84</v>
      </c>
      <c r="C5164" s="6">
        <f t="shared" si="446"/>
        <v>-6.69296663160566E-3</v>
      </c>
      <c r="D5164" s="7">
        <f t="shared" si="443"/>
        <v>3.149199546771337E-2</v>
      </c>
      <c r="E5164" s="7">
        <f t="shared" si="447"/>
        <v>2.1245937406716719E-2</v>
      </c>
      <c r="F5164" s="7">
        <f t="shared" si="444"/>
        <v>3.1048728741446176E-2</v>
      </c>
      <c r="G5164" s="7">
        <f t="shared" si="448"/>
        <v>2.5692176223968303E-2</v>
      </c>
      <c r="H5164" s="8">
        <f t="shared" si="445"/>
        <v>-4.4326672626719341E-4</v>
      </c>
      <c r="I5164" s="8">
        <f t="shared" si="449"/>
        <v>4.446238817251584E-3</v>
      </c>
    </row>
    <row r="5165" spans="1:9" x14ac:dyDescent="0.2">
      <c r="A5165" s="3">
        <v>36684</v>
      </c>
      <c r="B5165" s="4">
        <v>1471.36</v>
      </c>
      <c r="C5165" s="6">
        <f t="shared" si="446"/>
        <v>9.2312549569622277E-3</v>
      </c>
      <c r="D5165" s="7">
        <f t="shared" si="443"/>
        <v>3.1373752161342638E-2</v>
      </c>
      <c r="E5165" s="7">
        <f t="shared" si="447"/>
        <v>2.124698558955369E-2</v>
      </c>
      <c r="F5165" s="7">
        <f t="shared" si="444"/>
        <v>3.1048728741446176E-2</v>
      </c>
      <c r="G5165" s="7">
        <f t="shared" si="448"/>
        <v>2.5692176223968303E-2</v>
      </c>
      <c r="H5165" s="8">
        <f t="shared" si="445"/>
        <v>-3.2502341989646202E-4</v>
      </c>
      <c r="I5165" s="8">
        <f t="shared" si="449"/>
        <v>4.4451906344146128E-3</v>
      </c>
    </row>
    <row r="5166" spans="1:9" x14ac:dyDescent="0.2">
      <c r="A5166" s="3">
        <v>36685</v>
      </c>
      <c r="B5166" s="4">
        <v>1461.67</v>
      </c>
      <c r="C5166" s="6">
        <f t="shared" si="446"/>
        <v>-6.6075254974781606E-3</v>
      </c>
      <c r="D5166" s="7">
        <f t="shared" si="443"/>
        <v>3.1401095942058144E-2</v>
      </c>
      <c r="E5166" s="7">
        <f t="shared" si="447"/>
        <v>2.1253372816792515E-2</v>
      </c>
      <c r="F5166" s="7">
        <f t="shared" si="444"/>
        <v>3.1048728741446176E-2</v>
      </c>
      <c r="G5166" s="7">
        <f t="shared" si="448"/>
        <v>2.5692176223968303E-2</v>
      </c>
      <c r="H5166" s="8">
        <f t="shared" si="445"/>
        <v>-3.5236720061196727E-4</v>
      </c>
      <c r="I5166" s="8">
        <f t="shared" si="449"/>
        <v>4.4388034071757877E-3</v>
      </c>
    </row>
    <row r="5167" spans="1:9" x14ac:dyDescent="0.2">
      <c r="A5167" s="3">
        <v>36686</v>
      </c>
      <c r="B5167" s="4">
        <v>1456.95</v>
      </c>
      <c r="C5167" s="6">
        <f t="shared" si="446"/>
        <v>-3.234408120834515E-3</v>
      </c>
      <c r="D5167" s="7">
        <f t="shared" si="443"/>
        <v>3.1395306507713501E-2</v>
      </c>
      <c r="E5167" s="7">
        <f t="shared" si="447"/>
        <v>2.1256377983401402E-2</v>
      </c>
      <c r="F5167" s="7">
        <f t="shared" si="444"/>
        <v>3.1048728741446176E-2</v>
      </c>
      <c r="G5167" s="7">
        <f t="shared" si="448"/>
        <v>2.5692176223968303E-2</v>
      </c>
      <c r="H5167" s="8">
        <f t="shared" si="445"/>
        <v>-3.4657776626732459E-4</v>
      </c>
      <c r="I5167" s="8">
        <f t="shared" si="449"/>
        <v>4.4357982405669009E-3</v>
      </c>
    </row>
    <row r="5168" spans="1:9" x14ac:dyDescent="0.2">
      <c r="A5168" s="3">
        <v>36689</v>
      </c>
      <c r="B5168" s="4">
        <v>1446</v>
      </c>
      <c r="C5168" s="6">
        <f t="shared" si="446"/>
        <v>-7.5440857977392625E-3</v>
      </c>
      <c r="D5168" s="7">
        <f t="shared" si="443"/>
        <v>3.1419906899480529E-2</v>
      </c>
      <c r="E5168" s="7">
        <f t="shared" si="447"/>
        <v>2.1264580075049572E-2</v>
      </c>
      <c r="F5168" s="7">
        <f t="shared" si="444"/>
        <v>3.1048728741446176E-2</v>
      </c>
      <c r="G5168" s="7">
        <f t="shared" si="448"/>
        <v>2.5692176223968303E-2</v>
      </c>
      <c r="H5168" s="8">
        <f t="shared" si="445"/>
        <v>-3.7117815803435275E-4</v>
      </c>
      <c r="I5168" s="8">
        <f t="shared" si="449"/>
        <v>4.4275961489187304E-3</v>
      </c>
    </row>
    <row r="5169" spans="1:9" x14ac:dyDescent="0.2">
      <c r="A5169" s="3">
        <v>36690</v>
      </c>
      <c r="B5169" s="4">
        <v>1469.44</v>
      </c>
      <c r="C5169" s="6">
        <f t="shared" si="446"/>
        <v>1.6080252092327649E-2</v>
      </c>
      <c r="D5169" s="7">
        <f t="shared" si="443"/>
        <v>3.1412662341615362E-2</v>
      </c>
      <c r="E5169" s="7">
        <f t="shared" si="447"/>
        <v>2.1272361259993051E-2</v>
      </c>
      <c r="F5169" s="7">
        <f t="shared" si="444"/>
        <v>3.1048728741446176E-2</v>
      </c>
      <c r="G5169" s="7">
        <f t="shared" si="448"/>
        <v>2.5692176223968303E-2</v>
      </c>
      <c r="H5169" s="8">
        <f t="shared" si="445"/>
        <v>-3.6393360016918549E-4</v>
      </c>
      <c r="I5169" s="8">
        <f t="shared" si="449"/>
        <v>4.4198149639752514E-3</v>
      </c>
    </row>
    <row r="5170" spans="1:9" x14ac:dyDescent="0.2">
      <c r="A5170" s="3">
        <v>36691</v>
      </c>
      <c r="B5170" s="4">
        <v>1470.54</v>
      </c>
      <c r="C5170" s="6">
        <f t="shared" si="446"/>
        <v>7.4830444515235441E-4</v>
      </c>
      <c r="D5170" s="7">
        <f t="shared" si="443"/>
        <v>3.1415299898542463E-2</v>
      </c>
      <c r="E5170" s="7">
        <f t="shared" si="447"/>
        <v>2.1271041217339821E-2</v>
      </c>
      <c r="F5170" s="7">
        <f t="shared" si="444"/>
        <v>3.1048728741446176E-2</v>
      </c>
      <c r="G5170" s="7">
        <f t="shared" si="448"/>
        <v>2.5692176223968303E-2</v>
      </c>
      <c r="H5170" s="8">
        <f t="shared" si="445"/>
        <v>-3.6657115709628693E-4</v>
      </c>
      <c r="I5170" s="8">
        <f t="shared" si="449"/>
        <v>4.4211350066284821E-3</v>
      </c>
    </row>
    <row r="5171" spans="1:9" x14ac:dyDescent="0.2">
      <c r="A5171" s="3">
        <v>36692</v>
      </c>
      <c r="B5171" s="4">
        <v>1478.73</v>
      </c>
      <c r="C5171" s="6">
        <f t="shared" si="446"/>
        <v>5.5539310083420803E-3</v>
      </c>
      <c r="D5171" s="7">
        <f t="shared" si="443"/>
        <v>3.1404073049027315E-2</v>
      </c>
      <c r="E5171" s="7">
        <f t="shared" si="447"/>
        <v>2.1270278131853157E-2</v>
      </c>
      <c r="F5171" s="7">
        <f t="shared" si="444"/>
        <v>3.1048728741446176E-2</v>
      </c>
      <c r="G5171" s="7">
        <f t="shared" si="448"/>
        <v>2.5692176223968303E-2</v>
      </c>
      <c r="H5171" s="8">
        <f t="shared" si="445"/>
        <v>-3.5534430758113814E-4</v>
      </c>
      <c r="I5171" s="8">
        <f t="shared" si="449"/>
        <v>4.4218980921151459E-3</v>
      </c>
    </row>
    <row r="5172" spans="1:9" x14ac:dyDescent="0.2">
      <c r="A5172" s="3">
        <v>36693</v>
      </c>
      <c r="B5172" s="4">
        <v>1464.46</v>
      </c>
      <c r="C5172" s="6">
        <f t="shared" si="446"/>
        <v>-9.6970374458877732E-3</v>
      </c>
      <c r="D5172" s="7">
        <f t="shared" si="443"/>
        <v>3.1443134386278875E-2</v>
      </c>
      <c r="E5172" s="7">
        <f t="shared" si="447"/>
        <v>2.1277717132827202E-2</v>
      </c>
      <c r="F5172" s="7">
        <f t="shared" si="444"/>
        <v>3.1048728741446176E-2</v>
      </c>
      <c r="G5172" s="7">
        <f t="shared" si="448"/>
        <v>2.5692176223968303E-2</v>
      </c>
      <c r="H5172" s="8">
        <f t="shared" si="445"/>
        <v>-3.944056448326981E-4</v>
      </c>
      <c r="I5172" s="8">
        <f t="shared" si="449"/>
        <v>4.4144590911411007E-3</v>
      </c>
    </row>
    <row r="5173" spans="1:9" x14ac:dyDescent="0.2">
      <c r="A5173" s="3">
        <v>36696</v>
      </c>
      <c r="B5173" s="4">
        <v>1486</v>
      </c>
      <c r="C5173" s="6">
        <f t="shared" si="446"/>
        <v>1.4601372459060409E-2</v>
      </c>
      <c r="D5173" s="7">
        <f t="shared" si="443"/>
        <v>3.1438803558383889E-2</v>
      </c>
      <c r="E5173" s="7">
        <f t="shared" si="447"/>
        <v>2.1278577740719319E-2</v>
      </c>
      <c r="F5173" s="7">
        <f t="shared" si="444"/>
        <v>3.1048728741446176E-2</v>
      </c>
      <c r="G5173" s="7">
        <f t="shared" si="448"/>
        <v>2.5692176223968303E-2</v>
      </c>
      <c r="H5173" s="8">
        <f t="shared" si="445"/>
        <v>-3.9007481693771259E-4</v>
      </c>
      <c r="I5173" s="8">
        <f t="shared" si="449"/>
        <v>4.4135984832489837E-3</v>
      </c>
    </row>
    <row r="5174" spans="1:9" x14ac:dyDescent="0.2">
      <c r="A5174" s="3">
        <v>36697</v>
      </c>
      <c r="B5174" s="4">
        <v>1475.95</v>
      </c>
      <c r="C5174" s="6">
        <f t="shared" si="446"/>
        <v>-6.7860960298223019E-3</v>
      </c>
      <c r="D5174" s="7">
        <f t="shared" ref="D5174:D5237" si="450">NORMSINV(1-1%)*STDEV(C4675:C5174) - AVERAGE(C4675:C5174)</f>
        <v>3.1466949077565927E-2</v>
      </c>
      <c r="E5174" s="7">
        <f t="shared" si="447"/>
        <v>2.1285363041146203E-2</v>
      </c>
      <c r="F5174" s="7">
        <f t="shared" ref="F5174:F5237" si="451">-PERCENTILE(C4675:C5174, 1%)</f>
        <v>3.1048728741446176E-2</v>
      </c>
      <c r="G5174" s="7">
        <f t="shared" si="448"/>
        <v>2.5692176223968303E-2</v>
      </c>
      <c r="H5174" s="8">
        <f t="shared" ref="H5174:H5237" si="452">F5174-D5174</f>
        <v>-4.1822033611975049E-4</v>
      </c>
      <c r="I5174" s="8">
        <f t="shared" si="449"/>
        <v>4.4068131828221002E-3</v>
      </c>
    </row>
    <row r="5175" spans="1:9" x14ac:dyDescent="0.2">
      <c r="A5175" s="3">
        <v>36698</v>
      </c>
      <c r="B5175" s="4">
        <v>1479.13</v>
      </c>
      <c r="C5175" s="6">
        <f t="shared" si="446"/>
        <v>2.1522268280392536E-3</v>
      </c>
      <c r="D5175" s="7">
        <f t="shared" si="450"/>
        <v>3.1469514675753311E-2</v>
      </c>
      <c r="E5175" s="7">
        <f t="shared" si="447"/>
        <v>2.1277521905733277E-2</v>
      </c>
      <c r="F5175" s="7">
        <f t="shared" si="451"/>
        <v>3.1048728741446176E-2</v>
      </c>
      <c r="G5175" s="7">
        <f t="shared" si="448"/>
        <v>2.5692176223968303E-2</v>
      </c>
      <c r="H5175" s="8">
        <f t="shared" si="452"/>
        <v>-4.2078593430713504E-4</v>
      </c>
      <c r="I5175" s="8">
        <f t="shared" si="449"/>
        <v>4.4146543182350256E-3</v>
      </c>
    </row>
    <row r="5176" spans="1:9" x14ac:dyDescent="0.2">
      <c r="A5176" s="3">
        <v>36699</v>
      </c>
      <c r="B5176" s="4">
        <v>1452.18</v>
      </c>
      <c r="C5176" s="6">
        <f t="shared" si="446"/>
        <v>-1.8388201432297722E-2</v>
      </c>
      <c r="D5176" s="7">
        <f t="shared" si="450"/>
        <v>3.1554995117600584E-2</v>
      </c>
      <c r="E5176" s="7">
        <f t="shared" si="447"/>
        <v>2.1310164277639931E-2</v>
      </c>
      <c r="F5176" s="7">
        <f t="shared" si="451"/>
        <v>3.1048728741446176E-2</v>
      </c>
      <c r="G5176" s="7">
        <f t="shared" si="448"/>
        <v>2.5692176223968303E-2</v>
      </c>
      <c r="H5176" s="8">
        <f t="shared" si="452"/>
        <v>-5.0626637615440798E-4</v>
      </c>
      <c r="I5176" s="8">
        <f t="shared" si="449"/>
        <v>4.3820119463283715E-3</v>
      </c>
    </row>
    <row r="5177" spans="1:9" x14ac:dyDescent="0.2">
      <c r="A5177" s="3">
        <v>36700</v>
      </c>
      <c r="B5177" s="4">
        <v>1441.48</v>
      </c>
      <c r="C5177" s="6">
        <f t="shared" si="446"/>
        <v>-7.3955120977688598E-3</v>
      </c>
      <c r="D5177" s="7">
        <f t="shared" si="450"/>
        <v>3.15799423467183E-2</v>
      </c>
      <c r="E5177" s="7">
        <f t="shared" si="447"/>
        <v>2.1317052597760056E-2</v>
      </c>
      <c r="F5177" s="7">
        <f t="shared" si="451"/>
        <v>3.1048728741446176E-2</v>
      </c>
      <c r="G5177" s="7">
        <f t="shared" si="448"/>
        <v>2.5692176223968303E-2</v>
      </c>
      <c r="H5177" s="8">
        <f t="shared" si="452"/>
        <v>-5.3121360527212322E-4</v>
      </c>
      <c r="I5177" s="8">
        <f t="shared" si="449"/>
        <v>4.3751236262082466E-3</v>
      </c>
    </row>
    <row r="5178" spans="1:9" x14ac:dyDescent="0.2">
      <c r="A5178" s="3">
        <v>36703</v>
      </c>
      <c r="B5178" s="4">
        <v>1455.31</v>
      </c>
      <c r="C5178" s="6">
        <f t="shared" si="446"/>
        <v>9.5485727852602491E-3</v>
      </c>
      <c r="D5178" s="7">
        <f t="shared" si="450"/>
        <v>3.157015832507936E-2</v>
      </c>
      <c r="E5178" s="7">
        <f t="shared" si="447"/>
        <v>2.1317075484751782E-2</v>
      </c>
      <c r="F5178" s="7">
        <f t="shared" si="451"/>
        <v>3.1048728741446176E-2</v>
      </c>
      <c r="G5178" s="7">
        <f t="shared" si="448"/>
        <v>2.5692176223968303E-2</v>
      </c>
      <c r="H5178" s="8">
        <f t="shared" si="452"/>
        <v>-5.2142958363318379E-4</v>
      </c>
      <c r="I5178" s="8">
        <f t="shared" si="449"/>
        <v>4.3751007392165212E-3</v>
      </c>
    </row>
    <row r="5179" spans="1:9" x14ac:dyDescent="0.2">
      <c r="A5179" s="3">
        <v>36704</v>
      </c>
      <c r="B5179" s="4">
        <v>1450.55</v>
      </c>
      <c r="C5179" s="6">
        <f t="shared" si="446"/>
        <v>-3.2761414916503036E-3</v>
      </c>
      <c r="D5179" s="7">
        <f t="shared" si="450"/>
        <v>3.158429136636022E-2</v>
      </c>
      <c r="E5179" s="7">
        <f t="shared" si="447"/>
        <v>2.13151200031013E-2</v>
      </c>
      <c r="F5179" s="7">
        <f t="shared" si="451"/>
        <v>3.1048728741446176E-2</v>
      </c>
      <c r="G5179" s="7">
        <f t="shared" si="448"/>
        <v>2.5692176223968303E-2</v>
      </c>
      <c r="H5179" s="8">
        <f t="shared" si="452"/>
        <v>-5.3556262491404397E-4</v>
      </c>
      <c r="I5179" s="8">
        <f t="shared" si="449"/>
        <v>4.3770562208670025E-3</v>
      </c>
    </row>
    <row r="5180" spans="1:9" x14ac:dyDescent="0.2">
      <c r="A5180" s="3">
        <v>36705</v>
      </c>
      <c r="B5180" s="4">
        <v>1454.82</v>
      </c>
      <c r="C5180" s="6">
        <f t="shared" si="446"/>
        <v>2.9393867730427765E-3</v>
      </c>
      <c r="D5180" s="7">
        <f t="shared" si="450"/>
        <v>3.1573540747933317E-2</v>
      </c>
      <c r="E5180" s="7">
        <f t="shared" si="447"/>
        <v>2.1312660645732256E-2</v>
      </c>
      <c r="F5180" s="7">
        <f t="shared" si="451"/>
        <v>3.1048728741446176E-2</v>
      </c>
      <c r="G5180" s="7">
        <f t="shared" si="448"/>
        <v>2.5692176223968303E-2</v>
      </c>
      <c r="H5180" s="8">
        <f t="shared" si="452"/>
        <v>-5.2481200648714019E-4</v>
      </c>
      <c r="I5180" s="8">
        <f t="shared" si="449"/>
        <v>4.3795155782360463E-3</v>
      </c>
    </row>
    <row r="5181" spans="1:9" x14ac:dyDescent="0.2">
      <c r="A5181" s="3">
        <v>36706</v>
      </c>
      <c r="B5181" s="4">
        <v>1442.39</v>
      </c>
      <c r="C5181" s="6">
        <f t="shared" si="446"/>
        <v>-8.580721637060992E-3</v>
      </c>
      <c r="D5181" s="7">
        <f t="shared" si="450"/>
        <v>3.1608903877116339E-2</v>
      </c>
      <c r="E5181" s="7">
        <f t="shared" si="447"/>
        <v>2.1323462824542023E-2</v>
      </c>
      <c r="F5181" s="7">
        <f t="shared" si="451"/>
        <v>3.1048728741446176E-2</v>
      </c>
      <c r="G5181" s="7">
        <f t="shared" si="448"/>
        <v>2.5692176223968303E-2</v>
      </c>
      <c r="H5181" s="8">
        <f t="shared" si="452"/>
        <v>-5.6017513567016217E-4</v>
      </c>
      <c r="I5181" s="8">
        <f t="shared" si="449"/>
        <v>4.36871339942628E-3</v>
      </c>
    </row>
    <row r="5182" spans="1:9" x14ac:dyDescent="0.2">
      <c r="A5182" s="3">
        <v>36707</v>
      </c>
      <c r="B5182" s="4">
        <v>1454.6</v>
      </c>
      <c r="C5182" s="6">
        <f t="shared" si="446"/>
        <v>8.4294887449935813E-3</v>
      </c>
      <c r="D5182" s="7">
        <f t="shared" si="450"/>
        <v>3.1580701012417327E-2</v>
      </c>
      <c r="E5182" s="7">
        <f t="shared" si="447"/>
        <v>2.1323358554225569E-2</v>
      </c>
      <c r="F5182" s="7">
        <f t="shared" si="451"/>
        <v>3.1048728741446176E-2</v>
      </c>
      <c r="G5182" s="7">
        <f t="shared" si="448"/>
        <v>2.5692176223968303E-2</v>
      </c>
      <c r="H5182" s="8">
        <f t="shared" si="452"/>
        <v>-5.3197227097115038E-4</v>
      </c>
      <c r="I5182" s="8">
        <f t="shared" si="449"/>
        <v>4.368817669742734E-3</v>
      </c>
    </row>
    <row r="5183" spans="1:9" x14ac:dyDescent="0.2">
      <c r="A5183" s="3">
        <v>36710</v>
      </c>
      <c r="B5183" s="4">
        <v>1469.54</v>
      </c>
      <c r="C5183" s="6">
        <f t="shared" si="446"/>
        <v>1.0218477910976149E-2</v>
      </c>
      <c r="D5183" s="7">
        <f t="shared" si="450"/>
        <v>3.1582876295591568E-2</v>
      </c>
      <c r="E5183" s="7">
        <f t="shared" si="447"/>
        <v>2.1324840872238397E-2</v>
      </c>
      <c r="F5183" s="7">
        <f t="shared" si="451"/>
        <v>3.1048728741446176E-2</v>
      </c>
      <c r="G5183" s="7">
        <f t="shared" si="448"/>
        <v>2.5692176223968303E-2</v>
      </c>
      <c r="H5183" s="8">
        <f t="shared" si="452"/>
        <v>-5.3414755414539147E-4</v>
      </c>
      <c r="I5183" s="8">
        <f t="shared" si="449"/>
        <v>4.3673353517299056E-3</v>
      </c>
    </row>
    <row r="5184" spans="1:9" x14ac:dyDescent="0.2">
      <c r="A5184" s="3">
        <v>36712</v>
      </c>
      <c r="B5184" s="4">
        <v>1446.23</v>
      </c>
      <c r="C5184" s="6">
        <f t="shared" si="446"/>
        <v>-1.5989256086911149E-2</v>
      </c>
      <c r="D5184" s="7">
        <f t="shared" si="450"/>
        <v>3.1662005855030213E-2</v>
      </c>
      <c r="E5184" s="7">
        <f t="shared" si="447"/>
        <v>2.1348642977534412E-2</v>
      </c>
      <c r="F5184" s="7">
        <f t="shared" si="451"/>
        <v>3.1048728741446176E-2</v>
      </c>
      <c r="G5184" s="7">
        <f t="shared" si="448"/>
        <v>2.5692176223968303E-2</v>
      </c>
      <c r="H5184" s="8">
        <f t="shared" si="452"/>
        <v>-6.1327711358403689E-4</v>
      </c>
      <c r="I5184" s="8">
        <f t="shared" si="449"/>
        <v>4.3435332464338908E-3</v>
      </c>
    </row>
    <row r="5185" spans="1:9" x14ac:dyDescent="0.2">
      <c r="A5185" s="3">
        <v>36713</v>
      </c>
      <c r="B5185" s="4">
        <v>1456.67</v>
      </c>
      <c r="C5185" s="6">
        <f t="shared" si="446"/>
        <v>7.1928382039222593E-3</v>
      </c>
      <c r="D5185" s="7">
        <f t="shared" si="450"/>
        <v>3.1659101812103706E-2</v>
      </c>
      <c r="E5185" s="7">
        <f t="shared" si="447"/>
        <v>2.1343116366818293E-2</v>
      </c>
      <c r="F5185" s="7">
        <f t="shared" si="451"/>
        <v>3.1048728741446176E-2</v>
      </c>
      <c r="G5185" s="7">
        <f t="shared" si="448"/>
        <v>2.5692176223968303E-2</v>
      </c>
      <c r="H5185" s="8">
        <f t="shared" si="452"/>
        <v>-6.103730706575293E-4</v>
      </c>
      <c r="I5185" s="8">
        <f t="shared" si="449"/>
        <v>4.3490598571500096E-3</v>
      </c>
    </row>
    <row r="5186" spans="1:9" x14ac:dyDescent="0.2">
      <c r="A5186" s="3">
        <v>36714</v>
      </c>
      <c r="B5186" s="4">
        <v>1478.9</v>
      </c>
      <c r="C5186" s="6">
        <f t="shared" si="446"/>
        <v>1.5145559424295928E-2</v>
      </c>
      <c r="D5186" s="7">
        <f t="shared" si="450"/>
        <v>3.1659293784242148E-2</v>
      </c>
      <c r="E5186" s="7">
        <f t="shared" si="447"/>
        <v>2.1345434715392148E-2</v>
      </c>
      <c r="F5186" s="7">
        <f t="shared" si="451"/>
        <v>3.1048728741446176E-2</v>
      </c>
      <c r="G5186" s="7">
        <f t="shared" si="448"/>
        <v>2.5692176223968303E-2</v>
      </c>
      <c r="H5186" s="8">
        <f t="shared" si="452"/>
        <v>-6.1056504279597204E-4</v>
      </c>
      <c r="I5186" s="8">
        <f t="shared" si="449"/>
        <v>4.3467415085761546E-3</v>
      </c>
    </row>
    <row r="5187" spans="1:9" x14ac:dyDescent="0.2">
      <c r="A5187" s="3">
        <v>36717</v>
      </c>
      <c r="B5187" s="4">
        <v>1475.62</v>
      </c>
      <c r="C5187" s="6">
        <f t="shared" si="446"/>
        <v>-2.2203277334347333E-3</v>
      </c>
      <c r="D5187" s="7">
        <f t="shared" si="450"/>
        <v>3.1671425872947169E-2</v>
      </c>
      <c r="E5187" s="7">
        <f t="shared" si="447"/>
        <v>2.1343645420815637E-2</v>
      </c>
      <c r="F5187" s="7">
        <f t="shared" si="451"/>
        <v>3.1048728741446176E-2</v>
      </c>
      <c r="G5187" s="7">
        <f t="shared" si="448"/>
        <v>2.5692176223968303E-2</v>
      </c>
      <c r="H5187" s="8">
        <f t="shared" si="452"/>
        <v>-6.2269713150099257E-4</v>
      </c>
      <c r="I5187" s="8">
        <f t="shared" si="449"/>
        <v>4.3485308031526657E-3</v>
      </c>
    </row>
    <row r="5188" spans="1:9" x14ac:dyDescent="0.2">
      <c r="A5188" s="3">
        <v>36718</v>
      </c>
      <c r="B5188" s="4">
        <v>1480.88</v>
      </c>
      <c r="C5188" s="6">
        <f t="shared" ref="C5188:C5251" si="453">LN(B5188/B5187)</f>
        <v>3.5582652121410054E-3</v>
      </c>
      <c r="D5188" s="7">
        <f t="shared" si="450"/>
        <v>3.1670005266930028E-2</v>
      </c>
      <c r="E5188" s="7">
        <f t="shared" si="447"/>
        <v>2.1343011932754355E-2</v>
      </c>
      <c r="F5188" s="7">
        <f t="shared" si="451"/>
        <v>3.1048728741446176E-2</v>
      </c>
      <c r="G5188" s="7">
        <f t="shared" si="448"/>
        <v>2.5692176223968303E-2</v>
      </c>
      <c r="H5188" s="8">
        <f t="shared" si="452"/>
        <v>-6.2127652548385134E-4</v>
      </c>
      <c r="I5188" s="8">
        <f t="shared" si="449"/>
        <v>4.3491642912139479E-3</v>
      </c>
    </row>
    <row r="5189" spans="1:9" x14ac:dyDescent="0.2">
      <c r="A5189" s="3">
        <v>36719</v>
      </c>
      <c r="B5189" s="4">
        <v>1492.92</v>
      </c>
      <c r="C5189" s="6">
        <f t="shared" si="453"/>
        <v>8.0974280629702456E-3</v>
      </c>
      <c r="D5189" s="7">
        <f t="shared" si="450"/>
        <v>3.1657985155346756E-2</v>
      </c>
      <c r="E5189" s="7">
        <f t="shared" si="447"/>
        <v>2.1341558719748095E-2</v>
      </c>
      <c r="F5189" s="7">
        <f t="shared" si="451"/>
        <v>3.1048728741446176E-2</v>
      </c>
      <c r="G5189" s="7">
        <f t="shared" si="448"/>
        <v>2.5692176223968303E-2</v>
      </c>
      <c r="H5189" s="8">
        <f t="shared" si="452"/>
        <v>-6.0925641390057947E-4</v>
      </c>
      <c r="I5189" s="8">
        <f t="shared" si="449"/>
        <v>4.3506175042202083E-3</v>
      </c>
    </row>
    <row r="5190" spans="1:9" x14ac:dyDescent="0.2">
      <c r="A5190" s="3">
        <v>36720</v>
      </c>
      <c r="B5190" s="4">
        <v>1495.84</v>
      </c>
      <c r="C5190" s="6">
        <f t="shared" si="453"/>
        <v>1.9539882286054131E-3</v>
      </c>
      <c r="D5190" s="7">
        <f t="shared" si="450"/>
        <v>3.1575016593286626E-2</v>
      </c>
      <c r="E5190" s="7">
        <f t="shared" si="447"/>
        <v>2.1338673597655396E-2</v>
      </c>
      <c r="F5190" s="7">
        <f t="shared" si="451"/>
        <v>3.1048728741446176E-2</v>
      </c>
      <c r="G5190" s="7">
        <f t="shared" si="448"/>
        <v>2.5692176223968303E-2</v>
      </c>
      <c r="H5190" s="8">
        <f t="shared" si="452"/>
        <v>-5.2628785184044916E-4</v>
      </c>
      <c r="I5190" s="8">
        <f t="shared" si="449"/>
        <v>4.3535026263129065E-3</v>
      </c>
    </row>
    <row r="5191" spans="1:9" x14ac:dyDescent="0.2">
      <c r="A5191" s="3">
        <v>36721</v>
      </c>
      <c r="B5191" s="4">
        <v>1509.98</v>
      </c>
      <c r="C5191" s="6">
        <f t="shared" si="453"/>
        <v>9.408483745135688E-3</v>
      </c>
      <c r="D5191" s="7">
        <f t="shared" si="450"/>
        <v>3.1567570871739441E-2</v>
      </c>
      <c r="E5191" s="7">
        <f t="shared" si="447"/>
        <v>2.1338609170672956E-2</v>
      </c>
      <c r="F5191" s="7">
        <f t="shared" si="451"/>
        <v>3.1048728741446176E-2</v>
      </c>
      <c r="G5191" s="7">
        <f t="shared" si="448"/>
        <v>2.5692176223968303E-2</v>
      </c>
      <c r="H5191" s="8">
        <f t="shared" si="452"/>
        <v>-5.1884213029326429E-4</v>
      </c>
      <c r="I5191" s="8">
        <f t="shared" si="449"/>
        <v>4.3535670532953465E-3</v>
      </c>
    </row>
    <row r="5192" spans="1:9" x14ac:dyDescent="0.2">
      <c r="A5192" s="3">
        <v>36724</v>
      </c>
      <c r="B5192" s="4">
        <v>1510.49</v>
      </c>
      <c r="C5192" s="6">
        <f t="shared" si="453"/>
        <v>3.3769579227504955E-4</v>
      </c>
      <c r="D5192" s="7">
        <f t="shared" si="450"/>
        <v>3.14452456474862E-2</v>
      </c>
      <c r="E5192" s="7">
        <f t="shared" si="447"/>
        <v>2.133976585082277E-2</v>
      </c>
      <c r="F5192" s="7">
        <f t="shared" si="451"/>
        <v>3.1048728741446176E-2</v>
      </c>
      <c r="G5192" s="7">
        <f t="shared" si="448"/>
        <v>2.5692176223968303E-2</v>
      </c>
      <c r="H5192" s="8">
        <f t="shared" si="452"/>
        <v>-3.9651690604002379E-4</v>
      </c>
      <c r="I5192" s="8">
        <f t="shared" si="449"/>
        <v>4.3524103731455328E-3</v>
      </c>
    </row>
    <row r="5193" spans="1:9" x14ac:dyDescent="0.2">
      <c r="A5193" s="3">
        <v>36725</v>
      </c>
      <c r="B5193" s="4">
        <v>1493.74</v>
      </c>
      <c r="C5193" s="6">
        <f t="shared" si="453"/>
        <v>-1.1151059383673671E-2</v>
      </c>
      <c r="D5193" s="7">
        <f t="shared" si="450"/>
        <v>3.1492558072505922E-2</v>
      </c>
      <c r="E5193" s="7">
        <f t="shared" si="447"/>
        <v>2.1354774444902504E-2</v>
      </c>
      <c r="F5193" s="7">
        <f t="shared" si="451"/>
        <v>3.1048728741446176E-2</v>
      </c>
      <c r="G5193" s="7">
        <f t="shared" si="448"/>
        <v>2.5692176223968303E-2</v>
      </c>
      <c r="H5193" s="8">
        <f t="shared" si="452"/>
        <v>-4.4382933105974534E-4</v>
      </c>
      <c r="I5193" s="8">
        <f t="shared" si="449"/>
        <v>4.3374017790657991E-3</v>
      </c>
    </row>
    <row r="5194" spans="1:9" x14ac:dyDescent="0.2">
      <c r="A5194" s="3">
        <v>36726</v>
      </c>
      <c r="B5194" s="4">
        <v>1481.96</v>
      </c>
      <c r="C5194" s="6">
        <f t="shared" si="453"/>
        <v>-7.9175061582683632E-3</v>
      </c>
      <c r="D5194" s="7">
        <f t="shared" si="450"/>
        <v>3.1527315997722946E-2</v>
      </c>
      <c r="E5194" s="7">
        <f t="shared" si="447"/>
        <v>2.1363905443136127E-2</v>
      </c>
      <c r="F5194" s="7">
        <f t="shared" si="451"/>
        <v>3.1048728741446176E-2</v>
      </c>
      <c r="G5194" s="7">
        <f t="shared" si="448"/>
        <v>2.5692176223968303E-2</v>
      </c>
      <c r="H5194" s="8">
        <f t="shared" si="452"/>
        <v>-4.7858725627676971E-4</v>
      </c>
      <c r="I5194" s="8">
        <f t="shared" si="449"/>
        <v>4.3282707808321753E-3</v>
      </c>
    </row>
    <row r="5195" spans="1:9" x14ac:dyDescent="0.2">
      <c r="A5195" s="3">
        <v>36727</v>
      </c>
      <c r="B5195" s="4">
        <v>1495.57</v>
      </c>
      <c r="C5195" s="6">
        <f t="shared" si="453"/>
        <v>9.1418691240413002E-3</v>
      </c>
      <c r="D5195" s="7">
        <f t="shared" si="450"/>
        <v>3.1451027204861606E-2</v>
      </c>
      <c r="E5195" s="7">
        <f t="shared" si="447"/>
        <v>2.1355963148898652E-2</v>
      </c>
      <c r="F5195" s="7">
        <f t="shared" si="451"/>
        <v>3.1048728741446176E-2</v>
      </c>
      <c r="G5195" s="7">
        <f t="shared" si="448"/>
        <v>2.5692176223968303E-2</v>
      </c>
      <c r="H5195" s="8">
        <f t="shared" si="452"/>
        <v>-4.0229846341542988E-4</v>
      </c>
      <c r="I5195" s="8">
        <f t="shared" si="449"/>
        <v>4.3362130750696504E-3</v>
      </c>
    </row>
    <row r="5196" spans="1:9" x14ac:dyDescent="0.2">
      <c r="A5196" s="3">
        <v>36728</v>
      </c>
      <c r="B5196" s="4">
        <v>1480.19</v>
      </c>
      <c r="C5196" s="6">
        <f t="shared" si="453"/>
        <v>-1.0336947165775205E-2</v>
      </c>
      <c r="D5196" s="7">
        <f t="shared" si="450"/>
        <v>3.1478610955561814E-2</v>
      </c>
      <c r="E5196" s="7">
        <f t="shared" si="447"/>
        <v>2.1368609476136325E-2</v>
      </c>
      <c r="F5196" s="7">
        <f t="shared" si="451"/>
        <v>3.1048728741446176E-2</v>
      </c>
      <c r="G5196" s="7">
        <f t="shared" si="448"/>
        <v>2.5692176223968303E-2</v>
      </c>
      <c r="H5196" s="8">
        <f t="shared" si="452"/>
        <v>-4.298822141156379E-4</v>
      </c>
      <c r="I5196" s="8">
        <f t="shared" si="449"/>
        <v>4.3235667478319778E-3</v>
      </c>
    </row>
    <row r="5197" spans="1:9" x14ac:dyDescent="0.2">
      <c r="A5197" s="3">
        <v>36731</v>
      </c>
      <c r="B5197" s="4">
        <v>1464.29</v>
      </c>
      <c r="C5197" s="6">
        <f t="shared" si="453"/>
        <v>-1.0799974560514352E-2</v>
      </c>
      <c r="D5197" s="7">
        <f t="shared" si="450"/>
        <v>3.1514482919286109E-2</v>
      </c>
      <c r="E5197" s="7">
        <f t="shared" si="447"/>
        <v>2.1373172466284229E-2</v>
      </c>
      <c r="F5197" s="7">
        <f t="shared" si="451"/>
        <v>3.1048728741446176E-2</v>
      </c>
      <c r="G5197" s="7">
        <f t="shared" si="448"/>
        <v>2.5692176223968303E-2</v>
      </c>
      <c r="H5197" s="8">
        <f t="shared" si="452"/>
        <v>-4.6575417783993253E-4</v>
      </c>
      <c r="I5197" s="8">
        <f t="shared" si="449"/>
        <v>4.3190037576840735E-3</v>
      </c>
    </row>
    <row r="5198" spans="1:9" x14ac:dyDescent="0.2">
      <c r="A5198" s="3">
        <v>36732</v>
      </c>
      <c r="B5198" s="4">
        <v>1474.47</v>
      </c>
      <c r="C5198" s="6">
        <f t="shared" si="453"/>
        <v>6.9281198321652993E-3</v>
      </c>
      <c r="D5198" s="7">
        <f t="shared" si="450"/>
        <v>3.1398965964056454E-2</v>
      </c>
      <c r="E5198" s="7">
        <f t="shared" si="447"/>
        <v>2.1360177067434056E-2</v>
      </c>
      <c r="F5198" s="7">
        <f t="shared" si="451"/>
        <v>3.1048728741446176E-2</v>
      </c>
      <c r="G5198" s="7">
        <f t="shared" si="448"/>
        <v>2.5692176223968303E-2</v>
      </c>
      <c r="H5198" s="8">
        <f t="shared" si="452"/>
        <v>-3.502372226102772E-4</v>
      </c>
      <c r="I5198" s="8">
        <f t="shared" si="449"/>
        <v>4.3319991565342469E-3</v>
      </c>
    </row>
    <row r="5199" spans="1:9" x14ac:dyDescent="0.2">
      <c r="A5199" s="3">
        <v>36733</v>
      </c>
      <c r="B5199" s="4">
        <v>1452.42</v>
      </c>
      <c r="C5199" s="6">
        <f t="shared" si="453"/>
        <v>-1.5067472411811444E-2</v>
      </c>
      <c r="D5199" s="7">
        <f t="shared" si="450"/>
        <v>3.1445071408500752E-2</v>
      </c>
      <c r="E5199" s="7">
        <f t="shared" si="447"/>
        <v>2.1383815220640333E-2</v>
      </c>
      <c r="F5199" s="7">
        <f t="shared" si="451"/>
        <v>3.1048728741446176E-2</v>
      </c>
      <c r="G5199" s="7">
        <f t="shared" si="448"/>
        <v>2.5692176223968303E-2</v>
      </c>
      <c r="H5199" s="8">
        <f t="shared" si="452"/>
        <v>-3.9634266705457569E-4</v>
      </c>
      <c r="I5199" s="8">
        <f t="shared" si="449"/>
        <v>4.30836100332797E-3</v>
      </c>
    </row>
    <row r="5200" spans="1:9" x14ac:dyDescent="0.2">
      <c r="A5200" s="3">
        <v>36734</v>
      </c>
      <c r="B5200" s="4">
        <v>1449.62</v>
      </c>
      <c r="C5200" s="6">
        <f t="shared" si="453"/>
        <v>-1.9296776535493582E-3</v>
      </c>
      <c r="D5200" s="7">
        <f t="shared" si="450"/>
        <v>3.1136978188709905E-2</v>
      </c>
      <c r="E5200" s="7">
        <f t="shared" si="447"/>
        <v>2.1386512911139528E-2</v>
      </c>
      <c r="F5200" s="7">
        <f t="shared" si="451"/>
        <v>3.0848494400368687E-2</v>
      </c>
      <c r="G5200" s="7">
        <f t="shared" si="448"/>
        <v>2.5692176223968303E-2</v>
      </c>
      <c r="H5200" s="8">
        <f t="shared" si="452"/>
        <v>-2.884837883412178E-4</v>
      </c>
      <c r="I5200" s="8">
        <f t="shared" si="449"/>
        <v>4.3056633128287745E-3</v>
      </c>
    </row>
    <row r="5201" spans="1:9" x14ac:dyDescent="0.2">
      <c r="A5201" s="3">
        <v>36735</v>
      </c>
      <c r="B5201" s="4">
        <v>1419.89</v>
      </c>
      <c r="C5201" s="6">
        <f t="shared" si="453"/>
        <v>-2.0722049297008261E-2</v>
      </c>
      <c r="D5201" s="7">
        <f t="shared" si="450"/>
        <v>3.1261995447938083E-2</v>
      </c>
      <c r="E5201" s="7">
        <f t="shared" si="447"/>
        <v>2.1424873578129063E-2</v>
      </c>
      <c r="F5201" s="7">
        <f t="shared" si="451"/>
        <v>3.0848494400368687E-2</v>
      </c>
      <c r="G5201" s="7">
        <f t="shared" si="448"/>
        <v>2.5692176223968303E-2</v>
      </c>
      <c r="H5201" s="8">
        <f t="shared" si="452"/>
        <v>-4.1350104756939648E-4</v>
      </c>
      <c r="I5201" s="8">
        <f t="shared" si="449"/>
        <v>4.2673026458392403E-3</v>
      </c>
    </row>
    <row r="5202" spans="1:9" x14ac:dyDescent="0.2">
      <c r="A5202" s="3">
        <v>36738</v>
      </c>
      <c r="B5202" s="4">
        <v>1430.83</v>
      </c>
      <c r="C5202" s="6">
        <f t="shared" si="453"/>
        <v>7.6752916500556472E-3</v>
      </c>
      <c r="D5202" s="7">
        <f t="shared" si="450"/>
        <v>3.1262045283339895E-2</v>
      </c>
      <c r="E5202" s="7">
        <f t="shared" ref="E5202:E5265" si="454">NORMSINV(1-1%)*STDEV(C3203:C5202)-AVERAGE(C3203:C5202)</f>
        <v>2.142527821354856E-2</v>
      </c>
      <c r="F5202" s="7">
        <f t="shared" si="451"/>
        <v>3.0848494400368687E-2</v>
      </c>
      <c r="G5202" s="7">
        <f t="shared" ref="G5202:G5265" si="455">-PERCENTILE(C3203:C5202, 1%)</f>
        <v>2.5692176223968303E-2</v>
      </c>
      <c r="H5202" s="8">
        <f t="shared" si="452"/>
        <v>-4.1355088297120868E-4</v>
      </c>
      <c r="I5202" s="8">
        <f t="shared" ref="I5202:I5265" si="456">G5202-E5202</f>
        <v>4.2668980104197431E-3</v>
      </c>
    </row>
    <row r="5203" spans="1:9" x14ac:dyDescent="0.2">
      <c r="A5203" s="3">
        <v>36739</v>
      </c>
      <c r="B5203" s="4">
        <v>1438.1</v>
      </c>
      <c r="C5203" s="6">
        <f t="shared" si="453"/>
        <v>5.0681024362557942E-3</v>
      </c>
      <c r="D5203" s="7">
        <f t="shared" si="450"/>
        <v>3.1254971400881584E-2</v>
      </c>
      <c r="E5203" s="7">
        <f t="shared" si="454"/>
        <v>2.1422574171847775E-2</v>
      </c>
      <c r="F5203" s="7">
        <f t="shared" si="451"/>
        <v>3.0848494400368687E-2</v>
      </c>
      <c r="G5203" s="7">
        <f t="shared" si="455"/>
        <v>2.5692176223968303E-2</v>
      </c>
      <c r="H5203" s="8">
        <f t="shared" si="452"/>
        <v>-4.0647700051289759E-4</v>
      </c>
      <c r="I5203" s="8">
        <f t="shared" si="456"/>
        <v>4.2696020521205275E-3</v>
      </c>
    </row>
    <row r="5204" spans="1:9" x14ac:dyDescent="0.2">
      <c r="A5204" s="3">
        <v>36740</v>
      </c>
      <c r="B5204" s="4">
        <v>1438.7</v>
      </c>
      <c r="C5204" s="6">
        <f t="shared" si="453"/>
        <v>4.1713015065348728E-4</v>
      </c>
      <c r="D5204" s="7">
        <f t="shared" si="450"/>
        <v>3.1235604639552682E-2</v>
      </c>
      <c r="E5204" s="7">
        <f t="shared" si="454"/>
        <v>2.1423693688042429E-2</v>
      </c>
      <c r="F5204" s="7">
        <f t="shared" si="451"/>
        <v>3.0848494400368687E-2</v>
      </c>
      <c r="G5204" s="7">
        <f t="shared" si="455"/>
        <v>2.5692176223968303E-2</v>
      </c>
      <c r="H5204" s="8">
        <f t="shared" si="452"/>
        <v>-3.8711023918399506E-4</v>
      </c>
      <c r="I5204" s="8">
        <f t="shared" si="456"/>
        <v>4.2684825359258736E-3</v>
      </c>
    </row>
    <row r="5205" spans="1:9" x14ac:dyDescent="0.2">
      <c r="A5205" s="3">
        <v>36741</v>
      </c>
      <c r="B5205" s="4">
        <v>1452.56</v>
      </c>
      <c r="C5205" s="6">
        <f t="shared" si="453"/>
        <v>9.5875889194240744E-3</v>
      </c>
      <c r="D5205" s="7">
        <f t="shared" si="450"/>
        <v>3.117167191892407E-2</v>
      </c>
      <c r="E5205" s="7">
        <f t="shared" si="454"/>
        <v>2.1425163797117355E-2</v>
      </c>
      <c r="F5205" s="7">
        <f t="shared" si="451"/>
        <v>3.0848494400368687E-2</v>
      </c>
      <c r="G5205" s="7">
        <f t="shared" si="455"/>
        <v>2.5692176223968303E-2</v>
      </c>
      <c r="H5205" s="8">
        <f t="shared" si="452"/>
        <v>-3.2317751855538354E-4</v>
      </c>
      <c r="I5205" s="8">
        <f t="shared" si="456"/>
        <v>4.2670124268509475E-3</v>
      </c>
    </row>
    <row r="5206" spans="1:9" x14ac:dyDescent="0.2">
      <c r="A5206" s="3">
        <v>36742</v>
      </c>
      <c r="B5206" s="4">
        <v>1462.93</v>
      </c>
      <c r="C5206" s="6">
        <f t="shared" si="453"/>
        <v>7.113757023061682E-3</v>
      </c>
      <c r="D5206" s="7">
        <f t="shared" si="450"/>
        <v>3.1161649424382029E-2</v>
      </c>
      <c r="E5206" s="7">
        <f t="shared" si="454"/>
        <v>2.1424168134098913E-2</v>
      </c>
      <c r="F5206" s="7">
        <f t="shared" si="451"/>
        <v>3.0848494400368687E-2</v>
      </c>
      <c r="G5206" s="7">
        <f t="shared" si="455"/>
        <v>2.5692176223968303E-2</v>
      </c>
      <c r="H5206" s="8">
        <f t="shared" si="452"/>
        <v>-3.1315502401334239E-4</v>
      </c>
      <c r="I5206" s="8">
        <f t="shared" si="456"/>
        <v>4.2680080898693899E-3</v>
      </c>
    </row>
    <row r="5207" spans="1:9" x14ac:dyDescent="0.2">
      <c r="A5207" s="3">
        <v>36745</v>
      </c>
      <c r="B5207" s="4">
        <v>1479.32</v>
      </c>
      <c r="C5207" s="6">
        <f t="shared" si="453"/>
        <v>1.1141248729388365E-2</v>
      </c>
      <c r="D5207" s="7">
        <f t="shared" si="450"/>
        <v>3.1126436686388755E-2</v>
      </c>
      <c r="E5207" s="7">
        <f t="shared" si="454"/>
        <v>2.1423825588002293E-2</v>
      </c>
      <c r="F5207" s="7">
        <f t="shared" si="451"/>
        <v>3.0848494400368687E-2</v>
      </c>
      <c r="G5207" s="7">
        <f t="shared" si="455"/>
        <v>2.5692176223968303E-2</v>
      </c>
      <c r="H5207" s="8">
        <f t="shared" si="452"/>
        <v>-2.7794228602006851E-4</v>
      </c>
      <c r="I5207" s="8">
        <f t="shared" si="456"/>
        <v>4.2683506359660096E-3</v>
      </c>
    </row>
    <row r="5208" spans="1:9" x14ac:dyDescent="0.2">
      <c r="A5208" s="3">
        <v>36746</v>
      </c>
      <c r="B5208" s="4">
        <v>1482.8</v>
      </c>
      <c r="C5208" s="6">
        <f t="shared" si="453"/>
        <v>2.3496695617155937E-3</v>
      </c>
      <c r="D5208" s="7">
        <f t="shared" si="450"/>
        <v>3.1074762145181446E-2</v>
      </c>
      <c r="E5208" s="7">
        <f t="shared" si="454"/>
        <v>2.1416661707449946E-2</v>
      </c>
      <c r="F5208" s="7">
        <f t="shared" si="451"/>
        <v>3.0848494400368687E-2</v>
      </c>
      <c r="G5208" s="7">
        <f t="shared" si="455"/>
        <v>2.5692176223968303E-2</v>
      </c>
      <c r="H5208" s="8">
        <f t="shared" si="452"/>
        <v>-2.2626774481275883E-4</v>
      </c>
      <c r="I5208" s="8">
        <f t="shared" si="456"/>
        <v>4.275514516518357E-3</v>
      </c>
    </row>
    <row r="5209" spans="1:9" x14ac:dyDescent="0.2">
      <c r="A5209" s="3">
        <v>36747</v>
      </c>
      <c r="B5209" s="4">
        <v>1472.87</v>
      </c>
      <c r="C5209" s="6">
        <f t="shared" si="453"/>
        <v>-6.7193139700430365E-3</v>
      </c>
      <c r="D5209" s="7">
        <f t="shared" si="450"/>
        <v>3.1075670772792226E-2</v>
      </c>
      <c r="E5209" s="7">
        <f t="shared" si="454"/>
        <v>2.1424675647782745E-2</v>
      </c>
      <c r="F5209" s="7">
        <f t="shared" si="451"/>
        <v>3.0848494400368687E-2</v>
      </c>
      <c r="G5209" s="7">
        <f t="shared" si="455"/>
        <v>2.5692176223968303E-2</v>
      </c>
      <c r="H5209" s="8">
        <f t="shared" si="452"/>
        <v>-2.27176372423539E-4</v>
      </c>
      <c r="I5209" s="8">
        <f t="shared" si="456"/>
        <v>4.2675005761855581E-3</v>
      </c>
    </row>
    <row r="5210" spans="1:9" x14ac:dyDescent="0.2">
      <c r="A5210" s="3">
        <v>36748</v>
      </c>
      <c r="B5210" s="4">
        <v>1460.25</v>
      </c>
      <c r="C5210" s="6">
        <f t="shared" si="453"/>
        <v>-8.6052243861153895E-3</v>
      </c>
      <c r="D5210" s="7">
        <f t="shared" si="450"/>
        <v>3.109854062436548E-2</v>
      </c>
      <c r="E5210" s="7">
        <f t="shared" si="454"/>
        <v>2.1434615713518627E-2</v>
      </c>
      <c r="F5210" s="7">
        <f t="shared" si="451"/>
        <v>3.0848494400368687E-2</v>
      </c>
      <c r="G5210" s="7">
        <f t="shared" si="455"/>
        <v>2.5692176223968303E-2</v>
      </c>
      <c r="H5210" s="8">
        <f t="shared" si="452"/>
        <v>-2.5004622399679363E-4</v>
      </c>
      <c r="I5210" s="8">
        <f t="shared" si="456"/>
        <v>4.2575605104496761E-3</v>
      </c>
    </row>
    <row r="5211" spans="1:9" x14ac:dyDescent="0.2">
      <c r="A5211" s="3">
        <v>36749</v>
      </c>
      <c r="B5211" s="4">
        <v>1471.84</v>
      </c>
      <c r="C5211" s="6">
        <f t="shared" si="453"/>
        <v>7.9056648084282304E-3</v>
      </c>
      <c r="D5211" s="7">
        <f t="shared" si="450"/>
        <v>3.1084204832206017E-2</v>
      </c>
      <c r="E5211" s="7">
        <f t="shared" si="454"/>
        <v>2.1433335363368583E-2</v>
      </c>
      <c r="F5211" s="7">
        <f t="shared" si="451"/>
        <v>3.0848494400368687E-2</v>
      </c>
      <c r="G5211" s="7">
        <f t="shared" si="455"/>
        <v>2.5692176223968303E-2</v>
      </c>
      <c r="H5211" s="8">
        <f t="shared" si="452"/>
        <v>-2.3571043183732987E-4</v>
      </c>
      <c r="I5211" s="8">
        <f t="shared" si="456"/>
        <v>4.2588408605997198E-3</v>
      </c>
    </row>
    <row r="5212" spans="1:9" x14ac:dyDescent="0.2">
      <c r="A5212" s="3">
        <v>36752</v>
      </c>
      <c r="B5212" s="4">
        <v>1491.56</v>
      </c>
      <c r="C5212" s="6">
        <f t="shared" si="453"/>
        <v>1.3309233375264568E-2</v>
      </c>
      <c r="D5212" s="7">
        <f t="shared" si="450"/>
        <v>3.1066166809118636E-2</v>
      </c>
      <c r="E5212" s="7">
        <f t="shared" si="454"/>
        <v>2.143316390353377E-2</v>
      </c>
      <c r="F5212" s="7">
        <f t="shared" si="451"/>
        <v>3.0848494400368687E-2</v>
      </c>
      <c r="G5212" s="7">
        <f t="shared" si="455"/>
        <v>2.5692176223968303E-2</v>
      </c>
      <c r="H5212" s="8">
        <f t="shared" si="452"/>
        <v>-2.1767240874994917E-4</v>
      </c>
      <c r="I5212" s="8">
        <f t="shared" si="456"/>
        <v>4.2590123204345326E-3</v>
      </c>
    </row>
    <row r="5213" spans="1:9" x14ac:dyDescent="0.2">
      <c r="A5213" s="3">
        <v>36753</v>
      </c>
      <c r="B5213" s="4">
        <v>1484.43</v>
      </c>
      <c r="C5213" s="6">
        <f t="shared" si="453"/>
        <v>-4.7916919359584122E-3</v>
      </c>
      <c r="D5213" s="7">
        <f t="shared" si="450"/>
        <v>3.1044022767698978E-2</v>
      </c>
      <c r="E5213" s="7">
        <f t="shared" si="454"/>
        <v>2.1419424825180503E-2</v>
      </c>
      <c r="F5213" s="7">
        <f t="shared" si="451"/>
        <v>3.0848494400368687E-2</v>
      </c>
      <c r="G5213" s="7">
        <f t="shared" si="455"/>
        <v>2.5692176223968303E-2</v>
      </c>
      <c r="H5213" s="8">
        <f t="shared" si="452"/>
        <v>-1.9552836733029155E-4</v>
      </c>
      <c r="I5213" s="8">
        <f t="shared" si="456"/>
        <v>4.2727513987877996E-3</v>
      </c>
    </row>
    <row r="5214" spans="1:9" x14ac:dyDescent="0.2">
      <c r="A5214" s="3">
        <v>36754</v>
      </c>
      <c r="B5214" s="4">
        <v>1479.85</v>
      </c>
      <c r="C5214" s="6">
        <f t="shared" si="453"/>
        <v>-3.0901288977391401E-3</v>
      </c>
      <c r="D5214" s="7">
        <f t="shared" si="450"/>
        <v>3.1059653374864452E-2</v>
      </c>
      <c r="E5214" s="7">
        <f t="shared" si="454"/>
        <v>2.1421993793386433E-2</v>
      </c>
      <c r="F5214" s="7">
        <f t="shared" si="451"/>
        <v>3.0848494400368687E-2</v>
      </c>
      <c r="G5214" s="7">
        <f t="shared" si="455"/>
        <v>2.5692176223968303E-2</v>
      </c>
      <c r="H5214" s="8">
        <f t="shared" si="452"/>
        <v>-2.1115897449576482E-4</v>
      </c>
      <c r="I5214" s="8">
        <f t="shared" si="456"/>
        <v>4.2701824305818696E-3</v>
      </c>
    </row>
    <row r="5215" spans="1:9" x14ac:dyDescent="0.2">
      <c r="A5215" s="3">
        <v>36755</v>
      </c>
      <c r="B5215" s="4">
        <v>1496.07</v>
      </c>
      <c r="C5215" s="6">
        <f t="shared" si="453"/>
        <v>1.0900938613173178E-2</v>
      </c>
      <c r="D5215" s="7">
        <f t="shared" si="450"/>
        <v>3.1062235385275298E-2</v>
      </c>
      <c r="E5215" s="7">
        <f t="shared" si="454"/>
        <v>2.1423003983888887E-2</v>
      </c>
      <c r="F5215" s="7">
        <f t="shared" si="451"/>
        <v>3.0848494400368687E-2</v>
      </c>
      <c r="G5215" s="7">
        <f t="shared" si="455"/>
        <v>2.5692176223968303E-2</v>
      </c>
      <c r="H5215" s="8">
        <f t="shared" si="452"/>
        <v>-2.1374098490661159E-4</v>
      </c>
      <c r="I5215" s="8">
        <f t="shared" si="456"/>
        <v>4.2691722400794163E-3</v>
      </c>
    </row>
    <row r="5216" spans="1:9" x14ac:dyDescent="0.2">
      <c r="A5216" s="3">
        <v>36756</v>
      </c>
      <c r="B5216" s="4">
        <v>1491.72</v>
      </c>
      <c r="C5216" s="6">
        <f t="shared" si="453"/>
        <v>-2.9118532919629662E-3</v>
      </c>
      <c r="D5216" s="7">
        <f t="shared" si="450"/>
        <v>3.1041672924836495E-2</v>
      </c>
      <c r="E5216" s="7">
        <f t="shared" si="454"/>
        <v>2.1426208664257349E-2</v>
      </c>
      <c r="F5216" s="7">
        <f t="shared" si="451"/>
        <v>3.0848494400368687E-2</v>
      </c>
      <c r="G5216" s="7">
        <f t="shared" si="455"/>
        <v>2.5692176223968303E-2</v>
      </c>
      <c r="H5216" s="8">
        <f t="shared" si="452"/>
        <v>-1.9317852446780817E-4</v>
      </c>
      <c r="I5216" s="8">
        <f t="shared" si="456"/>
        <v>4.2659675597109536E-3</v>
      </c>
    </row>
    <row r="5217" spans="1:9" x14ac:dyDescent="0.2">
      <c r="A5217" s="3">
        <v>36759</v>
      </c>
      <c r="B5217" s="4">
        <v>1499.48</v>
      </c>
      <c r="C5217" s="6">
        <f t="shared" si="453"/>
        <v>5.188564729230679E-3</v>
      </c>
      <c r="D5217" s="7">
        <f t="shared" si="450"/>
        <v>3.0684130219109759E-2</v>
      </c>
      <c r="E5217" s="7">
        <f t="shared" si="454"/>
        <v>2.1423569663707519E-2</v>
      </c>
      <c r="F5217" s="7">
        <f t="shared" si="451"/>
        <v>3.0573181475636212E-2</v>
      </c>
      <c r="G5217" s="7">
        <f t="shared" si="455"/>
        <v>2.5692176223968303E-2</v>
      </c>
      <c r="H5217" s="8">
        <f t="shared" si="452"/>
        <v>-1.1094874347354622E-4</v>
      </c>
      <c r="I5217" s="8">
        <f t="shared" si="456"/>
        <v>4.2686065602607834E-3</v>
      </c>
    </row>
    <row r="5218" spans="1:9" x14ac:dyDescent="0.2">
      <c r="A5218" s="3">
        <v>36760</v>
      </c>
      <c r="B5218" s="4">
        <v>1498.13</v>
      </c>
      <c r="C5218" s="6">
        <f t="shared" si="453"/>
        <v>-9.0071763256075951E-4</v>
      </c>
      <c r="D5218" s="7">
        <f t="shared" si="450"/>
        <v>3.0614114825477504E-2</v>
      </c>
      <c r="E5218" s="7">
        <f t="shared" si="454"/>
        <v>2.1408537039606278E-2</v>
      </c>
      <c r="F5218" s="7">
        <f t="shared" si="451"/>
        <v>3.0573181475636212E-2</v>
      </c>
      <c r="G5218" s="7">
        <f t="shared" si="455"/>
        <v>2.5692176223968303E-2</v>
      </c>
      <c r="H5218" s="8">
        <f t="shared" si="452"/>
        <v>-4.0933349841291294E-5</v>
      </c>
      <c r="I5218" s="8">
        <f t="shared" si="456"/>
        <v>4.2836391843620245E-3</v>
      </c>
    </row>
    <row r="5219" spans="1:9" x14ac:dyDescent="0.2">
      <c r="A5219" s="3">
        <v>36761</v>
      </c>
      <c r="B5219" s="4">
        <v>1505.97</v>
      </c>
      <c r="C5219" s="6">
        <f t="shared" si="453"/>
        <v>5.2195451544074381E-3</v>
      </c>
      <c r="D5219" s="7">
        <f t="shared" si="450"/>
        <v>2.9575554062827272E-2</v>
      </c>
      <c r="E5219" s="7">
        <f t="shared" si="454"/>
        <v>2.1407573701912319E-2</v>
      </c>
      <c r="F5219" s="7">
        <f t="shared" si="451"/>
        <v>2.8480102334984013E-2</v>
      </c>
      <c r="G5219" s="7">
        <f t="shared" si="455"/>
        <v>2.5692176223968303E-2</v>
      </c>
      <c r="H5219" s="8">
        <f t="shared" si="452"/>
        <v>-1.0954517278432586E-3</v>
      </c>
      <c r="I5219" s="8">
        <f t="shared" si="456"/>
        <v>4.2846025220559837E-3</v>
      </c>
    </row>
    <row r="5220" spans="1:9" x14ac:dyDescent="0.2">
      <c r="A5220" s="3">
        <v>36762</v>
      </c>
      <c r="B5220" s="4">
        <v>1508.31</v>
      </c>
      <c r="C5220" s="6">
        <f t="shared" si="453"/>
        <v>1.5526098902997343E-3</v>
      </c>
      <c r="D5220" s="7">
        <f t="shared" si="450"/>
        <v>2.9403372754867714E-2</v>
      </c>
      <c r="E5220" s="7">
        <f t="shared" si="454"/>
        <v>2.1407876526669999E-2</v>
      </c>
      <c r="F5220" s="7">
        <f t="shared" si="451"/>
        <v>2.8480102334984013E-2</v>
      </c>
      <c r="G5220" s="7">
        <f t="shared" si="455"/>
        <v>2.5692176223968303E-2</v>
      </c>
      <c r="H5220" s="8">
        <f t="shared" si="452"/>
        <v>-9.2327041988370107E-4</v>
      </c>
      <c r="I5220" s="8">
        <f t="shared" si="456"/>
        <v>4.2842996972983043E-3</v>
      </c>
    </row>
    <row r="5221" spans="1:9" x14ac:dyDescent="0.2">
      <c r="A5221" s="3">
        <v>36763</v>
      </c>
      <c r="B5221" s="4">
        <v>1506.45</v>
      </c>
      <c r="C5221" s="6">
        <f t="shared" si="453"/>
        <v>-1.2339292255436631E-3</v>
      </c>
      <c r="D5221" s="7">
        <f t="shared" si="450"/>
        <v>2.9395121065708071E-2</v>
      </c>
      <c r="E5221" s="7">
        <f t="shared" si="454"/>
        <v>2.1396944855458851E-2</v>
      </c>
      <c r="F5221" s="7">
        <f t="shared" si="451"/>
        <v>2.8480102334984013E-2</v>
      </c>
      <c r="G5221" s="7">
        <f t="shared" si="455"/>
        <v>2.5692176223968303E-2</v>
      </c>
      <c r="H5221" s="8">
        <f t="shared" si="452"/>
        <v>-9.1501873072405773E-4</v>
      </c>
      <c r="I5221" s="8">
        <f t="shared" si="456"/>
        <v>4.2952313685094522E-3</v>
      </c>
    </row>
    <row r="5222" spans="1:9" x14ac:dyDescent="0.2">
      <c r="A5222" s="3">
        <v>36766</v>
      </c>
      <c r="B5222" s="4">
        <v>1514.09</v>
      </c>
      <c r="C5222" s="6">
        <f t="shared" si="453"/>
        <v>5.0587089014771363E-3</v>
      </c>
      <c r="D5222" s="7">
        <f t="shared" si="450"/>
        <v>2.9356374181731783E-2</v>
      </c>
      <c r="E5222" s="7">
        <f t="shared" si="454"/>
        <v>2.1396917762548647E-2</v>
      </c>
      <c r="F5222" s="7">
        <f t="shared" si="451"/>
        <v>2.8480102334984013E-2</v>
      </c>
      <c r="G5222" s="7">
        <f t="shared" si="455"/>
        <v>2.5692176223968303E-2</v>
      </c>
      <c r="H5222" s="8">
        <f t="shared" si="452"/>
        <v>-8.7627184674777051E-4</v>
      </c>
      <c r="I5222" s="8">
        <f t="shared" si="456"/>
        <v>4.2952584614196557E-3</v>
      </c>
    </row>
    <row r="5223" spans="1:9" x14ac:dyDescent="0.2">
      <c r="A5223" s="3">
        <v>36767</v>
      </c>
      <c r="B5223" s="4">
        <v>1509.84</v>
      </c>
      <c r="C5223" s="6">
        <f t="shared" si="453"/>
        <v>-2.8109134790511624E-3</v>
      </c>
      <c r="D5223" s="7">
        <f t="shared" si="450"/>
        <v>2.933135828110767E-2</v>
      </c>
      <c r="E5223" s="7">
        <f t="shared" si="454"/>
        <v>2.1399269617467194E-2</v>
      </c>
      <c r="F5223" s="7">
        <f t="shared" si="451"/>
        <v>2.8480102334984013E-2</v>
      </c>
      <c r="G5223" s="7">
        <f t="shared" si="455"/>
        <v>2.5692176223968303E-2</v>
      </c>
      <c r="H5223" s="8">
        <f t="shared" si="452"/>
        <v>-8.5125594612365726E-4</v>
      </c>
      <c r="I5223" s="8">
        <f t="shared" si="456"/>
        <v>4.2929066065011089E-3</v>
      </c>
    </row>
    <row r="5224" spans="1:9" x14ac:dyDescent="0.2">
      <c r="A5224" s="3">
        <v>36768</v>
      </c>
      <c r="B5224" s="4">
        <v>1502.59</v>
      </c>
      <c r="C5224" s="6">
        <f t="shared" si="453"/>
        <v>-4.8133991480752399E-3</v>
      </c>
      <c r="D5224" s="7">
        <f t="shared" si="450"/>
        <v>2.9015078168245088E-2</v>
      </c>
      <c r="E5224" s="7">
        <f t="shared" si="454"/>
        <v>2.1404512874519509E-2</v>
      </c>
      <c r="F5224" s="7">
        <f t="shared" si="451"/>
        <v>2.8480102334984013E-2</v>
      </c>
      <c r="G5224" s="7">
        <f t="shared" si="455"/>
        <v>2.5692176223968303E-2</v>
      </c>
      <c r="H5224" s="8">
        <f t="shared" si="452"/>
        <v>-5.3497583326107476E-4</v>
      </c>
      <c r="I5224" s="8">
        <f t="shared" si="456"/>
        <v>4.2876633494487934E-3</v>
      </c>
    </row>
    <row r="5225" spans="1:9" x14ac:dyDescent="0.2">
      <c r="A5225" s="3">
        <v>36769</v>
      </c>
      <c r="B5225" s="4">
        <v>1517.68</v>
      </c>
      <c r="C5225" s="6">
        <f t="shared" si="453"/>
        <v>9.9925672624812997E-3</v>
      </c>
      <c r="D5225" s="7">
        <f t="shared" si="450"/>
        <v>2.8918740046220314E-2</v>
      </c>
      <c r="E5225" s="7">
        <f t="shared" si="454"/>
        <v>2.1401956607646769E-2</v>
      </c>
      <c r="F5225" s="7">
        <f t="shared" si="451"/>
        <v>2.8480102334984013E-2</v>
      </c>
      <c r="G5225" s="7">
        <f t="shared" si="455"/>
        <v>2.5692176223968303E-2</v>
      </c>
      <c r="H5225" s="8">
        <f t="shared" si="452"/>
        <v>-4.3863771123630116E-4</v>
      </c>
      <c r="I5225" s="8">
        <f t="shared" si="456"/>
        <v>4.2902196163215334E-3</v>
      </c>
    </row>
    <row r="5226" spans="1:9" x14ac:dyDescent="0.2">
      <c r="A5226" s="3">
        <v>36770</v>
      </c>
      <c r="B5226" s="4">
        <v>1520.77</v>
      </c>
      <c r="C5226" s="6">
        <f t="shared" si="453"/>
        <v>2.0339324756023154E-3</v>
      </c>
      <c r="D5226" s="7">
        <f t="shared" si="450"/>
        <v>2.8728934491456089E-2</v>
      </c>
      <c r="E5226" s="7">
        <f t="shared" si="454"/>
        <v>2.1380692579054929E-2</v>
      </c>
      <c r="F5226" s="7">
        <f t="shared" si="451"/>
        <v>2.8480102334984013E-2</v>
      </c>
      <c r="G5226" s="7">
        <f t="shared" si="455"/>
        <v>2.5692176223968303E-2</v>
      </c>
      <c r="H5226" s="8">
        <f t="shared" si="452"/>
        <v>-2.4883215647207579E-4</v>
      </c>
      <c r="I5226" s="8">
        <f t="shared" si="456"/>
        <v>4.3114836449133741E-3</v>
      </c>
    </row>
    <row r="5227" spans="1:9" x14ac:dyDescent="0.2">
      <c r="A5227" s="3">
        <v>36774</v>
      </c>
      <c r="B5227" s="4">
        <v>1507.08</v>
      </c>
      <c r="C5227" s="6">
        <f t="shared" si="453"/>
        <v>-9.0427817018565709E-3</v>
      </c>
      <c r="D5227" s="7">
        <f t="shared" si="450"/>
        <v>2.8677165019957325E-2</v>
      </c>
      <c r="E5227" s="7">
        <f t="shared" si="454"/>
        <v>2.1383760937279398E-2</v>
      </c>
      <c r="F5227" s="7">
        <f t="shared" si="451"/>
        <v>2.8480102334984013E-2</v>
      </c>
      <c r="G5227" s="7">
        <f t="shared" si="455"/>
        <v>2.5692176223968303E-2</v>
      </c>
      <c r="H5227" s="8">
        <f t="shared" si="452"/>
        <v>-1.9706268497331203E-4</v>
      </c>
      <c r="I5227" s="8">
        <f t="shared" si="456"/>
        <v>4.3084152866889047E-3</v>
      </c>
    </row>
    <row r="5228" spans="1:9" x14ac:dyDescent="0.2">
      <c r="A5228" s="3">
        <v>36775</v>
      </c>
      <c r="B5228" s="4">
        <v>1492.25</v>
      </c>
      <c r="C5228" s="6">
        <f t="shared" si="453"/>
        <v>-9.8889557692763558E-3</v>
      </c>
      <c r="D5228" s="7">
        <f t="shared" si="450"/>
        <v>2.8688430100846773E-2</v>
      </c>
      <c r="E5228" s="7">
        <f t="shared" si="454"/>
        <v>2.139489121923125E-2</v>
      </c>
      <c r="F5228" s="7">
        <f t="shared" si="451"/>
        <v>2.8480102334984013E-2</v>
      </c>
      <c r="G5228" s="7">
        <f t="shared" si="455"/>
        <v>2.5692176223968303E-2</v>
      </c>
      <c r="H5228" s="8">
        <f t="shared" si="452"/>
        <v>-2.0832776586275983E-4</v>
      </c>
      <c r="I5228" s="8">
        <f t="shared" si="456"/>
        <v>4.2972850047370524E-3</v>
      </c>
    </row>
    <row r="5229" spans="1:9" x14ac:dyDescent="0.2">
      <c r="A5229" s="3">
        <v>36776</v>
      </c>
      <c r="B5229" s="4">
        <v>1502.51</v>
      </c>
      <c r="C5229" s="6">
        <f t="shared" si="453"/>
        <v>6.8519949124984467E-3</v>
      </c>
      <c r="D5229" s="7">
        <f t="shared" si="450"/>
        <v>2.8688083596456207E-2</v>
      </c>
      <c r="E5229" s="7">
        <f t="shared" si="454"/>
        <v>2.1386406099528806E-2</v>
      </c>
      <c r="F5229" s="7">
        <f t="shared" si="451"/>
        <v>2.8480102334984013E-2</v>
      </c>
      <c r="G5229" s="7">
        <f t="shared" si="455"/>
        <v>2.5692176223968303E-2</v>
      </c>
      <c r="H5229" s="8">
        <f t="shared" si="452"/>
        <v>-2.0798126147219403E-4</v>
      </c>
      <c r="I5229" s="8">
        <f t="shared" si="456"/>
        <v>4.3057701244394973E-3</v>
      </c>
    </row>
    <row r="5230" spans="1:9" x14ac:dyDescent="0.2">
      <c r="A5230" s="3">
        <v>36777</v>
      </c>
      <c r="B5230" s="4">
        <v>1494.5</v>
      </c>
      <c r="C5230" s="6">
        <f t="shared" si="453"/>
        <v>-5.3453402372651377E-3</v>
      </c>
      <c r="D5230" s="7">
        <f t="shared" si="450"/>
        <v>2.8712123574626734E-2</v>
      </c>
      <c r="E5230" s="7">
        <f t="shared" si="454"/>
        <v>2.1391699897578883E-2</v>
      </c>
      <c r="F5230" s="7">
        <f t="shared" si="451"/>
        <v>2.8480102334984013E-2</v>
      </c>
      <c r="G5230" s="7">
        <f t="shared" si="455"/>
        <v>2.5692176223968303E-2</v>
      </c>
      <c r="H5230" s="8">
        <f t="shared" si="452"/>
        <v>-2.3202123964272126E-4</v>
      </c>
      <c r="I5230" s="8">
        <f t="shared" si="456"/>
        <v>4.30047632638942E-3</v>
      </c>
    </row>
    <row r="5231" spans="1:9" x14ac:dyDescent="0.2">
      <c r="A5231" s="3">
        <v>36780</v>
      </c>
      <c r="B5231" s="4">
        <v>1489.26</v>
      </c>
      <c r="C5231" s="6">
        <f t="shared" si="453"/>
        <v>-3.5123504484163839E-3</v>
      </c>
      <c r="D5231" s="7">
        <f t="shared" si="450"/>
        <v>2.8541045525474953E-2</v>
      </c>
      <c r="E5231" s="7">
        <f t="shared" si="454"/>
        <v>2.1377515333261404E-2</v>
      </c>
      <c r="F5231" s="7">
        <f t="shared" si="451"/>
        <v>2.8480102334984013E-2</v>
      </c>
      <c r="G5231" s="7">
        <f t="shared" si="455"/>
        <v>2.5692176223968303E-2</v>
      </c>
      <c r="H5231" s="8">
        <f t="shared" si="452"/>
        <v>-6.0943190490939797E-5</v>
      </c>
      <c r="I5231" s="8">
        <f t="shared" si="456"/>
        <v>4.3146608907068985E-3</v>
      </c>
    </row>
    <row r="5232" spans="1:9" x14ac:dyDescent="0.2">
      <c r="A5232" s="3">
        <v>36781</v>
      </c>
      <c r="B5232" s="4">
        <v>1481.99</v>
      </c>
      <c r="C5232" s="6">
        <f t="shared" si="453"/>
        <v>-4.8935730806359563E-3</v>
      </c>
      <c r="D5232" s="7">
        <f t="shared" si="450"/>
        <v>2.8559090103550084E-2</v>
      </c>
      <c r="E5232" s="7">
        <f t="shared" si="454"/>
        <v>2.1380109551033668E-2</v>
      </c>
      <c r="F5232" s="7">
        <f t="shared" si="451"/>
        <v>2.8480102334984013E-2</v>
      </c>
      <c r="G5232" s="7">
        <f t="shared" si="455"/>
        <v>2.5692176223968303E-2</v>
      </c>
      <c r="H5232" s="8">
        <f t="shared" si="452"/>
        <v>-7.8987768566071009E-5</v>
      </c>
      <c r="I5232" s="8">
        <f t="shared" si="456"/>
        <v>4.3120666729346349E-3</v>
      </c>
    </row>
    <row r="5233" spans="1:9" x14ac:dyDescent="0.2">
      <c r="A5233" s="3">
        <v>36782</v>
      </c>
      <c r="B5233" s="4">
        <v>1484.91</v>
      </c>
      <c r="C5233" s="6">
        <f t="shared" si="453"/>
        <v>1.9683851446321956E-3</v>
      </c>
      <c r="D5233" s="7">
        <f t="shared" si="450"/>
        <v>2.8561231113291695E-2</v>
      </c>
      <c r="E5233" s="7">
        <f t="shared" si="454"/>
        <v>2.1380570892331287E-2</v>
      </c>
      <c r="F5233" s="7">
        <f t="shared" si="451"/>
        <v>2.8480102334984013E-2</v>
      </c>
      <c r="G5233" s="7">
        <f t="shared" si="455"/>
        <v>2.5692176223968303E-2</v>
      </c>
      <c r="H5233" s="8">
        <f t="shared" si="452"/>
        <v>-8.1128778307681948E-5</v>
      </c>
      <c r="I5233" s="8">
        <f t="shared" si="456"/>
        <v>4.3116053316370161E-3</v>
      </c>
    </row>
    <row r="5234" spans="1:9" x14ac:dyDescent="0.2">
      <c r="A5234" s="3">
        <v>36783</v>
      </c>
      <c r="B5234" s="4">
        <v>1480.87</v>
      </c>
      <c r="C5234" s="6">
        <f t="shared" si="453"/>
        <v>-2.7244114525558855E-3</v>
      </c>
      <c r="D5234" s="7">
        <f t="shared" si="450"/>
        <v>2.8575713293260054E-2</v>
      </c>
      <c r="E5234" s="7">
        <f t="shared" si="454"/>
        <v>2.1382702039333255E-2</v>
      </c>
      <c r="F5234" s="7">
        <f t="shared" si="451"/>
        <v>2.8480102334984013E-2</v>
      </c>
      <c r="G5234" s="7">
        <f t="shared" si="455"/>
        <v>2.5692176223968303E-2</v>
      </c>
      <c r="H5234" s="8">
        <f t="shared" si="452"/>
        <v>-9.5610958276041297E-5</v>
      </c>
      <c r="I5234" s="8">
        <f t="shared" si="456"/>
        <v>4.3094741846350475E-3</v>
      </c>
    </row>
    <row r="5235" spans="1:9" x14ac:dyDescent="0.2">
      <c r="A5235" s="3">
        <v>36784</v>
      </c>
      <c r="B5235" s="4">
        <v>1465.81</v>
      </c>
      <c r="C5235" s="6">
        <f t="shared" si="453"/>
        <v>-1.0221762205412184E-2</v>
      </c>
      <c r="D5235" s="7">
        <f t="shared" si="450"/>
        <v>2.8471715566195616E-2</v>
      </c>
      <c r="E5235" s="7">
        <f t="shared" si="454"/>
        <v>2.1395343134194233E-2</v>
      </c>
      <c r="F5235" s="7">
        <f t="shared" si="451"/>
        <v>2.8480102334984013E-2</v>
      </c>
      <c r="G5235" s="7">
        <f t="shared" si="455"/>
        <v>2.5692176223968303E-2</v>
      </c>
      <c r="H5235" s="8">
        <f t="shared" si="452"/>
        <v>8.3867687883966424E-6</v>
      </c>
      <c r="I5235" s="8">
        <f t="shared" si="456"/>
        <v>4.29683308977407E-3</v>
      </c>
    </row>
    <row r="5236" spans="1:9" x14ac:dyDescent="0.2">
      <c r="A5236" s="3">
        <v>36787</v>
      </c>
      <c r="B5236" s="4">
        <v>1444.51</v>
      </c>
      <c r="C5236" s="6">
        <f t="shared" si="453"/>
        <v>-1.4637826988615977E-2</v>
      </c>
      <c r="D5236" s="7">
        <f t="shared" si="450"/>
        <v>2.8403196989340185E-2</v>
      </c>
      <c r="E5236" s="7">
        <f t="shared" si="454"/>
        <v>2.1418303611303112E-2</v>
      </c>
      <c r="F5236" s="7">
        <f t="shared" si="451"/>
        <v>2.8480102334984013E-2</v>
      </c>
      <c r="G5236" s="7">
        <f t="shared" si="455"/>
        <v>2.5692176223968303E-2</v>
      </c>
      <c r="H5236" s="8">
        <f t="shared" si="452"/>
        <v>7.6905345643828171E-5</v>
      </c>
      <c r="I5236" s="8">
        <f t="shared" si="456"/>
        <v>4.2738726126651909E-3</v>
      </c>
    </row>
    <row r="5237" spans="1:9" x14ac:dyDescent="0.2">
      <c r="A5237" s="3">
        <v>36788</v>
      </c>
      <c r="B5237" s="4">
        <v>1459.9</v>
      </c>
      <c r="C5237" s="6">
        <f t="shared" si="453"/>
        <v>1.0597776512945854E-2</v>
      </c>
      <c r="D5237" s="7">
        <f t="shared" si="450"/>
        <v>2.8404007930588438E-2</v>
      </c>
      <c r="E5237" s="7">
        <f t="shared" si="454"/>
        <v>2.141982514326661E-2</v>
      </c>
      <c r="F5237" s="7">
        <f t="shared" si="451"/>
        <v>2.8480102334984013E-2</v>
      </c>
      <c r="G5237" s="7">
        <f t="shared" si="455"/>
        <v>2.5692176223968303E-2</v>
      </c>
      <c r="H5237" s="8">
        <f t="shared" si="452"/>
        <v>7.6094404395574827E-5</v>
      </c>
      <c r="I5237" s="8">
        <f t="shared" si="456"/>
        <v>4.2723510807016925E-3</v>
      </c>
    </row>
    <row r="5238" spans="1:9" x14ac:dyDescent="0.2">
      <c r="A5238" s="3">
        <v>36789</v>
      </c>
      <c r="B5238" s="4">
        <v>1451.34</v>
      </c>
      <c r="C5238" s="6">
        <f t="shared" si="453"/>
        <v>-5.8806726128389723E-3</v>
      </c>
      <c r="D5238" s="7">
        <f t="shared" ref="D5238:D5301" si="457">NORMSINV(1-1%)*STDEV(C4739:C5238) - AVERAGE(C4739:C5238)</f>
        <v>2.842947739407585E-2</v>
      </c>
      <c r="E5238" s="7">
        <f t="shared" si="454"/>
        <v>2.1425947107750459E-2</v>
      </c>
      <c r="F5238" s="7">
        <f t="shared" ref="F5238:F5301" si="458">-PERCENTILE(C4739:C5238, 1%)</f>
        <v>2.8480102334984013E-2</v>
      </c>
      <c r="G5238" s="7">
        <f t="shared" si="455"/>
        <v>2.5692176223968303E-2</v>
      </c>
      <c r="H5238" s="8">
        <f t="shared" ref="H5238:H5301" si="459">F5238-D5238</f>
        <v>5.0624940908162996E-5</v>
      </c>
      <c r="I5238" s="8">
        <f t="shared" si="456"/>
        <v>4.2662291162178442E-3</v>
      </c>
    </row>
    <row r="5239" spans="1:9" x14ac:dyDescent="0.2">
      <c r="A5239" s="3">
        <v>36790</v>
      </c>
      <c r="B5239" s="4">
        <v>1449.05</v>
      </c>
      <c r="C5239" s="6">
        <f t="shared" si="453"/>
        <v>-1.5790983115047408E-3</v>
      </c>
      <c r="D5239" s="7">
        <f t="shared" si="457"/>
        <v>2.8434169045477343E-2</v>
      </c>
      <c r="E5239" s="7">
        <f t="shared" si="454"/>
        <v>2.1427261716681315E-2</v>
      </c>
      <c r="F5239" s="7">
        <f t="shared" si="458"/>
        <v>2.8480102334984013E-2</v>
      </c>
      <c r="G5239" s="7">
        <f t="shared" si="455"/>
        <v>2.5692176223968303E-2</v>
      </c>
      <c r="H5239" s="8">
        <f t="shared" si="459"/>
        <v>4.5933289506670111E-5</v>
      </c>
      <c r="I5239" s="8">
        <f t="shared" si="456"/>
        <v>4.2649145072869883E-3</v>
      </c>
    </row>
    <row r="5240" spans="1:9" x14ac:dyDescent="0.2">
      <c r="A5240" s="3">
        <v>36791</v>
      </c>
      <c r="B5240" s="4">
        <v>1448.72</v>
      </c>
      <c r="C5240" s="6">
        <f t="shared" si="453"/>
        <v>-2.2776134850355269E-4</v>
      </c>
      <c r="D5240" s="7">
        <f t="shared" si="457"/>
        <v>2.818520555320355E-2</v>
      </c>
      <c r="E5240" s="7">
        <f t="shared" si="454"/>
        <v>2.1426115915449993E-2</v>
      </c>
      <c r="F5240" s="7">
        <f t="shared" si="458"/>
        <v>2.8026979022597241E-2</v>
      </c>
      <c r="G5240" s="7">
        <f t="shared" si="455"/>
        <v>2.5692176223968303E-2</v>
      </c>
      <c r="H5240" s="8">
        <f t="shared" si="459"/>
        <v>-1.5822653060630978E-4</v>
      </c>
      <c r="I5240" s="8">
        <f t="shared" si="456"/>
        <v>4.2660603085183102E-3</v>
      </c>
    </row>
    <row r="5241" spans="1:9" x14ac:dyDescent="0.2">
      <c r="A5241" s="3">
        <v>36794</v>
      </c>
      <c r="B5241" s="4">
        <v>1439.03</v>
      </c>
      <c r="C5241" s="6">
        <f t="shared" si="453"/>
        <v>-6.7111324520519183E-3</v>
      </c>
      <c r="D5241" s="7">
        <f t="shared" si="457"/>
        <v>2.7963464178141238E-2</v>
      </c>
      <c r="E5241" s="7">
        <f t="shared" si="454"/>
        <v>2.1431408687971425E-2</v>
      </c>
      <c r="F5241" s="7">
        <f t="shared" si="458"/>
        <v>2.7842614156446493E-2</v>
      </c>
      <c r="G5241" s="7">
        <f t="shared" si="455"/>
        <v>2.5692176223968303E-2</v>
      </c>
      <c r="H5241" s="8">
        <f t="shared" si="459"/>
        <v>-1.2085002169474543E-4</v>
      </c>
      <c r="I5241" s="8">
        <f t="shared" si="456"/>
        <v>4.2607675359968775E-3</v>
      </c>
    </row>
    <row r="5242" spans="1:9" x14ac:dyDescent="0.2">
      <c r="A5242" s="3">
        <v>36795</v>
      </c>
      <c r="B5242" s="4">
        <v>1427.21</v>
      </c>
      <c r="C5242" s="6">
        <f t="shared" si="453"/>
        <v>-8.2477859533797333E-3</v>
      </c>
      <c r="D5242" s="7">
        <f t="shared" si="457"/>
        <v>2.7981994563623998E-2</v>
      </c>
      <c r="E5242" s="7">
        <f t="shared" si="454"/>
        <v>2.1440110050103815E-2</v>
      </c>
      <c r="F5242" s="7">
        <f t="shared" si="458"/>
        <v>2.7842614156446493E-2</v>
      </c>
      <c r="G5242" s="7">
        <f t="shared" si="455"/>
        <v>2.5692176223968303E-2</v>
      </c>
      <c r="H5242" s="8">
        <f t="shared" si="459"/>
        <v>-1.3938040717750497E-4</v>
      </c>
      <c r="I5242" s="8">
        <f t="shared" si="456"/>
        <v>4.2520661738644876E-3</v>
      </c>
    </row>
    <row r="5243" spans="1:9" x14ac:dyDescent="0.2">
      <c r="A5243" s="3">
        <v>36796</v>
      </c>
      <c r="B5243" s="4">
        <v>1426.57</v>
      </c>
      <c r="C5243" s="6">
        <f t="shared" si="453"/>
        <v>-4.4852792487826777E-4</v>
      </c>
      <c r="D5243" s="7">
        <f t="shared" si="457"/>
        <v>2.7913385389925445E-2</v>
      </c>
      <c r="E5243" s="7">
        <f t="shared" si="454"/>
        <v>2.1440796085941564E-2</v>
      </c>
      <c r="F5243" s="7">
        <f t="shared" si="458"/>
        <v>2.7842614156446493E-2</v>
      </c>
      <c r="G5243" s="7">
        <f t="shared" si="455"/>
        <v>2.5692176223968303E-2</v>
      </c>
      <c r="H5243" s="8">
        <f t="shared" si="459"/>
        <v>-7.0771233478952172E-5</v>
      </c>
      <c r="I5243" s="8">
        <f t="shared" si="456"/>
        <v>4.2513801380267384E-3</v>
      </c>
    </row>
    <row r="5244" spans="1:9" x14ac:dyDescent="0.2">
      <c r="A5244" s="3">
        <v>36797</v>
      </c>
      <c r="B5244" s="4">
        <v>1458.29</v>
      </c>
      <c r="C5244" s="6">
        <f t="shared" si="453"/>
        <v>2.1991554793635532E-2</v>
      </c>
      <c r="D5244" s="7">
        <f t="shared" si="457"/>
        <v>2.7942242293988104E-2</v>
      </c>
      <c r="E5244" s="7">
        <f t="shared" si="454"/>
        <v>2.1459113599406637E-2</v>
      </c>
      <c r="F5244" s="7">
        <f t="shared" si="458"/>
        <v>2.7842614156446493E-2</v>
      </c>
      <c r="G5244" s="7">
        <f t="shared" si="455"/>
        <v>2.5692176223968303E-2</v>
      </c>
      <c r="H5244" s="8">
        <f t="shared" si="459"/>
        <v>-9.9628137541610956E-5</v>
      </c>
      <c r="I5244" s="8">
        <f t="shared" si="456"/>
        <v>4.2330626245616655E-3</v>
      </c>
    </row>
    <row r="5245" spans="1:9" x14ac:dyDescent="0.2">
      <c r="A5245" s="3">
        <v>36798</v>
      </c>
      <c r="B5245" s="4">
        <v>1436.51</v>
      </c>
      <c r="C5245" s="6">
        <f t="shared" si="453"/>
        <v>-1.50479556368712E-2</v>
      </c>
      <c r="D5245" s="7">
        <f t="shared" si="457"/>
        <v>2.7948652499156998E-2</v>
      </c>
      <c r="E5245" s="7">
        <f t="shared" si="454"/>
        <v>2.1482469059075207E-2</v>
      </c>
      <c r="F5245" s="7">
        <f t="shared" si="458"/>
        <v>2.7842614156446493E-2</v>
      </c>
      <c r="G5245" s="7">
        <f t="shared" si="455"/>
        <v>2.5692176223968303E-2</v>
      </c>
      <c r="H5245" s="8">
        <f t="shared" si="459"/>
        <v>-1.0603834271050508E-4</v>
      </c>
      <c r="I5245" s="8">
        <f t="shared" si="456"/>
        <v>4.2097071648930957E-3</v>
      </c>
    </row>
    <row r="5246" spans="1:9" x14ac:dyDescent="0.2">
      <c r="A5246" s="3">
        <v>36801</v>
      </c>
      <c r="B5246" s="4">
        <v>1436.23</v>
      </c>
      <c r="C5246" s="6">
        <f t="shared" si="453"/>
        <v>-1.9493584583819165E-4</v>
      </c>
      <c r="D5246" s="7">
        <f t="shared" si="457"/>
        <v>2.7896700160433326E-2</v>
      </c>
      <c r="E5246" s="7">
        <f t="shared" si="454"/>
        <v>2.1477943144670875E-2</v>
      </c>
      <c r="F5246" s="7">
        <f t="shared" si="458"/>
        <v>2.7842614156446493E-2</v>
      </c>
      <c r="G5246" s="7">
        <f t="shared" si="455"/>
        <v>2.5692176223968303E-2</v>
      </c>
      <c r="H5246" s="8">
        <f t="shared" si="459"/>
        <v>-5.4086003986833497E-5</v>
      </c>
      <c r="I5246" s="8">
        <f t="shared" si="456"/>
        <v>4.2142330792974275E-3</v>
      </c>
    </row>
    <row r="5247" spans="1:9" x14ac:dyDescent="0.2">
      <c r="A5247" s="3">
        <v>36802</v>
      </c>
      <c r="B5247" s="4">
        <v>1426.46</v>
      </c>
      <c r="C5247" s="6">
        <f t="shared" si="453"/>
        <v>-6.825774312250607E-3</v>
      </c>
      <c r="D5247" s="7">
        <f t="shared" si="457"/>
        <v>2.7855296705732561E-2</v>
      </c>
      <c r="E5247" s="7">
        <f t="shared" si="454"/>
        <v>2.1484551428370351E-2</v>
      </c>
      <c r="F5247" s="7">
        <f t="shared" si="458"/>
        <v>2.7842614156446493E-2</v>
      </c>
      <c r="G5247" s="7">
        <f t="shared" si="455"/>
        <v>2.5692176223968303E-2</v>
      </c>
      <c r="H5247" s="8">
        <f t="shared" si="459"/>
        <v>-1.268254928606799E-5</v>
      </c>
      <c r="I5247" s="8">
        <f t="shared" si="456"/>
        <v>4.2076247955979522E-3</v>
      </c>
    </row>
    <row r="5248" spans="1:9" x14ac:dyDescent="0.2">
      <c r="A5248" s="3">
        <v>36803</v>
      </c>
      <c r="B5248" s="4">
        <v>1434.32</v>
      </c>
      <c r="C5248" s="6">
        <f t="shared" si="453"/>
        <v>5.4950186857191888E-3</v>
      </c>
      <c r="D5248" s="7">
        <f t="shared" si="457"/>
        <v>2.7844857636772437E-2</v>
      </c>
      <c r="E5248" s="7">
        <f t="shared" si="454"/>
        <v>2.1476616749349711E-2</v>
      </c>
      <c r="F5248" s="7">
        <f t="shared" si="458"/>
        <v>2.7842614156446493E-2</v>
      </c>
      <c r="G5248" s="7">
        <f t="shared" si="455"/>
        <v>2.5692176223968303E-2</v>
      </c>
      <c r="H5248" s="8">
        <f t="shared" si="459"/>
        <v>-2.2434803259446801E-6</v>
      </c>
      <c r="I5248" s="8">
        <f t="shared" si="456"/>
        <v>4.2155594746185916E-3</v>
      </c>
    </row>
    <row r="5249" spans="1:9" x14ac:dyDescent="0.2">
      <c r="A5249" s="3">
        <v>36804</v>
      </c>
      <c r="B5249" s="4">
        <v>1436.28</v>
      </c>
      <c r="C5249" s="6">
        <f t="shared" si="453"/>
        <v>1.3655683861076627E-3</v>
      </c>
      <c r="D5249" s="7">
        <f t="shared" si="457"/>
        <v>2.7833830856060421E-2</v>
      </c>
      <c r="E5249" s="7">
        <f t="shared" si="454"/>
        <v>2.1469318281107111E-2</v>
      </c>
      <c r="F5249" s="7">
        <f t="shared" si="458"/>
        <v>2.7842614156446493E-2</v>
      </c>
      <c r="G5249" s="7">
        <f t="shared" si="455"/>
        <v>2.5692176223968303E-2</v>
      </c>
      <c r="H5249" s="8">
        <f t="shared" si="459"/>
        <v>8.7833003860719738E-6</v>
      </c>
      <c r="I5249" s="8">
        <f t="shared" si="456"/>
        <v>4.2228579428611919E-3</v>
      </c>
    </row>
    <row r="5250" spans="1:9" x14ac:dyDescent="0.2">
      <c r="A5250" s="3">
        <v>36805</v>
      </c>
      <c r="B5250" s="4">
        <v>1408.99</v>
      </c>
      <c r="C5250" s="6">
        <f t="shared" si="453"/>
        <v>-1.9183302031864139E-2</v>
      </c>
      <c r="D5250" s="7">
        <f t="shared" si="457"/>
        <v>2.7949605581009562E-2</v>
      </c>
      <c r="E5250" s="7">
        <f t="shared" si="454"/>
        <v>2.1504053007848762E-2</v>
      </c>
      <c r="F5250" s="7">
        <f t="shared" si="458"/>
        <v>2.7842614156446493E-2</v>
      </c>
      <c r="G5250" s="7">
        <f t="shared" si="455"/>
        <v>2.5692176223968303E-2</v>
      </c>
      <c r="H5250" s="8">
        <f t="shared" si="459"/>
        <v>-1.0699142456306945E-4</v>
      </c>
      <c r="I5250" s="8">
        <f t="shared" si="456"/>
        <v>4.1881232161195409E-3</v>
      </c>
    </row>
    <row r="5251" spans="1:9" x14ac:dyDescent="0.2">
      <c r="A5251" s="3">
        <v>36808</v>
      </c>
      <c r="B5251" s="4">
        <v>1402.03</v>
      </c>
      <c r="C5251" s="6">
        <f t="shared" si="453"/>
        <v>-4.9519492729607761E-3</v>
      </c>
      <c r="D5251" s="7">
        <f t="shared" si="457"/>
        <v>2.7738612398952655E-2</v>
      </c>
      <c r="E5251" s="7">
        <f t="shared" si="454"/>
        <v>2.1507151214217299E-2</v>
      </c>
      <c r="F5251" s="7">
        <f t="shared" si="458"/>
        <v>2.7842614156446493E-2</v>
      </c>
      <c r="G5251" s="7">
        <f t="shared" si="455"/>
        <v>2.5692176223968303E-2</v>
      </c>
      <c r="H5251" s="8">
        <f t="shared" si="459"/>
        <v>1.0400175749383789E-4</v>
      </c>
      <c r="I5251" s="8">
        <f t="shared" si="456"/>
        <v>4.185025009751004E-3</v>
      </c>
    </row>
    <row r="5252" spans="1:9" x14ac:dyDescent="0.2">
      <c r="A5252" s="3">
        <v>36809</v>
      </c>
      <c r="B5252" s="4">
        <v>1387.02</v>
      </c>
      <c r="C5252" s="6">
        <f t="shared" ref="C5252:C5315" si="460">LN(B5252/B5251)</f>
        <v>-1.0763625546913912E-2</v>
      </c>
      <c r="D5252" s="7">
        <f t="shared" si="457"/>
        <v>2.7789656443062465E-2</v>
      </c>
      <c r="E5252" s="7">
        <f t="shared" si="454"/>
        <v>2.1521446383277444E-2</v>
      </c>
      <c r="F5252" s="7">
        <f t="shared" si="458"/>
        <v>2.7842614156446493E-2</v>
      </c>
      <c r="G5252" s="7">
        <f t="shared" si="455"/>
        <v>2.5692176223968303E-2</v>
      </c>
      <c r="H5252" s="8">
        <f t="shared" si="459"/>
        <v>5.2957713384028243E-5</v>
      </c>
      <c r="I5252" s="8">
        <f t="shared" si="456"/>
        <v>4.1707298406908587E-3</v>
      </c>
    </row>
    <row r="5253" spans="1:9" x14ac:dyDescent="0.2">
      <c r="A5253" s="3">
        <v>36810</v>
      </c>
      <c r="B5253" s="4">
        <v>1364.59</v>
      </c>
      <c r="C5253" s="6">
        <f t="shared" si="460"/>
        <v>-1.6303543621838983E-2</v>
      </c>
      <c r="D5253" s="7">
        <f t="shared" si="457"/>
        <v>2.7882673551998652E-2</v>
      </c>
      <c r="E5253" s="7">
        <f t="shared" si="454"/>
        <v>2.1547084928678469E-2</v>
      </c>
      <c r="F5253" s="7">
        <f t="shared" si="458"/>
        <v>2.7842614156446493E-2</v>
      </c>
      <c r="G5253" s="7">
        <f t="shared" si="455"/>
        <v>2.5692176223968303E-2</v>
      </c>
      <c r="H5253" s="8">
        <f t="shared" si="459"/>
        <v>-4.0059395552159011E-5</v>
      </c>
      <c r="I5253" s="8">
        <f t="shared" si="456"/>
        <v>4.1450912952898343E-3</v>
      </c>
    </row>
    <row r="5254" spans="1:9" x14ac:dyDescent="0.2">
      <c r="A5254" s="3">
        <v>36811</v>
      </c>
      <c r="B5254" s="4">
        <v>1329.78</v>
      </c>
      <c r="C5254" s="6">
        <f t="shared" si="460"/>
        <v>-2.5840502200064154E-2</v>
      </c>
      <c r="D5254" s="7">
        <f t="shared" si="457"/>
        <v>2.8069053286642574E-2</v>
      </c>
      <c r="E5254" s="7">
        <f t="shared" si="454"/>
        <v>2.1603070485556344E-2</v>
      </c>
      <c r="F5254" s="7">
        <f t="shared" si="458"/>
        <v>2.7842614156446493E-2</v>
      </c>
      <c r="G5254" s="7">
        <f t="shared" si="455"/>
        <v>2.578252567486904E-2</v>
      </c>
      <c r="H5254" s="8">
        <f t="shared" si="459"/>
        <v>-2.264391301960815E-4</v>
      </c>
      <c r="I5254" s="8">
        <f t="shared" si="456"/>
        <v>4.1794551893126961E-3</v>
      </c>
    </row>
    <row r="5255" spans="1:9" x14ac:dyDescent="0.2">
      <c r="A5255" s="3">
        <v>36812</v>
      </c>
      <c r="B5255" s="4">
        <v>1374.17</v>
      </c>
      <c r="C5255" s="6">
        <f t="shared" si="460"/>
        <v>3.2836397475617896E-2</v>
      </c>
      <c r="D5255" s="7">
        <f t="shared" si="457"/>
        <v>2.8208105234046901E-2</v>
      </c>
      <c r="E5255" s="7">
        <f t="shared" si="454"/>
        <v>2.1650797179952951E-2</v>
      </c>
      <c r="F5255" s="7">
        <f t="shared" si="458"/>
        <v>2.7842614156446493E-2</v>
      </c>
      <c r="G5255" s="7">
        <f t="shared" si="455"/>
        <v>2.578252567486904E-2</v>
      </c>
      <c r="H5255" s="8">
        <f t="shared" si="459"/>
        <v>-3.6549107760040778E-4</v>
      </c>
      <c r="I5255" s="8">
        <f t="shared" si="456"/>
        <v>4.1317284949160885E-3</v>
      </c>
    </row>
    <row r="5256" spans="1:9" x14ac:dyDescent="0.2">
      <c r="A5256" s="3">
        <v>36815</v>
      </c>
      <c r="B5256" s="4">
        <v>1374.62</v>
      </c>
      <c r="C5256" s="6">
        <f t="shared" si="460"/>
        <v>3.2741679358544028E-4</v>
      </c>
      <c r="D5256" s="7">
        <f t="shared" si="457"/>
        <v>2.8212834415852286E-2</v>
      </c>
      <c r="E5256" s="7">
        <f t="shared" si="454"/>
        <v>2.164995528514934E-2</v>
      </c>
      <c r="F5256" s="7">
        <f t="shared" si="458"/>
        <v>2.7842614156446493E-2</v>
      </c>
      <c r="G5256" s="7">
        <f t="shared" si="455"/>
        <v>2.578252567486904E-2</v>
      </c>
      <c r="H5256" s="8">
        <f t="shared" si="459"/>
        <v>-3.7022025940579295E-4</v>
      </c>
      <c r="I5256" s="8">
        <f t="shared" si="456"/>
        <v>4.1325703897196996E-3</v>
      </c>
    </row>
    <row r="5257" spans="1:9" x14ac:dyDescent="0.2">
      <c r="A5257" s="3">
        <v>36816</v>
      </c>
      <c r="B5257" s="4">
        <v>1349.97</v>
      </c>
      <c r="C5257" s="6">
        <f t="shared" si="460"/>
        <v>-1.8094959305505098E-2</v>
      </c>
      <c r="D5257" s="7">
        <f t="shared" si="457"/>
        <v>2.8288267667277055E-2</v>
      </c>
      <c r="E5257" s="7">
        <f t="shared" si="454"/>
        <v>2.1676793930106714E-2</v>
      </c>
      <c r="F5257" s="7">
        <f t="shared" si="458"/>
        <v>2.7842614156446493E-2</v>
      </c>
      <c r="G5257" s="7">
        <f t="shared" si="455"/>
        <v>2.578252567486904E-2</v>
      </c>
      <c r="H5257" s="8">
        <f t="shared" si="459"/>
        <v>-4.4565351083056259E-4</v>
      </c>
      <c r="I5257" s="8">
        <f t="shared" si="456"/>
        <v>4.1057317447623261E-3</v>
      </c>
    </row>
    <row r="5258" spans="1:9" x14ac:dyDescent="0.2">
      <c r="A5258" s="3">
        <v>36817</v>
      </c>
      <c r="B5258" s="4">
        <v>1342.13</v>
      </c>
      <c r="C5258" s="6">
        <f t="shared" si="460"/>
        <v>-5.8244657805651776E-3</v>
      </c>
      <c r="D5258" s="7">
        <f t="shared" si="457"/>
        <v>2.8310213937999557E-2</v>
      </c>
      <c r="E5258" s="7">
        <f t="shared" si="454"/>
        <v>2.1679579720254527E-2</v>
      </c>
      <c r="F5258" s="7">
        <f t="shared" si="458"/>
        <v>2.7842614156446493E-2</v>
      </c>
      <c r="G5258" s="7">
        <f t="shared" si="455"/>
        <v>2.578252567486904E-2</v>
      </c>
      <c r="H5258" s="8">
        <f t="shared" si="459"/>
        <v>-4.6759978155306442E-4</v>
      </c>
      <c r="I5258" s="8">
        <f t="shared" si="456"/>
        <v>4.1029459546145126E-3</v>
      </c>
    </row>
    <row r="5259" spans="1:9" x14ac:dyDescent="0.2">
      <c r="A5259" s="3">
        <v>36818</v>
      </c>
      <c r="B5259" s="4">
        <v>1388.76</v>
      </c>
      <c r="C5259" s="6">
        <f t="shared" si="460"/>
        <v>3.4153358465216138E-2</v>
      </c>
      <c r="D5259" s="7">
        <f t="shared" si="457"/>
        <v>2.8432515718506947E-2</v>
      </c>
      <c r="E5259" s="7">
        <f t="shared" si="454"/>
        <v>2.1731358647335108E-2</v>
      </c>
      <c r="F5259" s="7">
        <f t="shared" si="458"/>
        <v>2.7842614156446493E-2</v>
      </c>
      <c r="G5259" s="7">
        <f t="shared" si="455"/>
        <v>2.578252567486904E-2</v>
      </c>
      <c r="H5259" s="8">
        <f t="shared" si="459"/>
        <v>-5.8990156206045405E-4</v>
      </c>
      <c r="I5259" s="8">
        <f t="shared" si="456"/>
        <v>4.0511670275339313E-3</v>
      </c>
    </row>
    <row r="5260" spans="1:9" x14ac:dyDescent="0.2">
      <c r="A5260" s="3">
        <v>36819</v>
      </c>
      <c r="B5260" s="4">
        <v>1396.93</v>
      </c>
      <c r="C5260" s="6">
        <f t="shared" si="460"/>
        <v>5.865708980616796E-3</v>
      </c>
      <c r="D5260" s="7">
        <f t="shared" si="457"/>
        <v>2.8430480756540862E-2</v>
      </c>
      <c r="E5260" s="7">
        <f t="shared" si="454"/>
        <v>2.1730920247948426E-2</v>
      </c>
      <c r="F5260" s="7">
        <f t="shared" si="458"/>
        <v>2.7842614156446493E-2</v>
      </c>
      <c r="G5260" s="7">
        <f t="shared" si="455"/>
        <v>2.578252567486904E-2</v>
      </c>
      <c r="H5260" s="8">
        <f t="shared" si="459"/>
        <v>-5.8786660009436942E-4</v>
      </c>
      <c r="I5260" s="8">
        <f t="shared" si="456"/>
        <v>4.0516054269206132E-3</v>
      </c>
    </row>
    <row r="5261" spans="1:9" x14ac:dyDescent="0.2">
      <c r="A5261" s="3">
        <v>36822</v>
      </c>
      <c r="B5261" s="4">
        <v>1395.78</v>
      </c>
      <c r="C5261" s="6">
        <f t="shared" si="460"/>
        <v>-8.2357284859591398E-4</v>
      </c>
      <c r="D5261" s="7">
        <f t="shared" si="457"/>
        <v>2.8417359741924608E-2</v>
      </c>
      <c r="E5261" s="7">
        <f t="shared" si="454"/>
        <v>2.1732423275065076E-2</v>
      </c>
      <c r="F5261" s="7">
        <f t="shared" si="458"/>
        <v>2.7842614156446493E-2</v>
      </c>
      <c r="G5261" s="7">
        <f t="shared" si="455"/>
        <v>2.578252567486904E-2</v>
      </c>
      <c r="H5261" s="8">
        <f t="shared" si="459"/>
        <v>-5.7474558547811541E-4</v>
      </c>
      <c r="I5261" s="8">
        <f t="shared" si="456"/>
        <v>4.0501023998039641E-3</v>
      </c>
    </row>
    <row r="5262" spans="1:9" x14ac:dyDescent="0.2">
      <c r="A5262" s="3">
        <v>36823</v>
      </c>
      <c r="B5262" s="4">
        <v>1398.13</v>
      </c>
      <c r="C5262" s="6">
        <f t="shared" si="460"/>
        <v>1.682230676141244E-3</v>
      </c>
      <c r="D5262" s="7">
        <f t="shared" si="457"/>
        <v>2.8414176665446912E-2</v>
      </c>
      <c r="E5262" s="7">
        <f t="shared" si="454"/>
        <v>2.1728794993641869E-2</v>
      </c>
      <c r="F5262" s="7">
        <f t="shared" si="458"/>
        <v>2.7842614156446493E-2</v>
      </c>
      <c r="G5262" s="7">
        <f t="shared" si="455"/>
        <v>2.578252567486904E-2</v>
      </c>
      <c r="H5262" s="8">
        <f t="shared" si="459"/>
        <v>-5.7156250900041936E-4</v>
      </c>
      <c r="I5262" s="8">
        <f t="shared" si="456"/>
        <v>4.0537306812271703E-3</v>
      </c>
    </row>
    <row r="5263" spans="1:9" x14ac:dyDescent="0.2">
      <c r="A5263" s="3">
        <v>36824</v>
      </c>
      <c r="B5263" s="4">
        <v>1364.9</v>
      </c>
      <c r="C5263" s="6">
        <f t="shared" si="460"/>
        <v>-2.405446359399897E-2</v>
      </c>
      <c r="D5263" s="7">
        <f t="shared" si="457"/>
        <v>2.8574434127836685E-2</v>
      </c>
      <c r="E5263" s="7">
        <f t="shared" si="454"/>
        <v>2.1778869035547387E-2</v>
      </c>
      <c r="F5263" s="7">
        <f t="shared" si="458"/>
        <v>2.7842614156446493E-2</v>
      </c>
      <c r="G5263" s="7">
        <f t="shared" si="455"/>
        <v>2.578252567486904E-2</v>
      </c>
      <c r="H5263" s="8">
        <f t="shared" si="459"/>
        <v>-7.3181997139019211E-4</v>
      </c>
      <c r="I5263" s="8">
        <f t="shared" si="456"/>
        <v>4.0036566393216524E-3</v>
      </c>
    </row>
    <row r="5264" spans="1:9" x14ac:dyDescent="0.2">
      <c r="A5264" s="3">
        <v>36825</v>
      </c>
      <c r="B5264" s="4">
        <v>1364.44</v>
      </c>
      <c r="C5264" s="6">
        <f t="shared" si="460"/>
        <v>-3.370778315310521E-4</v>
      </c>
      <c r="D5264" s="7">
        <f t="shared" si="457"/>
        <v>2.8573620831784788E-2</v>
      </c>
      <c r="E5264" s="7">
        <f t="shared" si="454"/>
        <v>2.178035301126113E-2</v>
      </c>
      <c r="F5264" s="7">
        <f t="shared" si="458"/>
        <v>2.7842614156446493E-2</v>
      </c>
      <c r="G5264" s="7">
        <f t="shared" si="455"/>
        <v>2.578252567486904E-2</v>
      </c>
      <c r="H5264" s="8">
        <f t="shared" si="459"/>
        <v>-7.3100667533829503E-4</v>
      </c>
      <c r="I5264" s="8">
        <f t="shared" si="456"/>
        <v>4.00217266360791E-3</v>
      </c>
    </row>
    <row r="5265" spans="1:9" x14ac:dyDescent="0.2">
      <c r="A5265" s="3">
        <v>36826</v>
      </c>
      <c r="B5265" s="4">
        <v>1379.58</v>
      </c>
      <c r="C5265" s="6">
        <f t="shared" si="460"/>
        <v>1.1035016971345828E-2</v>
      </c>
      <c r="D5265" s="7">
        <f t="shared" si="457"/>
        <v>2.8578524441471968E-2</v>
      </c>
      <c r="E5265" s="7">
        <f t="shared" si="454"/>
        <v>2.1782410187782087E-2</v>
      </c>
      <c r="F5265" s="7">
        <f t="shared" si="458"/>
        <v>2.7842614156446493E-2</v>
      </c>
      <c r="G5265" s="7">
        <f t="shared" si="455"/>
        <v>2.578252567486904E-2</v>
      </c>
      <c r="H5265" s="8">
        <f t="shared" si="459"/>
        <v>-7.3591028502547479E-4</v>
      </c>
      <c r="I5265" s="8">
        <f t="shared" si="456"/>
        <v>4.0001154870869526E-3</v>
      </c>
    </row>
    <row r="5266" spans="1:9" x14ac:dyDescent="0.2">
      <c r="A5266" s="3">
        <v>36829</v>
      </c>
      <c r="B5266" s="4">
        <v>1398.66</v>
      </c>
      <c r="C5266" s="6">
        <f t="shared" si="460"/>
        <v>1.3735530390521463E-2</v>
      </c>
      <c r="D5266" s="7">
        <f t="shared" si="457"/>
        <v>2.8579278260434174E-2</v>
      </c>
      <c r="E5266" s="7">
        <f t="shared" ref="E5266:E5329" si="461">NORMSINV(1-1%)*STDEV(C3267:C5266)-AVERAGE(C3267:C5266)</f>
        <v>2.178710082572665E-2</v>
      </c>
      <c r="F5266" s="7">
        <f t="shared" si="458"/>
        <v>2.7842614156446493E-2</v>
      </c>
      <c r="G5266" s="7">
        <f t="shared" ref="G5266:G5329" si="462">-PERCENTILE(C3267:C5266, 1%)</f>
        <v>2.578252567486904E-2</v>
      </c>
      <c r="H5266" s="8">
        <f t="shared" si="459"/>
        <v>-7.3666410398768103E-4</v>
      </c>
      <c r="I5266" s="8">
        <f t="shared" ref="I5266:I5329" si="463">G5266-E5266</f>
        <v>3.9954248491423892E-3</v>
      </c>
    </row>
    <row r="5267" spans="1:9" x14ac:dyDescent="0.2">
      <c r="A5267" s="3">
        <v>36830</v>
      </c>
      <c r="B5267" s="4">
        <v>1429.4</v>
      </c>
      <c r="C5267" s="6">
        <f t="shared" si="460"/>
        <v>2.1740140393392629E-2</v>
      </c>
      <c r="D5267" s="7">
        <f t="shared" si="457"/>
        <v>2.8626739015581867E-2</v>
      </c>
      <c r="E5267" s="7">
        <f t="shared" si="461"/>
        <v>2.1802383600591863E-2</v>
      </c>
      <c r="F5267" s="7">
        <f t="shared" si="458"/>
        <v>2.7842614156446493E-2</v>
      </c>
      <c r="G5267" s="7">
        <f t="shared" si="462"/>
        <v>2.578252567486904E-2</v>
      </c>
      <c r="H5267" s="8">
        <f t="shared" si="459"/>
        <v>-7.8412485913537458E-4</v>
      </c>
      <c r="I5267" s="8">
        <f t="shared" si="463"/>
        <v>3.9801420742771772E-3</v>
      </c>
    </row>
    <row r="5268" spans="1:9" x14ac:dyDescent="0.2">
      <c r="A5268" s="3">
        <v>36831</v>
      </c>
      <c r="B5268" s="4">
        <v>1421.22</v>
      </c>
      <c r="C5268" s="6">
        <f t="shared" si="460"/>
        <v>-5.739118123332985E-3</v>
      </c>
      <c r="D5268" s="7">
        <f t="shared" si="457"/>
        <v>2.8607779214462035E-2</v>
      </c>
      <c r="E5268" s="7">
        <f t="shared" si="461"/>
        <v>2.1806216435020974E-2</v>
      </c>
      <c r="F5268" s="7">
        <f t="shared" si="458"/>
        <v>2.7842614156446493E-2</v>
      </c>
      <c r="G5268" s="7">
        <f t="shared" si="462"/>
        <v>2.578252567486904E-2</v>
      </c>
      <c r="H5268" s="8">
        <f t="shared" si="459"/>
        <v>-7.6516505801554197E-4</v>
      </c>
      <c r="I5268" s="8">
        <f t="shared" si="463"/>
        <v>3.9763092398480658E-3</v>
      </c>
    </row>
    <row r="5269" spans="1:9" x14ac:dyDescent="0.2">
      <c r="A5269" s="3">
        <v>36832</v>
      </c>
      <c r="B5269" s="4">
        <v>1428.32</v>
      </c>
      <c r="C5269" s="6">
        <f t="shared" si="460"/>
        <v>4.9832707685064526E-3</v>
      </c>
      <c r="D5269" s="7">
        <f t="shared" si="457"/>
        <v>2.8597296337973793E-2</v>
      </c>
      <c r="E5269" s="7">
        <f t="shared" si="461"/>
        <v>2.1804890906169803E-2</v>
      </c>
      <c r="F5269" s="7">
        <f t="shared" si="458"/>
        <v>2.7842614156446493E-2</v>
      </c>
      <c r="G5269" s="7">
        <f t="shared" si="462"/>
        <v>2.578252567486904E-2</v>
      </c>
      <c r="H5269" s="8">
        <f t="shared" si="459"/>
        <v>-7.5468218152729971E-4</v>
      </c>
      <c r="I5269" s="8">
        <f t="shared" si="463"/>
        <v>3.9776347686992369E-3</v>
      </c>
    </row>
    <row r="5270" spans="1:9" x14ac:dyDescent="0.2">
      <c r="A5270" s="3">
        <v>36833</v>
      </c>
      <c r="B5270" s="4">
        <v>1426.69</v>
      </c>
      <c r="C5270" s="6">
        <f t="shared" si="460"/>
        <v>-1.1418525168759629E-3</v>
      </c>
      <c r="D5270" s="7">
        <f t="shared" si="457"/>
        <v>2.8578068524898539E-2</v>
      </c>
      <c r="E5270" s="7">
        <f t="shared" si="461"/>
        <v>2.180697492026909E-2</v>
      </c>
      <c r="F5270" s="7">
        <f t="shared" si="458"/>
        <v>2.7842614156446493E-2</v>
      </c>
      <c r="G5270" s="7">
        <f t="shared" si="462"/>
        <v>2.578252567486904E-2</v>
      </c>
      <c r="H5270" s="8">
        <f t="shared" si="459"/>
        <v>-7.3545436845204662E-4</v>
      </c>
      <c r="I5270" s="8">
        <f t="shared" si="463"/>
        <v>3.9755507545999498E-3</v>
      </c>
    </row>
    <row r="5271" spans="1:9" x14ac:dyDescent="0.2">
      <c r="A5271" s="3">
        <v>36836</v>
      </c>
      <c r="B5271" s="4">
        <v>1432.19</v>
      </c>
      <c r="C5271" s="6">
        <f t="shared" si="460"/>
        <v>3.8476653692405996E-3</v>
      </c>
      <c r="D5271" s="7">
        <f t="shared" si="457"/>
        <v>2.8564435556018307E-2</v>
      </c>
      <c r="E5271" s="7">
        <f t="shared" si="461"/>
        <v>2.1806562086396218E-2</v>
      </c>
      <c r="F5271" s="7">
        <f t="shared" si="458"/>
        <v>2.7842614156446493E-2</v>
      </c>
      <c r="G5271" s="7">
        <f t="shared" si="462"/>
        <v>2.578252567486904E-2</v>
      </c>
      <c r="H5271" s="8">
        <f t="shared" si="459"/>
        <v>-7.218213995718141E-4</v>
      </c>
      <c r="I5271" s="8">
        <f t="shared" si="463"/>
        <v>3.9759635884728216E-3</v>
      </c>
    </row>
    <row r="5272" spans="1:9" x14ac:dyDescent="0.2">
      <c r="A5272" s="3">
        <v>36837</v>
      </c>
      <c r="B5272" s="4">
        <v>1431.87</v>
      </c>
      <c r="C5272" s="6">
        <f t="shared" si="460"/>
        <v>-2.2345900667700635E-4</v>
      </c>
      <c r="D5272" s="7">
        <f t="shared" si="457"/>
        <v>2.8570991005200747E-2</v>
      </c>
      <c r="E5272" s="7">
        <f t="shared" si="461"/>
        <v>2.1807998998377664E-2</v>
      </c>
      <c r="F5272" s="7">
        <f t="shared" si="458"/>
        <v>2.7842614156446493E-2</v>
      </c>
      <c r="G5272" s="7">
        <f t="shared" si="462"/>
        <v>2.578252567486904E-2</v>
      </c>
      <c r="H5272" s="8">
        <f t="shared" si="459"/>
        <v>-7.2837684875425371E-4</v>
      </c>
      <c r="I5272" s="8">
        <f t="shared" si="463"/>
        <v>3.9745266764913759E-3</v>
      </c>
    </row>
    <row r="5273" spans="1:9" x14ac:dyDescent="0.2">
      <c r="A5273" s="3">
        <v>36838</v>
      </c>
      <c r="B5273" s="4">
        <v>1409.28</v>
      </c>
      <c r="C5273" s="6">
        <f t="shared" si="460"/>
        <v>-1.5902346622533696E-2</v>
      </c>
      <c r="D5273" s="7">
        <f t="shared" si="457"/>
        <v>2.8657125886631257E-2</v>
      </c>
      <c r="E5273" s="7">
        <f t="shared" si="461"/>
        <v>2.1830035507019896E-2</v>
      </c>
      <c r="F5273" s="7">
        <f t="shared" si="458"/>
        <v>2.7842614156446493E-2</v>
      </c>
      <c r="G5273" s="7">
        <f t="shared" si="462"/>
        <v>2.578252567486904E-2</v>
      </c>
      <c r="H5273" s="8">
        <f t="shared" si="459"/>
        <v>-8.1451173018476375E-4</v>
      </c>
      <c r="I5273" s="8">
        <f t="shared" si="463"/>
        <v>3.9524901678491438E-3</v>
      </c>
    </row>
    <row r="5274" spans="1:9" x14ac:dyDescent="0.2">
      <c r="A5274" s="3">
        <v>36839</v>
      </c>
      <c r="B5274" s="4">
        <v>1400.14</v>
      </c>
      <c r="C5274" s="6">
        <f t="shared" si="460"/>
        <v>-6.5067040505223973E-3</v>
      </c>
      <c r="D5274" s="7">
        <f t="shared" si="457"/>
        <v>2.8683882012270435E-2</v>
      </c>
      <c r="E5274" s="7">
        <f t="shared" si="461"/>
        <v>2.1834655593987187E-2</v>
      </c>
      <c r="F5274" s="7">
        <f t="shared" si="458"/>
        <v>2.7842614156446493E-2</v>
      </c>
      <c r="G5274" s="7">
        <f t="shared" si="462"/>
        <v>2.578252567486904E-2</v>
      </c>
      <c r="H5274" s="8">
        <f t="shared" si="459"/>
        <v>-8.4126785582394267E-4</v>
      </c>
      <c r="I5274" s="8">
        <f t="shared" si="463"/>
        <v>3.9478700808818525E-3</v>
      </c>
    </row>
    <row r="5275" spans="1:9" x14ac:dyDescent="0.2">
      <c r="A5275" s="3">
        <v>36840</v>
      </c>
      <c r="B5275" s="4">
        <v>1365.98</v>
      </c>
      <c r="C5275" s="6">
        <f t="shared" si="460"/>
        <v>-2.4700111868566067E-2</v>
      </c>
      <c r="D5275" s="7">
        <f t="shared" si="457"/>
        <v>2.8856168810839161E-2</v>
      </c>
      <c r="E5275" s="7">
        <f t="shared" si="461"/>
        <v>2.1884077616930581E-2</v>
      </c>
      <c r="F5275" s="7">
        <f t="shared" si="458"/>
        <v>2.7842614156446493E-2</v>
      </c>
      <c r="G5275" s="7">
        <f t="shared" si="462"/>
        <v>2.578252567486904E-2</v>
      </c>
      <c r="H5275" s="8">
        <f t="shared" si="459"/>
        <v>-1.0135546543926684E-3</v>
      </c>
      <c r="I5275" s="8">
        <f t="shared" si="463"/>
        <v>3.8984480579384584E-3</v>
      </c>
    </row>
    <row r="5276" spans="1:9" x14ac:dyDescent="0.2">
      <c r="A5276" s="3">
        <v>36843</v>
      </c>
      <c r="B5276" s="4">
        <v>1351.26</v>
      </c>
      <c r="C5276" s="6">
        <f t="shared" si="460"/>
        <v>-1.0834629254041595E-2</v>
      </c>
      <c r="D5276" s="7">
        <f t="shared" si="457"/>
        <v>2.8906716666620987E-2</v>
      </c>
      <c r="E5276" s="7">
        <f t="shared" si="461"/>
        <v>2.1895892893455036E-2</v>
      </c>
      <c r="F5276" s="7">
        <f t="shared" si="458"/>
        <v>2.7842614156446493E-2</v>
      </c>
      <c r="G5276" s="7">
        <f t="shared" si="462"/>
        <v>2.578252567486904E-2</v>
      </c>
      <c r="H5276" s="8">
        <f t="shared" si="459"/>
        <v>-1.0641025101744937E-3</v>
      </c>
      <c r="I5276" s="8">
        <f t="shared" si="463"/>
        <v>3.8866327814140039E-3</v>
      </c>
    </row>
    <row r="5277" spans="1:9" x14ac:dyDescent="0.2">
      <c r="A5277" s="3">
        <v>36844</v>
      </c>
      <c r="B5277" s="4">
        <v>1382.95</v>
      </c>
      <c r="C5277" s="6">
        <f t="shared" si="460"/>
        <v>2.3181408240187305E-2</v>
      </c>
      <c r="D5277" s="7">
        <f t="shared" si="457"/>
        <v>2.8960596333785119E-2</v>
      </c>
      <c r="E5277" s="7">
        <f t="shared" si="461"/>
        <v>2.1914675803193187E-2</v>
      </c>
      <c r="F5277" s="7">
        <f t="shared" si="458"/>
        <v>2.7842614156446493E-2</v>
      </c>
      <c r="G5277" s="7">
        <f t="shared" si="462"/>
        <v>2.578252567486904E-2</v>
      </c>
      <c r="H5277" s="8">
        <f t="shared" si="459"/>
        <v>-1.1179821773386264E-3</v>
      </c>
      <c r="I5277" s="8">
        <f t="shared" si="463"/>
        <v>3.8678498716758526E-3</v>
      </c>
    </row>
    <row r="5278" spans="1:9" x14ac:dyDescent="0.2">
      <c r="A5278" s="3">
        <v>36845</v>
      </c>
      <c r="B5278" s="4">
        <v>1389.81</v>
      </c>
      <c r="C5278" s="6">
        <f t="shared" si="460"/>
        <v>4.9481484129744492E-3</v>
      </c>
      <c r="D5278" s="7">
        <f t="shared" si="457"/>
        <v>2.8917646316264197E-2</v>
      </c>
      <c r="E5278" s="7">
        <f t="shared" si="461"/>
        <v>2.1911586806928056E-2</v>
      </c>
      <c r="F5278" s="7">
        <f t="shared" si="458"/>
        <v>2.7842614156446493E-2</v>
      </c>
      <c r="G5278" s="7">
        <f t="shared" si="462"/>
        <v>2.578252567486904E-2</v>
      </c>
      <c r="H5278" s="8">
        <f t="shared" si="459"/>
        <v>-1.0750321598177043E-3</v>
      </c>
      <c r="I5278" s="8">
        <f t="shared" si="463"/>
        <v>3.8709388679409838E-3</v>
      </c>
    </row>
    <row r="5279" spans="1:9" x14ac:dyDescent="0.2">
      <c r="A5279" s="3">
        <v>36846</v>
      </c>
      <c r="B5279" s="4">
        <v>1372.32</v>
      </c>
      <c r="C5279" s="6">
        <f t="shared" si="460"/>
        <v>-1.2664308892126103E-2</v>
      </c>
      <c r="D5279" s="7">
        <f t="shared" si="457"/>
        <v>2.8961249389416105E-2</v>
      </c>
      <c r="E5279" s="7">
        <f t="shared" si="461"/>
        <v>2.1928694975908707E-2</v>
      </c>
      <c r="F5279" s="7">
        <f t="shared" si="458"/>
        <v>2.7842614156446493E-2</v>
      </c>
      <c r="G5279" s="7">
        <f t="shared" si="462"/>
        <v>2.578252567486904E-2</v>
      </c>
      <c r="H5279" s="8">
        <f t="shared" si="459"/>
        <v>-1.1186352329696121E-3</v>
      </c>
      <c r="I5279" s="8">
        <f t="shared" si="463"/>
        <v>3.8538306989603331E-3</v>
      </c>
    </row>
    <row r="5280" spans="1:9" x14ac:dyDescent="0.2">
      <c r="A5280" s="3">
        <v>36847</v>
      </c>
      <c r="B5280" s="4">
        <v>1367.72</v>
      </c>
      <c r="C5280" s="6">
        <f t="shared" si="460"/>
        <v>-3.3576183716633439E-3</v>
      </c>
      <c r="D5280" s="7">
        <f t="shared" si="457"/>
        <v>2.897532938102668E-2</v>
      </c>
      <c r="E5280" s="7">
        <f t="shared" si="461"/>
        <v>2.1928154140445178E-2</v>
      </c>
      <c r="F5280" s="7">
        <f t="shared" si="458"/>
        <v>2.7842614156446493E-2</v>
      </c>
      <c r="G5280" s="7">
        <f t="shared" si="462"/>
        <v>2.578252567486904E-2</v>
      </c>
      <c r="H5280" s="8">
        <f t="shared" si="459"/>
        <v>-1.1327152245801872E-3</v>
      </c>
      <c r="I5280" s="8">
        <f t="shared" si="463"/>
        <v>3.8543715344238616E-3</v>
      </c>
    </row>
    <row r="5281" spans="1:9" x14ac:dyDescent="0.2">
      <c r="A5281" s="3">
        <v>36850</v>
      </c>
      <c r="B5281" s="4">
        <v>1342.62</v>
      </c>
      <c r="C5281" s="6">
        <f t="shared" si="460"/>
        <v>-1.852219100721153E-2</v>
      </c>
      <c r="D5281" s="7">
        <f t="shared" si="457"/>
        <v>2.9083399169637963E-2</v>
      </c>
      <c r="E5281" s="7">
        <f t="shared" si="461"/>
        <v>2.1958451207651553E-2</v>
      </c>
      <c r="F5281" s="7">
        <f t="shared" si="458"/>
        <v>2.7842614156446493E-2</v>
      </c>
      <c r="G5281" s="7">
        <f t="shared" si="462"/>
        <v>2.578252567486904E-2</v>
      </c>
      <c r="H5281" s="8">
        <f t="shared" si="459"/>
        <v>-1.2407850131914699E-3</v>
      </c>
      <c r="I5281" s="8">
        <f t="shared" si="463"/>
        <v>3.8240744672174871E-3</v>
      </c>
    </row>
    <row r="5282" spans="1:9" x14ac:dyDescent="0.2">
      <c r="A5282" s="3">
        <v>36851</v>
      </c>
      <c r="B5282" s="4">
        <v>1347.35</v>
      </c>
      <c r="C5282" s="6">
        <f t="shared" si="460"/>
        <v>3.516771469516E-3</v>
      </c>
      <c r="D5282" s="7">
        <f t="shared" si="457"/>
        <v>2.8917186163390899E-2</v>
      </c>
      <c r="E5282" s="7">
        <f t="shared" si="461"/>
        <v>2.1956651159057594E-2</v>
      </c>
      <c r="F5282" s="7">
        <f t="shared" si="458"/>
        <v>2.7842614156446493E-2</v>
      </c>
      <c r="G5282" s="7">
        <f t="shared" si="462"/>
        <v>2.578252567486904E-2</v>
      </c>
      <c r="H5282" s="8">
        <f t="shared" si="459"/>
        <v>-1.0745720069444062E-3</v>
      </c>
      <c r="I5282" s="8">
        <f t="shared" si="463"/>
        <v>3.8258745158114456E-3</v>
      </c>
    </row>
    <row r="5283" spans="1:9" x14ac:dyDescent="0.2">
      <c r="A5283" s="3">
        <v>36852</v>
      </c>
      <c r="B5283" s="4">
        <v>1322.36</v>
      </c>
      <c r="C5283" s="6">
        <f t="shared" si="460"/>
        <v>-1.8721681317296852E-2</v>
      </c>
      <c r="D5283" s="7">
        <f t="shared" si="457"/>
        <v>2.9023973686846727E-2</v>
      </c>
      <c r="E5283" s="7">
        <f t="shared" si="461"/>
        <v>2.1986164101927087E-2</v>
      </c>
      <c r="F5283" s="7">
        <f t="shared" si="458"/>
        <v>2.7842614156446493E-2</v>
      </c>
      <c r="G5283" s="7">
        <f t="shared" si="462"/>
        <v>2.578252567486904E-2</v>
      </c>
      <c r="H5283" s="8">
        <f t="shared" si="459"/>
        <v>-1.181359530400234E-3</v>
      </c>
      <c r="I5283" s="8">
        <f t="shared" si="463"/>
        <v>3.7963615729419524E-3</v>
      </c>
    </row>
    <row r="5284" spans="1:9" x14ac:dyDescent="0.2">
      <c r="A5284" s="3">
        <v>36854</v>
      </c>
      <c r="B5284" s="4">
        <v>1341.77</v>
      </c>
      <c r="C5284" s="6">
        <f t="shared" si="460"/>
        <v>1.457161883685624E-2</v>
      </c>
      <c r="D5284" s="7">
        <f t="shared" si="457"/>
        <v>2.9023410189435841E-2</v>
      </c>
      <c r="E5284" s="7">
        <f t="shared" si="461"/>
        <v>2.1991441626083741E-2</v>
      </c>
      <c r="F5284" s="7">
        <f t="shared" si="458"/>
        <v>2.7842614156446493E-2</v>
      </c>
      <c r="G5284" s="7">
        <f t="shared" si="462"/>
        <v>2.578252567486904E-2</v>
      </c>
      <c r="H5284" s="8">
        <f t="shared" si="459"/>
        <v>-1.1807960329893487E-3</v>
      </c>
      <c r="I5284" s="8">
        <f t="shared" si="463"/>
        <v>3.7910840487852988E-3</v>
      </c>
    </row>
    <row r="5285" spans="1:9" x14ac:dyDescent="0.2">
      <c r="A5285" s="3">
        <v>36857</v>
      </c>
      <c r="B5285" s="4">
        <v>1348.97</v>
      </c>
      <c r="C5285" s="6">
        <f t="shared" si="460"/>
        <v>5.3517004128307731E-3</v>
      </c>
      <c r="D5285" s="7">
        <f t="shared" si="457"/>
        <v>2.8917766932499204E-2</v>
      </c>
      <c r="E5285" s="7">
        <f t="shared" si="461"/>
        <v>2.1989205958987776E-2</v>
      </c>
      <c r="F5285" s="7">
        <f t="shared" si="458"/>
        <v>2.7842614156446493E-2</v>
      </c>
      <c r="G5285" s="7">
        <f t="shared" si="462"/>
        <v>2.578252567486904E-2</v>
      </c>
      <c r="H5285" s="8">
        <f t="shared" si="459"/>
        <v>-1.075152776052711E-3</v>
      </c>
      <c r="I5285" s="8">
        <f t="shared" si="463"/>
        <v>3.7933197158812638E-3</v>
      </c>
    </row>
    <row r="5286" spans="1:9" x14ac:dyDescent="0.2">
      <c r="A5286" s="3">
        <v>36858</v>
      </c>
      <c r="B5286" s="4">
        <v>1336.09</v>
      </c>
      <c r="C5286" s="6">
        <f t="shared" si="460"/>
        <v>-9.5939001680283922E-3</v>
      </c>
      <c r="D5286" s="7">
        <f t="shared" si="457"/>
        <v>2.8906141449627155E-2</v>
      </c>
      <c r="E5286" s="7">
        <f t="shared" si="461"/>
        <v>2.1998231397880774E-2</v>
      </c>
      <c r="F5286" s="7">
        <f t="shared" si="458"/>
        <v>2.7842614156446493E-2</v>
      </c>
      <c r="G5286" s="7">
        <f t="shared" si="462"/>
        <v>2.578252567486904E-2</v>
      </c>
      <c r="H5286" s="8">
        <f t="shared" si="459"/>
        <v>-1.0635272931806619E-3</v>
      </c>
      <c r="I5286" s="8">
        <f t="shared" si="463"/>
        <v>3.7842942769882662E-3</v>
      </c>
    </row>
    <row r="5287" spans="1:9" x14ac:dyDescent="0.2">
      <c r="A5287" s="3">
        <v>36859</v>
      </c>
      <c r="B5287" s="4">
        <v>1341.93</v>
      </c>
      <c r="C5287" s="6">
        <f t="shared" si="460"/>
        <v>4.3614381202828206E-3</v>
      </c>
      <c r="D5287" s="7">
        <f t="shared" si="457"/>
        <v>2.8903966822500984E-2</v>
      </c>
      <c r="E5287" s="7">
        <f t="shared" si="461"/>
        <v>2.199776608961114E-2</v>
      </c>
      <c r="F5287" s="7">
        <f t="shared" si="458"/>
        <v>2.7842614156446493E-2</v>
      </c>
      <c r="G5287" s="7">
        <f t="shared" si="462"/>
        <v>2.578252567486904E-2</v>
      </c>
      <c r="H5287" s="8">
        <f t="shared" si="459"/>
        <v>-1.0613526660544909E-3</v>
      </c>
      <c r="I5287" s="8">
        <f t="shared" si="463"/>
        <v>3.7847595852578998E-3</v>
      </c>
    </row>
    <row r="5288" spans="1:9" x14ac:dyDescent="0.2">
      <c r="A5288" s="3">
        <v>36860</v>
      </c>
      <c r="B5288" s="4">
        <v>1314.95</v>
      </c>
      <c r="C5288" s="6">
        <f t="shared" si="460"/>
        <v>-2.0310234142105789E-2</v>
      </c>
      <c r="D5288" s="7">
        <f t="shared" si="457"/>
        <v>2.900654990746988E-2</v>
      </c>
      <c r="E5288" s="7">
        <f t="shared" si="461"/>
        <v>2.2026952929859168E-2</v>
      </c>
      <c r="F5288" s="7">
        <f t="shared" si="458"/>
        <v>2.7842614156446493E-2</v>
      </c>
      <c r="G5288" s="7">
        <f t="shared" si="462"/>
        <v>2.578252567486904E-2</v>
      </c>
      <c r="H5288" s="8">
        <f t="shared" si="459"/>
        <v>-1.1639357510233872E-3</v>
      </c>
      <c r="I5288" s="8">
        <f t="shared" si="463"/>
        <v>3.7555727450098719E-3</v>
      </c>
    </row>
    <row r="5289" spans="1:9" x14ac:dyDescent="0.2">
      <c r="A5289" s="3">
        <v>36861</v>
      </c>
      <c r="B5289" s="4">
        <v>1315.23</v>
      </c>
      <c r="C5289" s="6">
        <f t="shared" si="460"/>
        <v>2.1291318545326105E-4</v>
      </c>
      <c r="D5289" s="7">
        <f t="shared" si="457"/>
        <v>2.9009234507014238E-2</v>
      </c>
      <c r="E5289" s="7">
        <f t="shared" si="461"/>
        <v>2.2026371638198095E-2</v>
      </c>
      <c r="F5289" s="7">
        <f t="shared" si="458"/>
        <v>2.7842614156446493E-2</v>
      </c>
      <c r="G5289" s="7">
        <f t="shared" si="462"/>
        <v>2.578252567486904E-2</v>
      </c>
      <c r="H5289" s="8">
        <f t="shared" si="459"/>
        <v>-1.1666203505677451E-3</v>
      </c>
      <c r="I5289" s="8">
        <f t="shared" si="463"/>
        <v>3.7561540366709452E-3</v>
      </c>
    </row>
    <row r="5290" spans="1:9" x14ac:dyDescent="0.2">
      <c r="A5290" s="3">
        <v>36864</v>
      </c>
      <c r="B5290" s="4">
        <v>1324.97</v>
      </c>
      <c r="C5290" s="6">
        <f t="shared" si="460"/>
        <v>7.3782623938213002E-3</v>
      </c>
      <c r="D5290" s="7">
        <f t="shared" si="457"/>
        <v>2.892517312053431E-2</v>
      </c>
      <c r="E5290" s="7">
        <f t="shared" si="461"/>
        <v>2.2023756985679106E-2</v>
      </c>
      <c r="F5290" s="7">
        <f t="shared" si="458"/>
        <v>2.7842614156446493E-2</v>
      </c>
      <c r="G5290" s="7">
        <f t="shared" si="462"/>
        <v>2.578252567486904E-2</v>
      </c>
      <c r="H5290" s="8">
        <f t="shared" si="459"/>
        <v>-1.0825589640878173E-3</v>
      </c>
      <c r="I5290" s="8">
        <f t="shared" si="463"/>
        <v>3.7587686891899334E-3</v>
      </c>
    </row>
    <row r="5291" spans="1:9" x14ac:dyDescent="0.2">
      <c r="A5291" s="3">
        <v>36865</v>
      </c>
      <c r="B5291" s="4">
        <v>1376.54</v>
      </c>
      <c r="C5291" s="6">
        <f t="shared" si="460"/>
        <v>3.8183286714022199E-2</v>
      </c>
      <c r="D5291" s="7">
        <f t="shared" si="457"/>
        <v>2.9116667639229297E-2</v>
      </c>
      <c r="E5291" s="7">
        <f t="shared" si="461"/>
        <v>2.2089533697504542E-2</v>
      </c>
      <c r="F5291" s="7">
        <f t="shared" si="458"/>
        <v>2.7842614156446493E-2</v>
      </c>
      <c r="G5291" s="7">
        <f t="shared" si="462"/>
        <v>2.578252567486904E-2</v>
      </c>
      <c r="H5291" s="8">
        <f t="shared" si="459"/>
        <v>-1.274053482782804E-3</v>
      </c>
      <c r="I5291" s="8">
        <f t="shared" si="463"/>
        <v>3.692991977364498E-3</v>
      </c>
    </row>
    <row r="5292" spans="1:9" x14ac:dyDescent="0.2">
      <c r="A5292" s="3">
        <v>36866</v>
      </c>
      <c r="B5292" s="4">
        <v>1351.46</v>
      </c>
      <c r="C5292" s="6">
        <f t="shared" si="460"/>
        <v>-1.8387614834436079E-2</v>
      </c>
      <c r="D5292" s="7">
        <f t="shared" si="457"/>
        <v>2.9083209639634774E-2</v>
      </c>
      <c r="E5292" s="7">
        <f t="shared" si="461"/>
        <v>2.2110610239634565E-2</v>
      </c>
      <c r="F5292" s="7">
        <f t="shared" si="458"/>
        <v>2.7842614156446493E-2</v>
      </c>
      <c r="G5292" s="7">
        <f t="shared" si="462"/>
        <v>2.578252567486904E-2</v>
      </c>
      <c r="H5292" s="8">
        <f t="shared" si="459"/>
        <v>-1.2405954831882816E-3</v>
      </c>
      <c r="I5292" s="8">
        <f t="shared" si="463"/>
        <v>3.6719154352344748E-3</v>
      </c>
    </row>
    <row r="5293" spans="1:9" x14ac:dyDescent="0.2">
      <c r="A5293" s="3">
        <v>36867</v>
      </c>
      <c r="B5293" s="4">
        <v>1343.55</v>
      </c>
      <c r="C5293" s="6">
        <f t="shared" si="460"/>
        <v>-5.8701249448379709E-3</v>
      </c>
      <c r="D5293" s="7">
        <f t="shared" si="457"/>
        <v>2.9076669889218514E-2</v>
      </c>
      <c r="E5293" s="7">
        <f t="shared" si="461"/>
        <v>2.2112870053856985E-2</v>
      </c>
      <c r="F5293" s="7">
        <f t="shared" si="458"/>
        <v>2.7842614156446493E-2</v>
      </c>
      <c r="G5293" s="7">
        <f t="shared" si="462"/>
        <v>2.578252567486904E-2</v>
      </c>
      <c r="H5293" s="8">
        <f t="shared" si="459"/>
        <v>-1.2340557327720214E-3</v>
      </c>
      <c r="I5293" s="8">
        <f t="shared" si="463"/>
        <v>3.6696556210120551E-3</v>
      </c>
    </row>
    <row r="5294" spans="1:9" x14ac:dyDescent="0.2">
      <c r="A5294" s="3">
        <v>36868</v>
      </c>
      <c r="B5294" s="4">
        <v>1369.89</v>
      </c>
      <c r="C5294" s="6">
        <f t="shared" si="460"/>
        <v>1.9415080038481004E-2</v>
      </c>
      <c r="D5294" s="7">
        <f t="shared" si="457"/>
        <v>2.9103427525399031E-2</v>
      </c>
      <c r="E5294" s="7">
        <f t="shared" si="461"/>
        <v>2.2125663683839118E-2</v>
      </c>
      <c r="F5294" s="7">
        <f t="shared" si="458"/>
        <v>2.7842614156446493E-2</v>
      </c>
      <c r="G5294" s="7">
        <f t="shared" si="462"/>
        <v>2.578252567486904E-2</v>
      </c>
      <c r="H5294" s="8">
        <f t="shared" si="459"/>
        <v>-1.2608133689525382E-3</v>
      </c>
      <c r="I5294" s="8">
        <f t="shared" si="463"/>
        <v>3.6568619910299222E-3</v>
      </c>
    </row>
    <row r="5295" spans="1:9" x14ac:dyDescent="0.2">
      <c r="A5295" s="3">
        <v>36871</v>
      </c>
      <c r="B5295" s="4">
        <v>1380.2</v>
      </c>
      <c r="C5295" s="6">
        <f t="shared" si="460"/>
        <v>7.4979715587066521E-3</v>
      </c>
      <c r="D5295" s="7">
        <f t="shared" si="457"/>
        <v>2.9086789618205995E-2</v>
      </c>
      <c r="E5295" s="7">
        <f t="shared" si="461"/>
        <v>2.2124864059796679E-2</v>
      </c>
      <c r="F5295" s="7">
        <f t="shared" si="458"/>
        <v>2.7842614156446493E-2</v>
      </c>
      <c r="G5295" s="7">
        <f t="shared" si="462"/>
        <v>2.578252567486904E-2</v>
      </c>
      <c r="H5295" s="8">
        <f t="shared" si="459"/>
        <v>-1.2441754617595023E-3</v>
      </c>
      <c r="I5295" s="8">
        <f t="shared" si="463"/>
        <v>3.6576616150723607E-3</v>
      </c>
    </row>
    <row r="5296" spans="1:9" x14ac:dyDescent="0.2">
      <c r="A5296" s="3">
        <v>36872</v>
      </c>
      <c r="B5296" s="4">
        <v>1371.18</v>
      </c>
      <c r="C5296" s="6">
        <f t="shared" si="460"/>
        <v>-6.5567332136534174E-3</v>
      </c>
      <c r="D5296" s="7">
        <f t="shared" si="457"/>
        <v>2.9114382841767272E-2</v>
      </c>
      <c r="E5296" s="7">
        <f t="shared" si="461"/>
        <v>2.2132514206252306E-2</v>
      </c>
      <c r="F5296" s="7">
        <f t="shared" si="458"/>
        <v>2.7842614156446493E-2</v>
      </c>
      <c r="G5296" s="7">
        <f t="shared" si="462"/>
        <v>2.578252567486904E-2</v>
      </c>
      <c r="H5296" s="8">
        <f t="shared" si="459"/>
        <v>-1.2717686853207788E-3</v>
      </c>
      <c r="I5296" s="8">
        <f t="shared" si="463"/>
        <v>3.6500114686167338E-3</v>
      </c>
    </row>
    <row r="5297" spans="1:9" x14ac:dyDescent="0.2">
      <c r="A5297" s="3">
        <v>36873</v>
      </c>
      <c r="B5297" s="4">
        <v>1359.99</v>
      </c>
      <c r="C5297" s="6">
        <f t="shared" si="460"/>
        <v>-8.1943362109598225E-3</v>
      </c>
      <c r="D5297" s="7">
        <f t="shared" si="457"/>
        <v>2.9141642718495422E-2</v>
      </c>
      <c r="E5297" s="7">
        <f t="shared" si="461"/>
        <v>2.2142305257614407E-2</v>
      </c>
      <c r="F5297" s="7">
        <f t="shared" si="458"/>
        <v>2.7842614156446493E-2</v>
      </c>
      <c r="G5297" s="7">
        <f t="shared" si="462"/>
        <v>2.578252567486904E-2</v>
      </c>
      <c r="H5297" s="8">
        <f t="shared" si="459"/>
        <v>-1.2990285620489289E-3</v>
      </c>
      <c r="I5297" s="8">
        <f t="shared" si="463"/>
        <v>3.6402204172546332E-3</v>
      </c>
    </row>
    <row r="5298" spans="1:9" x14ac:dyDescent="0.2">
      <c r="A5298" s="3">
        <v>36874</v>
      </c>
      <c r="B5298" s="4">
        <v>1340.93</v>
      </c>
      <c r="C5298" s="6">
        <f t="shared" si="460"/>
        <v>-1.4113943693526846E-2</v>
      </c>
      <c r="D5298" s="7">
        <f t="shared" si="457"/>
        <v>2.9209004285219844E-2</v>
      </c>
      <c r="E5298" s="7">
        <f t="shared" si="461"/>
        <v>2.2163296380619046E-2</v>
      </c>
      <c r="F5298" s="7">
        <f t="shared" si="458"/>
        <v>2.7842614156446493E-2</v>
      </c>
      <c r="G5298" s="7">
        <f t="shared" si="462"/>
        <v>2.578252567486904E-2</v>
      </c>
      <c r="H5298" s="8">
        <f t="shared" si="459"/>
        <v>-1.3663901287733517E-3</v>
      </c>
      <c r="I5298" s="8">
        <f t="shared" si="463"/>
        <v>3.619229294249994E-3</v>
      </c>
    </row>
    <row r="5299" spans="1:9" x14ac:dyDescent="0.2">
      <c r="A5299" s="3">
        <v>36875</v>
      </c>
      <c r="B5299" s="4">
        <v>1312.15</v>
      </c>
      <c r="C5299" s="6">
        <f t="shared" si="460"/>
        <v>-2.1696389831127021E-2</v>
      </c>
      <c r="D5299" s="7">
        <f t="shared" si="457"/>
        <v>2.9305214291786476E-2</v>
      </c>
      <c r="E5299" s="7">
        <f t="shared" si="461"/>
        <v>2.2203170615585088E-2</v>
      </c>
      <c r="F5299" s="7">
        <f t="shared" si="458"/>
        <v>2.7842614156446493E-2</v>
      </c>
      <c r="G5299" s="7">
        <f t="shared" si="462"/>
        <v>2.578252567486904E-2</v>
      </c>
      <c r="H5299" s="8">
        <f t="shared" si="459"/>
        <v>-1.4626001353399837E-3</v>
      </c>
      <c r="I5299" s="8">
        <f t="shared" si="463"/>
        <v>3.5793550592839521E-3</v>
      </c>
    </row>
    <row r="5300" spans="1:9" x14ac:dyDescent="0.2">
      <c r="A5300" s="3">
        <v>36878</v>
      </c>
      <c r="B5300" s="4">
        <v>1322.74</v>
      </c>
      <c r="C5300" s="6">
        <f t="shared" si="460"/>
        <v>8.0383295108697461E-3</v>
      </c>
      <c r="D5300" s="7">
        <f t="shared" si="457"/>
        <v>2.9296194039149799E-2</v>
      </c>
      <c r="E5300" s="7">
        <f t="shared" si="461"/>
        <v>2.2199332321820427E-2</v>
      </c>
      <c r="F5300" s="7">
        <f t="shared" si="458"/>
        <v>2.7842614156446493E-2</v>
      </c>
      <c r="G5300" s="7">
        <f t="shared" si="462"/>
        <v>2.578252567486904E-2</v>
      </c>
      <c r="H5300" s="8">
        <f t="shared" si="459"/>
        <v>-1.4535798827033063E-3</v>
      </c>
      <c r="I5300" s="8">
        <f t="shared" si="463"/>
        <v>3.5831933530486131E-3</v>
      </c>
    </row>
    <row r="5301" spans="1:9" x14ac:dyDescent="0.2">
      <c r="A5301" s="3">
        <v>36879</v>
      </c>
      <c r="B5301" s="4">
        <v>1305.5999999999999</v>
      </c>
      <c r="C5301" s="6">
        <f t="shared" si="460"/>
        <v>-1.3042637538261572E-2</v>
      </c>
      <c r="D5301" s="7">
        <f t="shared" si="457"/>
        <v>2.9352875882860077E-2</v>
      </c>
      <c r="E5301" s="7">
        <f t="shared" si="461"/>
        <v>2.2213559491998318E-2</v>
      </c>
      <c r="F5301" s="7">
        <f t="shared" si="458"/>
        <v>2.7842614156446493E-2</v>
      </c>
      <c r="G5301" s="7">
        <f t="shared" si="462"/>
        <v>2.578252567486904E-2</v>
      </c>
      <c r="H5301" s="8">
        <f t="shared" si="459"/>
        <v>-1.5102617264135844E-3</v>
      </c>
      <c r="I5301" s="8">
        <f t="shared" si="463"/>
        <v>3.5689661828707218E-3</v>
      </c>
    </row>
    <row r="5302" spans="1:9" x14ac:dyDescent="0.2">
      <c r="A5302" s="3">
        <v>36880</v>
      </c>
      <c r="B5302" s="4">
        <v>1264.74</v>
      </c>
      <c r="C5302" s="6">
        <f t="shared" si="460"/>
        <v>-3.1796137769984203E-2</v>
      </c>
      <c r="D5302" s="7">
        <f t="shared" ref="D5302:D5365" si="464">NORMSINV(1-1%)*STDEV(C4803:C5302) - AVERAGE(C4803:C5302)</f>
        <v>2.9597650934670094E-2</v>
      </c>
      <c r="E5302" s="7">
        <f t="shared" si="461"/>
        <v>2.2292880650730273E-2</v>
      </c>
      <c r="F5302" s="7">
        <f t="shared" ref="F5302:F5365" si="465">-PERCENTILE(C4803:C5302, 1%)</f>
        <v>2.8026979022597241E-2</v>
      </c>
      <c r="G5302" s="7">
        <f t="shared" si="462"/>
        <v>2.5841749902672403E-2</v>
      </c>
      <c r="H5302" s="8">
        <f t="shared" ref="H5302:H5365" si="466">F5302-D5302</f>
        <v>-1.5706719120728539E-3</v>
      </c>
      <c r="I5302" s="8">
        <f t="shared" si="463"/>
        <v>3.54886925194213E-3</v>
      </c>
    </row>
    <row r="5303" spans="1:9" x14ac:dyDescent="0.2">
      <c r="A5303" s="3">
        <v>36881</v>
      </c>
      <c r="B5303" s="4">
        <v>1274.8599999999999</v>
      </c>
      <c r="C5303" s="6">
        <f t="shared" si="460"/>
        <v>7.9698012022075288E-3</v>
      </c>
      <c r="D5303" s="7">
        <f t="shared" si="464"/>
        <v>2.9565375539658604E-2</v>
      </c>
      <c r="E5303" s="7">
        <f t="shared" si="461"/>
        <v>2.229283840763293E-2</v>
      </c>
      <c r="F5303" s="7">
        <f t="shared" si="465"/>
        <v>2.8026979022597241E-2</v>
      </c>
      <c r="G5303" s="7">
        <f t="shared" si="462"/>
        <v>2.5841749902672403E-2</v>
      </c>
      <c r="H5303" s="8">
        <f t="shared" si="466"/>
        <v>-1.5383965170613634E-3</v>
      </c>
      <c r="I5303" s="8">
        <f t="shared" si="463"/>
        <v>3.548911495039473E-3</v>
      </c>
    </row>
    <row r="5304" spans="1:9" x14ac:dyDescent="0.2">
      <c r="A5304" s="3">
        <v>36882</v>
      </c>
      <c r="B5304" s="4">
        <v>1305.95</v>
      </c>
      <c r="C5304" s="6">
        <f t="shared" si="460"/>
        <v>2.4094376622223673E-2</v>
      </c>
      <c r="D5304" s="7">
        <f t="shared" si="464"/>
        <v>2.9617055758001425E-2</v>
      </c>
      <c r="E5304" s="7">
        <f t="shared" si="461"/>
        <v>2.2313974569220376E-2</v>
      </c>
      <c r="F5304" s="7">
        <f t="shared" si="465"/>
        <v>2.8026979022597241E-2</v>
      </c>
      <c r="G5304" s="7">
        <f t="shared" si="462"/>
        <v>2.5841749902672403E-2</v>
      </c>
      <c r="H5304" s="8">
        <f t="shared" si="466"/>
        <v>-1.5900767354041848E-3</v>
      </c>
      <c r="I5304" s="8">
        <f t="shared" si="463"/>
        <v>3.5277753334520268E-3</v>
      </c>
    </row>
    <row r="5305" spans="1:9" x14ac:dyDescent="0.2">
      <c r="A5305" s="3">
        <v>36886</v>
      </c>
      <c r="B5305" s="4">
        <v>1315.19</v>
      </c>
      <c r="C5305" s="6">
        <f t="shared" si="460"/>
        <v>7.0503966023937586E-3</v>
      </c>
      <c r="D5305" s="7">
        <f t="shared" si="464"/>
        <v>2.9609649235293568E-2</v>
      </c>
      <c r="E5305" s="7">
        <f t="shared" si="461"/>
        <v>2.2312859136755455E-2</v>
      </c>
      <c r="F5305" s="7">
        <f t="shared" si="465"/>
        <v>2.8026979022597241E-2</v>
      </c>
      <c r="G5305" s="7">
        <f t="shared" si="462"/>
        <v>2.5841749902672403E-2</v>
      </c>
      <c r="H5305" s="8">
        <f t="shared" si="466"/>
        <v>-1.5826702126963271E-3</v>
      </c>
      <c r="I5305" s="8">
        <f t="shared" si="463"/>
        <v>3.5288907659169477E-3</v>
      </c>
    </row>
    <row r="5306" spans="1:9" x14ac:dyDescent="0.2">
      <c r="A5306" s="3">
        <v>36887</v>
      </c>
      <c r="B5306" s="4">
        <v>1328.92</v>
      </c>
      <c r="C5306" s="6">
        <f t="shared" si="460"/>
        <v>1.0385440398915549E-2</v>
      </c>
      <c r="D5306" s="7">
        <f t="shared" si="464"/>
        <v>2.9602492988350358E-2</v>
      </c>
      <c r="E5306" s="7">
        <f t="shared" si="461"/>
        <v>2.2309965530863955E-2</v>
      </c>
      <c r="F5306" s="7">
        <f t="shared" si="465"/>
        <v>2.8026979022597241E-2</v>
      </c>
      <c r="G5306" s="7">
        <f t="shared" si="462"/>
        <v>2.5841749902672403E-2</v>
      </c>
      <c r="H5306" s="8">
        <f t="shared" si="466"/>
        <v>-1.575513965753117E-3</v>
      </c>
      <c r="I5306" s="8">
        <f t="shared" si="463"/>
        <v>3.5317843718084482E-3</v>
      </c>
    </row>
    <row r="5307" spans="1:9" x14ac:dyDescent="0.2">
      <c r="A5307" s="3">
        <v>36888</v>
      </c>
      <c r="B5307" s="4">
        <v>1334.22</v>
      </c>
      <c r="C5307" s="6">
        <f t="shared" si="460"/>
        <v>3.9802691537967677E-3</v>
      </c>
      <c r="D5307" s="7">
        <f t="shared" si="464"/>
        <v>2.9554376718559067E-2</v>
      </c>
      <c r="E5307" s="7">
        <f t="shared" si="461"/>
        <v>2.2309268139242347E-2</v>
      </c>
      <c r="F5307" s="7">
        <f t="shared" si="465"/>
        <v>2.8026979022597241E-2</v>
      </c>
      <c r="G5307" s="7">
        <f t="shared" si="462"/>
        <v>2.5841749902672403E-2</v>
      </c>
      <c r="H5307" s="8">
        <f t="shared" si="466"/>
        <v>-1.5273976959618261E-3</v>
      </c>
      <c r="I5307" s="8">
        <f t="shared" si="463"/>
        <v>3.5324817634300558E-3</v>
      </c>
    </row>
    <row r="5308" spans="1:9" x14ac:dyDescent="0.2">
      <c r="A5308" s="3">
        <v>36889</v>
      </c>
      <c r="B5308" s="4">
        <v>1320.28</v>
      </c>
      <c r="C5308" s="6">
        <f t="shared" si="460"/>
        <v>-1.0503016121381319E-2</v>
      </c>
      <c r="D5308" s="7">
        <f t="shared" si="464"/>
        <v>2.9590941412830477E-2</v>
      </c>
      <c r="E5308" s="7">
        <f t="shared" si="461"/>
        <v>2.232188769583128E-2</v>
      </c>
      <c r="F5308" s="7">
        <f t="shared" si="465"/>
        <v>2.8026979022597241E-2</v>
      </c>
      <c r="G5308" s="7">
        <f t="shared" si="462"/>
        <v>2.5841749902672403E-2</v>
      </c>
      <c r="H5308" s="8">
        <f t="shared" si="466"/>
        <v>-1.5639623902332367E-3</v>
      </c>
      <c r="I5308" s="8">
        <f t="shared" si="463"/>
        <v>3.5198622068411227E-3</v>
      </c>
    </row>
    <row r="5309" spans="1:9" x14ac:dyDescent="0.2">
      <c r="A5309" s="3">
        <v>36893</v>
      </c>
      <c r="B5309" s="4">
        <v>1283.27</v>
      </c>
      <c r="C5309" s="6">
        <f t="shared" si="460"/>
        <v>-2.8432327551428264E-2</v>
      </c>
      <c r="D5309" s="7">
        <f t="shared" si="464"/>
        <v>2.9800931406423144E-2</v>
      </c>
      <c r="E5309" s="7">
        <f t="shared" si="461"/>
        <v>2.2386247400416979E-2</v>
      </c>
      <c r="F5309" s="7">
        <f t="shared" si="465"/>
        <v>2.8432594156578641E-2</v>
      </c>
      <c r="G5309" s="7">
        <f t="shared" si="462"/>
        <v>2.5967516812614031E-2</v>
      </c>
      <c r="H5309" s="8">
        <f t="shared" si="466"/>
        <v>-1.3683372498445034E-3</v>
      </c>
      <c r="I5309" s="8">
        <f t="shared" si="463"/>
        <v>3.5812694121970523E-3</v>
      </c>
    </row>
    <row r="5310" spans="1:9" x14ac:dyDescent="0.2">
      <c r="A5310" s="3">
        <v>36894</v>
      </c>
      <c r="B5310" s="4">
        <v>1347.56</v>
      </c>
      <c r="C5310" s="6">
        <f t="shared" si="460"/>
        <v>4.8884041946942638E-2</v>
      </c>
      <c r="D5310" s="7">
        <f t="shared" si="464"/>
        <v>3.0101583102824965E-2</v>
      </c>
      <c r="E5310" s="7">
        <f t="shared" si="461"/>
        <v>2.2499426791820359E-2</v>
      </c>
      <c r="F5310" s="7">
        <f t="shared" si="465"/>
        <v>2.8432594156578641E-2</v>
      </c>
      <c r="G5310" s="7">
        <f t="shared" si="462"/>
        <v>2.5967516812614031E-2</v>
      </c>
      <c r="H5310" s="8">
        <f t="shared" si="466"/>
        <v>-1.6689889462463241E-3</v>
      </c>
      <c r="I5310" s="8">
        <f t="shared" si="463"/>
        <v>3.4680900207936724E-3</v>
      </c>
    </row>
    <row r="5311" spans="1:9" x14ac:dyDescent="0.2">
      <c r="A5311" s="3">
        <v>36895</v>
      </c>
      <c r="B5311" s="4">
        <v>1333.34</v>
      </c>
      <c r="C5311" s="6">
        <f t="shared" si="460"/>
        <v>-1.0608477272110929E-2</v>
      </c>
      <c r="D5311" s="7">
        <f t="shared" si="464"/>
        <v>3.0035570558092917E-2</v>
      </c>
      <c r="E5311" s="7">
        <f t="shared" si="461"/>
        <v>2.2511513945741961E-2</v>
      </c>
      <c r="F5311" s="7">
        <f t="shared" si="465"/>
        <v>2.8432594156578641E-2</v>
      </c>
      <c r="G5311" s="7">
        <f t="shared" si="462"/>
        <v>2.5967516812614031E-2</v>
      </c>
      <c r="H5311" s="8">
        <f t="shared" si="466"/>
        <v>-1.6029764015142757E-3</v>
      </c>
      <c r="I5311" s="8">
        <f t="shared" si="463"/>
        <v>3.4560028668720703E-3</v>
      </c>
    </row>
    <row r="5312" spans="1:9" x14ac:dyDescent="0.2">
      <c r="A5312" s="3">
        <v>36896</v>
      </c>
      <c r="B5312" s="4">
        <v>1298.3499999999999</v>
      </c>
      <c r="C5312" s="6">
        <f t="shared" si="460"/>
        <v>-2.659284489659736E-2</v>
      </c>
      <c r="D5312" s="7">
        <f t="shared" si="464"/>
        <v>3.0205226211595375E-2</v>
      </c>
      <c r="E5312" s="7">
        <f t="shared" si="461"/>
        <v>2.256930733375714E-2</v>
      </c>
      <c r="F5312" s="7">
        <f t="shared" si="465"/>
        <v>2.8432594156578641E-2</v>
      </c>
      <c r="G5312" s="7">
        <f t="shared" si="462"/>
        <v>2.6190317550853912E-2</v>
      </c>
      <c r="H5312" s="8">
        <f t="shared" si="466"/>
        <v>-1.7726320550167339E-3</v>
      </c>
      <c r="I5312" s="8">
        <f t="shared" si="463"/>
        <v>3.621010217096772E-3</v>
      </c>
    </row>
    <row r="5313" spans="1:9" x14ac:dyDescent="0.2">
      <c r="A5313" s="3">
        <v>36899</v>
      </c>
      <c r="B5313" s="4">
        <v>1295.8599999999999</v>
      </c>
      <c r="C5313" s="6">
        <f t="shared" si="460"/>
        <v>-1.9196601390459745E-3</v>
      </c>
      <c r="D5313" s="7">
        <f t="shared" si="464"/>
        <v>3.0113687784093818E-2</v>
      </c>
      <c r="E5313" s="7">
        <f t="shared" si="461"/>
        <v>2.2569698835235123E-2</v>
      </c>
      <c r="F5313" s="7">
        <f t="shared" si="465"/>
        <v>2.8432594156578641E-2</v>
      </c>
      <c r="G5313" s="7">
        <f t="shared" si="462"/>
        <v>2.6190317550853912E-2</v>
      </c>
      <c r="H5313" s="8">
        <f t="shared" si="466"/>
        <v>-1.6810936275151768E-3</v>
      </c>
      <c r="I5313" s="8">
        <f t="shared" si="463"/>
        <v>3.620618715618789E-3</v>
      </c>
    </row>
    <row r="5314" spans="1:9" x14ac:dyDescent="0.2">
      <c r="A5314" s="3">
        <v>36900</v>
      </c>
      <c r="B5314" s="4">
        <v>1300.8</v>
      </c>
      <c r="C5314" s="6">
        <f t="shared" si="460"/>
        <v>3.804892407771464E-3</v>
      </c>
      <c r="D5314" s="7">
        <f t="shared" si="464"/>
        <v>3.0045116419752604E-2</v>
      </c>
      <c r="E5314" s="7">
        <f t="shared" si="461"/>
        <v>2.2566713367063021E-2</v>
      </c>
      <c r="F5314" s="7">
        <f t="shared" si="465"/>
        <v>2.8432594156578641E-2</v>
      </c>
      <c r="G5314" s="7">
        <f t="shared" si="462"/>
        <v>2.6190317550853912E-2</v>
      </c>
      <c r="H5314" s="8">
        <f t="shared" si="466"/>
        <v>-1.6125222631739634E-3</v>
      </c>
      <c r="I5314" s="8">
        <f t="shared" si="463"/>
        <v>3.6236041837908912E-3</v>
      </c>
    </row>
    <row r="5315" spans="1:9" x14ac:dyDescent="0.2">
      <c r="A5315" s="3">
        <v>36901</v>
      </c>
      <c r="B5315" s="4">
        <v>1313.27</v>
      </c>
      <c r="C5315" s="6">
        <f t="shared" si="460"/>
        <v>9.5407503172868311E-3</v>
      </c>
      <c r="D5315" s="7">
        <f t="shared" si="464"/>
        <v>3.0047508691807254E-2</v>
      </c>
      <c r="E5315" s="7">
        <f t="shared" si="461"/>
        <v>2.2561634228990463E-2</v>
      </c>
      <c r="F5315" s="7">
        <f t="shared" si="465"/>
        <v>2.8432594156578641E-2</v>
      </c>
      <c r="G5315" s="7">
        <f t="shared" si="462"/>
        <v>2.6190317550853912E-2</v>
      </c>
      <c r="H5315" s="8">
        <f t="shared" si="466"/>
        <v>-1.6149145352286134E-3</v>
      </c>
      <c r="I5315" s="8">
        <f t="shared" si="463"/>
        <v>3.6286833218634497E-3</v>
      </c>
    </row>
    <row r="5316" spans="1:9" x14ac:dyDescent="0.2">
      <c r="A5316" s="3">
        <v>36902</v>
      </c>
      <c r="B5316" s="4">
        <v>1326.82</v>
      </c>
      <c r="C5316" s="6">
        <f t="shared" ref="C5316:C5379" si="467">LN(B5316/B5315)</f>
        <v>1.0264891710378438E-2</v>
      </c>
      <c r="D5316" s="7">
        <f t="shared" si="464"/>
        <v>3.005061431592675E-2</v>
      </c>
      <c r="E5316" s="7">
        <f t="shared" si="461"/>
        <v>2.2562921162528296E-2</v>
      </c>
      <c r="F5316" s="7">
        <f t="shared" si="465"/>
        <v>2.8432594156578641E-2</v>
      </c>
      <c r="G5316" s="7">
        <f t="shared" si="462"/>
        <v>2.6190317550853912E-2</v>
      </c>
      <c r="H5316" s="8">
        <f t="shared" si="466"/>
        <v>-1.6180201593481089E-3</v>
      </c>
      <c r="I5316" s="8">
        <f t="shared" si="463"/>
        <v>3.6273963883256162E-3</v>
      </c>
    </row>
    <row r="5317" spans="1:9" x14ac:dyDescent="0.2">
      <c r="A5317" s="3">
        <v>36903</v>
      </c>
      <c r="B5317" s="4">
        <v>1318.55</v>
      </c>
      <c r="C5317" s="6">
        <f t="shared" si="467"/>
        <v>-6.2524538659609425E-3</v>
      </c>
      <c r="D5317" s="7">
        <f t="shared" si="464"/>
        <v>2.998184149019999E-2</v>
      </c>
      <c r="E5317" s="7">
        <f t="shared" si="461"/>
        <v>2.2569938176270881E-2</v>
      </c>
      <c r="F5317" s="7">
        <f t="shared" si="465"/>
        <v>2.8432594156578641E-2</v>
      </c>
      <c r="G5317" s="7">
        <f t="shared" si="462"/>
        <v>2.6190317550853912E-2</v>
      </c>
      <c r="H5317" s="8">
        <f t="shared" si="466"/>
        <v>-1.5492473336213494E-3</v>
      </c>
      <c r="I5317" s="8">
        <f t="shared" si="463"/>
        <v>3.6203793745830312E-3</v>
      </c>
    </row>
    <row r="5318" spans="1:9" x14ac:dyDescent="0.2">
      <c r="A5318" s="3">
        <v>36907</v>
      </c>
      <c r="B5318" s="4">
        <v>1326.65</v>
      </c>
      <c r="C5318" s="6">
        <f t="shared" si="467"/>
        <v>6.1243197621403131E-3</v>
      </c>
      <c r="D5318" s="7">
        <f t="shared" si="464"/>
        <v>2.9947566399753621E-2</v>
      </c>
      <c r="E5318" s="7">
        <f t="shared" si="461"/>
        <v>2.2561999646166578E-2</v>
      </c>
      <c r="F5318" s="7">
        <f t="shared" si="465"/>
        <v>2.8432594156578641E-2</v>
      </c>
      <c r="G5318" s="7">
        <f t="shared" si="462"/>
        <v>2.6190317550853912E-2</v>
      </c>
      <c r="H5318" s="8">
        <f t="shared" si="466"/>
        <v>-1.51497224317498E-3</v>
      </c>
      <c r="I5318" s="8">
        <f t="shared" si="463"/>
        <v>3.6283179046873344E-3</v>
      </c>
    </row>
    <row r="5319" spans="1:9" x14ac:dyDescent="0.2">
      <c r="A5319" s="3">
        <v>36908</v>
      </c>
      <c r="B5319" s="4">
        <v>1329.47</v>
      </c>
      <c r="C5319" s="6">
        <f t="shared" si="467"/>
        <v>2.1233988370804768E-3</v>
      </c>
      <c r="D5319" s="7">
        <f t="shared" si="464"/>
        <v>2.994950223578376E-2</v>
      </c>
      <c r="E5319" s="7">
        <f t="shared" si="461"/>
        <v>2.2512746069279249E-2</v>
      </c>
      <c r="F5319" s="7">
        <f t="shared" si="465"/>
        <v>2.8432594156578641E-2</v>
      </c>
      <c r="G5319" s="7">
        <f t="shared" si="462"/>
        <v>2.6190317550853912E-2</v>
      </c>
      <c r="H5319" s="8">
        <f t="shared" si="466"/>
        <v>-1.516908079205119E-3</v>
      </c>
      <c r="I5319" s="8">
        <f t="shared" si="463"/>
        <v>3.6775714815746631E-3</v>
      </c>
    </row>
    <row r="5320" spans="1:9" x14ac:dyDescent="0.2">
      <c r="A5320" s="3">
        <v>36909</v>
      </c>
      <c r="B5320" s="4">
        <v>1347.97</v>
      </c>
      <c r="C5320" s="6">
        <f t="shared" si="467"/>
        <v>1.3819390477252412E-2</v>
      </c>
      <c r="D5320" s="7">
        <f t="shared" si="464"/>
        <v>2.9946638584715388E-2</v>
      </c>
      <c r="E5320" s="7">
        <f t="shared" si="461"/>
        <v>2.2515211997359414E-2</v>
      </c>
      <c r="F5320" s="7">
        <f t="shared" si="465"/>
        <v>2.8432594156578641E-2</v>
      </c>
      <c r="G5320" s="7">
        <f t="shared" si="462"/>
        <v>2.6190317550853912E-2</v>
      </c>
      <c r="H5320" s="8">
        <f t="shared" si="466"/>
        <v>-1.5140444281367474E-3</v>
      </c>
      <c r="I5320" s="8">
        <f t="shared" si="463"/>
        <v>3.6751055534944982E-3</v>
      </c>
    </row>
    <row r="5321" spans="1:9" x14ac:dyDescent="0.2">
      <c r="A5321" s="3">
        <v>36910</v>
      </c>
      <c r="B5321" s="4">
        <v>1342.54</v>
      </c>
      <c r="C5321" s="6">
        <f t="shared" si="467"/>
        <v>-4.0364149342839196E-3</v>
      </c>
      <c r="D5321" s="7">
        <f t="shared" si="464"/>
        <v>2.9933148349613289E-2</v>
      </c>
      <c r="E5321" s="7">
        <f t="shared" si="461"/>
        <v>2.2516006581016188E-2</v>
      </c>
      <c r="F5321" s="7">
        <f t="shared" si="465"/>
        <v>2.8432594156578641E-2</v>
      </c>
      <c r="G5321" s="7">
        <f t="shared" si="462"/>
        <v>2.6190317550853912E-2</v>
      </c>
      <c r="H5321" s="8">
        <f t="shared" si="466"/>
        <v>-1.5005541930346485E-3</v>
      </c>
      <c r="I5321" s="8">
        <f t="shared" si="463"/>
        <v>3.6743109698377241E-3</v>
      </c>
    </row>
    <row r="5322" spans="1:9" x14ac:dyDescent="0.2">
      <c r="A5322" s="3">
        <v>36913</v>
      </c>
      <c r="B5322" s="4">
        <v>1342.9</v>
      </c>
      <c r="C5322" s="6">
        <f t="shared" si="467"/>
        <v>2.6811248969000001E-4</v>
      </c>
      <c r="D5322" s="7">
        <f t="shared" si="464"/>
        <v>2.991236447377478E-2</v>
      </c>
      <c r="E5322" s="7">
        <f t="shared" si="461"/>
        <v>2.2517209986678149E-2</v>
      </c>
      <c r="F5322" s="7">
        <f t="shared" si="465"/>
        <v>2.8432594156578641E-2</v>
      </c>
      <c r="G5322" s="7">
        <f t="shared" si="462"/>
        <v>2.6190317550853912E-2</v>
      </c>
      <c r="H5322" s="8">
        <f t="shared" si="466"/>
        <v>-1.4797703171961392E-3</v>
      </c>
      <c r="I5322" s="8">
        <f t="shared" si="463"/>
        <v>3.6731075641757635E-3</v>
      </c>
    </row>
    <row r="5323" spans="1:9" x14ac:dyDescent="0.2">
      <c r="A5323" s="3">
        <v>36914</v>
      </c>
      <c r="B5323" s="4">
        <v>1360.4</v>
      </c>
      <c r="C5323" s="6">
        <f t="shared" si="467"/>
        <v>1.2947319545910756E-2</v>
      </c>
      <c r="D5323" s="7">
        <f t="shared" si="464"/>
        <v>2.9916383055831223E-2</v>
      </c>
      <c r="E5323" s="7">
        <f t="shared" si="461"/>
        <v>2.2520710722122549E-2</v>
      </c>
      <c r="F5323" s="7">
        <f t="shared" si="465"/>
        <v>2.8432594156578641E-2</v>
      </c>
      <c r="G5323" s="7">
        <f t="shared" si="462"/>
        <v>2.6190317550853912E-2</v>
      </c>
      <c r="H5323" s="8">
        <f t="shared" si="466"/>
        <v>-1.4837888992525819E-3</v>
      </c>
      <c r="I5323" s="8">
        <f t="shared" si="463"/>
        <v>3.6696068287313637E-3</v>
      </c>
    </row>
    <row r="5324" spans="1:9" x14ac:dyDescent="0.2">
      <c r="A5324" s="3">
        <v>36915</v>
      </c>
      <c r="B5324" s="4">
        <v>1364.3</v>
      </c>
      <c r="C5324" s="6">
        <f t="shared" si="467"/>
        <v>2.8627024357880432E-3</v>
      </c>
      <c r="D5324" s="7">
        <f t="shared" si="464"/>
        <v>2.9896465959246072E-2</v>
      </c>
      <c r="E5324" s="7">
        <f t="shared" si="461"/>
        <v>2.2518934826862045E-2</v>
      </c>
      <c r="F5324" s="7">
        <f t="shared" si="465"/>
        <v>2.8432594156578641E-2</v>
      </c>
      <c r="G5324" s="7">
        <f t="shared" si="462"/>
        <v>2.6190317550853912E-2</v>
      </c>
      <c r="H5324" s="8">
        <f t="shared" si="466"/>
        <v>-1.4638718026674311E-3</v>
      </c>
      <c r="I5324" s="8">
        <f t="shared" si="463"/>
        <v>3.6713827239918673E-3</v>
      </c>
    </row>
    <row r="5325" spans="1:9" x14ac:dyDescent="0.2">
      <c r="A5325" s="3">
        <v>36916</v>
      </c>
      <c r="B5325" s="4">
        <v>1357.51</v>
      </c>
      <c r="C5325" s="6">
        <f t="shared" si="467"/>
        <v>-4.9893373053657136E-3</v>
      </c>
      <c r="D5325" s="7">
        <f t="shared" si="464"/>
        <v>2.9879751617486506E-2</v>
      </c>
      <c r="E5325" s="7">
        <f t="shared" si="461"/>
        <v>2.2519804802345535E-2</v>
      </c>
      <c r="F5325" s="7">
        <f t="shared" si="465"/>
        <v>2.8432594156578641E-2</v>
      </c>
      <c r="G5325" s="7">
        <f t="shared" si="462"/>
        <v>2.6190317550853912E-2</v>
      </c>
      <c r="H5325" s="8">
        <f t="shared" si="466"/>
        <v>-1.447157460907865E-3</v>
      </c>
      <c r="I5325" s="8">
        <f t="shared" si="463"/>
        <v>3.6705127485083776E-3</v>
      </c>
    </row>
    <row r="5326" spans="1:9" x14ac:dyDescent="0.2">
      <c r="A5326" s="3">
        <v>36917</v>
      </c>
      <c r="B5326" s="4">
        <v>1354.95</v>
      </c>
      <c r="C5326" s="6">
        <f t="shared" si="467"/>
        <v>-1.8875859995004475E-3</v>
      </c>
      <c r="D5326" s="7">
        <f t="shared" si="464"/>
        <v>2.9889132815241814E-2</v>
      </c>
      <c r="E5326" s="7">
        <f t="shared" si="461"/>
        <v>2.2522315352635058E-2</v>
      </c>
      <c r="F5326" s="7">
        <f t="shared" si="465"/>
        <v>2.8432594156578641E-2</v>
      </c>
      <c r="G5326" s="7">
        <f t="shared" si="462"/>
        <v>2.6190317550853912E-2</v>
      </c>
      <c r="H5326" s="8">
        <f t="shared" si="466"/>
        <v>-1.4565386586631729E-3</v>
      </c>
      <c r="I5326" s="8">
        <f t="shared" si="463"/>
        <v>3.6680021982188546E-3</v>
      </c>
    </row>
    <row r="5327" spans="1:9" x14ac:dyDescent="0.2">
      <c r="A5327" s="3">
        <v>36920</v>
      </c>
      <c r="B5327" s="4">
        <v>1364.17</v>
      </c>
      <c r="C5327" s="6">
        <f t="shared" si="467"/>
        <v>6.7816318044293892E-3</v>
      </c>
      <c r="D5327" s="7">
        <f t="shared" si="464"/>
        <v>2.9781757482554072E-2</v>
      </c>
      <c r="E5327" s="7">
        <f t="shared" si="461"/>
        <v>2.2522180714037957E-2</v>
      </c>
      <c r="F5327" s="7">
        <f t="shared" si="465"/>
        <v>2.8432594156578641E-2</v>
      </c>
      <c r="G5327" s="7">
        <f t="shared" si="462"/>
        <v>2.6190317550853912E-2</v>
      </c>
      <c r="H5327" s="8">
        <f t="shared" si="466"/>
        <v>-1.3491633259754311E-3</v>
      </c>
      <c r="I5327" s="8">
        <f t="shared" si="463"/>
        <v>3.6681368368159557E-3</v>
      </c>
    </row>
    <row r="5328" spans="1:9" x14ac:dyDescent="0.2">
      <c r="A5328" s="3">
        <v>36921</v>
      </c>
      <c r="B5328" s="4">
        <v>1373.73</v>
      </c>
      <c r="C5328" s="6">
        <f t="shared" si="467"/>
        <v>6.9834828537428117E-3</v>
      </c>
      <c r="D5328" s="7">
        <f t="shared" si="464"/>
        <v>2.975134684858801E-2</v>
      </c>
      <c r="E5328" s="7">
        <f t="shared" si="461"/>
        <v>2.2518772617734863E-2</v>
      </c>
      <c r="F5328" s="7">
        <f t="shared" si="465"/>
        <v>2.8432594156578641E-2</v>
      </c>
      <c r="G5328" s="7">
        <f t="shared" si="462"/>
        <v>2.6190317550853912E-2</v>
      </c>
      <c r="H5328" s="8">
        <f t="shared" si="466"/>
        <v>-1.3187526920093694E-3</v>
      </c>
      <c r="I5328" s="8">
        <f t="shared" si="463"/>
        <v>3.6715449331190496E-3</v>
      </c>
    </row>
    <row r="5329" spans="1:9" x14ac:dyDescent="0.2">
      <c r="A5329" s="3">
        <v>36922</v>
      </c>
      <c r="B5329" s="4">
        <v>1366.01</v>
      </c>
      <c r="C5329" s="6">
        <f t="shared" si="467"/>
        <v>-5.6355861739781901E-3</v>
      </c>
      <c r="D5329" s="7">
        <f t="shared" si="464"/>
        <v>2.9773815497957205E-2</v>
      </c>
      <c r="E5329" s="7">
        <f t="shared" si="461"/>
        <v>2.2521039927398581E-2</v>
      </c>
      <c r="F5329" s="7">
        <f t="shared" si="465"/>
        <v>2.8432594156578641E-2</v>
      </c>
      <c r="G5329" s="7">
        <f t="shared" si="462"/>
        <v>2.6190317550853912E-2</v>
      </c>
      <c r="H5329" s="8">
        <f t="shared" si="466"/>
        <v>-1.3412213413785644E-3</v>
      </c>
      <c r="I5329" s="8">
        <f t="shared" si="463"/>
        <v>3.6692776234553311E-3</v>
      </c>
    </row>
    <row r="5330" spans="1:9" x14ac:dyDescent="0.2">
      <c r="A5330" s="3">
        <v>36923</v>
      </c>
      <c r="B5330" s="4">
        <v>1373.47</v>
      </c>
      <c r="C5330" s="6">
        <f t="shared" si="467"/>
        <v>5.4463025391673792E-3</v>
      </c>
      <c r="D5330" s="7">
        <f t="shared" si="464"/>
        <v>2.9629711190605774E-2</v>
      </c>
      <c r="E5330" s="7">
        <f t="shared" ref="E5330:E5393" si="468">NORMSINV(1-1%)*STDEV(C3331:C5330)-AVERAGE(C3331:C5330)</f>
        <v>2.2520875232436201E-2</v>
      </c>
      <c r="F5330" s="7">
        <f t="shared" si="465"/>
        <v>2.8432594156578641E-2</v>
      </c>
      <c r="G5330" s="7">
        <f t="shared" ref="G5330:G5393" si="469">-PERCENTILE(C3331:C5330, 1%)</f>
        <v>2.6190317550853912E-2</v>
      </c>
      <c r="H5330" s="8">
        <f t="shared" si="466"/>
        <v>-1.1971170340271328E-3</v>
      </c>
      <c r="I5330" s="8">
        <f t="shared" ref="I5330:I5393" si="470">G5330-E5330</f>
        <v>3.6694423184177108E-3</v>
      </c>
    </row>
    <row r="5331" spans="1:9" x14ac:dyDescent="0.2">
      <c r="A5331" s="3">
        <v>36924</v>
      </c>
      <c r="B5331" s="4">
        <v>1349.47</v>
      </c>
      <c r="C5331" s="6">
        <f t="shared" si="467"/>
        <v>-1.7628461532088753E-2</v>
      </c>
      <c r="D5331" s="7">
        <f t="shared" si="464"/>
        <v>2.9728675836263926E-2</v>
      </c>
      <c r="E5331" s="7">
        <f t="shared" si="468"/>
        <v>2.2545561299200677E-2</v>
      </c>
      <c r="F5331" s="7">
        <f t="shared" si="465"/>
        <v>2.8432594156578641E-2</v>
      </c>
      <c r="G5331" s="7">
        <f t="shared" si="469"/>
        <v>2.6190317550853912E-2</v>
      </c>
      <c r="H5331" s="8">
        <f t="shared" si="466"/>
        <v>-1.2960816796852848E-3</v>
      </c>
      <c r="I5331" s="8">
        <f t="shared" si="470"/>
        <v>3.6447562516532354E-3</v>
      </c>
    </row>
    <row r="5332" spans="1:9" x14ac:dyDescent="0.2">
      <c r="A5332" s="3">
        <v>36927</v>
      </c>
      <c r="B5332" s="4">
        <v>1354.31</v>
      </c>
      <c r="C5332" s="6">
        <f t="shared" si="467"/>
        <v>3.5801767671857195E-3</v>
      </c>
      <c r="D5332" s="7">
        <f t="shared" si="464"/>
        <v>2.9664423328965326E-2</v>
      </c>
      <c r="E5332" s="7">
        <f t="shared" si="468"/>
        <v>2.2542290403072547E-2</v>
      </c>
      <c r="F5332" s="7">
        <f t="shared" si="465"/>
        <v>2.8432594156578641E-2</v>
      </c>
      <c r="G5332" s="7">
        <f t="shared" si="469"/>
        <v>2.6190317550853912E-2</v>
      </c>
      <c r="H5332" s="8">
        <f t="shared" si="466"/>
        <v>-1.231829172386685E-3</v>
      </c>
      <c r="I5332" s="8">
        <f t="shared" si="470"/>
        <v>3.6480271477813651E-3</v>
      </c>
    </row>
    <row r="5333" spans="1:9" x14ac:dyDescent="0.2">
      <c r="A5333" s="3">
        <v>36928</v>
      </c>
      <c r="B5333" s="4">
        <v>1352.26</v>
      </c>
      <c r="C5333" s="6">
        <f t="shared" si="467"/>
        <v>-1.5148327159572937E-3</v>
      </c>
      <c r="D5333" s="7">
        <f t="shared" si="464"/>
        <v>2.9560790849372621E-2</v>
      </c>
      <c r="E5333" s="7">
        <f t="shared" si="468"/>
        <v>2.2532682449343259E-2</v>
      </c>
      <c r="F5333" s="7">
        <f t="shared" si="465"/>
        <v>2.8432594156578641E-2</v>
      </c>
      <c r="G5333" s="7">
        <f t="shared" si="469"/>
        <v>2.6190317550853912E-2</v>
      </c>
      <c r="H5333" s="8">
        <f t="shared" si="466"/>
        <v>-1.1281966927939799E-3</v>
      </c>
      <c r="I5333" s="8">
        <f t="shared" si="470"/>
        <v>3.6576351015106534E-3</v>
      </c>
    </row>
    <row r="5334" spans="1:9" x14ac:dyDescent="0.2">
      <c r="A5334" s="3">
        <v>36929</v>
      </c>
      <c r="B5334" s="4">
        <v>1340.89</v>
      </c>
      <c r="C5334" s="6">
        <f t="shared" si="467"/>
        <v>-8.4436942263544663E-3</v>
      </c>
      <c r="D5334" s="7">
        <f t="shared" si="464"/>
        <v>2.9594346463193082E-2</v>
      </c>
      <c r="E5334" s="7">
        <f t="shared" si="468"/>
        <v>2.2541211944182269E-2</v>
      </c>
      <c r="F5334" s="7">
        <f t="shared" si="465"/>
        <v>2.8432594156578641E-2</v>
      </c>
      <c r="G5334" s="7">
        <f t="shared" si="469"/>
        <v>2.6190317550853912E-2</v>
      </c>
      <c r="H5334" s="8">
        <f t="shared" si="466"/>
        <v>-1.1617523066144407E-3</v>
      </c>
      <c r="I5334" s="8">
        <f t="shared" si="470"/>
        <v>3.6491056066716432E-3</v>
      </c>
    </row>
    <row r="5335" spans="1:9" x14ac:dyDescent="0.2">
      <c r="A5335" s="3">
        <v>36930</v>
      </c>
      <c r="B5335" s="4">
        <v>1332.53</v>
      </c>
      <c r="C5335" s="6">
        <f t="shared" si="467"/>
        <v>-6.254181722252429E-3</v>
      </c>
      <c r="D5335" s="7">
        <f t="shared" si="464"/>
        <v>2.9546378843189353E-2</v>
      </c>
      <c r="E5335" s="7">
        <f t="shared" si="468"/>
        <v>2.2548361162598837E-2</v>
      </c>
      <c r="F5335" s="7">
        <f t="shared" si="465"/>
        <v>2.8432594156578641E-2</v>
      </c>
      <c r="G5335" s="7">
        <f t="shared" si="469"/>
        <v>2.6190317550853912E-2</v>
      </c>
      <c r="H5335" s="8">
        <f t="shared" si="466"/>
        <v>-1.1137846866107123E-3</v>
      </c>
      <c r="I5335" s="8">
        <f t="shared" si="470"/>
        <v>3.6419563882550757E-3</v>
      </c>
    </row>
    <row r="5336" spans="1:9" x14ac:dyDescent="0.2">
      <c r="A5336" s="3">
        <v>36931</v>
      </c>
      <c r="B5336" s="4">
        <v>1314.76</v>
      </c>
      <c r="C5336" s="6">
        <f t="shared" si="467"/>
        <v>-1.3425251408581335E-2</v>
      </c>
      <c r="D5336" s="7">
        <f t="shared" si="464"/>
        <v>2.960778255981026E-2</v>
      </c>
      <c r="E5336" s="7">
        <f t="shared" si="468"/>
        <v>2.2561325216244692E-2</v>
      </c>
      <c r="F5336" s="7">
        <f t="shared" si="465"/>
        <v>2.8432594156578641E-2</v>
      </c>
      <c r="G5336" s="7">
        <f t="shared" si="469"/>
        <v>2.6190317550853912E-2</v>
      </c>
      <c r="H5336" s="8">
        <f t="shared" si="466"/>
        <v>-1.1751884032316189E-3</v>
      </c>
      <c r="I5336" s="8">
        <f t="shared" si="470"/>
        <v>3.6289923346092198E-3</v>
      </c>
    </row>
    <row r="5337" spans="1:9" x14ac:dyDescent="0.2">
      <c r="A5337" s="3">
        <v>36934</v>
      </c>
      <c r="B5337" s="4">
        <v>1330.31</v>
      </c>
      <c r="C5337" s="6">
        <f t="shared" si="467"/>
        <v>1.1757858313737482E-2</v>
      </c>
      <c r="D5337" s="7">
        <f t="shared" si="464"/>
        <v>2.9611670004350082E-2</v>
      </c>
      <c r="E5337" s="7">
        <f t="shared" si="468"/>
        <v>2.255361614815294E-2</v>
      </c>
      <c r="F5337" s="7">
        <f t="shared" si="465"/>
        <v>2.8432594156578641E-2</v>
      </c>
      <c r="G5337" s="7">
        <f t="shared" si="469"/>
        <v>2.6190317550853912E-2</v>
      </c>
      <c r="H5337" s="8">
        <f t="shared" si="466"/>
        <v>-1.1790758477714415E-3</v>
      </c>
      <c r="I5337" s="8">
        <f t="shared" si="470"/>
        <v>3.6367014027009724E-3</v>
      </c>
    </row>
    <row r="5338" spans="1:9" x14ac:dyDescent="0.2">
      <c r="A5338" s="3">
        <v>36935</v>
      </c>
      <c r="B5338" s="4">
        <v>1318.8</v>
      </c>
      <c r="C5338" s="6">
        <f t="shared" si="467"/>
        <v>-8.6897655654364792E-3</v>
      </c>
      <c r="D5338" s="7">
        <f t="shared" si="464"/>
        <v>2.9571122076420622E-2</v>
      </c>
      <c r="E5338" s="7">
        <f t="shared" si="468"/>
        <v>2.2564196294298889E-2</v>
      </c>
      <c r="F5338" s="7">
        <f t="shared" si="465"/>
        <v>2.8432594156578641E-2</v>
      </c>
      <c r="G5338" s="7">
        <f t="shared" si="469"/>
        <v>2.6190317550853912E-2</v>
      </c>
      <c r="H5338" s="8">
        <f t="shared" si="466"/>
        <v>-1.1385279198419807E-3</v>
      </c>
      <c r="I5338" s="8">
        <f t="shared" si="470"/>
        <v>3.6261212565550233E-3</v>
      </c>
    </row>
    <row r="5339" spans="1:9" x14ac:dyDescent="0.2">
      <c r="A5339" s="3">
        <v>36936</v>
      </c>
      <c r="B5339" s="4">
        <v>1315.92</v>
      </c>
      <c r="C5339" s="6">
        <f t="shared" si="467"/>
        <v>-2.1861914336732263E-3</v>
      </c>
      <c r="D5339" s="7">
        <f t="shared" si="464"/>
        <v>2.9574791653063402E-2</v>
      </c>
      <c r="E5339" s="7">
        <f t="shared" si="468"/>
        <v>2.2565630827340602E-2</v>
      </c>
      <c r="F5339" s="7">
        <f t="shared" si="465"/>
        <v>2.8432594156578641E-2</v>
      </c>
      <c r="G5339" s="7">
        <f t="shared" si="469"/>
        <v>2.6190317550853912E-2</v>
      </c>
      <c r="H5339" s="8">
        <f t="shared" si="466"/>
        <v>-1.1421974964847606E-3</v>
      </c>
      <c r="I5339" s="8">
        <f t="shared" si="470"/>
        <v>3.6246867235133103E-3</v>
      </c>
    </row>
    <row r="5340" spans="1:9" x14ac:dyDescent="0.2">
      <c r="A5340" s="3">
        <v>36937</v>
      </c>
      <c r="B5340" s="4">
        <v>1326.61</v>
      </c>
      <c r="C5340" s="6">
        <f t="shared" si="467"/>
        <v>8.0907753663812948E-3</v>
      </c>
      <c r="D5340" s="7">
        <f t="shared" si="464"/>
        <v>2.950542426359826E-2</v>
      </c>
      <c r="E5340" s="7">
        <f t="shared" si="468"/>
        <v>2.2558368254103702E-2</v>
      </c>
      <c r="F5340" s="7">
        <f t="shared" si="465"/>
        <v>2.8432594156578641E-2</v>
      </c>
      <c r="G5340" s="7">
        <f t="shared" si="469"/>
        <v>2.6190317550853912E-2</v>
      </c>
      <c r="H5340" s="8">
        <f t="shared" si="466"/>
        <v>-1.0728301070196192E-3</v>
      </c>
      <c r="I5340" s="8">
        <f t="shared" si="470"/>
        <v>3.6319492967502101E-3</v>
      </c>
    </row>
    <row r="5341" spans="1:9" x14ac:dyDescent="0.2">
      <c r="A5341" s="3">
        <v>36938</v>
      </c>
      <c r="B5341" s="4">
        <v>1301.53</v>
      </c>
      <c r="C5341" s="6">
        <f t="shared" si="467"/>
        <v>-1.9086320634772405E-2</v>
      </c>
      <c r="D5341" s="7">
        <f t="shared" si="464"/>
        <v>2.9589000674840705E-2</v>
      </c>
      <c r="E5341" s="7">
        <f t="shared" si="468"/>
        <v>2.2591217095744524E-2</v>
      </c>
      <c r="F5341" s="7">
        <f t="shared" si="465"/>
        <v>2.8432594156578641E-2</v>
      </c>
      <c r="G5341" s="7">
        <f t="shared" si="469"/>
        <v>2.6190317550853912E-2</v>
      </c>
      <c r="H5341" s="8">
        <f t="shared" si="466"/>
        <v>-1.1564065182620639E-3</v>
      </c>
      <c r="I5341" s="8">
        <f t="shared" si="470"/>
        <v>3.5991004551093886E-3</v>
      </c>
    </row>
    <row r="5342" spans="1:9" x14ac:dyDescent="0.2">
      <c r="A5342" s="3">
        <v>36942</v>
      </c>
      <c r="B5342" s="4">
        <v>1278.94</v>
      </c>
      <c r="C5342" s="6">
        <f t="shared" si="467"/>
        <v>-1.750888566678116E-2</v>
      </c>
      <c r="D5342" s="7">
        <f t="shared" si="464"/>
        <v>2.9664249108584007E-2</v>
      </c>
      <c r="E5342" s="7">
        <f t="shared" si="468"/>
        <v>2.2616020168962424E-2</v>
      </c>
      <c r="F5342" s="7">
        <f t="shared" si="465"/>
        <v>2.8432594156578641E-2</v>
      </c>
      <c r="G5342" s="7">
        <f t="shared" si="469"/>
        <v>2.6190317550853912E-2</v>
      </c>
      <c r="H5342" s="8">
        <f t="shared" si="466"/>
        <v>-1.2316549520053656E-3</v>
      </c>
      <c r="I5342" s="8">
        <f t="shared" si="470"/>
        <v>3.5742973818914878E-3</v>
      </c>
    </row>
    <row r="5343" spans="1:9" x14ac:dyDescent="0.2">
      <c r="A5343" s="3">
        <v>36943</v>
      </c>
      <c r="B5343" s="4">
        <v>1255.27</v>
      </c>
      <c r="C5343" s="6">
        <f t="shared" si="467"/>
        <v>-1.868092095978631E-2</v>
      </c>
      <c r="D5343" s="7">
        <f t="shared" si="464"/>
        <v>2.9761424431735947E-2</v>
      </c>
      <c r="E5343" s="7">
        <f t="shared" si="468"/>
        <v>2.2644789404737527E-2</v>
      </c>
      <c r="F5343" s="7">
        <f t="shared" si="465"/>
        <v>2.8432594156578641E-2</v>
      </c>
      <c r="G5343" s="7">
        <f t="shared" si="469"/>
        <v>2.6190317550853912E-2</v>
      </c>
      <c r="H5343" s="8">
        <f t="shared" si="466"/>
        <v>-1.3288302751573063E-3</v>
      </c>
      <c r="I5343" s="8">
        <f t="shared" si="470"/>
        <v>3.5455281461163855E-3</v>
      </c>
    </row>
    <row r="5344" spans="1:9" x14ac:dyDescent="0.2">
      <c r="A5344" s="3">
        <v>36944</v>
      </c>
      <c r="B5344" s="4">
        <v>1252.82</v>
      </c>
      <c r="C5344" s="6">
        <f t="shared" si="467"/>
        <v>-1.9536785197305554E-3</v>
      </c>
      <c r="D5344" s="7">
        <f t="shared" si="464"/>
        <v>2.9734957212754484E-2</v>
      </c>
      <c r="E5344" s="7">
        <f t="shared" si="468"/>
        <v>2.2645952753251736E-2</v>
      </c>
      <c r="F5344" s="7">
        <f t="shared" si="465"/>
        <v>2.8432594156578641E-2</v>
      </c>
      <c r="G5344" s="7">
        <f t="shared" si="469"/>
        <v>2.6190317550853912E-2</v>
      </c>
      <c r="H5344" s="8">
        <f t="shared" si="466"/>
        <v>-1.3023630561758426E-3</v>
      </c>
      <c r="I5344" s="8">
        <f t="shared" si="470"/>
        <v>3.5443647976021765E-3</v>
      </c>
    </row>
    <row r="5345" spans="1:9" x14ac:dyDescent="0.2">
      <c r="A5345" s="3">
        <v>36945</v>
      </c>
      <c r="B5345" s="4">
        <v>1245.8599999999999</v>
      </c>
      <c r="C5345" s="6">
        <f t="shared" si="467"/>
        <v>-5.5709558651842886E-3</v>
      </c>
      <c r="D5345" s="7">
        <f t="shared" si="464"/>
        <v>2.9754850098132935E-2</v>
      </c>
      <c r="E5345" s="7">
        <f t="shared" si="468"/>
        <v>2.2649885884750667E-2</v>
      </c>
      <c r="F5345" s="7">
        <f t="shared" si="465"/>
        <v>2.8432594156578641E-2</v>
      </c>
      <c r="G5345" s="7">
        <f t="shared" si="469"/>
        <v>2.6190317550853912E-2</v>
      </c>
      <c r="H5345" s="8">
        <f t="shared" si="466"/>
        <v>-1.3222559415542942E-3</v>
      </c>
      <c r="I5345" s="8">
        <f t="shared" si="470"/>
        <v>3.5404316661032456E-3</v>
      </c>
    </row>
    <row r="5346" spans="1:9" x14ac:dyDescent="0.2">
      <c r="A5346" s="3">
        <v>36948</v>
      </c>
      <c r="B5346" s="4">
        <v>1267.6500000000001</v>
      </c>
      <c r="C5346" s="6">
        <f t="shared" si="467"/>
        <v>1.7338738174571561E-2</v>
      </c>
      <c r="D5346" s="7">
        <f t="shared" si="464"/>
        <v>2.9762828400234462E-2</v>
      </c>
      <c r="E5346" s="7">
        <f t="shared" si="468"/>
        <v>2.2658957618508779E-2</v>
      </c>
      <c r="F5346" s="7">
        <f t="shared" si="465"/>
        <v>2.8432594156578641E-2</v>
      </c>
      <c r="G5346" s="7">
        <f t="shared" si="469"/>
        <v>2.6190317550853912E-2</v>
      </c>
      <c r="H5346" s="8">
        <f t="shared" si="466"/>
        <v>-1.3302342436558208E-3</v>
      </c>
      <c r="I5346" s="8">
        <f t="shared" si="470"/>
        <v>3.5313599323451329E-3</v>
      </c>
    </row>
    <row r="5347" spans="1:9" x14ac:dyDescent="0.2">
      <c r="A5347" s="3">
        <v>36949</v>
      </c>
      <c r="B5347" s="4">
        <v>1257.94</v>
      </c>
      <c r="C5347" s="6">
        <f t="shared" si="467"/>
        <v>-7.6893302892232628E-3</v>
      </c>
      <c r="D5347" s="7">
        <f t="shared" si="464"/>
        <v>2.9739475766082379E-2</v>
      </c>
      <c r="E5347" s="7">
        <f t="shared" si="468"/>
        <v>2.2660073634410652E-2</v>
      </c>
      <c r="F5347" s="7">
        <f t="shared" si="465"/>
        <v>2.8432594156578641E-2</v>
      </c>
      <c r="G5347" s="7">
        <f t="shared" si="469"/>
        <v>2.6190317550853912E-2</v>
      </c>
      <c r="H5347" s="8">
        <f t="shared" si="466"/>
        <v>-1.3068816095037385E-3</v>
      </c>
      <c r="I5347" s="8">
        <f t="shared" si="470"/>
        <v>3.5302439164432604E-3</v>
      </c>
    </row>
    <row r="5348" spans="1:9" x14ac:dyDescent="0.2">
      <c r="A5348" s="3">
        <v>36950</v>
      </c>
      <c r="B5348" s="4">
        <v>1239.94</v>
      </c>
      <c r="C5348" s="6">
        <f t="shared" si="467"/>
        <v>-1.4412471037762728E-2</v>
      </c>
      <c r="D5348" s="7">
        <f t="shared" si="464"/>
        <v>2.9811316751756221E-2</v>
      </c>
      <c r="E5348" s="7">
        <f t="shared" si="468"/>
        <v>2.2681408156805614E-2</v>
      </c>
      <c r="F5348" s="7">
        <f t="shared" si="465"/>
        <v>2.8432594156578641E-2</v>
      </c>
      <c r="G5348" s="7">
        <f t="shared" si="469"/>
        <v>2.6190317550853912E-2</v>
      </c>
      <c r="H5348" s="8">
        <f t="shared" si="466"/>
        <v>-1.3787225951775797E-3</v>
      </c>
      <c r="I5348" s="8">
        <f t="shared" si="470"/>
        <v>3.5089093940482985E-3</v>
      </c>
    </row>
    <row r="5349" spans="1:9" x14ac:dyDescent="0.2">
      <c r="A5349" s="3">
        <v>36951</v>
      </c>
      <c r="B5349" s="4">
        <v>1241.23</v>
      </c>
      <c r="C5349" s="6">
        <f t="shared" si="467"/>
        <v>1.0398321084283263E-3</v>
      </c>
      <c r="D5349" s="7">
        <f t="shared" si="464"/>
        <v>2.980407315004583E-2</v>
      </c>
      <c r="E5349" s="7">
        <f t="shared" si="468"/>
        <v>2.2681963570624842E-2</v>
      </c>
      <c r="F5349" s="7">
        <f t="shared" si="465"/>
        <v>2.8432594156578641E-2</v>
      </c>
      <c r="G5349" s="7">
        <f t="shared" si="469"/>
        <v>2.6190317550853912E-2</v>
      </c>
      <c r="H5349" s="8">
        <f t="shared" si="466"/>
        <v>-1.3714789934671894E-3</v>
      </c>
      <c r="I5349" s="8">
        <f t="shared" si="470"/>
        <v>3.5083539802290703E-3</v>
      </c>
    </row>
    <row r="5350" spans="1:9" x14ac:dyDescent="0.2">
      <c r="A5350" s="3">
        <v>36952</v>
      </c>
      <c r="B5350" s="4">
        <v>1234.18</v>
      </c>
      <c r="C5350" s="6">
        <f t="shared" si="467"/>
        <v>-5.6960415134154176E-3</v>
      </c>
      <c r="D5350" s="7">
        <f t="shared" si="464"/>
        <v>2.9826570844100939E-2</v>
      </c>
      <c r="E5350" s="7">
        <f t="shared" si="468"/>
        <v>2.2686643917234975E-2</v>
      </c>
      <c r="F5350" s="7">
        <f t="shared" si="465"/>
        <v>2.8432594156578641E-2</v>
      </c>
      <c r="G5350" s="7">
        <f t="shared" si="469"/>
        <v>2.6190317550853912E-2</v>
      </c>
      <c r="H5350" s="8">
        <f t="shared" si="466"/>
        <v>-1.3939766875222977E-3</v>
      </c>
      <c r="I5350" s="8">
        <f t="shared" si="470"/>
        <v>3.5036736336189374E-3</v>
      </c>
    </row>
    <row r="5351" spans="1:9" x14ac:dyDescent="0.2">
      <c r="A5351" s="3">
        <v>36955</v>
      </c>
      <c r="B5351" s="4">
        <v>1241.4100000000001</v>
      </c>
      <c r="C5351" s="6">
        <f t="shared" si="467"/>
        <v>5.8410484417784634E-3</v>
      </c>
      <c r="D5351" s="7">
        <f t="shared" si="464"/>
        <v>2.9824976127129026E-2</v>
      </c>
      <c r="E5351" s="7">
        <f t="shared" si="468"/>
        <v>2.2683134088907903E-2</v>
      </c>
      <c r="F5351" s="7">
        <f t="shared" si="465"/>
        <v>2.8432594156578641E-2</v>
      </c>
      <c r="G5351" s="7">
        <f t="shared" si="469"/>
        <v>2.6190317550853912E-2</v>
      </c>
      <c r="H5351" s="8">
        <f t="shared" si="466"/>
        <v>-1.3923819705503847E-3</v>
      </c>
      <c r="I5351" s="8">
        <f t="shared" si="470"/>
        <v>3.5071834619460097E-3</v>
      </c>
    </row>
    <row r="5352" spans="1:9" x14ac:dyDescent="0.2">
      <c r="A5352" s="3">
        <v>36956</v>
      </c>
      <c r="B5352" s="4">
        <v>1253.8</v>
      </c>
      <c r="C5352" s="6">
        <f t="shared" si="467"/>
        <v>9.9311094714618839E-3</v>
      </c>
      <c r="D5352" s="7">
        <f t="shared" si="464"/>
        <v>2.9817633012986792E-2</v>
      </c>
      <c r="E5352" s="7">
        <f t="shared" si="468"/>
        <v>2.2648813774244842E-2</v>
      </c>
      <c r="F5352" s="7">
        <f t="shared" si="465"/>
        <v>2.8432594156578641E-2</v>
      </c>
      <c r="G5352" s="7">
        <f t="shared" si="469"/>
        <v>2.6190317550853912E-2</v>
      </c>
      <c r="H5352" s="8">
        <f t="shared" si="466"/>
        <v>-1.3850388564081509E-3</v>
      </c>
      <c r="I5352" s="8">
        <f t="shared" si="470"/>
        <v>3.5415037766090701E-3</v>
      </c>
    </row>
    <row r="5353" spans="1:9" x14ac:dyDescent="0.2">
      <c r="A5353" s="3">
        <v>36957</v>
      </c>
      <c r="B5353" s="4">
        <v>1261.8900000000001</v>
      </c>
      <c r="C5353" s="6">
        <f t="shared" si="467"/>
        <v>6.4316572293915486E-3</v>
      </c>
      <c r="D5353" s="7">
        <f t="shared" si="464"/>
        <v>2.981441708113412E-2</v>
      </c>
      <c r="E5353" s="7">
        <f t="shared" si="468"/>
        <v>2.2648521973274161E-2</v>
      </c>
      <c r="F5353" s="7">
        <f t="shared" si="465"/>
        <v>2.8432594156578641E-2</v>
      </c>
      <c r="G5353" s="7">
        <f t="shared" si="469"/>
        <v>2.6190317550853912E-2</v>
      </c>
      <c r="H5353" s="8">
        <f t="shared" si="466"/>
        <v>-1.3818229245554786E-3</v>
      </c>
      <c r="I5353" s="8">
        <f t="shared" si="470"/>
        <v>3.5417955775797517E-3</v>
      </c>
    </row>
    <row r="5354" spans="1:9" x14ac:dyDescent="0.2">
      <c r="A5354" s="3">
        <v>36958</v>
      </c>
      <c r="B5354" s="4">
        <v>1264.74</v>
      </c>
      <c r="C5354" s="6">
        <f t="shared" si="467"/>
        <v>2.2559703705987118E-3</v>
      </c>
      <c r="D5354" s="7">
        <f t="shared" si="464"/>
        <v>2.9809475878791791E-2</v>
      </c>
      <c r="E5354" s="7">
        <f t="shared" si="468"/>
        <v>2.264573441931032E-2</v>
      </c>
      <c r="F5354" s="7">
        <f t="shared" si="465"/>
        <v>2.8432594156578641E-2</v>
      </c>
      <c r="G5354" s="7">
        <f t="shared" si="469"/>
        <v>2.6190317550853912E-2</v>
      </c>
      <c r="H5354" s="8">
        <f t="shared" si="466"/>
        <v>-1.3768817222131503E-3</v>
      </c>
      <c r="I5354" s="8">
        <f t="shared" si="470"/>
        <v>3.5445831315435924E-3</v>
      </c>
    </row>
    <row r="5355" spans="1:9" x14ac:dyDescent="0.2">
      <c r="A5355" s="3">
        <v>36959</v>
      </c>
      <c r="B5355" s="4">
        <v>1233.42</v>
      </c>
      <c r="C5355" s="6">
        <f t="shared" si="467"/>
        <v>-2.5075768674221666E-2</v>
      </c>
      <c r="D5355" s="7">
        <f t="shared" si="464"/>
        <v>2.9952484770363271E-2</v>
      </c>
      <c r="E5355" s="7">
        <f t="shared" si="468"/>
        <v>2.2697750115920786E-2</v>
      </c>
      <c r="F5355" s="7">
        <f t="shared" si="465"/>
        <v>2.8432594156578641E-2</v>
      </c>
      <c r="G5355" s="7">
        <f t="shared" si="469"/>
        <v>2.6190317550853912E-2</v>
      </c>
      <c r="H5355" s="8">
        <f t="shared" si="466"/>
        <v>-1.5198906137846302E-3</v>
      </c>
      <c r="I5355" s="8">
        <f t="shared" si="470"/>
        <v>3.4925674349331262E-3</v>
      </c>
    </row>
    <row r="5356" spans="1:9" x14ac:dyDescent="0.2">
      <c r="A5356" s="3">
        <v>36962</v>
      </c>
      <c r="B5356" s="4">
        <v>1180.1600000000001</v>
      </c>
      <c r="C5356" s="6">
        <f t="shared" si="467"/>
        <v>-4.4140776277516995E-2</v>
      </c>
      <c r="D5356" s="7">
        <f t="shared" si="464"/>
        <v>3.0381047109197406E-2</v>
      </c>
      <c r="E5356" s="7">
        <f t="shared" si="468"/>
        <v>2.2834390685431083E-2</v>
      </c>
      <c r="F5356" s="7">
        <f t="shared" si="465"/>
        <v>2.8482868892355639E-2</v>
      </c>
      <c r="G5356" s="7">
        <f t="shared" si="469"/>
        <v>2.6254120833610891E-2</v>
      </c>
      <c r="H5356" s="8">
        <f t="shared" si="466"/>
        <v>-1.8981782168417671E-3</v>
      </c>
      <c r="I5356" s="8">
        <f t="shared" si="470"/>
        <v>3.419730148179808E-3</v>
      </c>
    </row>
    <row r="5357" spans="1:9" x14ac:dyDescent="0.2">
      <c r="A5357" s="3">
        <v>36963</v>
      </c>
      <c r="B5357" s="4">
        <v>1197.6600000000001</v>
      </c>
      <c r="C5357" s="6">
        <f t="shared" si="467"/>
        <v>1.4719630562726694E-2</v>
      </c>
      <c r="D5357" s="7">
        <f t="shared" si="464"/>
        <v>3.0334771681796428E-2</v>
      </c>
      <c r="E5357" s="7">
        <f t="shared" si="468"/>
        <v>2.2834446589724337E-2</v>
      </c>
      <c r="F5357" s="7">
        <f t="shared" si="465"/>
        <v>2.8482868892355639E-2</v>
      </c>
      <c r="G5357" s="7">
        <f t="shared" si="469"/>
        <v>2.6254120833610891E-2</v>
      </c>
      <c r="H5357" s="8">
        <f t="shared" si="466"/>
        <v>-1.8519027894407895E-3</v>
      </c>
      <c r="I5357" s="8">
        <f t="shared" si="470"/>
        <v>3.4196742438865543E-3</v>
      </c>
    </row>
    <row r="5358" spans="1:9" x14ac:dyDescent="0.2">
      <c r="A5358" s="3">
        <v>36964</v>
      </c>
      <c r="B5358" s="4">
        <v>1166.71</v>
      </c>
      <c r="C5358" s="6">
        <f t="shared" si="467"/>
        <v>-2.6181831074086895E-2</v>
      </c>
      <c r="D5358" s="7">
        <f t="shared" si="464"/>
        <v>3.0504383541604976E-2</v>
      </c>
      <c r="E5358" s="7">
        <f t="shared" si="468"/>
        <v>2.2889598669582688E-2</v>
      </c>
      <c r="F5358" s="7">
        <f t="shared" si="465"/>
        <v>2.8482868892355639E-2</v>
      </c>
      <c r="G5358" s="7">
        <f t="shared" si="469"/>
        <v>2.6254120833610891E-2</v>
      </c>
      <c r="H5358" s="8">
        <f t="shared" si="466"/>
        <v>-2.0215146492493369E-3</v>
      </c>
      <c r="I5358" s="8">
        <f t="shared" si="470"/>
        <v>3.3645221640282025E-3</v>
      </c>
    </row>
    <row r="5359" spans="1:9" x14ac:dyDescent="0.2">
      <c r="A5359" s="3">
        <v>36965</v>
      </c>
      <c r="B5359" s="4">
        <v>1173.56</v>
      </c>
      <c r="C5359" s="6">
        <f t="shared" si="467"/>
        <v>5.85404210825082E-3</v>
      </c>
      <c r="D5359" s="7">
        <f t="shared" si="464"/>
        <v>3.0313208033871161E-2</v>
      </c>
      <c r="E5359" s="7">
        <f t="shared" si="468"/>
        <v>2.2887548934441164E-2</v>
      </c>
      <c r="F5359" s="7">
        <f t="shared" si="465"/>
        <v>2.8482868892355639E-2</v>
      </c>
      <c r="G5359" s="7">
        <f t="shared" si="469"/>
        <v>2.6254120833610891E-2</v>
      </c>
      <c r="H5359" s="8">
        <f t="shared" si="466"/>
        <v>-1.8303391415155218E-3</v>
      </c>
      <c r="I5359" s="8">
        <f t="shared" si="470"/>
        <v>3.366571899169727E-3</v>
      </c>
    </row>
    <row r="5360" spans="1:9" x14ac:dyDescent="0.2">
      <c r="A5360" s="3">
        <v>36966</v>
      </c>
      <c r="B5360" s="4">
        <v>1150.53</v>
      </c>
      <c r="C5360" s="6">
        <f t="shared" si="467"/>
        <v>-1.9819158330256742E-2</v>
      </c>
      <c r="D5360" s="7">
        <f t="shared" si="464"/>
        <v>3.0427382013500166E-2</v>
      </c>
      <c r="E5360" s="7">
        <f t="shared" si="468"/>
        <v>2.2920951568742503E-2</v>
      </c>
      <c r="F5360" s="7">
        <f t="shared" si="465"/>
        <v>2.8482868892355639E-2</v>
      </c>
      <c r="G5360" s="7">
        <f t="shared" si="469"/>
        <v>2.6254120833610891E-2</v>
      </c>
      <c r="H5360" s="8">
        <f t="shared" si="466"/>
        <v>-1.9445131211445268E-3</v>
      </c>
      <c r="I5360" s="8">
        <f t="shared" si="470"/>
        <v>3.333169264868388E-3</v>
      </c>
    </row>
    <row r="5361" spans="1:9" x14ac:dyDescent="0.2">
      <c r="A5361" s="3">
        <v>36969</v>
      </c>
      <c r="B5361" s="4">
        <v>1170.81</v>
      </c>
      <c r="C5361" s="6">
        <f t="shared" si="467"/>
        <v>1.7473111194933649E-2</v>
      </c>
      <c r="D5361" s="7">
        <f t="shared" si="464"/>
        <v>3.0430512774103642E-2</v>
      </c>
      <c r="E5361" s="7">
        <f t="shared" si="468"/>
        <v>2.2929499817632135E-2</v>
      </c>
      <c r="F5361" s="7">
        <f t="shared" si="465"/>
        <v>2.8482868892355639E-2</v>
      </c>
      <c r="G5361" s="7">
        <f t="shared" si="469"/>
        <v>2.6254120833610891E-2</v>
      </c>
      <c r="H5361" s="8">
        <f t="shared" si="466"/>
        <v>-1.9476438817480034E-3</v>
      </c>
      <c r="I5361" s="8">
        <f t="shared" si="470"/>
        <v>3.3246210159787563E-3</v>
      </c>
    </row>
    <row r="5362" spans="1:9" x14ac:dyDescent="0.2">
      <c r="A5362" s="3">
        <v>36970</v>
      </c>
      <c r="B5362" s="4">
        <v>1142.6199999999999</v>
      </c>
      <c r="C5362" s="6">
        <f t="shared" si="467"/>
        <v>-2.4371945874130895E-2</v>
      </c>
      <c r="D5362" s="7">
        <f t="shared" si="464"/>
        <v>3.0567408033635973E-2</v>
      </c>
      <c r="E5362" s="7">
        <f t="shared" si="468"/>
        <v>2.2974881872325888E-2</v>
      </c>
      <c r="F5362" s="7">
        <f t="shared" si="465"/>
        <v>2.8482868892355639E-2</v>
      </c>
      <c r="G5362" s="7">
        <f t="shared" si="469"/>
        <v>2.6254120833610891E-2</v>
      </c>
      <c r="H5362" s="8">
        <f t="shared" si="466"/>
        <v>-2.0845391412803345E-3</v>
      </c>
      <c r="I5362" s="8">
        <f t="shared" si="470"/>
        <v>3.2792389612850033E-3</v>
      </c>
    </row>
    <row r="5363" spans="1:9" x14ac:dyDescent="0.2">
      <c r="A5363" s="3">
        <v>36971</v>
      </c>
      <c r="B5363" s="4">
        <v>1122.1400000000001</v>
      </c>
      <c r="C5363" s="6">
        <f t="shared" si="467"/>
        <v>-1.8086294593338919E-2</v>
      </c>
      <c r="D5363" s="7">
        <f t="shared" si="464"/>
        <v>3.0620802305547989E-2</v>
      </c>
      <c r="E5363" s="7">
        <f t="shared" si="468"/>
        <v>2.2999235185788672E-2</v>
      </c>
      <c r="F5363" s="7">
        <f t="shared" si="465"/>
        <v>2.8482868892355639E-2</v>
      </c>
      <c r="G5363" s="7">
        <f t="shared" si="469"/>
        <v>2.6254120833610891E-2</v>
      </c>
      <c r="H5363" s="8">
        <f t="shared" si="466"/>
        <v>-2.13793341319235E-3</v>
      </c>
      <c r="I5363" s="8">
        <f t="shared" si="470"/>
        <v>3.2548856478222185E-3</v>
      </c>
    </row>
    <row r="5364" spans="1:9" x14ac:dyDescent="0.2">
      <c r="A5364" s="3">
        <v>36972</v>
      </c>
      <c r="B5364" s="4">
        <v>1117.58</v>
      </c>
      <c r="C5364" s="6">
        <f t="shared" si="467"/>
        <v>-4.0719431899278102E-3</v>
      </c>
      <c r="D5364" s="7">
        <f t="shared" si="464"/>
        <v>3.0608509884886184E-2</v>
      </c>
      <c r="E5364" s="7">
        <f t="shared" si="468"/>
        <v>2.2999983091511571E-2</v>
      </c>
      <c r="F5364" s="7">
        <f t="shared" si="465"/>
        <v>2.8482868892355639E-2</v>
      </c>
      <c r="G5364" s="7">
        <f t="shared" si="469"/>
        <v>2.6254120833610891E-2</v>
      </c>
      <c r="H5364" s="8">
        <f t="shared" si="466"/>
        <v>-2.1256409925305454E-3</v>
      </c>
      <c r="I5364" s="8">
        <f t="shared" si="470"/>
        <v>3.2541377420993202E-3</v>
      </c>
    </row>
    <row r="5365" spans="1:9" x14ac:dyDescent="0.2">
      <c r="A5365" s="3">
        <v>36973</v>
      </c>
      <c r="B5365" s="4">
        <v>1139.83</v>
      </c>
      <c r="C5365" s="6">
        <f t="shared" si="467"/>
        <v>1.9713495169322987E-2</v>
      </c>
      <c r="D5365" s="7">
        <f t="shared" si="464"/>
        <v>3.0597242665860263E-2</v>
      </c>
      <c r="E5365" s="7">
        <f t="shared" si="468"/>
        <v>2.3001095927385223E-2</v>
      </c>
      <c r="F5365" s="7">
        <f t="shared" si="465"/>
        <v>2.8482868892355639E-2</v>
      </c>
      <c r="G5365" s="7">
        <f t="shared" si="469"/>
        <v>2.6254120833610891E-2</v>
      </c>
      <c r="H5365" s="8">
        <f t="shared" si="466"/>
        <v>-2.1143737735046242E-3</v>
      </c>
      <c r="I5365" s="8">
        <f t="shared" si="470"/>
        <v>3.2530249062256676E-3</v>
      </c>
    </row>
    <row r="5366" spans="1:9" x14ac:dyDescent="0.2">
      <c r="A5366" s="3">
        <v>36976</v>
      </c>
      <c r="B5366" s="4">
        <v>1152.69</v>
      </c>
      <c r="C5366" s="6">
        <f t="shared" si="467"/>
        <v>1.1219212823608661E-2</v>
      </c>
      <c r="D5366" s="7">
        <f t="shared" ref="D5366:D5429" si="471">NORMSINV(1-1%)*STDEV(C4867:C5366) - AVERAGE(C4867:C5366)</f>
        <v>3.0603347518960194E-2</v>
      </c>
      <c r="E5366" s="7">
        <f t="shared" si="468"/>
        <v>2.2997268765471552E-2</v>
      </c>
      <c r="F5366" s="7">
        <f t="shared" ref="F5366:F5429" si="472">-PERCENTILE(C4867:C5366, 1%)</f>
        <v>2.8482868892355639E-2</v>
      </c>
      <c r="G5366" s="7">
        <f t="shared" si="469"/>
        <v>2.6254120833610891E-2</v>
      </c>
      <c r="H5366" s="8">
        <f t="shared" ref="H5366:H5429" si="473">F5366-D5366</f>
        <v>-2.120478626604555E-3</v>
      </c>
      <c r="I5366" s="8">
        <f t="shared" si="470"/>
        <v>3.256852068139339E-3</v>
      </c>
    </row>
    <row r="5367" spans="1:9" x14ac:dyDescent="0.2">
      <c r="A5367" s="3">
        <v>36977</v>
      </c>
      <c r="B5367" s="4">
        <v>1182.17</v>
      </c>
      <c r="C5367" s="6">
        <f t="shared" si="467"/>
        <v>2.5253391366211544E-2</v>
      </c>
      <c r="D5367" s="7">
        <f t="shared" si="471"/>
        <v>3.0630522459995448E-2</v>
      </c>
      <c r="E5367" s="7">
        <f t="shared" si="468"/>
        <v>2.3011777439579221E-2</v>
      </c>
      <c r="F5367" s="7">
        <f t="shared" si="472"/>
        <v>2.8482868892355639E-2</v>
      </c>
      <c r="G5367" s="7">
        <f t="shared" si="469"/>
        <v>2.6254120833610891E-2</v>
      </c>
      <c r="H5367" s="8">
        <f t="shared" si="473"/>
        <v>-2.1476535676398095E-3</v>
      </c>
      <c r="I5367" s="8">
        <f t="shared" si="470"/>
        <v>3.2423433940316701E-3</v>
      </c>
    </row>
    <row r="5368" spans="1:9" x14ac:dyDescent="0.2">
      <c r="A5368" s="3">
        <v>36978</v>
      </c>
      <c r="B5368" s="4">
        <v>1153.29</v>
      </c>
      <c r="C5368" s="6">
        <f t="shared" si="467"/>
        <v>-2.4733005227962412E-2</v>
      </c>
      <c r="D5368" s="7">
        <f t="shared" si="471"/>
        <v>3.0780985032165278E-2</v>
      </c>
      <c r="E5368" s="7">
        <f t="shared" si="468"/>
        <v>2.3060396653845266E-2</v>
      </c>
      <c r="F5368" s="7">
        <f t="shared" si="472"/>
        <v>2.8482868892355639E-2</v>
      </c>
      <c r="G5368" s="7">
        <f t="shared" si="469"/>
        <v>2.6254120833610891E-2</v>
      </c>
      <c r="H5368" s="8">
        <f t="shared" si="473"/>
        <v>-2.2981161398096389E-3</v>
      </c>
      <c r="I5368" s="8">
        <f t="shared" si="470"/>
        <v>3.1937241797656245E-3</v>
      </c>
    </row>
    <row r="5369" spans="1:9" x14ac:dyDescent="0.2">
      <c r="A5369" s="3">
        <v>36979</v>
      </c>
      <c r="B5369" s="4">
        <v>1147.95</v>
      </c>
      <c r="C5369" s="6">
        <f t="shared" si="467"/>
        <v>-4.640984499430254E-3</v>
      </c>
      <c r="D5369" s="7">
        <f t="shared" si="471"/>
        <v>3.0798342167434038E-2</v>
      </c>
      <c r="E5369" s="7">
        <f t="shared" si="468"/>
        <v>2.3064225786344004E-2</v>
      </c>
      <c r="F5369" s="7">
        <f t="shared" si="472"/>
        <v>2.8482868892355639E-2</v>
      </c>
      <c r="G5369" s="7">
        <f t="shared" si="469"/>
        <v>2.6254120833610891E-2</v>
      </c>
      <c r="H5369" s="8">
        <f t="shared" si="473"/>
        <v>-2.3154732750783995E-3</v>
      </c>
      <c r="I5369" s="8">
        <f t="shared" si="470"/>
        <v>3.1898950472668865E-3</v>
      </c>
    </row>
    <row r="5370" spans="1:9" x14ac:dyDescent="0.2">
      <c r="A5370" s="3">
        <v>36980</v>
      </c>
      <c r="B5370" s="4">
        <v>1160.33</v>
      </c>
      <c r="C5370" s="6">
        <f t="shared" si="467"/>
        <v>1.0726704477443921E-2</v>
      </c>
      <c r="D5370" s="7">
        <f t="shared" si="471"/>
        <v>3.079360904619929E-2</v>
      </c>
      <c r="E5370" s="7">
        <f t="shared" si="468"/>
        <v>2.3065755919900906E-2</v>
      </c>
      <c r="F5370" s="7">
        <f t="shared" si="472"/>
        <v>2.8482868892355639E-2</v>
      </c>
      <c r="G5370" s="7">
        <f t="shared" si="469"/>
        <v>2.6254120833610891E-2</v>
      </c>
      <c r="H5370" s="8">
        <f t="shared" si="473"/>
        <v>-2.3107401538436517E-3</v>
      </c>
      <c r="I5370" s="8">
        <f t="shared" si="470"/>
        <v>3.1883649137099852E-3</v>
      </c>
    </row>
    <row r="5371" spans="1:9" x14ac:dyDescent="0.2">
      <c r="A5371" s="3">
        <v>36983</v>
      </c>
      <c r="B5371" s="4">
        <v>1145.8699999999999</v>
      </c>
      <c r="C5371" s="6">
        <f t="shared" si="467"/>
        <v>-1.2540273606755872E-2</v>
      </c>
      <c r="D5371" s="7">
        <f t="shared" si="471"/>
        <v>3.0849520478372146E-2</v>
      </c>
      <c r="E5371" s="7">
        <f t="shared" si="468"/>
        <v>2.3082897800734706E-2</v>
      </c>
      <c r="F5371" s="7">
        <f t="shared" si="472"/>
        <v>2.8482868892355639E-2</v>
      </c>
      <c r="G5371" s="7">
        <f t="shared" si="469"/>
        <v>2.6254120833610891E-2</v>
      </c>
      <c r="H5371" s="8">
        <f t="shared" si="473"/>
        <v>-2.366651586016507E-3</v>
      </c>
      <c r="I5371" s="8">
        <f t="shared" si="470"/>
        <v>3.1712230328761852E-3</v>
      </c>
    </row>
    <row r="5372" spans="1:9" x14ac:dyDescent="0.2">
      <c r="A5372" s="3">
        <v>36984</v>
      </c>
      <c r="B5372" s="4">
        <v>1106.46</v>
      </c>
      <c r="C5372" s="6">
        <f t="shared" si="467"/>
        <v>-3.4998443979645105E-2</v>
      </c>
      <c r="D5372" s="7">
        <f t="shared" si="471"/>
        <v>3.1135834420226268E-2</v>
      </c>
      <c r="E5372" s="7">
        <f t="shared" si="468"/>
        <v>2.3173875191497533E-2</v>
      </c>
      <c r="F5372" s="7">
        <f t="shared" si="472"/>
        <v>3.0856561326572843E-2</v>
      </c>
      <c r="G5372" s="7">
        <f t="shared" si="469"/>
        <v>2.6599445671779954E-2</v>
      </c>
      <c r="H5372" s="8">
        <f t="shared" si="473"/>
        <v>-2.7927309365342531E-4</v>
      </c>
      <c r="I5372" s="8">
        <f t="shared" si="470"/>
        <v>3.4255704802824208E-3</v>
      </c>
    </row>
    <row r="5373" spans="1:9" x14ac:dyDescent="0.2">
      <c r="A5373" s="3">
        <v>36985</v>
      </c>
      <c r="B5373" s="4">
        <v>1103.25</v>
      </c>
      <c r="C5373" s="6">
        <f t="shared" si="467"/>
        <v>-2.9053606654262619E-3</v>
      </c>
      <c r="D5373" s="7">
        <f t="shared" si="471"/>
        <v>3.1123170920086929E-2</v>
      </c>
      <c r="E5373" s="7">
        <f t="shared" si="468"/>
        <v>2.3177207546087694E-2</v>
      </c>
      <c r="F5373" s="7">
        <f t="shared" si="472"/>
        <v>3.0856561326572843E-2</v>
      </c>
      <c r="G5373" s="7">
        <f t="shared" si="469"/>
        <v>2.6599445671779954E-2</v>
      </c>
      <c r="H5373" s="8">
        <f t="shared" si="473"/>
        <v>-2.6660959351408609E-4</v>
      </c>
      <c r="I5373" s="8">
        <f t="shared" si="470"/>
        <v>3.4222381256922597E-3</v>
      </c>
    </row>
    <row r="5374" spans="1:9" x14ac:dyDescent="0.2">
      <c r="A5374" s="3">
        <v>36986</v>
      </c>
      <c r="B5374" s="4">
        <v>1151.44</v>
      </c>
      <c r="C5374" s="6">
        <f t="shared" si="467"/>
        <v>4.2752963804758709E-2</v>
      </c>
      <c r="D5374" s="7">
        <f t="shared" si="471"/>
        <v>3.1289224703302899E-2</v>
      </c>
      <c r="E5374" s="7">
        <f t="shared" si="468"/>
        <v>2.3258548581144914E-2</v>
      </c>
      <c r="F5374" s="7">
        <f t="shared" si="472"/>
        <v>3.0856561326572843E-2</v>
      </c>
      <c r="G5374" s="7">
        <f t="shared" si="469"/>
        <v>2.6599445671779954E-2</v>
      </c>
      <c r="H5374" s="8">
        <f t="shared" si="473"/>
        <v>-4.3266337673005667E-4</v>
      </c>
      <c r="I5374" s="8">
        <f t="shared" si="470"/>
        <v>3.3408970906350401E-3</v>
      </c>
    </row>
    <row r="5375" spans="1:9" x14ac:dyDescent="0.2">
      <c r="A5375" s="3">
        <v>36987</v>
      </c>
      <c r="B5375" s="4">
        <v>1128.43</v>
      </c>
      <c r="C5375" s="6">
        <f t="shared" si="467"/>
        <v>-2.0186046863075076E-2</v>
      </c>
      <c r="D5375" s="7">
        <f t="shared" si="471"/>
        <v>3.1387566308071616E-2</v>
      </c>
      <c r="E5375" s="7">
        <f t="shared" si="468"/>
        <v>2.3290923732940734E-2</v>
      </c>
      <c r="F5375" s="7">
        <f t="shared" si="472"/>
        <v>3.0856561326572843E-2</v>
      </c>
      <c r="G5375" s="7">
        <f t="shared" si="469"/>
        <v>2.6599445671779954E-2</v>
      </c>
      <c r="H5375" s="8">
        <f t="shared" si="473"/>
        <v>-5.3100498149877273E-4</v>
      </c>
      <c r="I5375" s="8">
        <f t="shared" si="470"/>
        <v>3.3085219388392199E-3</v>
      </c>
    </row>
    <row r="5376" spans="1:9" x14ac:dyDescent="0.2">
      <c r="A5376" s="3">
        <v>36990</v>
      </c>
      <c r="B5376" s="4">
        <v>1137.5899999999999</v>
      </c>
      <c r="C5376" s="6">
        <f t="shared" si="467"/>
        <v>8.0847034829942665E-3</v>
      </c>
      <c r="D5376" s="7">
        <f t="shared" si="471"/>
        <v>3.1376669455468964E-2</v>
      </c>
      <c r="E5376" s="7">
        <f t="shared" si="468"/>
        <v>2.3288722641466159E-2</v>
      </c>
      <c r="F5376" s="7">
        <f t="shared" si="472"/>
        <v>3.0856561326572843E-2</v>
      </c>
      <c r="G5376" s="7">
        <f t="shared" si="469"/>
        <v>2.6599445671779954E-2</v>
      </c>
      <c r="H5376" s="8">
        <f t="shared" si="473"/>
        <v>-5.2010812889612124E-4</v>
      </c>
      <c r="I5376" s="8">
        <f t="shared" si="470"/>
        <v>3.3107230303137947E-3</v>
      </c>
    </row>
    <row r="5377" spans="1:9" x14ac:dyDescent="0.2">
      <c r="A5377" s="3">
        <v>36991</v>
      </c>
      <c r="B5377" s="4">
        <v>1168.3800000000001</v>
      </c>
      <c r="C5377" s="6">
        <f t="shared" si="467"/>
        <v>2.6706184367207418E-2</v>
      </c>
      <c r="D5377" s="7">
        <f t="shared" si="471"/>
        <v>3.131725693335647E-2</v>
      </c>
      <c r="E5377" s="7">
        <f t="shared" si="468"/>
        <v>2.3315056437643988E-2</v>
      </c>
      <c r="F5377" s="7">
        <f t="shared" si="472"/>
        <v>3.0856561326572843E-2</v>
      </c>
      <c r="G5377" s="7">
        <f t="shared" si="469"/>
        <v>2.6599445671779954E-2</v>
      </c>
      <c r="H5377" s="8">
        <f t="shared" si="473"/>
        <v>-4.6069560678362736E-4</v>
      </c>
      <c r="I5377" s="8">
        <f t="shared" si="470"/>
        <v>3.2843892341359662E-3</v>
      </c>
    </row>
    <row r="5378" spans="1:9" x14ac:dyDescent="0.2">
      <c r="A5378" s="3">
        <v>36992</v>
      </c>
      <c r="B5378" s="4">
        <v>1165.8900000000001</v>
      </c>
      <c r="C5378" s="6">
        <f t="shared" si="467"/>
        <v>-2.1334301040078266E-3</v>
      </c>
      <c r="D5378" s="7">
        <f t="shared" si="471"/>
        <v>3.1318096066709711E-2</v>
      </c>
      <c r="E5378" s="7">
        <f t="shared" si="468"/>
        <v>2.3317747892550849E-2</v>
      </c>
      <c r="F5378" s="7">
        <f t="shared" si="472"/>
        <v>3.0856561326572843E-2</v>
      </c>
      <c r="G5378" s="7">
        <f t="shared" si="469"/>
        <v>2.6599445671779954E-2</v>
      </c>
      <c r="H5378" s="8">
        <f t="shared" si="473"/>
        <v>-4.6153474013686802E-4</v>
      </c>
      <c r="I5378" s="8">
        <f t="shared" si="470"/>
        <v>3.2816977792291049E-3</v>
      </c>
    </row>
    <row r="5379" spans="1:9" x14ac:dyDescent="0.2">
      <c r="A5379" s="3">
        <v>36993</v>
      </c>
      <c r="B5379" s="4">
        <v>1183.5</v>
      </c>
      <c r="C5379" s="6">
        <f t="shared" si="467"/>
        <v>1.4991406116504373E-2</v>
      </c>
      <c r="D5379" s="7">
        <f t="shared" si="471"/>
        <v>3.1282339095751788E-2</v>
      </c>
      <c r="E5379" s="7">
        <f t="shared" si="468"/>
        <v>2.3322697009003766E-2</v>
      </c>
      <c r="F5379" s="7">
        <f t="shared" si="472"/>
        <v>3.0856561326572843E-2</v>
      </c>
      <c r="G5379" s="7">
        <f t="shared" si="469"/>
        <v>2.6599445671779954E-2</v>
      </c>
      <c r="H5379" s="8">
        <f t="shared" si="473"/>
        <v>-4.2577776917894494E-4</v>
      </c>
      <c r="I5379" s="8">
        <f t="shared" si="470"/>
        <v>3.2767486627761876E-3</v>
      </c>
    </row>
    <row r="5380" spans="1:9" x14ac:dyDescent="0.2">
      <c r="A5380" s="3">
        <v>36997</v>
      </c>
      <c r="B5380" s="4">
        <v>1179.68</v>
      </c>
      <c r="C5380" s="6">
        <f t="shared" ref="C5380:C5443" si="474">LN(B5380/B5379)</f>
        <v>-3.2329347126980996E-3</v>
      </c>
      <c r="D5380" s="7">
        <f t="shared" si="471"/>
        <v>3.127285874394202E-2</v>
      </c>
      <c r="E5380" s="7">
        <f t="shared" si="468"/>
        <v>2.3309054182342723E-2</v>
      </c>
      <c r="F5380" s="7">
        <f t="shared" si="472"/>
        <v>3.0856561326572843E-2</v>
      </c>
      <c r="G5380" s="7">
        <f t="shared" si="469"/>
        <v>2.6599445671779954E-2</v>
      </c>
      <c r="H5380" s="8">
        <f t="shared" si="473"/>
        <v>-4.1629741736917691E-4</v>
      </c>
      <c r="I5380" s="8">
        <f t="shared" si="470"/>
        <v>3.2903914894372305E-3</v>
      </c>
    </row>
    <row r="5381" spans="1:9" x14ac:dyDescent="0.2">
      <c r="A5381" s="3">
        <v>36998</v>
      </c>
      <c r="B5381" s="4">
        <v>1191.81</v>
      </c>
      <c r="C5381" s="6">
        <f t="shared" si="474"/>
        <v>1.0229944705911962E-2</v>
      </c>
      <c r="D5381" s="7">
        <f t="shared" si="471"/>
        <v>3.1268543351035648E-2</v>
      </c>
      <c r="E5381" s="7">
        <f t="shared" si="468"/>
        <v>2.330969833399989E-2</v>
      </c>
      <c r="F5381" s="7">
        <f t="shared" si="472"/>
        <v>3.0856561326572843E-2</v>
      </c>
      <c r="G5381" s="7">
        <f t="shared" si="469"/>
        <v>2.6599445671779954E-2</v>
      </c>
      <c r="H5381" s="8">
        <f t="shared" si="473"/>
        <v>-4.1198202446280502E-4</v>
      </c>
      <c r="I5381" s="8">
        <f t="shared" si="470"/>
        <v>3.2897473377800635E-3</v>
      </c>
    </row>
    <row r="5382" spans="1:9" x14ac:dyDescent="0.2">
      <c r="A5382" s="3">
        <v>36999</v>
      </c>
      <c r="B5382" s="4">
        <v>1238.1600000000001</v>
      </c>
      <c r="C5382" s="6">
        <f t="shared" si="474"/>
        <v>3.8153246657251817E-2</v>
      </c>
      <c r="D5382" s="7">
        <f t="shared" si="471"/>
        <v>3.1452278571426615E-2</v>
      </c>
      <c r="E5382" s="7">
        <f t="shared" si="468"/>
        <v>2.3371880688901985E-2</v>
      </c>
      <c r="F5382" s="7">
        <f t="shared" si="472"/>
        <v>3.0856561326572843E-2</v>
      </c>
      <c r="G5382" s="7">
        <f t="shared" si="469"/>
        <v>2.6599445671779954E-2</v>
      </c>
      <c r="H5382" s="8">
        <f t="shared" si="473"/>
        <v>-5.9571724485377175E-4</v>
      </c>
      <c r="I5382" s="8">
        <f t="shared" si="470"/>
        <v>3.2275649828779687E-3</v>
      </c>
    </row>
    <row r="5383" spans="1:9" x14ac:dyDescent="0.2">
      <c r="A5383" s="3">
        <v>37000</v>
      </c>
      <c r="B5383" s="4">
        <v>1253.69</v>
      </c>
      <c r="C5383" s="6">
        <f t="shared" si="474"/>
        <v>1.2464796095777778E-2</v>
      </c>
      <c r="D5383" s="7">
        <f t="shared" si="471"/>
        <v>3.1458269947332348E-2</v>
      </c>
      <c r="E5383" s="7">
        <f t="shared" si="468"/>
        <v>2.3373652192942972E-2</v>
      </c>
      <c r="F5383" s="7">
        <f t="shared" si="472"/>
        <v>3.0856561326572843E-2</v>
      </c>
      <c r="G5383" s="7">
        <f t="shared" si="469"/>
        <v>2.6599445671779954E-2</v>
      </c>
      <c r="H5383" s="8">
        <f t="shared" si="473"/>
        <v>-6.0170862075950571E-4</v>
      </c>
      <c r="I5383" s="8">
        <f t="shared" si="470"/>
        <v>3.2257934788369816E-3</v>
      </c>
    </row>
    <row r="5384" spans="1:9" x14ac:dyDescent="0.2">
      <c r="A5384" s="3">
        <v>37001</v>
      </c>
      <c r="B5384" s="4">
        <v>1242.98</v>
      </c>
      <c r="C5384" s="6">
        <f t="shared" si="474"/>
        <v>-8.579480423603611E-3</v>
      </c>
      <c r="D5384" s="7">
        <f t="shared" si="471"/>
        <v>3.1457362116692276E-2</v>
      </c>
      <c r="E5384" s="7">
        <f t="shared" si="468"/>
        <v>2.3376626231161129E-2</v>
      </c>
      <c r="F5384" s="7">
        <f t="shared" si="472"/>
        <v>3.0856561326572843E-2</v>
      </c>
      <c r="G5384" s="7">
        <f t="shared" si="469"/>
        <v>2.6599445671779954E-2</v>
      </c>
      <c r="H5384" s="8">
        <f t="shared" si="473"/>
        <v>-6.0080079011943371E-4</v>
      </c>
      <c r="I5384" s="8">
        <f t="shared" si="470"/>
        <v>3.2228194406188244E-3</v>
      </c>
    </row>
    <row r="5385" spans="1:9" x14ac:dyDescent="0.2">
      <c r="A5385" s="3">
        <v>37004</v>
      </c>
      <c r="B5385" s="4">
        <v>1224.3599999999999</v>
      </c>
      <c r="C5385" s="6">
        <f t="shared" si="474"/>
        <v>-1.5093463801464277E-2</v>
      </c>
      <c r="D5385" s="7">
        <f t="shared" si="471"/>
        <v>3.1508223380754201E-2</v>
      </c>
      <c r="E5385" s="7">
        <f t="shared" si="468"/>
        <v>2.3399128957572762E-2</v>
      </c>
      <c r="F5385" s="7">
        <f t="shared" si="472"/>
        <v>3.0856561326572843E-2</v>
      </c>
      <c r="G5385" s="7">
        <f t="shared" si="469"/>
        <v>2.6599445671779954E-2</v>
      </c>
      <c r="H5385" s="8">
        <f t="shared" si="473"/>
        <v>-6.5166205418135809E-4</v>
      </c>
      <c r="I5385" s="8">
        <f t="shared" si="470"/>
        <v>3.2003167142071916E-3</v>
      </c>
    </row>
    <row r="5386" spans="1:9" x14ac:dyDescent="0.2">
      <c r="A5386" s="3">
        <v>37005</v>
      </c>
      <c r="B5386" s="4">
        <v>1209.47</v>
      </c>
      <c r="C5386" s="6">
        <f t="shared" si="474"/>
        <v>-1.2236011370614273E-2</v>
      </c>
      <c r="D5386" s="7">
        <f t="shared" si="471"/>
        <v>3.1541099584685976E-2</v>
      </c>
      <c r="E5386" s="7">
        <f t="shared" si="468"/>
        <v>2.3402159561876797E-2</v>
      </c>
      <c r="F5386" s="7">
        <f t="shared" si="472"/>
        <v>3.0856561326572843E-2</v>
      </c>
      <c r="G5386" s="7">
        <f t="shared" si="469"/>
        <v>2.6599445671779954E-2</v>
      </c>
      <c r="H5386" s="8">
        <f t="shared" si="473"/>
        <v>-6.8453825811313346E-4</v>
      </c>
      <c r="I5386" s="8">
        <f t="shared" si="470"/>
        <v>3.1972861099031566E-3</v>
      </c>
    </row>
    <row r="5387" spans="1:9" x14ac:dyDescent="0.2">
      <c r="A5387" s="3">
        <v>37006</v>
      </c>
      <c r="B5387" s="4">
        <v>1228.75</v>
      </c>
      <c r="C5387" s="6">
        <f t="shared" si="474"/>
        <v>1.5815145356776507E-2</v>
      </c>
      <c r="D5387" s="7">
        <f t="shared" si="471"/>
        <v>3.1545571850888326E-2</v>
      </c>
      <c r="E5387" s="7">
        <f t="shared" si="468"/>
        <v>2.3408883923281491E-2</v>
      </c>
      <c r="F5387" s="7">
        <f t="shared" si="472"/>
        <v>3.0856561326572843E-2</v>
      </c>
      <c r="G5387" s="7">
        <f t="shared" si="469"/>
        <v>2.6599445671779954E-2</v>
      </c>
      <c r="H5387" s="8">
        <f t="shared" si="473"/>
        <v>-6.8901052431548371E-4</v>
      </c>
      <c r="I5387" s="8">
        <f t="shared" si="470"/>
        <v>3.1905617484984626E-3</v>
      </c>
    </row>
    <row r="5388" spans="1:9" x14ac:dyDescent="0.2">
      <c r="A5388" s="3">
        <v>37007</v>
      </c>
      <c r="B5388" s="4">
        <v>1234.52</v>
      </c>
      <c r="C5388" s="6">
        <f t="shared" si="474"/>
        <v>4.6848380836739508E-3</v>
      </c>
      <c r="D5388" s="7">
        <f t="shared" si="471"/>
        <v>3.1458474885349315E-2</v>
      </c>
      <c r="E5388" s="7">
        <f t="shared" si="468"/>
        <v>2.3408368716079781E-2</v>
      </c>
      <c r="F5388" s="7">
        <f t="shared" si="472"/>
        <v>3.0856561326572843E-2</v>
      </c>
      <c r="G5388" s="7">
        <f t="shared" si="469"/>
        <v>2.6599445671779954E-2</v>
      </c>
      <c r="H5388" s="8">
        <f t="shared" si="473"/>
        <v>-6.0191355877647207E-4</v>
      </c>
      <c r="I5388" s="8">
        <f t="shared" si="470"/>
        <v>3.1910769557001728E-3</v>
      </c>
    </row>
    <row r="5389" spans="1:9" x14ac:dyDescent="0.2">
      <c r="A5389" s="3">
        <v>37008</v>
      </c>
      <c r="B5389" s="4">
        <v>1253.05</v>
      </c>
      <c r="C5389" s="6">
        <f t="shared" si="474"/>
        <v>1.4898348784713774E-2</v>
      </c>
      <c r="D5389" s="7">
        <f t="shared" si="471"/>
        <v>3.1467532950204949E-2</v>
      </c>
      <c r="E5389" s="7">
        <f t="shared" si="468"/>
        <v>2.3412439181210071E-2</v>
      </c>
      <c r="F5389" s="7">
        <f t="shared" si="472"/>
        <v>3.0856561326572843E-2</v>
      </c>
      <c r="G5389" s="7">
        <f t="shared" si="469"/>
        <v>2.6599445671779954E-2</v>
      </c>
      <c r="H5389" s="8">
        <f t="shared" si="473"/>
        <v>-6.1097162363210611E-4</v>
      </c>
      <c r="I5389" s="8">
        <f t="shared" si="470"/>
        <v>3.1870064905698825E-3</v>
      </c>
    </row>
    <row r="5390" spans="1:9" x14ac:dyDescent="0.2">
      <c r="A5390" s="3">
        <v>37011</v>
      </c>
      <c r="B5390" s="4">
        <v>1249.46</v>
      </c>
      <c r="C5390" s="6">
        <f t="shared" si="474"/>
        <v>-2.8691213722997493E-3</v>
      </c>
      <c r="D5390" s="7">
        <f t="shared" si="471"/>
        <v>3.1429847030062144E-2</v>
      </c>
      <c r="E5390" s="7">
        <f t="shared" si="468"/>
        <v>2.341294408198747E-2</v>
      </c>
      <c r="F5390" s="7">
        <f t="shared" si="472"/>
        <v>3.0856561326572843E-2</v>
      </c>
      <c r="G5390" s="7">
        <f t="shared" si="469"/>
        <v>2.6599445671779954E-2</v>
      </c>
      <c r="H5390" s="8">
        <f t="shared" si="473"/>
        <v>-5.732857034893013E-4</v>
      </c>
      <c r="I5390" s="8">
        <f t="shared" si="470"/>
        <v>3.1865015897924835E-3</v>
      </c>
    </row>
    <row r="5391" spans="1:9" x14ac:dyDescent="0.2">
      <c r="A5391" s="3">
        <v>37012</v>
      </c>
      <c r="B5391" s="4">
        <v>1266.44</v>
      </c>
      <c r="C5391" s="6">
        <f t="shared" si="474"/>
        <v>1.3498356707491575E-2</v>
      </c>
      <c r="D5391" s="7">
        <f t="shared" si="471"/>
        <v>3.1437710222615586E-2</v>
      </c>
      <c r="E5391" s="7">
        <f t="shared" si="468"/>
        <v>2.3411607121658743E-2</v>
      </c>
      <c r="F5391" s="7">
        <f t="shared" si="472"/>
        <v>3.0856561326572843E-2</v>
      </c>
      <c r="G5391" s="7">
        <f t="shared" si="469"/>
        <v>2.6599445671779954E-2</v>
      </c>
      <c r="H5391" s="8">
        <f t="shared" si="473"/>
        <v>-5.8114889604274356E-4</v>
      </c>
      <c r="I5391" s="8">
        <f t="shared" si="470"/>
        <v>3.1878385501212109E-3</v>
      </c>
    </row>
    <row r="5392" spans="1:9" x14ac:dyDescent="0.2">
      <c r="A5392" s="3">
        <v>37013</v>
      </c>
      <c r="B5392" s="4">
        <v>1267.43</v>
      </c>
      <c r="C5392" s="6">
        <f t="shared" si="474"/>
        <v>7.8141345086766244E-4</v>
      </c>
      <c r="D5392" s="7">
        <f t="shared" si="471"/>
        <v>3.1427302324029967E-2</v>
      </c>
      <c r="E5392" s="7">
        <f t="shared" si="468"/>
        <v>2.3412032608274312E-2</v>
      </c>
      <c r="F5392" s="7">
        <f t="shared" si="472"/>
        <v>3.0856561326572843E-2</v>
      </c>
      <c r="G5392" s="7">
        <f t="shared" si="469"/>
        <v>2.6599445671779954E-2</v>
      </c>
      <c r="H5392" s="8">
        <f t="shared" si="473"/>
        <v>-5.7074099745712398E-4</v>
      </c>
      <c r="I5392" s="8">
        <f t="shared" si="470"/>
        <v>3.1874130635056418E-3</v>
      </c>
    </row>
    <row r="5393" spans="1:9" x14ac:dyDescent="0.2">
      <c r="A5393" s="3">
        <v>37014</v>
      </c>
      <c r="B5393" s="4">
        <v>1248.58</v>
      </c>
      <c r="C5393" s="6">
        <f t="shared" si="474"/>
        <v>-1.4984322556561265E-2</v>
      </c>
      <c r="D5393" s="7">
        <f t="shared" si="471"/>
        <v>3.1495264469653526E-2</v>
      </c>
      <c r="E5393" s="7">
        <f t="shared" si="468"/>
        <v>2.343311307605879E-2</v>
      </c>
      <c r="F5393" s="7">
        <f t="shared" si="472"/>
        <v>3.0856561326572843E-2</v>
      </c>
      <c r="G5393" s="7">
        <f t="shared" si="469"/>
        <v>2.6599445671779954E-2</v>
      </c>
      <c r="H5393" s="8">
        <f t="shared" si="473"/>
        <v>-6.387031430806836E-4</v>
      </c>
      <c r="I5393" s="8">
        <f t="shared" si="470"/>
        <v>3.1663325957211642E-3</v>
      </c>
    </row>
    <row r="5394" spans="1:9" x14ac:dyDescent="0.2">
      <c r="A5394" s="3">
        <v>37015</v>
      </c>
      <c r="B5394" s="4">
        <v>1266.6099999999999</v>
      </c>
      <c r="C5394" s="6">
        <f t="shared" si="474"/>
        <v>1.4337134644277622E-2</v>
      </c>
      <c r="D5394" s="7">
        <f t="shared" si="471"/>
        <v>3.1508346603722641E-2</v>
      </c>
      <c r="E5394" s="7">
        <f t="shared" ref="E5394:E5457" si="475">NORMSINV(1-1%)*STDEV(C3395:C5394)-AVERAGE(C3395:C5394)</f>
        <v>2.3434555029063789E-2</v>
      </c>
      <c r="F5394" s="7">
        <f t="shared" si="472"/>
        <v>3.0856561326572843E-2</v>
      </c>
      <c r="G5394" s="7">
        <f t="shared" ref="G5394:G5457" si="476">-PERCENTILE(C3395:C5394, 1%)</f>
        <v>2.6599445671779954E-2</v>
      </c>
      <c r="H5394" s="8">
        <f t="shared" si="473"/>
        <v>-6.5178527714979811E-4</v>
      </c>
      <c r="I5394" s="8">
        <f t="shared" ref="I5394:I5457" si="477">G5394-E5394</f>
        <v>3.1648906427161651E-3</v>
      </c>
    </row>
    <row r="5395" spans="1:9" x14ac:dyDescent="0.2">
      <c r="A5395" s="3">
        <v>37018</v>
      </c>
      <c r="B5395" s="4">
        <v>1263.51</v>
      </c>
      <c r="C5395" s="6">
        <f t="shared" si="474"/>
        <v>-2.4504778834605304E-3</v>
      </c>
      <c r="D5395" s="7">
        <f t="shared" si="471"/>
        <v>3.1518056248151252E-2</v>
      </c>
      <c r="E5395" s="7">
        <f t="shared" si="475"/>
        <v>2.3431617409622969E-2</v>
      </c>
      <c r="F5395" s="7">
        <f t="shared" si="472"/>
        <v>3.0856561326572843E-2</v>
      </c>
      <c r="G5395" s="7">
        <f t="shared" si="476"/>
        <v>2.6599445671779954E-2</v>
      </c>
      <c r="H5395" s="8">
        <f t="shared" si="473"/>
        <v>-6.6149492157840939E-4</v>
      </c>
      <c r="I5395" s="8">
        <f t="shared" si="477"/>
        <v>3.1678282621569846E-3</v>
      </c>
    </row>
    <row r="5396" spans="1:9" x14ac:dyDescent="0.2">
      <c r="A5396" s="3">
        <v>37019</v>
      </c>
      <c r="B5396" s="4">
        <v>1261.2</v>
      </c>
      <c r="C5396" s="6">
        <f t="shared" si="474"/>
        <v>-1.829913649173398E-3</v>
      </c>
      <c r="D5396" s="7">
        <f t="shared" si="471"/>
        <v>3.1395441309639456E-2</v>
      </c>
      <c r="E5396" s="7">
        <f t="shared" si="475"/>
        <v>2.3428304256454386E-2</v>
      </c>
      <c r="F5396" s="7">
        <f t="shared" si="472"/>
        <v>3.0856561326572843E-2</v>
      </c>
      <c r="G5396" s="7">
        <f t="shared" si="476"/>
        <v>2.6599445671779954E-2</v>
      </c>
      <c r="H5396" s="8">
        <f t="shared" si="473"/>
        <v>-5.3887998306661328E-4</v>
      </c>
      <c r="I5396" s="8">
        <f t="shared" si="477"/>
        <v>3.1711414153255679E-3</v>
      </c>
    </row>
    <row r="5397" spans="1:9" x14ac:dyDescent="0.2">
      <c r="A5397" s="3">
        <v>37020</v>
      </c>
      <c r="B5397" s="4">
        <v>1255.54</v>
      </c>
      <c r="C5397" s="6">
        <f t="shared" si="474"/>
        <v>-4.4978897639732082E-3</v>
      </c>
      <c r="D5397" s="7">
        <f t="shared" si="471"/>
        <v>3.1409946058761046E-2</v>
      </c>
      <c r="E5397" s="7">
        <f t="shared" si="475"/>
        <v>2.342570822391591E-2</v>
      </c>
      <c r="F5397" s="7">
        <f t="shared" si="472"/>
        <v>3.0856561326572843E-2</v>
      </c>
      <c r="G5397" s="7">
        <f t="shared" si="476"/>
        <v>2.6599445671779954E-2</v>
      </c>
      <c r="H5397" s="8">
        <f t="shared" si="473"/>
        <v>-5.5338473218820294E-4</v>
      </c>
      <c r="I5397" s="8">
        <f t="shared" si="477"/>
        <v>3.1737374478640439E-3</v>
      </c>
    </row>
    <row r="5398" spans="1:9" x14ac:dyDescent="0.2">
      <c r="A5398" s="3">
        <v>37021</v>
      </c>
      <c r="B5398" s="4">
        <v>1255.18</v>
      </c>
      <c r="C5398" s="6">
        <f t="shared" si="474"/>
        <v>-2.8677033079511802E-4</v>
      </c>
      <c r="D5398" s="7">
        <f t="shared" si="471"/>
        <v>3.1397792532114929E-2</v>
      </c>
      <c r="E5398" s="7">
        <f t="shared" si="475"/>
        <v>2.3426888983175777E-2</v>
      </c>
      <c r="F5398" s="7">
        <f t="shared" si="472"/>
        <v>3.0856561326572843E-2</v>
      </c>
      <c r="G5398" s="7">
        <f t="shared" si="476"/>
        <v>2.6599445671779954E-2</v>
      </c>
      <c r="H5398" s="8">
        <f t="shared" si="473"/>
        <v>-5.4123120554208648E-4</v>
      </c>
      <c r="I5398" s="8">
        <f t="shared" si="477"/>
        <v>3.1725566886041771E-3</v>
      </c>
    </row>
    <row r="5399" spans="1:9" x14ac:dyDescent="0.2">
      <c r="A5399" s="3">
        <v>37022</v>
      </c>
      <c r="B5399" s="4">
        <v>1245.67</v>
      </c>
      <c r="C5399" s="6">
        <f t="shared" si="474"/>
        <v>-7.6054508190734329E-3</v>
      </c>
      <c r="D5399" s="7">
        <f t="shared" si="471"/>
        <v>3.1427070499169929E-2</v>
      </c>
      <c r="E5399" s="7">
        <f t="shared" si="475"/>
        <v>2.3433858334352999E-2</v>
      </c>
      <c r="F5399" s="7">
        <f t="shared" si="472"/>
        <v>3.0856561326572843E-2</v>
      </c>
      <c r="G5399" s="7">
        <f t="shared" si="476"/>
        <v>2.6599445671779954E-2</v>
      </c>
      <c r="H5399" s="8">
        <f t="shared" si="473"/>
        <v>-5.7050917259708622E-4</v>
      </c>
      <c r="I5399" s="8">
        <f t="shared" si="477"/>
        <v>3.1655873374269554E-3</v>
      </c>
    </row>
    <row r="5400" spans="1:9" x14ac:dyDescent="0.2">
      <c r="A5400" s="3">
        <v>37025</v>
      </c>
      <c r="B5400" s="4">
        <v>1248.92</v>
      </c>
      <c r="C5400" s="6">
        <f t="shared" si="474"/>
        <v>2.6056400761526469E-3</v>
      </c>
      <c r="D5400" s="7">
        <f t="shared" si="471"/>
        <v>3.141251143854322E-2</v>
      </c>
      <c r="E5400" s="7">
        <f t="shared" si="475"/>
        <v>2.343413580996706E-2</v>
      </c>
      <c r="F5400" s="7">
        <f t="shared" si="472"/>
        <v>3.0856561326572843E-2</v>
      </c>
      <c r="G5400" s="7">
        <f t="shared" si="476"/>
        <v>2.6599445671779954E-2</v>
      </c>
      <c r="H5400" s="8">
        <f t="shared" si="473"/>
        <v>-5.5595011197037691E-4</v>
      </c>
      <c r="I5400" s="8">
        <f t="shared" si="477"/>
        <v>3.1653098618128934E-3</v>
      </c>
    </row>
    <row r="5401" spans="1:9" x14ac:dyDescent="0.2">
      <c r="A5401" s="3">
        <v>37026</v>
      </c>
      <c r="B5401" s="4">
        <v>1249.44</v>
      </c>
      <c r="C5401" s="6">
        <f t="shared" si="474"/>
        <v>4.1627308114831099E-4</v>
      </c>
      <c r="D5401" s="7">
        <f t="shared" si="471"/>
        <v>3.139212200697588E-2</v>
      </c>
      <c r="E5401" s="7">
        <f t="shared" si="475"/>
        <v>2.3434417315121504E-2</v>
      </c>
      <c r="F5401" s="7">
        <f t="shared" si="472"/>
        <v>3.0856561326572843E-2</v>
      </c>
      <c r="G5401" s="7">
        <f t="shared" si="476"/>
        <v>2.6599445671779954E-2</v>
      </c>
      <c r="H5401" s="8">
        <f t="shared" si="473"/>
        <v>-5.3556068040303689E-4</v>
      </c>
      <c r="I5401" s="8">
        <f t="shared" si="477"/>
        <v>3.1650283566584496E-3</v>
      </c>
    </row>
    <row r="5402" spans="1:9" x14ac:dyDescent="0.2">
      <c r="A5402" s="3">
        <v>37027</v>
      </c>
      <c r="B5402" s="4">
        <v>1284.99</v>
      </c>
      <c r="C5402" s="6">
        <f t="shared" si="474"/>
        <v>2.8055485283507087E-2</v>
      </c>
      <c r="D5402" s="7">
        <f t="shared" si="471"/>
        <v>3.1382063304024918E-2</v>
      </c>
      <c r="E5402" s="7">
        <f t="shared" si="475"/>
        <v>2.3460805037357021E-2</v>
      </c>
      <c r="F5402" s="7">
        <f t="shared" si="472"/>
        <v>3.0856561326572843E-2</v>
      </c>
      <c r="G5402" s="7">
        <f t="shared" si="476"/>
        <v>2.6599445671779954E-2</v>
      </c>
      <c r="H5402" s="8">
        <f t="shared" si="473"/>
        <v>-5.2550197745207528E-4</v>
      </c>
      <c r="I5402" s="8">
        <f t="shared" si="477"/>
        <v>3.1386406344229324E-3</v>
      </c>
    </row>
    <row r="5403" spans="1:9" x14ac:dyDescent="0.2">
      <c r="A5403" s="3">
        <v>37028</v>
      </c>
      <c r="B5403" s="4">
        <v>1288.49</v>
      </c>
      <c r="C5403" s="6">
        <f t="shared" si="474"/>
        <v>2.7200539020717841E-3</v>
      </c>
      <c r="D5403" s="7">
        <f t="shared" si="471"/>
        <v>3.1292581149590361E-2</v>
      </c>
      <c r="E5403" s="7">
        <f t="shared" si="475"/>
        <v>2.3460772805879423E-2</v>
      </c>
      <c r="F5403" s="7">
        <f t="shared" si="472"/>
        <v>3.0856561326572843E-2</v>
      </c>
      <c r="G5403" s="7">
        <f t="shared" si="476"/>
        <v>2.6599445671779954E-2</v>
      </c>
      <c r="H5403" s="8">
        <f t="shared" si="473"/>
        <v>-4.3601982301751802E-4</v>
      </c>
      <c r="I5403" s="8">
        <f t="shared" si="477"/>
        <v>3.1386728659005304E-3</v>
      </c>
    </row>
    <row r="5404" spans="1:9" x14ac:dyDescent="0.2">
      <c r="A5404" s="3">
        <v>37029</v>
      </c>
      <c r="B5404" s="4">
        <v>1291.96</v>
      </c>
      <c r="C5404" s="6">
        <f t="shared" si="474"/>
        <v>2.6894550110181429E-3</v>
      </c>
      <c r="D5404" s="7">
        <f t="shared" si="471"/>
        <v>3.1276997068328684E-2</v>
      </c>
      <c r="E5404" s="7">
        <f t="shared" si="475"/>
        <v>2.3460716046776627E-2</v>
      </c>
      <c r="F5404" s="7">
        <f t="shared" si="472"/>
        <v>3.0856561326572843E-2</v>
      </c>
      <c r="G5404" s="7">
        <f t="shared" si="476"/>
        <v>2.6599445671779954E-2</v>
      </c>
      <c r="H5404" s="8">
        <f t="shared" si="473"/>
        <v>-4.2043574175584103E-4</v>
      </c>
      <c r="I5404" s="8">
        <f t="shared" si="477"/>
        <v>3.1387296250033267E-3</v>
      </c>
    </row>
    <row r="5405" spans="1:9" x14ac:dyDescent="0.2">
      <c r="A5405" s="3">
        <v>37032</v>
      </c>
      <c r="B5405" s="4">
        <v>1312.83</v>
      </c>
      <c r="C5405" s="6">
        <f t="shared" si="474"/>
        <v>1.6024667323379045E-2</v>
      </c>
      <c r="D5405" s="7">
        <f t="shared" si="471"/>
        <v>3.1196635886005061E-2</v>
      </c>
      <c r="E5405" s="7">
        <f t="shared" si="475"/>
        <v>2.3453421164966782E-2</v>
      </c>
      <c r="F5405" s="7">
        <f t="shared" si="472"/>
        <v>3.0856561326572843E-2</v>
      </c>
      <c r="G5405" s="7">
        <f t="shared" si="476"/>
        <v>2.6599445671779954E-2</v>
      </c>
      <c r="H5405" s="8">
        <f t="shared" si="473"/>
        <v>-3.4007455943221854E-4</v>
      </c>
      <c r="I5405" s="8">
        <f t="shared" si="477"/>
        <v>3.146024506813172E-3</v>
      </c>
    </row>
    <row r="5406" spans="1:9" x14ac:dyDescent="0.2">
      <c r="A5406" s="3">
        <v>37033</v>
      </c>
      <c r="B5406" s="4">
        <v>1309.3800000000001</v>
      </c>
      <c r="C5406" s="6">
        <f t="shared" si="474"/>
        <v>-2.6313697153776505E-3</v>
      </c>
      <c r="D5406" s="7">
        <f t="shared" si="471"/>
        <v>3.1191476449720971E-2</v>
      </c>
      <c r="E5406" s="7">
        <f t="shared" si="475"/>
        <v>2.3456651807985611E-2</v>
      </c>
      <c r="F5406" s="7">
        <f t="shared" si="472"/>
        <v>3.0856561326572843E-2</v>
      </c>
      <c r="G5406" s="7">
        <f t="shared" si="476"/>
        <v>2.6599445671779954E-2</v>
      </c>
      <c r="H5406" s="8">
        <f t="shared" si="473"/>
        <v>-3.3491512314812871E-4</v>
      </c>
      <c r="I5406" s="8">
        <f t="shared" si="477"/>
        <v>3.142793863794343E-3</v>
      </c>
    </row>
    <row r="5407" spans="1:9" x14ac:dyDescent="0.2">
      <c r="A5407" s="3">
        <v>37034</v>
      </c>
      <c r="B5407" s="4">
        <v>1289.05</v>
      </c>
      <c r="C5407" s="6">
        <f t="shared" si="474"/>
        <v>-1.5648229772575965E-2</v>
      </c>
      <c r="D5407" s="7">
        <f t="shared" si="471"/>
        <v>3.1247707208649399E-2</v>
      </c>
      <c r="E5407" s="7">
        <f t="shared" si="475"/>
        <v>2.3478840963710248E-2</v>
      </c>
      <c r="F5407" s="7">
        <f t="shared" si="472"/>
        <v>3.0856561326572843E-2</v>
      </c>
      <c r="G5407" s="7">
        <f t="shared" si="476"/>
        <v>2.6599445671779954E-2</v>
      </c>
      <c r="H5407" s="8">
        <f t="shared" si="473"/>
        <v>-3.9114588207655662E-4</v>
      </c>
      <c r="I5407" s="8">
        <f t="shared" si="477"/>
        <v>3.1206047080697061E-3</v>
      </c>
    </row>
    <row r="5408" spans="1:9" x14ac:dyDescent="0.2">
      <c r="A5408" s="3">
        <v>37035</v>
      </c>
      <c r="B5408" s="4">
        <v>1293.17</v>
      </c>
      <c r="C5408" s="6">
        <f t="shared" si="474"/>
        <v>3.1910553679439595E-3</v>
      </c>
      <c r="D5408" s="7">
        <f t="shared" si="471"/>
        <v>3.1243916122076616E-2</v>
      </c>
      <c r="E5408" s="7">
        <f t="shared" si="475"/>
        <v>2.347203370359598E-2</v>
      </c>
      <c r="F5408" s="7">
        <f t="shared" si="472"/>
        <v>3.0856561326572843E-2</v>
      </c>
      <c r="G5408" s="7">
        <f t="shared" si="476"/>
        <v>2.6599445671779954E-2</v>
      </c>
      <c r="H5408" s="8">
        <f t="shared" si="473"/>
        <v>-3.8735479550377344E-4</v>
      </c>
      <c r="I5408" s="8">
        <f t="shared" si="477"/>
        <v>3.127411968183974E-3</v>
      </c>
    </row>
    <row r="5409" spans="1:9" x14ac:dyDescent="0.2">
      <c r="A5409" s="3">
        <v>37036</v>
      </c>
      <c r="B5409" s="4">
        <v>1277.8900000000001</v>
      </c>
      <c r="C5409" s="6">
        <f t="shared" si="474"/>
        <v>-1.1886288068737762E-2</v>
      </c>
      <c r="D5409" s="7">
        <f t="shared" si="471"/>
        <v>3.1297091763143554E-2</v>
      </c>
      <c r="E5409" s="7">
        <f t="shared" si="475"/>
        <v>2.3487618179115703E-2</v>
      </c>
      <c r="F5409" s="7">
        <f t="shared" si="472"/>
        <v>3.0856561326572843E-2</v>
      </c>
      <c r="G5409" s="7">
        <f t="shared" si="476"/>
        <v>2.6599445671779954E-2</v>
      </c>
      <c r="H5409" s="8">
        <f t="shared" si="473"/>
        <v>-4.4053043657071161E-4</v>
      </c>
      <c r="I5409" s="8">
        <f t="shared" si="477"/>
        <v>3.1118274926642507E-3</v>
      </c>
    </row>
    <row r="5410" spans="1:9" x14ac:dyDescent="0.2">
      <c r="A5410" s="3">
        <v>37040</v>
      </c>
      <c r="B5410" s="4">
        <v>1267.93</v>
      </c>
      <c r="C5410" s="6">
        <f t="shared" si="474"/>
        <v>-7.8246308195957515E-3</v>
      </c>
      <c r="D5410" s="7">
        <f t="shared" si="471"/>
        <v>3.1285598215662826E-2</v>
      </c>
      <c r="E5410" s="7">
        <f t="shared" si="475"/>
        <v>2.3496397365309656E-2</v>
      </c>
      <c r="F5410" s="7">
        <f t="shared" si="472"/>
        <v>3.0856561326572843E-2</v>
      </c>
      <c r="G5410" s="7">
        <f t="shared" si="476"/>
        <v>2.6599445671779954E-2</v>
      </c>
      <c r="H5410" s="8">
        <f t="shared" si="473"/>
        <v>-4.2903688908998289E-4</v>
      </c>
      <c r="I5410" s="8">
        <f t="shared" si="477"/>
        <v>3.1030483064702977E-3</v>
      </c>
    </row>
    <row r="5411" spans="1:9" x14ac:dyDescent="0.2">
      <c r="A5411" s="3">
        <v>37041</v>
      </c>
      <c r="B5411" s="4">
        <v>1248.08</v>
      </c>
      <c r="C5411" s="6">
        <f t="shared" si="474"/>
        <v>-1.5779278987004083E-2</v>
      </c>
      <c r="D5411" s="7">
        <f t="shared" si="471"/>
        <v>3.1365272882957949E-2</v>
      </c>
      <c r="E5411" s="7">
        <f t="shared" si="475"/>
        <v>2.3519472344845981E-2</v>
      </c>
      <c r="F5411" s="7">
        <f t="shared" si="472"/>
        <v>3.0856561326572843E-2</v>
      </c>
      <c r="G5411" s="7">
        <f t="shared" si="476"/>
        <v>2.6599445671779954E-2</v>
      </c>
      <c r="H5411" s="8">
        <f t="shared" si="473"/>
        <v>-5.0871155638510662E-4</v>
      </c>
      <c r="I5411" s="8">
        <f t="shared" si="477"/>
        <v>3.0799733269339727E-3</v>
      </c>
    </row>
    <row r="5412" spans="1:9" x14ac:dyDescent="0.2">
      <c r="A5412" s="3">
        <v>37042</v>
      </c>
      <c r="B5412" s="4">
        <v>1255.82</v>
      </c>
      <c r="C5412" s="6">
        <f t="shared" si="474"/>
        <v>6.1823752170786488E-3</v>
      </c>
      <c r="D5412" s="7">
        <f t="shared" si="471"/>
        <v>3.1305186171987034E-2</v>
      </c>
      <c r="E5412" s="7">
        <f t="shared" si="475"/>
        <v>2.3516373756248682E-2</v>
      </c>
      <c r="F5412" s="7">
        <f t="shared" si="472"/>
        <v>3.0856561326572843E-2</v>
      </c>
      <c r="G5412" s="7">
        <f t="shared" si="476"/>
        <v>2.6599445671779954E-2</v>
      </c>
      <c r="H5412" s="8">
        <f t="shared" si="473"/>
        <v>-4.4862484541419168E-4</v>
      </c>
      <c r="I5412" s="8">
        <f t="shared" si="477"/>
        <v>3.0830719155312721E-3</v>
      </c>
    </row>
    <row r="5413" spans="1:9" x14ac:dyDescent="0.2">
      <c r="A5413" s="3">
        <v>37043</v>
      </c>
      <c r="B5413" s="4">
        <v>1260.67</v>
      </c>
      <c r="C5413" s="6">
        <f t="shared" si="474"/>
        <v>3.8545799943738991E-3</v>
      </c>
      <c r="D5413" s="7">
        <f t="shared" si="471"/>
        <v>3.1301966947298615E-2</v>
      </c>
      <c r="E5413" s="7">
        <f t="shared" si="475"/>
        <v>2.3514855305785017E-2</v>
      </c>
      <c r="F5413" s="7">
        <f t="shared" si="472"/>
        <v>3.0856561326572843E-2</v>
      </c>
      <c r="G5413" s="7">
        <f t="shared" si="476"/>
        <v>2.6599445671779954E-2</v>
      </c>
      <c r="H5413" s="8">
        <f t="shared" si="473"/>
        <v>-4.4540562072577228E-4</v>
      </c>
      <c r="I5413" s="8">
        <f t="shared" si="477"/>
        <v>3.0845903659949374E-3</v>
      </c>
    </row>
    <row r="5414" spans="1:9" x14ac:dyDescent="0.2">
      <c r="A5414" s="3">
        <v>37046</v>
      </c>
      <c r="B5414" s="4">
        <v>1267.1099999999999</v>
      </c>
      <c r="C5414" s="6">
        <f t="shared" si="474"/>
        <v>5.0953911602089671E-3</v>
      </c>
      <c r="D5414" s="7">
        <f t="shared" si="471"/>
        <v>3.1247264621645791E-2</v>
      </c>
      <c r="E5414" s="7">
        <f t="shared" si="475"/>
        <v>2.3510964662611853E-2</v>
      </c>
      <c r="F5414" s="7">
        <f t="shared" si="472"/>
        <v>3.0856561326572843E-2</v>
      </c>
      <c r="G5414" s="7">
        <f t="shared" si="476"/>
        <v>2.6599445671779954E-2</v>
      </c>
      <c r="H5414" s="8">
        <f t="shared" si="473"/>
        <v>-3.907032950729479E-4</v>
      </c>
      <c r="I5414" s="8">
        <f t="shared" si="477"/>
        <v>3.0884810091681009E-3</v>
      </c>
    </row>
    <row r="5415" spans="1:9" x14ac:dyDescent="0.2">
      <c r="A5415" s="3">
        <v>37047</v>
      </c>
      <c r="B5415" s="4">
        <v>1283.57</v>
      </c>
      <c r="C5415" s="6">
        <f t="shared" si="474"/>
        <v>1.2906541385016989E-2</v>
      </c>
      <c r="D5415" s="7">
        <f t="shared" si="471"/>
        <v>3.1227816905496513E-2</v>
      </c>
      <c r="E5415" s="7">
        <f t="shared" si="475"/>
        <v>2.3506314486554696E-2</v>
      </c>
      <c r="F5415" s="7">
        <f t="shared" si="472"/>
        <v>3.0856561326572843E-2</v>
      </c>
      <c r="G5415" s="7">
        <f t="shared" si="476"/>
        <v>2.6599445671779954E-2</v>
      </c>
      <c r="H5415" s="8">
        <f t="shared" si="473"/>
        <v>-3.7125557892367031E-4</v>
      </c>
      <c r="I5415" s="8">
        <f t="shared" si="477"/>
        <v>3.0931311852252577E-3</v>
      </c>
    </row>
    <row r="5416" spans="1:9" x14ac:dyDescent="0.2">
      <c r="A5416" s="3">
        <v>37048</v>
      </c>
      <c r="B5416" s="4">
        <v>1270.03</v>
      </c>
      <c r="C5416" s="6">
        <f t="shared" si="474"/>
        <v>-1.0604735974787274E-2</v>
      </c>
      <c r="D5416" s="7">
        <f t="shared" si="471"/>
        <v>3.1269001756997365E-2</v>
      </c>
      <c r="E5416" s="7">
        <f t="shared" si="475"/>
        <v>2.350745441542703E-2</v>
      </c>
      <c r="F5416" s="7">
        <f t="shared" si="472"/>
        <v>3.0856561326572843E-2</v>
      </c>
      <c r="G5416" s="7">
        <f t="shared" si="476"/>
        <v>2.6599445671779954E-2</v>
      </c>
      <c r="H5416" s="8">
        <f t="shared" si="473"/>
        <v>-4.1244043042452244E-4</v>
      </c>
      <c r="I5416" s="8">
        <f t="shared" si="477"/>
        <v>3.0919912563529238E-3</v>
      </c>
    </row>
    <row r="5417" spans="1:9" x14ac:dyDescent="0.2">
      <c r="A5417" s="3">
        <v>37049</v>
      </c>
      <c r="B5417" s="4">
        <v>1276.96</v>
      </c>
      <c r="C5417" s="6">
        <f t="shared" si="474"/>
        <v>5.4417309068140263E-3</v>
      </c>
      <c r="D5417" s="7">
        <f t="shared" si="471"/>
        <v>3.1269008165600097E-2</v>
      </c>
      <c r="E5417" s="7">
        <f t="shared" si="475"/>
        <v>2.3507284249642595E-2</v>
      </c>
      <c r="F5417" s="7">
        <f t="shared" si="472"/>
        <v>3.0856561326572843E-2</v>
      </c>
      <c r="G5417" s="7">
        <f t="shared" si="476"/>
        <v>2.6599445671779954E-2</v>
      </c>
      <c r="H5417" s="8">
        <f t="shared" si="473"/>
        <v>-4.1244683902725426E-4</v>
      </c>
      <c r="I5417" s="8">
        <f t="shared" si="477"/>
        <v>3.0921614221373593E-3</v>
      </c>
    </row>
    <row r="5418" spans="1:9" x14ac:dyDescent="0.2">
      <c r="A5418" s="3">
        <v>37050</v>
      </c>
      <c r="B5418" s="4">
        <v>1264.96</v>
      </c>
      <c r="C5418" s="6">
        <f t="shared" si="474"/>
        <v>-9.4417520193780732E-3</v>
      </c>
      <c r="D5418" s="7">
        <f t="shared" si="471"/>
        <v>3.1261178579830538E-2</v>
      </c>
      <c r="E5418" s="7">
        <f t="shared" si="475"/>
        <v>2.3515300561977759E-2</v>
      </c>
      <c r="F5418" s="7">
        <f t="shared" si="472"/>
        <v>3.0856561326572843E-2</v>
      </c>
      <c r="G5418" s="7">
        <f t="shared" si="476"/>
        <v>2.6599445671779954E-2</v>
      </c>
      <c r="H5418" s="8">
        <f t="shared" si="473"/>
        <v>-4.0461725325769554E-4</v>
      </c>
      <c r="I5418" s="8">
        <f t="shared" si="477"/>
        <v>3.0841451098021951E-3</v>
      </c>
    </row>
    <row r="5419" spans="1:9" x14ac:dyDescent="0.2">
      <c r="A5419" s="3">
        <v>37053</v>
      </c>
      <c r="B5419" s="4">
        <v>1254.3900000000001</v>
      </c>
      <c r="C5419" s="6">
        <f t="shared" si="474"/>
        <v>-8.3911024827287711E-3</v>
      </c>
      <c r="D5419" s="7">
        <f t="shared" si="471"/>
        <v>3.1295009736928329E-2</v>
      </c>
      <c r="E5419" s="7">
        <f t="shared" si="475"/>
        <v>2.3523211188142538E-2</v>
      </c>
      <c r="F5419" s="7">
        <f t="shared" si="472"/>
        <v>3.0856561326572843E-2</v>
      </c>
      <c r="G5419" s="7">
        <f t="shared" si="476"/>
        <v>2.6599445671779954E-2</v>
      </c>
      <c r="H5419" s="8">
        <f t="shared" si="473"/>
        <v>-4.3844841035548671E-4</v>
      </c>
      <c r="I5419" s="8">
        <f t="shared" si="477"/>
        <v>3.0762344836374154E-3</v>
      </c>
    </row>
    <row r="5420" spans="1:9" x14ac:dyDescent="0.2">
      <c r="A5420" s="3">
        <v>37054</v>
      </c>
      <c r="B5420" s="4">
        <v>1255.8499999999999</v>
      </c>
      <c r="C5420" s="6">
        <f t="shared" si="474"/>
        <v>1.1632355190174235E-3</v>
      </c>
      <c r="D5420" s="7">
        <f t="shared" si="471"/>
        <v>3.1296418775599008E-2</v>
      </c>
      <c r="E5420" s="7">
        <f t="shared" si="475"/>
        <v>2.3523508703876043E-2</v>
      </c>
      <c r="F5420" s="7">
        <f t="shared" si="472"/>
        <v>3.0856561326572843E-2</v>
      </c>
      <c r="G5420" s="7">
        <f t="shared" si="476"/>
        <v>2.6599445671779954E-2</v>
      </c>
      <c r="H5420" s="8">
        <f t="shared" si="473"/>
        <v>-4.398574490261653E-4</v>
      </c>
      <c r="I5420" s="8">
        <f t="shared" si="477"/>
        <v>3.0759369679039111E-3</v>
      </c>
    </row>
    <row r="5421" spans="1:9" x14ac:dyDescent="0.2">
      <c r="A5421" s="3">
        <v>37055</v>
      </c>
      <c r="B5421" s="4">
        <v>1241.5999999999999</v>
      </c>
      <c r="C5421" s="6">
        <f t="shared" si="474"/>
        <v>-1.1411763715655018E-2</v>
      </c>
      <c r="D5421" s="7">
        <f t="shared" si="471"/>
        <v>3.1346572865235858E-2</v>
      </c>
      <c r="E5421" s="7">
        <f t="shared" si="475"/>
        <v>2.3535876703533257E-2</v>
      </c>
      <c r="F5421" s="7">
        <f t="shared" si="472"/>
        <v>3.0856561326572843E-2</v>
      </c>
      <c r="G5421" s="7">
        <f t="shared" si="476"/>
        <v>2.6599445671779954E-2</v>
      </c>
      <c r="H5421" s="8">
        <f t="shared" si="473"/>
        <v>-4.900115386630155E-4</v>
      </c>
      <c r="I5421" s="8">
        <f t="shared" si="477"/>
        <v>3.0635689682466972E-3</v>
      </c>
    </row>
    <row r="5422" spans="1:9" x14ac:dyDescent="0.2">
      <c r="A5422" s="3">
        <v>37056</v>
      </c>
      <c r="B5422" s="4">
        <v>1219.8699999999999</v>
      </c>
      <c r="C5422" s="6">
        <f t="shared" si="474"/>
        <v>-1.7656574756341942E-2</v>
      </c>
      <c r="D5422" s="7">
        <f t="shared" si="471"/>
        <v>3.1399447211357692E-2</v>
      </c>
      <c r="E5422" s="7">
        <f t="shared" si="475"/>
        <v>2.3564612603771615E-2</v>
      </c>
      <c r="F5422" s="7">
        <f t="shared" si="472"/>
        <v>3.0856561326572843E-2</v>
      </c>
      <c r="G5422" s="7">
        <f t="shared" si="476"/>
        <v>2.6599445671779954E-2</v>
      </c>
      <c r="H5422" s="8">
        <f t="shared" si="473"/>
        <v>-5.4288588478484945E-4</v>
      </c>
      <c r="I5422" s="8">
        <f t="shared" si="477"/>
        <v>3.0348330680083392E-3</v>
      </c>
    </row>
    <row r="5423" spans="1:9" x14ac:dyDescent="0.2">
      <c r="A5423" s="3">
        <v>37057</v>
      </c>
      <c r="B5423" s="4">
        <v>1214.3599999999999</v>
      </c>
      <c r="C5423" s="6">
        <f t="shared" si="474"/>
        <v>-4.5271066501336617E-3</v>
      </c>
      <c r="D5423" s="7">
        <f t="shared" si="471"/>
        <v>3.140690488221265E-2</v>
      </c>
      <c r="E5423" s="7">
        <f t="shared" si="475"/>
        <v>2.3567013417550901E-2</v>
      </c>
      <c r="F5423" s="7">
        <f t="shared" si="472"/>
        <v>3.0856561326572843E-2</v>
      </c>
      <c r="G5423" s="7">
        <f t="shared" si="476"/>
        <v>2.6599445671779954E-2</v>
      </c>
      <c r="H5423" s="8">
        <f t="shared" si="473"/>
        <v>-5.5034355563980675E-4</v>
      </c>
      <c r="I5423" s="8">
        <f t="shared" si="477"/>
        <v>3.0324322542290526E-3</v>
      </c>
    </row>
    <row r="5424" spans="1:9" x14ac:dyDescent="0.2">
      <c r="A5424" s="3">
        <v>37060</v>
      </c>
      <c r="B5424" s="4">
        <v>1208.43</v>
      </c>
      <c r="C5424" s="6">
        <f t="shared" si="474"/>
        <v>-4.8951926016425444E-3</v>
      </c>
      <c r="D5424" s="7">
        <f t="shared" si="471"/>
        <v>3.1365689348269041E-2</v>
      </c>
      <c r="E5424" s="7">
        <f t="shared" si="475"/>
        <v>2.3563388918893355E-2</v>
      </c>
      <c r="F5424" s="7">
        <f t="shared" si="472"/>
        <v>3.0856561326572843E-2</v>
      </c>
      <c r="G5424" s="7">
        <f t="shared" si="476"/>
        <v>2.6599445671779954E-2</v>
      </c>
      <c r="H5424" s="8">
        <f t="shared" si="473"/>
        <v>-5.0912802169619797E-4</v>
      </c>
      <c r="I5424" s="8">
        <f t="shared" si="477"/>
        <v>3.0360567528865991E-3</v>
      </c>
    </row>
    <row r="5425" spans="1:9" x14ac:dyDescent="0.2">
      <c r="A5425" s="3">
        <v>37061</v>
      </c>
      <c r="B5425" s="4">
        <v>1212.58</v>
      </c>
      <c r="C5425" s="6">
        <f t="shared" si="474"/>
        <v>3.4283245957017761E-3</v>
      </c>
      <c r="D5425" s="7">
        <f t="shared" si="471"/>
        <v>3.1360358044103476E-2</v>
      </c>
      <c r="E5425" s="7">
        <f t="shared" si="475"/>
        <v>2.3562470416868198E-2</v>
      </c>
      <c r="F5425" s="7">
        <f t="shared" si="472"/>
        <v>3.0856561326572843E-2</v>
      </c>
      <c r="G5425" s="7">
        <f t="shared" si="476"/>
        <v>2.6599445671779954E-2</v>
      </c>
      <c r="H5425" s="8">
        <f t="shared" si="473"/>
        <v>-5.0379671753063293E-4</v>
      </c>
      <c r="I5425" s="8">
        <f t="shared" si="477"/>
        <v>3.0369752549117557E-3</v>
      </c>
    </row>
    <row r="5426" spans="1:9" x14ac:dyDescent="0.2">
      <c r="A5426" s="3">
        <v>37062</v>
      </c>
      <c r="B5426" s="4">
        <v>1223.1400000000001</v>
      </c>
      <c r="C5426" s="6">
        <f t="shared" si="474"/>
        <v>8.6710017274856388E-3</v>
      </c>
      <c r="D5426" s="7">
        <f t="shared" si="471"/>
        <v>3.1354587655194104E-2</v>
      </c>
      <c r="E5426" s="7">
        <f t="shared" si="475"/>
        <v>2.3563007601608052E-2</v>
      </c>
      <c r="F5426" s="7">
        <f t="shared" si="472"/>
        <v>3.0856561326572843E-2</v>
      </c>
      <c r="G5426" s="7">
        <f t="shared" si="476"/>
        <v>2.6599445671779954E-2</v>
      </c>
      <c r="H5426" s="8">
        <f t="shared" si="473"/>
        <v>-4.9802632862126078E-4</v>
      </c>
      <c r="I5426" s="8">
        <f t="shared" si="477"/>
        <v>3.036438070171902E-3</v>
      </c>
    </row>
    <row r="5427" spans="1:9" x14ac:dyDescent="0.2">
      <c r="A5427" s="3">
        <v>37063</v>
      </c>
      <c r="B5427" s="4">
        <v>1237.04</v>
      </c>
      <c r="C5427" s="6">
        <f t="shared" si="474"/>
        <v>1.1300106423151532E-2</v>
      </c>
      <c r="D5427" s="7">
        <f t="shared" si="471"/>
        <v>3.1344889479814189E-2</v>
      </c>
      <c r="E5427" s="7">
        <f t="shared" si="475"/>
        <v>2.3563729363970703E-2</v>
      </c>
      <c r="F5427" s="7">
        <f t="shared" si="472"/>
        <v>3.0856561326572843E-2</v>
      </c>
      <c r="G5427" s="7">
        <f t="shared" si="476"/>
        <v>2.6599445671779954E-2</v>
      </c>
      <c r="H5427" s="8">
        <f t="shared" si="473"/>
        <v>-4.8832815324134637E-4</v>
      </c>
      <c r="I5427" s="8">
        <f t="shared" si="477"/>
        <v>3.0357163078092511E-3</v>
      </c>
    </row>
    <row r="5428" spans="1:9" x14ac:dyDescent="0.2">
      <c r="A5428" s="3">
        <v>37064</v>
      </c>
      <c r="B5428" s="4">
        <v>1225.3499999999999</v>
      </c>
      <c r="C5428" s="6">
        <f t="shared" si="474"/>
        <v>-9.4949117111870901E-3</v>
      </c>
      <c r="D5428" s="7">
        <f t="shared" si="471"/>
        <v>3.1366615875201162E-2</v>
      </c>
      <c r="E5428" s="7">
        <f t="shared" si="475"/>
        <v>2.3568735369439993E-2</v>
      </c>
      <c r="F5428" s="7">
        <f t="shared" si="472"/>
        <v>3.0856561326572843E-2</v>
      </c>
      <c r="G5428" s="7">
        <f t="shared" si="476"/>
        <v>2.6599445671779954E-2</v>
      </c>
      <c r="H5428" s="8">
        <f t="shared" si="473"/>
        <v>-5.1005454862831923E-4</v>
      </c>
      <c r="I5428" s="8">
        <f t="shared" si="477"/>
        <v>3.0307103023399611E-3</v>
      </c>
    </row>
    <row r="5429" spans="1:9" x14ac:dyDescent="0.2">
      <c r="A5429" s="3">
        <v>37067</v>
      </c>
      <c r="B5429" s="4">
        <v>1218.5999999999999</v>
      </c>
      <c r="C5429" s="6">
        <f t="shared" si="474"/>
        <v>-5.5238586415939771E-3</v>
      </c>
      <c r="D5429" s="7">
        <f t="shared" si="471"/>
        <v>3.1387751585679871E-2</v>
      </c>
      <c r="E5429" s="7">
        <f t="shared" si="475"/>
        <v>2.3574862537482841E-2</v>
      </c>
      <c r="F5429" s="7">
        <f t="shared" si="472"/>
        <v>3.0856561326572843E-2</v>
      </c>
      <c r="G5429" s="7">
        <f t="shared" si="476"/>
        <v>2.6599445671779954E-2</v>
      </c>
      <c r="H5429" s="8">
        <f t="shared" si="473"/>
        <v>-5.3119025910702833E-4</v>
      </c>
      <c r="I5429" s="8">
        <f t="shared" si="477"/>
        <v>3.0245831342971125E-3</v>
      </c>
    </row>
    <row r="5430" spans="1:9" x14ac:dyDescent="0.2">
      <c r="A5430" s="3">
        <v>37068</v>
      </c>
      <c r="B5430" s="4">
        <v>1216.76</v>
      </c>
      <c r="C5430" s="6">
        <f t="shared" si="474"/>
        <v>-1.5110705194395595E-3</v>
      </c>
      <c r="D5430" s="7">
        <f t="shared" ref="D5430:D5493" si="478">NORMSINV(1-1%)*STDEV(C4931:C5430) - AVERAGE(C4931:C5430)</f>
        <v>3.1395627586795212E-2</v>
      </c>
      <c r="E5430" s="7">
        <f t="shared" si="475"/>
        <v>2.3577192620567743E-2</v>
      </c>
      <c r="F5430" s="7">
        <f t="shared" ref="F5430:F5493" si="479">-PERCENTILE(C4931:C5430, 1%)</f>
        <v>3.0856561326572843E-2</v>
      </c>
      <c r="G5430" s="7">
        <f t="shared" si="476"/>
        <v>2.6599445671779954E-2</v>
      </c>
      <c r="H5430" s="8">
        <f t="shared" ref="H5430:H5493" si="480">F5430-D5430</f>
        <v>-5.390662602223692E-4</v>
      </c>
      <c r="I5430" s="8">
        <f t="shared" si="477"/>
        <v>3.0222530512122106E-3</v>
      </c>
    </row>
    <row r="5431" spans="1:9" x14ac:dyDescent="0.2">
      <c r="A5431" s="3">
        <v>37069</v>
      </c>
      <c r="B5431" s="4">
        <v>1211.07</v>
      </c>
      <c r="C5431" s="6">
        <f t="shared" si="474"/>
        <v>-4.6873219442102095E-3</v>
      </c>
      <c r="D5431" s="7">
        <f t="shared" si="478"/>
        <v>3.140326979999164E-2</v>
      </c>
      <c r="E5431" s="7">
        <f t="shared" si="475"/>
        <v>2.3579778809226477E-2</v>
      </c>
      <c r="F5431" s="7">
        <f t="shared" si="479"/>
        <v>3.0856561326572843E-2</v>
      </c>
      <c r="G5431" s="7">
        <f t="shared" si="476"/>
        <v>2.6599445671779954E-2</v>
      </c>
      <c r="H5431" s="8">
        <f t="shared" si="480"/>
        <v>-5.4670847341879714E-4</v>
      </c>
      <c r="I5431" s="8">
        <f t="shared" si="477"/>
        <v>3.0196668625534773E-3</v>
      </c>
    </row>
    <row r="5432" spans="1:9" x14ac:dyDescent="0.2">
      <c r="A5432" s="3">
        <v>37070</v>
      </c>
      <c r="B5432" s="4">
        <v>1226.2</v>
      </c>
      <c r="C5432" s="6">
        <f t="shared" si="474"/>
        <v>1.2415689977843406E-2</v>
      </c>
      <c r="D5432" s="7">
        <f t="shared" si="478"/>
        <v>3.1411652971247137E-2</v>
      </c>
      <c r="E5432" s="7">
        <f t="shared" si="475"/>
        <v>2.3579923587224369E-2</v>
      </c>
      <c r="F5432" s="7">
        <f t="shared" si="479"/>
        <v>3.0856561326572843E-2</v>
      </c>
      <c r="G5432" s="7">
        <f t="shared" si="476"/>
        <v>2.6599445671779954E-2</v>
      </c>
      <c r="H5432" s="8">
        <f t="shared" si="480"/>
        <v>-5.5509164467429373E-4</v>
      </c>
      <c r="I5432" s="8">
        <f t="shared" si="477"/>
        <v>3.0195220845555849E-3</v>
      </c>
    </row>
    <row r="5433" spans="1:9" x14ac:dyDescent="0.2">
      <c r="A5433" s="3">
        <v>37071</v>
      </c>
      <c r="B5433" s="4">
        <v>1224.3800000000001</v>
      </c>
      <c r="C5433" s="6">
        <f t="shared" si="474"/>
        <v>-1.4853629219389309E-3</v>
      </c>
      <c r="D5433" s="7">
        <f t="shared" si="478"/>
        <v>3.1412717030143734E-2</v>
      </c>
      <c r="E5433" s="7">
        <f t="shared" si="475"/>
        <v>2.3582059656808589E-2</v>
      </c>
      <c r="F5433" s="7">
        <f t="shared" si="479"/>
        <v>3.0856561326572843E-2</v>
      </c>
      <c r="G5433" s="7">
        <f t="shared" si="476"/>
        <v>2.6599445671779954E-2</v>
      </c>
      <c r="H5433" s="8">
        <f t="shared" si="480"/>
        <v>-5.5615570357089167E-4</v>
      </c>
      <c r="I5433" s="8">
        <f t="shared" si="477"/>
        <v>3.0173860149713648E-3</v>
      </c>
    </row>
    <row r="5434" spans="1:9" x14ac:dyDescent="0.2">
      <c r="A5434" s="3">
        <v>37074</v>
      </c>
      <c r="B5434" s="4">
        <v>1236.72</v>
      </c>
      <c r="C5434" s="6">
        <f t="shared" si="474"/>
        <v>1.0028120281429824E-2</v>
      </c>
      <c r="D5434" s="7">
        <f t="shared" si="478"/>
        <v>3.1416178128857698E-2</v>
      </c>
      <c r="E5434" s="7">
        <f t="shared" si="475"/>
        <v>2.3578274786704444E-2</v>
      </c>
      <c r="F5434" s="7">
        <f t="shared" si="479"/>
        <v>3.0856561326572843E-2</v>
      </c>
      <c r="G5434" s="7">
        <f t="shared" si="476"/>
        <v>2.6599445671779954E-2</v>
      </c>
      <c r="H5434" s="8">
        <f t="shared" si="480"/>
        <v>-5.596168022848555E-4</v>
      </c>
      <c r="I5434" s="8">
        <f t="shared" si="477"/>
        <v>3.0211708850755095E-3</v>
      </c>
    </row>
    <row r="5435" spans="1:9" x14ac:dyDescent="0.2">
      <c r="A5435" s="3">
        <v>37075</v>
      </c>
      <c r="B5435" s="4">
        <v>1234.45</v>
      </c>
      <c r="C5435" s="6">
        <f t="shared" si="474"/>
        <v>-1.8371869507042527E-3</v>
      </c>
      <c r="D5435" s="7">
        <f t="shared" si="478"/>
        <v>3.141302520798047E-2</v>
      </c>
      <c r="E5435" s="7">
        <f t="shared" si="475"/>
        <v>2.3580855284686963E-2</v>
      </c>
      <c r="F5435" s="7">
        <f t="shared" si="479"/>
        <v>3.0856561326572843E-2</v>
      </c>
      <c r="G5435" s="7">
        <f t="shared" si="476"/>
        <v>2.6599445671779954E-2</v>
      </c>
      <c r="H5435" s="8">
        <f t="shared" si="480"/>
        <v>-5.5646388140762754E-4</v>
      </c>
      <c r="I5435" s="8">
        <f t="shared" si="477"/>
        <v>3.0185903870929912E-3</v>
      </c>
    </row>
    <row r="5436" spans="1:9" x14ac:dyDescent="0.2">
      <c r="A5436" s="3">
        <v>37077</v>
      </c>
      <c r="B5436" s="4">
        <v>1219.24</v>
      </c>
      <c r="C5436" s="6">
        <f t="shared" si="474"/>
        <v>-1.239781294422615E-2</v>
      </c>
      <c r="D5436" s="7">
        <f t="shared" si="478"/>
        <v>3.1453125408353967E-2</v>
      </c>
      <c r="E5436" s="7">
        <f t="shared" si="475"/>
        <v>2.3595086441465025E-2</v>
      </c>
      <c r="F5436" s="7">
        <f t="shared" si="479"/>
        <v>3.0856561326572843E-2</v>
      </c>
      <c r="G5436" s="7">
        <f t="shared" si="476"/>
        <v>2.6599445671779954E-2</v>
      </c>
      <c r="H5436" s="8">
        <f t="shared" si="480"/>
        <v>-5.9656408178112436E-4</v>
      </c>
      <c r="I5436" s="8">
        <f t="shared" si="477"/>
        <v>3.0043592303149284E-3</v>
      </c>
    </row>
    <row r="5437" spans="1:9" x14ac:dyDescent="0.2">
      <c r="A5437" s="3">
        <v>37078</v>
      </c>
      <c r="B5437" s="4">
        <v>1190.5899999999999</v>
      </c>
      <c r="C5437" s="6">
        <f t="shared" si="474"/>
        <v>-2.3778731235622238E-2</v>
      </c>
      <c r="D5437" s="7">
        <f t="shared" si="478"/>
        <v>3.1600798327018023E-2</v>
      </c>
      <c r="E5437" s="7">
        <f t="shared" si="475"/>
        <v>2.3638987083236841E-2</v>
      </c>
      <c r="F5437" s="7">
        <f t="shared" si="479"/>
        <v>3.0856561326572843E-2</v>
      </c>
      <c r="G5437" s="7">
        <f t="shared" si="476"/>
        <v>2.6599445671779954E-2</v>
      </c>
      <c r="H5437" s="8">
        <f t="shared" si="480"/>
        <v>-7.4423700044518037E-4</v>
      </c>
      <c r="I5437" s="8">
        <f t="shared" si="477"/>
        <v>2.9604585885431127E-3</v>
      </c>
    </row>
    <row r="5438" spans="1:9" x14ac:dyDescent="0.2">
      <c r="A5438" s="3">
        <v>37081</v>
      </c>
      <c r="B5438" s="4">
        <v>1198.78</v>
      </c>
      <c r="C5438" s="6">
        <f t="shared" si="474"/>
        <v>6.855390395796938E-3</v>
      </c>
      <c r="D5438" s="7">
        <f t="shared" si="478"/>
        <v>3.1599869111753651E-2</v>
      </c>
      <c r="E5438" s="7">
        <f t="shared" si="475"/>
        <v>2.3637264604245707E-2</v>
      </c>
      <c r="F5438" s="7">
        <f t="shared" si="479"/>
        <v>3.0856561326572843E-2</v>
      </c>
      <c r="G5438" s="7">
        <f t="shared" si="476"/>
        <v>2.6599445671779954E-2</v>
      </c>
      <c r="H5438" s="8">
        <f t="shared" si="480"/>
        <v>-7.4330778518080787E-4</v>
      </c>
      <c r="I5438" s="8">
        <f t="shared" si="477"/>
        <v>2.9621810675342468E-3</v>
      </c>
    </row>
    <row r="5439" spans="1:9" x14ac:dyDescent="0.2">
      <c r="A5439" s="3">
        <v>37082</v>
      </c>
      <c r="B5439" s="4">
        <v>1181.52</v>
      </c>
      <c r="C5439" s="6">
        <f t="shared" si="474"/>
        <v>-1.4502627835268027E-2</v>
      </c>
      <c r="D5439" s="7">
        <f t="shared" si="478"/>
        <v>3.1668500474104161E-2</v>
      </c>
      <c r="E5439" s="7">
        <f t="shared" si="475"/>
        <v>2.3657702149822546E-2</v>
      </c>
      <c r="F5439" s="7">
        <f t="shared" si="479"/>
        <v>3.0856561326572843E-2</v>
      </c>
      <c r="G5439" s="7">
        <f t="shared" si="476"/>
        <v>2.6599445671779954E-2</v>
      </c>
      <c r="H5439" s="8">
        <f t="shared" si="480"/>
        <v>-8.1193914753131813E-4</v>
      </c>
      <c r="I5439" s="8">
        <f t="shared" si="477"/>
        <v>2.941743521957408E-3</v>
      </c>
    </row>
    <row r="5440" spans="1:9" x14ac:dyDescent="0.2">
      <c r="A5440" s="3">
        <v>37083</v>
      </c>
      <c r="B5440" s="4">
        <v>1180.18</v>
      </c>
      <c r="C5440" s="6">
        <f t="shared" si="474"/>
        <v>-1.1347759188676657E-3</v>
      </c>
      <c r="D5440" s="7">
        <f t="shared" si="478"/>
        <v>3.1645333968324175E-2</v>
      </c>
      <c r="E5440" s="7">
        <f t="shared" si="475"/>
        <v>2.3659763039549874E-2</v>
      </c>
      <c r="F5440" s="7">
        <f t="shared" si="479"/>
        <v>3.0856561326572843E-2</v>
      </c>
      <c r="G5440" s="7">
        <f t="shared" si="476"/>
        <v>2.6599445671779954E-2</v>
      </c>
      <c r="H5440" s="8">
        <f t="shared" si="480"/>
        <v>-7.8877264175133271E-4</v>
      </c>
      <c r="I5440" s="8">
        <f t="shared" si="477"/>
        <v>2.9396826322300798E-3</v>
      </c>
    </row>
    <row r="5441" spans="1:9" x14ac:dyDescent="0.2">
      <c r="A5441" s="3">
        <v>37084</v>
      </c>
      <c r="B5441" s="4">
        <v>1208.1400000000001</v>
      </c>
      <c r="C5441" s="6">
        <f t="shared" si="474"/>
        <v>2.3415017620112864E-2</v>
      </c>
      <c r="D5441" s="7">
        <f t="shared" si="478"/>
        <v>3.1571023655797295E-2</v>
      </c>
      <c r="E5441" s="7">
        <f t="shared" si="475"/>
        <v>2.3675488116714525E-2</v>
      </c>
      <c r="F5441" s="7">
        <f t="shared" si="479"/>
        <v>3.0856561326572843E-2</v>
      </c>
      <c r="G5441" s="7">
        <f t="shared" si="476"/>
        <v>2.6599445671779954E-2</v>
      </c>
      <c r="H5441" s="8">
        <f t="shared" si="480"/>
        <v>-7.144623292244523E-4</v>
      </c>
      <c r="I5441" s="8">
        <f t="shared" si="477"/>
        <v>2.923957555065429E-3</v>
      </c>
    </row>
    <row r="5442" spans="1:9" x14ac:dyDescent="0.2">
      <c r="A5442" s="3">
        <v>37085</v>
      </c>
      <c r="B5442" s="4">
        <v>1215.68</v>
      </c>
      <c r="C5442" s="6">
        <f t="shared" si="474"/>
        <v>6.2216041799607862E-3</v>
      </c>
      <c r="D5442" s="7">
        <f t="shared" si="478"/>
        <v>3.1568437410255064E-2</v>
      </c>
      <c r="E5442" s="7">
        <f t="shared" si="475"/>
        <v>2.3675164609942345E-2</v>
      </c>
      <c r="F5442" s="7">
        <f t="shared" si="479"/>
        <v>3.0856561326572843E-2</v>
      </c>
      <c r="G5442" s="7">
        <f t="shared" si="476"/>
        <v>2.6599445671779954E-2</v>
      </c>
      <c r="H5442" s="8">
        <f t="shared" si="480"/>
        <v>-7.1187608368222105E-4</v>
      </c>
      <c r="I5442" s="8">
        <f t="shared" si="477"/>
        <v>2.9242810618376087E-3</v>
      </c>
    </row>
    <row r="5443" spans="1:9" x14ac:dyDescent="0.2">
      <c r="A5443" s="3">
        <v>37088</v>
      </c>
      <c r="B5443" s="4">
        <v>1202.45</v>
      </c>
      <c r="C5443" s="6">
        <f t="shared" si="474"/>
        <v>-1.0942448925398474E-2</v>
      </c>
      <c r="D5443" s="7">
        <f t="shared" si="478"/>
        <v>3.1553563164525032E-2</v>
      </c>
      <c r="E5443" s="7">
        <f t="shared" si="475"/>
        <v>2.3685470978341873E-2</v>
      </c>
      <c r="F5443" s="7">
        <f t="shared" si="479"/>
        <v>3.0856561326572843E-2</v>
      </c>
      <c r="G5443" s="7">
        <f t="shared" si="476"/>
        <v>2.6599445671779954E-2</v>
      </c>
      <c r="H5443" s="8">
        <f t="shared" si="480"/>
        <v>-6.9700183795218945E-4</v>
      </c>
      <c r="I5443" s="8">
        <f t="shared" si="477"/>
        <v>2.913974693438081E-3</v>
      </c>
    </row>
    <row r="5444" spans="1:9" x14ac:dyDescent="0.2">
      <c r="A5444" s="3">
        <v>37089</v>
      </c>
      <c r="B5444" s="4">
        <v>1214.44</v>
      </c>
      <c r="C5444" s="6">
        <f t="shared" ref="C5444:C5507" si="481">LN(B5444/B5443)</f>
        <v>9.9219231014730062E-3</v>
      </c>
      <c r="D5444" s="7">
        <f t="shared" si="478"/>
        <v>3.1544361169803255E-2</v>
      </c>
      <c r="E5444" s="7">
        <f t="shared" si="475"/>
        <v>2.3686543852752144E-2</v>
      </c>
      <c r="F5444" s="7">
        <f t="shared" si="479"/>
        <v>3.0856561326572843E-2</v>
      </c>
      <c r="G5444" s="7">
        <f t="shared" si="476"/>
        <v>2.6599445671779954E-2</v>
      </c>
      <c r="H5444" s="8">
        <f t="shared" si="480"/>
        <v>-6.8779984323041193E-4</v>
      </c>
      <c r="I5444" s="8">
        <f t="shared" si="477"/>
        <v>2.9129018190278098E-3</v>
      </c>
    </row>
    <row r="5445" spans="1:9" x14ac:dyDescent="0.2">
      <c r="A5445" s="3">
        <v>37090</v>
      </c>
      <c r="B5445" s="4">
        <v>1207.71</v>
      </c>
      <c r="C5445" s="6">
        <f t="shared" si="481"/>
        <v>-5.5570607262494416E-3</v>
      </c>
      <c r="D5445" s="7">
        <f t="shared" si="478"/>
        <v>3.1539361514772005E-2</v>
      </c>
      <c r="E5445" s="7">
        <f t="shared" si="475"/>
        <v>2.3692735031137269E-2</v>
      </c>
      <c r="F5445" s="7">
        <f t="shared" si="479"/>
        <v>3.0856561326572843E-2</v>
      </c>
      <c r="G5445" s="7">
        <f t="shared" si="476"/>
        <v>2.6599445671779954E-2</v>
      </c>
      <c r="H5445" s="8">
        <f t="shared" si="480"/>
        <v>-6.8280018819916188E-4</v>
      </c>
      <c r="I5445" s="8">
        <f t="shared" si="477"/>
        <v>2.9067106406426846E-3</v>
      </c>
    </row>
    <row r="5446" spans="1:9" x14ac:dyDescent="0.2">
      <c r="A5446" s="3">
        <v>37091</v>
      </c>
      <c r="B5446" s="4">
        <v>1215.02</v>
      </c>
      <c r="C5446" s="6">
        <f t="shared" si="481"/>
        <v>6.034533095433536E-3</v>
      </c>
      <c r="D5446" s="7">
        <f t="shared" si="478"/>
        <v>3.1534015528393154E-2</v>
      </c>
      <c r="E5446" s="7">
        <f t="shared" si="475"/>
        <v>2.3692189520122767E-2</v>
      </c>
      <c r="F5446" s="7">
        <f t="shared" si="479"/>
        <v>3.0856561326572843E-2</v>
      </c>
      <c r="G5446" s="7">
        <f t="shared" si="476"/>
        <v>2.6599445671779954E-2</v>
      </c>
      <c r="H5446" s="8">
        <f t="shared" si="480"/>
        <v>-6.7745420182031141E-4</v>
      </c>
      <c r="I5446" s="8">
        <f t="shared" si="477"/>
        <v>2.9072561516571872E-3</v>
      </c>
    </row>
    <row r="5447" spans="1:9" x14ac:dyDescent="0.2">
      <c r="A5447" s="3">
        <v>37092</v>
      </c>
      <c r="B5447" s="4">
        <v>1210.8499999999999</v>
      </c>
      <c r="C5447" s="6">
        <f t="shared" si="481"/>
        <v>-3.4379452380088292E-3</v>
      </c>
      <c r="D5447" s="7">
        <f t="shared" si="478"/>
        <v>3.1545649521264298E-2</v>
      </c>
      <c r="E5447" s="7">
        <f t="shared" si="475"/>
        <v>2.3696017636549296E-2</v>
      </c>
      <c r="F5447" s="7">
        <f t="shared" si="479"/>
        <v>3.0856561326572843E-2</v>
      </c>
      <c r="G5447" s="7">
        <f t="shared" si="476"/>
        <v>2.6599445671779954E-2</v>
      </c>
      <c r="H5447" s="8">
        <f t="shared" si="480"/>
        <v>-6.8908819469145483E-4</v>
      </c>
      <c r="I5447" s="8">
        <f t="shared" si="477"/>
        <v>2.9034280352306582E-3</v>
      </c>
    </row>
    <row r="5448" spans="1:9" x14ac:dyDescent="0.2">
      <c r="A5448" s="3">
        <v>37095</v>
      </c>
      <c r="B5448" s="4">
        <v>1191.03</v>
      </c>
      <c r="C5448" s="6">
        <f t="shared" si="481"/>
        <v>-1.6504113351569351E-2</v>
      </c>
      <c r="D5448" s="7">
        <f t="shared" si="478"/>
        <v>3.1533762497692505E-2</v>
      </c>
      <c r="E5448" s="7">
        <f t="shared" si="475"/>
        <v>2.3720837243679224E-2</v>
      </c>
      <c r="F5448" s="7">
        <f t="shared" si="479"/>
        <v>3.0856561326572843E-2</v>
      </c>
      <c r="G5448" s="7">
        <f t="shared" si="476"/>
        <v>2.6599445671779954E-2</v>
      </c>
      <c r="H5448" s="8">
        <f t="shared" si="480"/>
        <v>-6.7720117111966238E-4</v>
      </c>
      <c r="I5448" s="8">
        <f t="shared" si="477"/>
        <v>2.8786084281007297E-3</v>
      </c>
    </row>
    <row r="5449" spans="1:9" x14ac:dyDescent="0.2">
      <c r="A5449" s="3">
        <v>37096</v>
      </c>
      <c r="B5449" s="4">
        <v>1171.6500000000001</v>
      </c>
      <c r="C5449" s="6">
        <f t="shared" si="481"/>
        <v>-1.6405467230525106E-2</v>
      </c>
      <c r="D5449" s="7">
        <f t="shared" si="478"/>
        <v>3.1579403778013319E-2</v>
      </c>
      <c r="E5449" s="7">
        <f t="shared" si="475"/>
        <v>2.3744615049130863E-2</v>
      </c>
      <c r="F5449" s="7">
        <f t="shared" si="479"/>
        <v>3.0856561326572843E-2</v>
      </c>
      <c r="G5449" s="7">
        <f t="shared" si="476"/>
        <v>2.6599445671779954E-2</v>
      </c>
      <c r="H5449" s="8">
        <f t="shared" si="480"/>
        <v>-7.228424514404766E-4</v>
      </c>
      <c r="I5449" s="8">
        <f t="shared" si="477"/>
        <v>2.8548306226490912E-3</v>
      </c>
    </row>
    <row r="5450" spans="1:9" x14ac:dyDescent="0.2">
      <c r="A5450" s="3">
        <v>37097</v>
      </c>
      <c r="B5450" s="4">
        <v>1190.49</v>
      </c>
      <c r="C5450" s="6">
        <f t="shared" si="481"/>
        <v>1.5951975335219318E-2</v>
      </c>
      <c r="D5450" s="7">
        <f t="shared" si="478"/>
        <v>3.1591801103753023E-2</v>
      </c>
      <c r="E5450" s="7">
        <f t="shared" si="475"/>
        <v>2.3748648710656555E-2</v>
      </c>
      <c r="F5450" s="7">
        <f t="shared" si="479"/>
        <v>3.0856561326572843E-2</v>
      </c>
      <c r="G5450" s="7">
        <f t="shared" si="476"/>
        <v>2.6599445671779954E-2</v>
      </c>
      <c r="H5450" s="8">
        <f t="shared" si="480"/>
        <v>-7.3523977718017997E-4</v>
      </c>
      <c r="I5450" s="8">
        <f t="shared" si="477"/>
        <v>2.8507969611233988E-3</v>
      </c>
    </row>
    <row r="5451" spans="1:9" x14ac:dyDescent="0.2">
      <c r="A5451" s="3">
        <v>37098</v>
      </c>
      <c r="B5451" s="4">
        <v>1202.93</v>
      </c>
      <c r="C5451" s="6">
        <f t="shared" si="481"/>
        <v>1.0395260358389983E-2</v>
      </c>
      <c r="D5451" s="7">
        <f t="shared" si="478"/>
        <v>3.1578477780623372E-2</v>
      </c>
      <c r="E5451" s="7">
        <f t="shared" si="475"/>
        <v>2.3748922968744611E-2</v>
      </c>
      <c r="F5451" s="7">
        <f t="shared" si="479"/>
        <v>3.0856561326572843E-2</v>
      </c>
      <c r="G5451" s="7">
        <f t="shared" si="476"/>
        <v>2.6599445671779954E-2</v>
      </c>
      <c r="H5451" s="8">
        <f t="shared" si="480"/>
        <v>-7.2191645405052934E-4</v>
      </c>
      <c r="I5451" s="8">
        <f t="shared" si="477"/>
        <v>2.8505227030353429E-3</v>
      </c>
    </row>
    <row r="5452" spans="1:9" x14ac:dyDescent="0.2">
      <c r="A5452" s="3">
        <v>37099</v>
      </c>
      <c r="B5452" s="4">
        <v>1205.82</v>
      </c>
      <c r="C5452" s="6">
        <f t="shared" si="481"/>
        <v>2.3995859983154313E-3</v>
      </c>
      <c r="D5452" s="7">
        <f t="shared" si="478"/>
        <v>3.1521504902313022E-2</v>
      </c>
      <c r="E5452" s="7">
        <f t="shared" si="475"/>
        <v>2.3748315028223794E-2</v>
      </c>
      <c r="F5452" s="7">
        <f t="shared" si="479"/>
        <v>3.0856561326572843E-2</v>
      </c>
      <c r="G5452" s="7">
        <f t="shared" si="476"/>
        <v>2.6599445671779954E-2</v>
      </c>
      <c r="H5452" s="8">
        <f t="shared" si="480"/>
        <v>-6.6494357574017893E-4</v>
      </c>
      <c r="I5452" s="8">
        <f t="shared" si="477"/>
        <v>2.8511306435561601E-3</v>
      </c>
    </row>
    <row r="5453" spans="1:9" x14ac:dyDescent="0.2">
      <c r="A5453" s="3">
        <v>37102</v>
      </c>
      <c r="B5453" s="4">
        <v>1204.52</v>
      </c>
      <c r="C5453" s="6">
        <f t="shared" si="481"/>
        <v>-1.0786860991002832E-3</v>
      </c>
      <c r="D5453" s="7">
        <f t="shared" si="478"/>
        <v>3.1529151201392193E-2</v>
      </c>
      <c r="E5453" s="7">
        <f t="shared" si="475"/>
        <v>2.3749853305993315E-2</v>
      </c>
      <c r="F5453" s="7">
        <f t="shared" si="479"/>
        <v>3.0856561326572843E-2</v>
      </c>
      <c r="G5453" s="7">
        <f t="shared" si="476"/>
        <v>2.6599445671779954E-2</v>
      </c>
      <c r="H5453" s="8">
        <f t="shared" si="480"/>
        <v>-6.7258987481935012E-4</v>
      </c>
      <c r="I5453" s="8">
        <f t="shared" si="477"/>
        <v>2.8495923657866386E-3</v>
      </c>
    </row>
    <row r="5454" spans="1:9" x14ac:dyDescent="0.2">
      <c r="A5454" s="3">
        <v>37103</v>
      </c>
      <c r="B5454" s="4">
        <v>1211.23</v>
      </c>
      <c r="C5454" s="6">
        <f t="shared" si="481"/>
        <v>5.5552248835080463E-3</v>
      </c>
      <c r="D5454" s="7">
        <f t="shared" si="478"/>
        <v>3.1485469738889479E-2</v>
      </c>
      <c r="E5454" s="7">
        <f t="shared" si="475"/>
        <v>2.3747833911574388E-2</v>
      </c>
      <c r="F5454" s="7">
        <f t="shared" si="479"/>
        <v>3.0856561326572843E-2</v>
      </c>
      <c r="G5454" s="7">
        <f t="shared" si="476"/>
        <v>2.6599445671779954E-2</v>
      </c>
      <c r="H5454" s="8">
        <f t="shared" si="480"/>
        <v>-6.2890841231663663E-4</v>
      </c>
      <c r="I5454" s="8">
        <f t="shared" si="477"/>
        <v>2.8516117602055656E-3</v>
      </c>
    </row>
    <row r="5455" spans="1:9" x14ac:dyDescent="0.2">
      <c r="A5455" s="3">
        <v>37104</v>
      </c>
      <c r="B5455" s="4">
        <v>1215.93</v>
      </c>
      <c r="C5455" s="6">
        <f t="shared" si="481"/>
        <v>3.8728438789164764E-3</v>
      </c>
      <c r="D5455" s="7">
        <f t="shared" si="478"/>
        <v>3.1476122366063036E-2</v>
      </c>
      <c r="E5455" s="7">
        <f t="shared" si="475"/>
        <v>2.3747674062031054E-2</v>
      </c>
      <c r="F5455" s="7">
        <f t="shared" si="479"/>
        <v>3.0856561326572843E-2</v>
      </c>
      <c r="G5455" s="7">
        <f t="shared" si="476"/>
        <v>2.6599445671779954E-2</v>
      </c>
      <c r="H5455" s="8">
        <f t="shared" si="480"/>
        <v>-6.1956103949019348E-4</v>
      </c>
      <c r="I5455" s="8">
        <f t="shared" si="477"/>
        <v>2.8517716097489001E-3</v>
      </c>
    </row>
    <row r="5456" spans="1:9" x14ac:dyDescent="0.2">
      <c r="A5456" s="3">
        <v>37105</v>
      </c>
      <c r="B5456" s="4">
        <v>1220.75</v>
      </c>
      <c r="C5456" s="6">
        <f t="shared" si="481"/>
        <v>3.9562078621046349E-3</v>
      </c>
      <c r="D5456" s="7">
        <f t="shared" si="478"/>
        <v>3.141829926530508E-2</v>
      </c>
      <c r="E5456" s="7">
        <f t="shared" si="475"/>
        <v>2.3747625132277562E-2</v>
      </c>
      <c r="F5456" s="7">
        <f t="shared" si="479"/>
        <v>3.0856561326572843E-2</v>
      </c>
      <c r="G5456" s="7">
        <f t="shared" si="476"/>
        <v>2.6599445671779954E-2</v>
      </c>
      <c r="H5456" s="8">
        <f t="shared" si="480"/>
        <v>-5.6173793873223743E-4</v>
      </c>
      <c r="I5456" s="8">
        <f t="shared" si="477"/>
        <v>2.8518205395023921E-3</v>
      </c>
    </row>
    <row r="5457" spans="1:9" x14ac:dyDescent="0.2">
      <c r="A5457" s="3">
        <v>37106</v>
      </c>
      <c r="B5457" s="4">
        <v>1214.3499999999999</v>
      </c>
      <c r="C5457" s="6">
        <f t="shared" si="481"/>
        <v>-5.2564697435392152E-3</v>
      </c>
      <c r="D5457" s="7">
        <f t="shared" si="478"/>
        <v>3.1420837745579432E-2</v>
      </c>
      <c r="E5457" s="7">
        <f t="shared" si="475"/>
        <v>2.3751546583704344E-2</v>
      </c>
      <c r="F5457" s="7">
        <f t="shared" si="479"/>
        <v>3.0856561326572843E-2</v>
      </c>
      <c r="G5457" s="7">
        <f t="shared" si="476"/>
        <v>2.6599445671779954E-2</v>
      </c>
      <c r="H5457" s="8">
        <f t="shared" si="480"/>
        <v>-5.6427641900658881E-4</v>
      </c>
      <c r="I5457" s="8">
        <f t="shared" si="477"/>
        <v>2.8478990880756103E-3</v>
      </c>
    </row>
    <row r="5458" spans="1:9" x14ac:dyDescent="0.2">
      <c r="A5458" s="3">
        <v>37109</v>
      </c>
      <c r="B5458" s="4">
        <v>1200.48</v>
      </c>
      <c r="C5458" s="6">
        <f t="shared" si="481"/>
        <v>-1.1487477400811763E-2</v>
      </c>
      <c r="D5458" s="7">
        <f t="shared" si="478"/>
        <v>3.1458983803727213E-2</v>
      </c>
      <c r="E5458" s="7">
        <f t="shared" ref="E5458:E5521" si="482">NORMSINV(1-1%)*STDEV(C3459:C5458)-AVERAGE(C3459:C5458)</f>
        <v>2.376216602885443E-2</v>
      </c>
      <c r="F5458" s="7">
        <f t="shared" si="479"/>
        <v>3.0856561326572843E-2</v>
      </c>
      <c r="G5458" s="7">
        <f t="shared" ref="G5458:G5521" si="483">-PERCENTILE(C3459:C5458, 1%)</f>
        <v>2.6599445671779954E-2</v>
      </c>
      <c r="H5458" s="8">
        <f t="shared" si="480"/>
        <v>-6.0242247715436986E-4</v>
      </c>
      <c r="I5458" s="8">
        <f t="shared" ref="I5458:I5521" si="484">G5458-E5458</f>
        <v>2.8372796429255234E-3</v>
      </c>
    </row>
    <row r="5459" spans="1:9" x14ac:dyDescent="0.2">
      <c r="A5459" s="3">
        <v>37110</v>
      </c>
      <c r="B5459" s="4">
        <v>1204.4000000000001</v>
      </c>
      <c r="C5459" s="6">
        <f t="shared" si="481"/>
        <v>3.2600408101602064E-3</v>
      </c>
      <c r="D5459" s="7">
        <f t="shared" si="478"/>
        <v>3.1410398553546159E-2</v>
      </c>
      <c r="E5459" s="7">
        <f t="shared" si="482"/>
        <v>2.3761002660779695E-2</v>
      </c>
      <c r="F5459" s="7">
        <f t="shared" si="479"/>
        <v>3.0856561326572843E-2</v>
      </c>
      <c r="G5459" s="7">
        <f t="shared" si="483"/>
        <v>2.6599445671779954E-2</v>
      </c>
      <c r="H5459" s="8">
        <f t="shared" si="480"/>
        <v>-5.5383722697331661E-4</v>
      </c>
      <c r="I5459" s="8">
        <f t="shared" si="484"/>
        <v>2.8384430110002593E-3</v>
      </c>
    </row>
    <row r="5460" spans="1:9" x14ac:dyDescent="0.2">
      <c r="A5460" s="3">
        <v>37111</v>
      </c>
      <c r="B5460" s="4">
        <v>1183.53</v>
      </c>
      <c r="C5460" s="6">
        <f t="shared" si="481"/>
        <v>-1.7480019432350342E-2</v>
      </c>
      <c r="D5460" s="7">
        <f t="shared" si="478"/>
        <v>3.1500630871579872E-2</v>
      </c>
      <c r="E5460" s="7">
        <f t="shared" si="482"/>
        <v>2.3782239726427373E-2</v>
      </c>
      <c r="F5460" s="7">
        <f t="shared" si="479"/>
        <v>3.0856561326572843E-2</v>
      </c>
      <c r="G5460" s="7">
        <f t="shared" si="483"/>
        <v>2.6599445671779954E-2</v>
      </c>
      <c r="H5460" s="8">
        <f t="shared" si="480"/>
        <v>-6.4406954500702968E-4</v>
      </c>
      <c r="I5460" s="8">
        <f t="shared" si="484"/>
        <v>2.8172059453525806E-3</v>
      </c>
    </row>
    <row r="5461" spans="1:9" x14ac:dyDescent="0.2">
      <c r="A5461" s="3">
        <v>37112</v>
      </c>
      <c r="B5461" s="4">
        <v>1183.43</v>
      </c>
      <c r="C5461" s="6">
        <f t="shared" si="481"/>
        <v>-8.449656948946516E-5</v>
      </c>
      <c r="D5461" s="7">
        <f t="shared" si="478"/>
        <v>3.1502578315385249E-2</v>
      </c>
      <c r="E5461" s="7">
        <f t="shared" si="482"/>
        <v>2.3779094759687154E-2</v>
      </c>
      <c r="F5461" s="7">
        <f t="shared" si="479"/>
        <v>3.0856561326572843E-2</v>
      </c>
      <c r="G5461" s="7">
        <f t="shared" si="483"/>
        <v>2.6599445671779954E-2</v>
      </c>
      <c r="H5461" s="8">
        <f t="shared" si="480"/>
        <v>-6.4601698881240621E-4</v>
      </c>
      <c r="I5461" s="8">
        <f t="shared" si="484"/>
        <v>2.8203509120927998E-3</v>
      </c>
    </row>
    <row r="5462" spans="1:9" x14ac:dyDescent="0.2">
      <c r="A5462" s="3">
        <v>37113</v>
      </c>
      <c r="B5462" s="4">
        <v>1190.1600000000001</v>
      </c>
      <c r="C5462" s="6">
        <f t="shared" si="481"/>
        <v>5.670750243249055E-3</v>
      </c>
      <c r="D5462" s="7">
        <f t="shared" si="478"/>
        <v>3.1468669494237524E-2</v>
      </c>
      <c r="E5462" s="7">
        <f t="shared" si="482"/>
        <v>2.3778587884907401E-2</v>
      </c>
      <c r="F5462" s="7">
        <f t="shared" si="479"/>
        <v>3.0856561326572843E-2</v>
      </c>
      <c r="G5462" s="7">
        <f t="shared" si="483"/>
        <v>2.6599445671779954E-2</v>
      </c>
      <c r="H5462" s="8">
        <f t="shared" si="480"/>
        <v>-6.1210816766468085E-4</v>
      </c>
      <c r="I5462" s="8">
        <f t="shared" si="484"/>
        <v>2.8208577868725528E-3</v>
      </c>
    </row>
    <row r="5463" spans="1:9" x14ac:dyDescent="0.2">
      <c r="A5463" s="3">
        <v>37116</v>
      </c>
      <c r="B5463" s="4">
        <v>1191.29</v>
      </c>
      <c r="C5463" s="6">
        <f t="shared" si="481"/>
        <v>9.4900172987619647E-4</v>
      </c>
      <c r="D5463" s="7">
        <f t="shared" si="478"/>
        <v>3.1445180315030102E-2</v>
      </c>
      <c r="E5463" s="7">
        <f t="shared" si="482"/>
        <v>2.3778486853138856E-2</v>
      </c>
      <c r="F5463" s="7">
        <f t="shared" si="479"/>
        <v>3.0856561326572843E-2</v>
      </c>
      <c r="G5463" s="7">
        <f t="shared" si="483"/>
        <v>2.6599445671779954E-2</v>
      </c>
      <c r="H5463" s="8">
        <f t="shared" si="480"/>
        <v>-5.8861898845725957E-4</v>
      </c>
      <c r="I5463" s="8">
        <f t="shared" si="484"/>
        <v>2.8209588186410978E-3</v>
      </c>
    </row>
    <row r="5464" spans="1:9" x14ac:dyDescent="0.2">
      <c r="A5464" s="3">
        <v>37117</v>
      </c>
      <c r="B5464" s="4">
        <v>1186.73</v>
      </c>
      <c r="C5464" s="6">
        <f t="shared" si="481"/>
        <v>-3.8351280385507487E-3</v>
      </c>
      <c r="D5464" s="7">
        <f t="shared" si="478"/>
        <v>3.1457281453969789E-2</v>
      </c>
      <c r="E5464" s="7">
        <f t="shared" si="482"/>
        <v>2.3781804395552407E-2</v>
      </c>
      <c r="F5464" s="7">
        <f t="shared" si="479"/>
        <v>3.0856561326572843E-2</v>
      </c>
      <c r="G5464" s="7">
        <f t="shared" si="483"/>
        <v>2.6599445671779954E-2</v>
      </c>
      <c r="H5464" s="8">
        <f t="shared" si="480"/>
        <v>-6.0072012739694619E-4</v>
      </c>
      <c r="I5464" s="8">
        <f t="shared" si="484"/>
        <v>2.817641276227547E-3</v>
      </c>
    </row>
    <row r="5465" spans="1:9" x14ac:dyDescent="0.2">
      <c r="A5465" s="3">
        <v>37118</v>
      </c>
      <c r="B5465" s="4">
        <v>1178.02</v>
      </c>
      <c r="C5465" s="6">
        <f t="shared" si="481"/>
        <v>-7.366562544212309E-3</v>
      </c>
      <c r="D5465" s="7">
        <f t="shared" si="478"/>
        <v>3.146090047189605E-2</v>
      </c>
      <c r="E5465" s="7">
        <f t="shared" si="482"/>
        <v>2.3785089043450391E-2</v>
      </c>
      <c r="F5465" s="7">
        <f t="shared" si="479"/>
        <v>3.0856561326572843E-2</v>
      </c>
      <c r="G5465" s="7">
        <f t="shared" si="483"/>
        <v>2.6599445671779954E-2</v>
      </c>
      <c r="H5465" s="8">
        <f t="shared" si="480"/>
        <v>-6.0433914532320721E-4</v>
      </c>
      <c r="I5465" s="8">
        <f t="shared" si="484"/>
        <v>2.8143566283295625E-3</v>
      </c>
    </row>
    <row r="5466" spans="1:9" x14ac:dyDescent="0.2">
      <c r="A5466" s="3">
        <v>37119</v>
      </c>
      <c r="B5466" s="4">
        <v>1181.6600000000001</v>
      </c>
      <c r="C5466" s="6">
        <f t="shared" si="481"/>
        <v>3.0851665371600823E-3</v>
      </c>
      <c r="D5466" s="7">
        <f t="shared" si="478"/>
        <v>3.1460261309290416E-2</v>
      </c>
      <c r="E5466" s="7">
        <f t="shared" si="482"/>
        <v>2.3785194453966572E-2</v>
      </c>
      <c r="F5466" s="7">
        <f t="shared" si="479"/>
        <v>3.0856561326572843E-2</v>
      </c>
      <c r="G5466" s="7">
        <f t="shared" si="483"/>
        <v>2.6599445671779954E-2</v>
      </c>
      <c r="H5466" s="8">
        <f t="shared" si="480"/>
        <v>-6.0369998271757319E-4</v>
      </c>
      <c r="I5466" s="8">
        <f t="shared" si="484"/>
        <v>2.8142512178133822E-3</v>
      </c>
    </row>
    <row r="5467" spans="1:9" x14ac:dyDescent="0.2">
      <c r="A5467" s="3">
        <v>37120</v>
      </c>
      <c r="B5467" s="4">
        <v>1161.97</v>
      </c>
      <c r="C5467" s="6">
        <f t="shared" si="481"/>
        <v>-1.6803389010621714E-2</v>
      </c>
      <c r="D5467" s="7">
        <f t="shared" si="478"/>
        <v>3.1535428318167372E-2</v>
      </c>
      <c r="E5467" s="7">
        <f t="shared" si="482"/>
        <v>2.3806384195670664E-2</v>
      </c>
      <c r="F5467" s="7">
        <f t="shared" si="479"/>
        <v>3.0856561326572843E-2</v>
      </c>
      <c r="G5467" s="7">
        <f t="shared" si="483"/>
        <v>2.6599445671779954E-2</v>
      </c>
      <c r="H5467" s="8">
        <f t="shared" si="480"/>
        <v>-6.788669915945289E-4</v>
      </c>
      <c r="I5467" s="8">
        <f t="shared" si="484"/>
        <v>2.7930614761092903E-3</v>
      </c>
    </row>
    <row r="5468" spans="1:9" x14ac:dyDescent="0.2">
      <c r="A5468" s="3">
        <v>37123</v>
      </c>
      <c r="B5468" s="4">
        <v>1171.4100000000001</v>
      </c>
      <c r="C5468" s="6">
        <f t="shared" si="481"/>
        <v>8.0913108901843975E-3</v>
      </c>
      <c r="D5468" s="7">
        <f t="shared" si="478"/>
        <v>3.146817610330193E-2</v>
      </c>
      <c r="E5468" s="7">
        <f t="shared" si="482"/>
        <v>2.3804752332020208E-2</v>
      </c>
      <c r="F5468" s="7">
        <f t="shared" si="479"/>
        <v>3.0856561326572843E-2</v>
      </c>
      <c r="G5468" s="7">
        <f t="shared" si="483"/>
        <v>2.6599445671779954E-2</v>
      </c>
      <c r="H5468" s="8">
        <f t="shared" si="480"/>
        <v>-6.1161477672908721E-4</v>
      </c>
      <c r="I5468" s="8">
        <f t="shared" si="484"/>
        <v>2.7946933397597455E-3</v>
      </c>
    </row>
    <row r="5469" spans="1:9" x14ac:dyDescent="0.2">
      <c r="A5469" s="3">
        <v>37124</v>
      </c>
      <c r="B5469" s="4">
        <v>1157.26</v>
      </c>
      <c r="C5469" s="6">
        <f t="shared" si="481"/>
        <v>-1.2153009363579151E-2</v>
      </c>
      <c r="D5469" s="7">
        <f t="shared" si="478"/>
        <v>3.1479800646341684E-2</v>
      </c>
      <c r="E5469" s="7">
        <f t="shared" si="482"/>
        <v>2.381131476206421E-2</v>
      </c>
      <c r="F5469" s="7">
        <f t="shared" si="479"/>
        <v>3.0856561326572843E-2</v>
      </c>
      <c r="G5469" s="7">
        <f t="shared" si="483"/>
        <v>2.6599445671779954E-2</v>
      </c>
      <c r="H5469" s="8">
        <f t="shared" si="480"/>
        <v>-6.23239319768841E-4</v>
      </c>
      <c r="I5469" s="8">
        <f t="shared" si="484"/>
        <v>2.7881309097157435E-3</v>
      </c>
    </row>
    <row r="5470" spans="1:9" x14ac:dyDescent="0.2">
      <c r="A5470" s="3">
        <v>37125</v>
      </c>
      <c r="B5470" s="4">
        <v>1165.31</v>
      </c>
      <c r="C5470" s="6">
        <f t="shared" si="481"/>
        <v>6.932003974315531E-3</v>
      </c>
      <c r="D5470" s="7">
        <f t="shared" si="478"/>
        <v>3.1383107325253276E-2</v>
      </c>
      <c r="E5470" s="7">
        <f t="shared" si="482"/>
        <v>2.3806417037258977E-2</v>
      </c>
      <c r="F5470" s="7">
        <f t="shared" si="479"/>
        <v>3.0856561326572843E-2</v>
      </c>
      <c r="G5470" s="7">
        <f t="shared" si="483"/>
        <v>2.6599445671779954E-2</v>
      </c>
      <c r="H5470" s="8">
        <f t="shared" si="480"/>
        <v>-5.2654599868043328E-4</v>
      </c>
      <c r="I5470" s="8">
        <f t="shared" si="484"/>
        <v>2.7930286345209769E-3</v>
      </c>
    </row>
    <row r="5471" spans="1:9" x14ac:dyDescent="0.2">
      <c r="A5471" s="3">
        <v>37126</v>
      </c>
      <c r="B5471" s="4">
        <v>1162.0899999999999</v>
      </c>
      <c r="C5471" s="6">
        <f t="shared" si="481"/>
        <v>-2.7670379431929538E-3</v>
      </c>
      <c r="D5471" s="7">
        <f t="shared" si="478"/>
        <v>3.1383212804877755E-2</v>
      </c>
      <c r="E5471" s="7">
        <f t="shared" si="482"/>
        <v>2.3809471918770489E-2</v>
      </c>
      <c r="F5471" s="7">
        <f t="shared" si="479"/>
        <v>3.0856561326572843E-2</v>
      </c>
      <c r="G5471" s="7">
        <f t="shared" si="483"/>
        <v>2.6599445671779954E-2</v>
      </c>
      <c r="H5471" s="8">
        <f t="shared" si="480"/>
        <v>-5.2665147830491255E-4</v>
      </c>
      <c r="I5471" s="8">
        <f t="shared" si="484"/>
        <v>2.789973753009465E-3</v>
      </c>
    </row>
    <row r="5472" spans="1:9" x14ac:dyDescent="0.2">
      <c r="A5472" s="3">
        <v>37127</v>
      </c>
      <c r="B5472" s="4">
        <v>1184.93</v>
      </c>
      <c r="C5472" s="6">
        <f t="shared" si="481"/>
        <v>1.9463593014102953E-2</v>
      </c>
      <c r="D5472" s="7">
        <f t="shared" si="478"/>
        <v>3.1416021103014877E-2</v>
      </c>
      <c r="E5472" s="7">
        <f t="shared" si="482"/>
        <v>2.3821060753426788E-2</v>
      </c>
      <c r="F5472" s="7">
        <f t="shared" si="479"/>
        <v>3.0856561326572843E-2</v>
      </c>
      <c r="G5472" s="7">
        <f t="shared" si="483"/>
        <v>2.6599445671779954E-2</v>
      </c>
      <c r="H5472" s="8">
        <f t="shared" si="480"/>
        <v>-5.5945977644203393E-4</v>
      </c>
      <c r="I5472" s="8">
        <f t="shared" si="484"/>
        <v>2.7783849183531661E-3</v>
      </c>
    </row>
    <row r="5473" spans="1:9" x14ac:dyDescent="0.2">
      <c r="A5473" s="3">
        <v>37130</v>
      </c>
      <c r="B5473" s="4">
        <v>1179.21</v>
      </c>
      <c r="C5473" s="6">
        <f t="shared" si="481"/>
        <v>-4.8389783697115087E-3</v>
      </c>
      <c r="D5473" s="7">
        <f t="shared" si="478"/>
        <v>3.1397883539441653E-2</v>
      </c>
      <c r="E5473" s="7">
        <f t="shared" si="482"/>
        <v>2.3824904475079976E-2</v>
      </c>
      <c r="F5473" s="7">
        <f t="shared" si="479"/>
        <v>3.0856561326572843E-2</v>
      </c>
      <c r="G5473" s="7">
        <f t="shared" si="483"/>
        <v>2.6599445671779954E-2</v>
      </c>
      <c r="H5473" s="8">
        <f t="shared" si="480"/>
        <v>-5.4132221286880972E-4</v>
      </c>
      <c r="I5473" s="8">
        <f t="shared" si="484"/>
        <v>2.7745411966999776E-3</v>
      </c>
    </row>
    <row r="5474" spans="1:9" x14ac:dyDescent="0.2">
      <c r="A5474" s="3">
        <v>37131</v>
      </c>
      <c r="B5474" s="4">
        <v>1161.51</v>
      </c>
      <c r="C5474" s="6">
        <f t="shared" si="481"/>
        <v>-1.5123839994749332E-2</v>
      </c>
      <c r="D5474" s="7">
        <f t="shared" si="478"/>
        <v>3.1379414532611255E-2</v>
      </c>
      <c r="E5474" s="7">
        <f t="shared" si="482"/>
        <v>2.3846418229443674E-2</v>
      </c>
      <c r="F5474" s="7">
        <f t="shared" si="479"/>
        <v>3.0856561326572843E-2</v>
      </c>
      <c r="G5474" s="7">
        <f t="shared" si="483"/>
        <v>2.6599445671779954E-2</v>
      </c>
      <c r="H5474" s="8">
        <f t="shared" si="480"/>
        <v>-5.2285320603841223E-4</v>
      </c>
      <c r="I5474" s="8">
        <f t="shared" si="484"/>
        <v>2.7530274423362804E-3</v>
      </c>
    </row>
    <row r="5475" spans="1:9" x14ac:dyDescent="0.2">
      <c r="A5475" s="3">
        <v>37132</v>
      </c>
      <c r="B5475" s="4">
        <v>1148.56</v>
      </c>
      <c r="C5475" s="6">
        <f t="shared" si="481"/>
        <v>-1.1211898910571217E-2</v>
      </c>
      <c r="D5475" s="7">
        <f t="shared" si="478"/>
        <v>3.1408666850694412E-2</v>
      </c>
      <c r="E5475" s="7">
        <f t="shared" si="482"/>
        <v>2.3859254651410873E-2</v>
      </c>
      <c r="F5475" s="7">
        <f t="shared" si="479"/>
        <v>3.0856561326572843E-2</v>
      </c>
      <c r="G5475" s="7">
        <f t="shared" si="483"/>
        <v>2.6599445671779954E-2</v>
      </c>
      <c r="H5475" s="8">
        <f t="shared" si="480"/>
        <v>-5.5210552412156971E-4</v>
      </c>
      <c r="I5475" s="8">
        <f t="shared" si="484"/>
        <v>2.7401910203690809E-3</v>
      </c>
    </row>
    <row r="5476" spans="1:9" x14ac:dyDescent="0.2">
      <c r="A5476" s="3">
        <v>37133</v>
      </c>
      <c r="B5476" s="4">
        <v>1129.03</v>
      </c>
      <c r="C5476" s="6">
        <f t="shared" si="481"/>
        <v>-1.7150126835033971E-2</v>
      </c>
      <c r="D5476" s="7">
        <f t="shared" si="478"/>
        <v>3.1479613225493613E-2</v>
      </c>
      <c r="E5476" s="7">
        <f t="shared" si="482"/>
        <v>2.3882837674598926E-2</v>
      </c>
      <c r="F5476" s="7">
        <f t="shared" si="479"/>
        <v>3.0856561326572843E-2</v>
      </c>
      <c r="G5476" s="7">
        <f t="shared" si="483"/>
        <v>2.6599445671779954E-2</v>
      </c>
      <c r="H5476" s="8">
        <f t="shared" si="480"/>
        <v>-6.2305189892077062E-4</v>
      </c>
      <c r="I5476" s="8">
        <f t="shared" si="484"/>
        <v>2.7166079971810281E-3</v>
      </c>
    </row>
    <row r="5477" spans="1:9" x14ac:dyDescent="0.2">
      <c r="A5477" s="3">
        <v>37134</v>
      </c>
      <c r="B5477" s="4">
        <v>1133.58</v>
      </c>
      <c r="C5477" s="6">
        <f t="shared" si="481"/>
        <v>4.021909328877177E-3</v>
      </c>
      <c r="D5477" s="7">
        <f t="shared" si="478"/>
        <v>3.1478589281194333E-2</v>
      </c>
      <c r="E5477" s="7">
        <f t="shared" si="482"/>
        <v>2.3879745531491754E-2</v>
      </c>
      <c r="F5477" s="7">
        <f t="shared" si="479"/>
        <v>3.0856561326572843E-2</v>
      </c>
      <c r="G5477" s="7">
        <f t="shared" si="483"/>
        <v>2.6599445671779954E-2</v>
      </c>
      <c r="H5477" s="8">
        <f t="shared" si="480"/>
        <v>-6.2202795462149019E-4</v>
      </c>
      <c r="I5477" s="8">
        <f t="shared" si="484"/>
        <v>2.7197001402881997E-3</v>
      </c>
    </row>
    <row r="5478" spans="1:9" x14ac:dyDescent="0.2">
      <c r="A5478" s="3">
        <v>37138</v>
      </c>
      <c r="B5478" s="4">
        <v>1132.94</v>
      </c>
      <c r="C5478" s="6">
        <f t="shared" si="481"/>
        <v>-5.6474243951929457E-4</v>
      </c>
      <c r="D5478" s="7">
        <f t="shared" si="478"/>
        <v>3.1483742132583092E-2</v>
      </c>
      <c r="E5478" s="7">
        <f t="shared" si="482"/>
        <v>2.3881432548233408E-2</v>
      </c>
      <c r="F5478" s="7">
        <f t="shared" si="479"/>
        <v>3.0856561326572843E-2</v>
      </c>
      <c r="G5478" s="7">
        <f t="shared" si="483"/>
        <v>2.6599445671779954E-2</v>
      </c>
      <c r="H5478" s="8">
        <f t="shared" si="480"/>
        <v>-6.2718080601024961E-4</v>
      </c>
      <c r="I5478" s="8">
        <f t="shared" si="484"/>
        <v>2.7180131235465463E-3</v>
      </c>
    </row>
    <row r="5479" spans="1:9" x14ac:dyDescent="0.2">
      <c r="A5479" s="3">
        <v>37139</v>
      </c>
      <c r="B5479" s="4">
        <v>1131.74</v>
      </c>
      <c r="C5479" s="6">
        <f t="shared" si="481"/>
        <v>-1.0597524703777248E-3</v>
      </c>
      <c r="D5479" s="7">
        <f t="shared" si="478"/>
        <v>3.1469997144302493E-2</v>
      </c>
      <c r="E5479" s="7">
        <f t="shared" si="482"/>
        <v>2.388214844009413E-2</v>
      </c>
      <c r="F5479" s="7">
        <f t="shared" si="479"/>
        <v>3.0856561326572843E-2</v>
      </c>
      <c r="G5479" s="7">
        <f t="shared" si="483"/>
        <v>2.6599445671779954E-2</v>
      </c>
      <c r="H5479" s="8">
        <f t="shared" si="480"/>
        <v>-6.1343581772965033E-4</v>
      </c>
      <c r="I5479" s="8">
        <f t="shared" si="484"/>
        <v>2.7172972316858238E-3</v>
      </c>
    </row>
    <row r="5480" spans="1:9" x14ac:dyDescent="0.2">
      <c r="A5480" s="3">
        <v>37140</v>
      </c>
      <c r="B5480" s="4">
        <v>1106.4000000000001</v>
      </c>
      <c r="C5480" s="6">
        <f t="shared" si="481"/>
        <v>-2.2644770052835925E-2</v>
      </c>
      <c r="D5480" s="7">
        <f t="shared" si="478"/>
        <v>3.1584744975856442E-2</v>
      </c>
      <c r="E5480" s="7">
        <f t="shared" si="482"/>
        <v>2.3922926368222998E-2</v>
      </c>
      <c r="F5480" s="7">
        <f t="shared" si="479"/>
        <v>3.0856561326572843E-2</v>
      </c>
      <c r="G5480" s="7">
        <f t="shared" si="483"/>
        <v>2.6599445671779954E-2</v>
      </c>
      <c r="H5480" s="8">
        <f t="shared" si="480"/>
        <v>-7.2818364928359941E-4</v>
      </c>
      <c r="I5480" s="8">
        <f t="shared" si="484"/>
        <v>2.6765193035569561E-3</v>
      </c>
    </row>
    <row r="5481" spans="1:9" x14ac:dyDescent="0.2">
      <c r="A5481" s="3">
        <v>37141</v>
      </c>
      <c r="B5481" s="4">
        <v>1085.78</v>
      </c>
      <c r="C5481" s="6">
        <f t="shared" si="481"/>
        <v>-1.8812878647293505E-2</v>
      </c>
      <c r="D5481" s="7">
        <f t="shared" si="478"/>
        <v>3.1622470317833593E-2</v>
      </c>
      <c r="E5481" s="7">
        <f t="shared" si="482"/>
        <v>2.3952294059114115E-2</v>
      </c>
      <c r="F5481" s="7">
        <f t="shared" si="479"/>
        <v>3.0856561326572843E-2</v>
      </c>
      <c r="G5481" s="7">
        <f t="shared" si="483"/>
        <v>2.6599445671779954E-2</v>
      </c>
      <c r="H5481" s="8">
        <f t="shared" si="480"/>
        <v>-7.6590899126074974E-4</v>
      </c>
      <c r="I5481" s="8">
        <f t="shared" si="484"/>
        <v>2.6471516126658386E-3</v>
      </c>
    </row>
    <row r="5482" spans="1:9" x14ac:dyDescent="0.2">
      <c r="A5482" s="3">
        <v>37144</v>
      </c>
      <c r="B5482" s="4">
        <v>1092.54</v>
      </c>
      <c r="C5482" s="6">
        <f t="shared" si="481"/>
        <v>6.2066378685519275E-3</v>
      </c>
      <c r="D5482" s="7">
        <f t="shared" si="478"/>
        <v>3.1618263329525151E-2</v>
      </c>
      <c r="E5482" s="7">
        <f t="shared" si="482"/>
        <v>2.3948535685336114E-2</v>
      </c>
      <c r="F5482" s="7">
        <f t="shared" si="479"/>
        <v>3.0856561326572843E-2</v>
      </c>
      <c r="G5482" s="7">
        <f t="shared" si="483"/>
        <v>2.6599445671779954E-2</v>
      </c>
      <c r="H5482" s="8">
        <f t="shared" si="480"/>
        <v>-7.6170200295230805E-4</v>
      </c>
      <c r="I5482" s="8">
        <f t="shared" si="484"/>
        <v>2.6509099864438397E-3</v>
      </c>
    </row>
    <row r="5483" spans="1:9" x14ac:dyDescent="0.2">
      <c r="A5483" s="3">
        <v>37151</v>
      </c>
      <c r="B5483" s="4">
        <v>1038.77</v>
      </c>
      <c r="C5483" s="6">
        <f t="shared" si="481"/>
        <v>-5.0467939676552456E-2</v>
      </c>
      <c r="D5483" s="7">
        <f t="shared" si="478"/>
        <v>3.2146308135877467E-2</v>
      </c>
      <c r="E5483" s="7">
        <f t="shared" si="482"/>
        <v>2.4118118904247265E-2</v>
      </c>
      <c r="F5483" s="7">
        <f t="shared" si="479"/>
        <v>3.1828160832080815E-2</v>
      </c>
      <c r="G5483" s="7">
        <f t="shared" si="483"/>
        <v>2.7257016955943496E-2</v>
      </c>
      <c r="H5483" s="8">
        <f t="shared" si="480"/>
        <v>-3.1814730379665229E-4</v>
      </c>
      <c r="I5483" s="8">
        <f t="shared" si="484"/>
        <v>3.1388980516962317E-3</v>
      </c>
    </row>
    <row r="5484" spans="1:9" x14ac:dyDescent="0.2">
      <c r="A5484" s="3">
        <v>37152</v>
      </c>
      <c r="B5484" s="4">
        <v>1032.74</v>
      </c>
      <c r="C5484" s="6">
        <f t="shared" si="481"/>
        <v>-5.821856550759846E-3</v>
      </c>
      <c r="D5484" s="7">
        <f t="shared" si="478"/>
        <v>3.2162894767186104E-2</v>
      </c>
      <c r="E5484" s="7">
        <f t="shared" si="482"/>
        <v>2.412375049309675E-2</v>
      </c>
      <c r="F5484" s="7">
        <f t="shared" si="479"/>
        <v>3.1828160832080815E-2</v>
      </c>
      <c r="G5484" s="7">
        <f t="shared" si="483"/>
        <v>2.7257016955943496E-2</v>
      </c>
      <c r="H5484" s="8">
        <f t="shared" si="480"/>
        <v>-3.3473393510528859E-4</v>
      </c>
      <c r="I5484" s="8">
        <f t="shared" si="484"/>
        <v>3.1332664628467462E-3</v>
      </c>
    </row>
    <row r="5485" spans="1:9" x14ac:dyDescent="0.2">
      <c r="A5485" s="3">
        <v>37153</v>
      </c>
      <c r="B5485" s="4">
        <v>1016.1</v>
      </c>
      <c r="C5485" s="6">
        <f t="shared" si="481"/>
        <v>-1.6243694852658891E-2</v>
      </c>
      <c r="D5485" s="7">
        <f t="shared" si="478"/>
        <v>3.2122487435681114E-2</v>
      </c>
      <c r="E5485" s="7">
        <f t="shared" si="482"/>
        <v>2.4147413927750074E-2</v>
      </c>
      <c r="F5485" s="7">
        <f t="shared" si="479"/>
        <v>3.1828160832080815E-2</v>
      </c>
      <c r="G5485" s="7">
        <f t="shared" si="483"/>
        <v>2.7257016955943496E-2</v>
      </c>
      <c r="H5485" s="8">
        <f t="shared" si="480"/>
        <v>-2.9432660360029922E-4</v>
      </c>
      <c r="I5485" s="8">
        <f t="shared" si="484"/>
        <v>3.1096030281934223E-3</v>
      </c>
    </row>
    <row r="5486" spans="1:9" x14ac:dyDescent="0.2">
      <c r="A5486" s="3">
        <v>37154</v>
      </c>
      <c r="B5486" s="4">
        <v>984.54</v>
      </c>
      <c r="C5486" s="6">
        <f t="shared" si="481"/>
        <v>-3.1552521476721843E-2</v>
      </c>
      <c r="D5486" s="7">
        <f t="shared" si="478"/>
        <v>3.2353296657169787E-2</v>
      </c>
      <c r="E5486" s="7">
        <f t="shared" si="482"/>
        <v>2.4219783124173399E-2</v>
      </c>
      <c r="F5486" s="7">
        <f t="shared" si="479"/>
        <v>3.1828160832080815E-2</v>
      </c>
      <c r="G5486" s="7">
        <f t="shared" si="483"/>
        <v>2.7664160717910165E-2</v>
      </c>
      <c r="H5486" s="8">
        <f t="shared" si="480"/>
        <v>-5.2513582508897233E-4</v>
      </c>
      <c r="I5486" s="8">
        <f t="shared" si="484"/>
        <v>3.4443775937367666E-3</v>
      </c>
    </row>
    <row r="5487" spans="1:9" x14ac:dyDescent="0.2">
      <c r="A5487" s="3">
        <v>37155</v>
      </c>
      <c r="B5487" s="4">
        <v>965.8</v>
      </c>
      <c r="C5487" s="6">
        <f t="shared" si="481"/>
        <v>-1.9217753575672465E-2</v>
      </c>
      <c r="D5487" s="7">
        <f t="shared" si="478"/>
        <v>3.2316918861570725E-2</v>
      </c>
      <c r="E5487" s="7">
        <f t="shared" si="482"/>
        <v>2.4249435195795754E-2</v>
      </c>
      <c r="F5487" s="7">
        <f t="shared" si="479"/>
        <v>3.1828160832080815E-2</v>
      </c>
      <c r="G5487" s="7">
        <f t="shared" si="483"/>
        <v>2.7664160717910165E-2</v>
      </c>
      <c r="H5487" s="8">
        <f t="shared" si="480"/>
        <v>-4.8875802948990937E-4</v>
      </c>
      <c r="I5487" s="8">
        <f t="shared" si="484"/>
        <v>3.4147255221144111E-3</v>
      </c>
    </row>
    <row r="5488" spans="1:9" x14ac:dyDescent="0.2">
      <c r="A5488" s="3">
        <v>37158</v>
      </c>
      <c r="B5488" s="4">
        <v>1003.45</v>
      </c>
      <c r="C5488" s="6">
        <f t="shared" si="481"/>
        <v>3.8242567945250688E-2</v>
      </c>
      <c r="D5488" s="7">
        <f t="shared" si="478"/>
        <v>3.2490693813011007E-2</v>
      </c>
      <c r="E5488" s="7">
        <f t="shared" si="482"/>
        <v>2.431035901977719E-2</v>
      </c>
      <c r="F5488" s="7">
        <f t="shared" si="479"/>
        <v>3.1828160832080815E-2</v>
      </c>
      <c r="G5488" s="7">
        <f t="shared" si="483"/>
        <v>2.7664160717910165E-2</v>
      </c>
      <c r="H5488" s="8">
        <f t="shared" si="480"/>
        <v>-6.6253298093019164E-4</v>
      </c>
      <c r="I5488" s="8">
        <f t="shared" si="484"/>
        <v>3.353801698132975E-3</v>
      </c>
    </row>
    <row r="5489" spans="1:9" x14ac:dyDescent="0.2">
      <c r="A5489" s="3">
        <v>37159</v>
      </c>
      <c r="B5489" s="4">
        <v>1012.27</v>
      </c>
      <c r="C5489" s="6">
        <f t="shared" si="481"/>
        <v>8.7512712973218179E-3</v>
      </c>
      <c r="D5489" s="7">
        <f t="shared" si="478"/>
        <v>3.2492465688378144E-2</v>
      </c>
      <c r="E5489" s="7">
        <f t="shared" si="482"/>
        <v>2.4308326690529514E-2</v>
      </c>
      <c r="F5489" s="7">
        <f t="shared" si="479"/>
        <v>3.1828160832080815E-2</v>
      </c>
      <c r="G5489" s="7">
        <f t="shared" si="483"/>
        <v>2.7664160717910165E-2</v>
      </c>
      <c r="H5489" s="8">
        <f t="shared" si="480"/>
        <v>-6.6430485629732916E-4</v>
      </c>
      <c r="I5489" s="8">
        <f t="shared" si="484"/>
        <v>3.3558340273806518E-3</v>
      </c>
    </row>
    <row r="5490" spans="1:9" x14ac:dyDescent="0.2">
      <c r="A5490" s="3">
        <v>37160</v>
      </c>
      <c r="B5490" s="4">
        <v>1007.04</v>
      </c>
      <c r="C5490" s="6">
        <f t="shared" si="481"/>
        <v>-5.1799988059720156E-3</v>
      </c>
      <c r="D5490" s="7">
        <f t="shared" si="478"/>
        <v>3.2504812695686461E-2</v>
      </c>
      <c r="E5490" s="7">
        <f t="shared" si="482"/>
        <v>2.4308747893468773E-2</v>
      </c>
      <c r="F5490" s="7">
        <f t="shared" si="479"/>
        <v>3.1828160832080815E-2</v>
      </c>
      <c r="G5490" s="7">
        <f t="shared" si="483"/>
        <v>2.7664160717910165E-2</v>
      </c>
      <c r="H5490" s="8">
        <f t="shared" si="480"/>
        <v>-6.7665186360564566E-4</v>
      </c>
      <c r="I5490" s="8">
        <f t="shared" si="484"/>
        <v>3.3554128244413922E-3</v>
      </c>
    </row>
    <row r="5491" spans="1:9" x14ac:dyDescent="0.2">
      <c r="A5491" s="3">
        <v>37161</v>
      </c>
      <c r="B5491" s="4">
        <v>1018.61</v>
      </c>
      <c r="C5491" s="6">
        <f t="shared" si="481"/>
        <v>1.1423617922698436E-2</v>
      </c>
      <c r="D5491" s="7">
        <f t="shared" si="478"/>
        <v>3.2465934277342193E-2</v>
      </c>
      <c r="E5491" s="7">
        <f t="shared" si="482"/>
        <v>2.4309534977142635E-2</v>
      </c>
      <c r="F5491" s="7">
        <f t="shared" si="479"/>
        <v>3.1828160832080815E-2</v>
      </c>
      <c r="G5491" s="7">
        <f t="shared" si="483"/>
        <v>2.7664160717910165E-2</v>
      </c>
      <c r="H5491" s="8">
        <f t="shared" si="480"/>
        <v>-6.3777344526137758E-4</v>
      </c>
      <c r="I5491" s="8">
        <f t="shared" si="484"/>
        <v>3.3546257407675306E-3</v>
      </c>
    </row>
    <row r="5492" spans="1:9" x14ac:dyDescent="0.2">
      <c r="A5492" s="3">
        <v>37162</v>
      </c>
      <c r="B5492" s="4">
        <v>1040.94</v>
      </c>
      <c r="C5492" s="6">
        <f t="shared" si="481"/>
        <v>2.1685198267551335E-2</v>
      </c>
      <c r="D5492" s="7">
        <f t="shared" si="478"/>
        <v>3.2504727422607613E-2</v>
      </c>
      <c r="E5492" s="7">
        <f t="shared" si="482"/>
        <v>2.4322552033036789E-2</v>
      </c>
      <c r="F5492" s="7">
        <f t="shared" si="479"/>
        <v>3.1828160832080815E-2</v>
      </c>
      <c r="G5492" s="7">
        <f t="shared" si="483"/>
        <v>2.7664160717910165E-2</v>
      </c>
      <c r="H5492" s="8">
        <f t="shared" si="480"/>
        <v>-6.7656659052679757E-4</v>
      </c>
      <c r="I5492" s="8">
        <f t="shared" si="484"/>
        <v>3.3416086848733761E-3</v>
      </c>
    </row>
    <row r="5493" spans="1:9" x14ac:dyDescent="0.2">
      <c r="A5493" s="3">
        <v>37165</v>
      </c>
      <c r="B5493" s="4">
        <v>1038.55</v>
      </c>
      <c r="C5493" s="6">
        <f t="shared" si="481"/>
        <v>-2.2986415441742718E-3</v>
      </c>
      <c r="D5493" s="7">
        <f t="shared" si="478"/>
        <v>3.2510035100380294E-2</v>
      </c>
      <c r="E5493" s="7">
        <f t="shared" si="482"/>
        <v>2.4320533495465164E-2</v>
      </c>
      <c r="F5493" s="7">
        <f t="shared" si="479"/>
        <v>3.1828160832080815E-2</v>
      </c>
      <c r="G5493" s="7">
        <f t="shared" si="483"/>
        <v>2.7664160717910165E-2</v>
      </c>
      <c r="H5493" s="8">
        <f t="shared" si="480"/>
        <v>-6.8187426829947884E-4</v>
      </c>
      <c r="I5493" s="8">
        <f t="shared" si="484"/>
        <v>3.3436272224450017E-3</v>
      </c>
    </row>
    <row r="5494" spans="1:9" x14ac:dyDescent="0.2">
      <c r="A5494" s="3">
        <v>37166</v>
      </c>
      <c r="B5494" s="4">
        <v>1051.33</v>
      </c>
      <c r="C5494" s="6">
        <f t="shared" si="481"/>
        <v>1.2230519750685145E-2</v>
      </c>
      <c r="D5494" s="7">
        <f t="shared" ref="D5494:D5557" si="485">NORMSINV(1-1%)*STDEV(C4995:C5494) - AVERAGE(C4995:C5494)</f>
        <v>3.2495921049775868E-2</v>
      </c>
      <c r="E5494" s="7">
        <f t="shared" si="482"/>
        <v>2.4322934659753871E-2</v>
      </c>
      <c r="F5494" s="7">
        <f t="shared" ref="F5494:F5557" si="486">-PERCENTILE(C4995:C5494, 1%)</f>
        <v>3.1828160832080815E-2</v>
      </c>
      <c r="G5494" s="7">
        <f t="shared" si="483"/>
        <v>2.7664160717910165E-2</v>
      </c>
      <c r="H5494" s="8">
        <f t="shared" ref="H5494:H5557" si="487">F5494-D5494</f>
        <v>-6.6776021769505284E-4</v>
      </c>
      <c r="I5494" s="8">
        <f t="shared" si="484"/>
        <v>3.341226058156295E-3</v>
      </c>
    </row>
    <row r="5495" spans="1:9" x14ac:dyDescent="0.2">
      <c r="A5495" s="3">
        <v>37167</v>
      </c>
      <c r="B5495" s="4">
        <v>1072.28</v>
      </c>
      <c r="C5495" s="6">
        <f t="shared" si="481"/>
        <v>1.9731193282573292E-2</v>
      </c>
      <c r="D5495" s="7">
        <f t="shared" si="485"/>
        <v>3.2519266565828743E-2</v>
      </c>
      <c r="E5495" s="7">
        <f t="shared" si="482"/>
        <v>2.4333590982114135E-2</v>
      </c>
      <c r="F5495" s="7">
        <f t="shared" si="486"/>
        <v>3.1828160832080815E-2</v>
      </c>
      <c r="G5495" s="7">
        <f t="shared" si="483"/>
        <v>2.7664160717910165E-2</v>
      </c>
      <c r="H5495" s="8">
        <f t="shared" si="487"/>
        <v>-6.9110573374792789E-4</v>
      </c>
      <c r="I5495" s="8">
        <f t="shared" si="484"/>
        <v>3.3305697357960302E-3</v>
      </c>
    </row>
    <row r="5496" spans="1:9" x14ac:dyDescent="0.2">
      <c r="A5496" s="3">
        <v>37168</v>
      </c>
      <c r="B5496" s="4">
        <v>1069.6300000000001</v>
      </c>
      <c r="C5496" s="6">
        <f t="shared" si="481"/>
        <v>-2.474428292614613E-3</v>
      </c>
      <c r="D5496" s="7">
        <f t="shared" si="485"/>
        <v>3.2502364771243721E-2</v>
      </c>
      <c r="E5496" s="7">
        <f t="shared" si="482"/>
        <v>2.4335615947672688E-2</v>
      </c>
      <c r="F5496" s="7">
        <f t="shared" si="486"/>
        <v>3.1828160832080815E-2</v>
      </c>
      <c r="G5496" s="7">
        <f t="shared" si="483"/>
        <v>2.7664160717910165E-2</v>
      </c>
      <c r="H5496" s="8">
        <f t="shared" si="487"/>
        <v>-6.7420393916290539E-4</v>
      </c>
      <c r="I5496" s="8">
        <f t="shared" si="484"/>
        <v>3.3285447702374772E-3</v>
      </c>
    </row>
    <row r="5497" spans="1:9" x14ac:dyDescent="0.2">
      <c r="A5497" s="3">
        <v>37169</v>
      </c>
      <c r="B5497" s="4">
        <v>1071.3800000000001</v>
      </c>
      <c r="C5497" s="6">
        <f t="shared" si="481"/>
        <v>1.6347428454071792E-3</v>
      </c>
      <c r="D5497" s="7">
        <f t="shared" si="485"/>
        <v>3.2483042391195288E-2</v>
      </c>
      <c r="E5497" s="7">
        <f t="shared" si="482"/>
        <v>2.4336071341708697E-2</v>
      </c>
      <c r="F5497" s="7">
        <f t="shared" si="486"/>
        <v>3.1828160832080815E-2</v>
      </c>
      <c r="G5497" s="7">
        <f t="shared" si="483"/>
        <v>2.7664160717910165E-2</v>
      </c>
      <c r="H5497" s="8">
        <f t="shared" si="487"/>
        <v>-6.5488155911447299E-4</v>
      </c>
      <c r="I5497" s="8">
        <f t="shared" si="484"/>
        <v>3.3280893762014686E-3</v>
      </c>
    </row>
    <row r="5498" spans="1:9" x14ac:dyDescent="0.2">
      <c r="A5498" s="3">
        <v>37172</v>
      </c>
      <c r="B5498" s="4">
        <v>1062.44</v>
      </c>
      <c r="C5498" s="6">
        <f t="shared" si="481"/>
        <v>-8.3793874923556982E-3</v>
      </c>
      <c r="D5498" s="7">
        <f t="shared" si="485"/>
        <v>3.2503643168793006E-2</v>
      </c>
      <c r="E5498" s="7">
        <f t="shared" si="482"/>
        <v>2.4344592709782818E-2</v>
      </c>
      <c r="F5498" s="7">
        <f t="shared" si="486"/>
        <v>3.1828160832080815E-2</v>
      </c>
      <c r="G5498" s="7">
        <f t="shared" si="483"/>
        <v>2.7664160717910165E-2</v>
      </c>
      <c r="H5498" s="8">
        <f t="shared" si="487"/>
        <v>-6.7548233671219093E-4</v>
      </c>
      <c r="I5498" s="8">
        <f t="shared" si="484"/>
        <v>3.3195680081273479E-3</v>
      </c>
    </row>
    <row r="5499" spans="1:9" x14ac:dyDescent="0.2">
      <c r="A5499" s="3">
        <v>37173</v>
      </c>
      <c r="B5499" s="4">
        <v>1056.75</v>
      </c>
      <c r="C5499" s="6">
        <f t="shared" si="481"/>
        <v>-5.3699891689136126E-3</v>
      </c>
      <c r="D5499" s="7">
        <f t="shared" si="485"/>
        <v>3.2517241038792957E-2</v>
      </c>
      <c r="E5499" s="7">
        <f t="shared" si="482"/>
        <v>2.4350168791277386E-2</v>
      </c>
      <c r="F5499" s="7">
        <f t="shared" si="486"/>
        <v>3.1828160832080815E-2</v>
      </c>
      <c r="G5499" s="7">
        <f t="shared" si="483"/>
        <v>2.7664160717910165E-2</v>
      </c>
      <c r="H5499" s="8">
        <f t="shared" si="487"/>
        <v>-6.890802067121421E-4</v>
      </c>
      <c r="I5499" s="8">
        <f t="shared" si="484"/>
        <v>3.3139919266327797E-3</v>
      </c>
    </row>
    <row r="5500" spans="1:9" x14ac:dyDescent="0.2">
      <c r="A5500" s="3">
        <v>37174</v>
      </c>
      <c r="B5500" s="4">
        <v>1080.99</v>
      </c>
      <c r="C5500" s="6">
        <f t="shared" si="481"/>
        <v>2.2679127455719015E-2</v>
      </c>
      <c r="D5500" s="7">
        <f t="shared" si="485"/>
        <v>3.2483670418244209E-2</v>
      </c>
      <c r="E5500" s="7">
        <f t="shared" si="482"/>
        <v>2.4365040576167288E-2</v>
      </c>
      <c r="F5500" s="7">
        <f t="shared" si="486"/>
        <v>3.1828160832080815E-2</v>
      </c>
      <c r="G5500" s="7">
        <f t="shared" si="483"/>
        <v>2.7664160717910165E-2</v>
      </c>
      <c r="H5500" s="8">
        <f t="shared" si="487"/>
        <v>-6.5550958616339416E-4</v>
      </c>
      <c r="I5500" s="8">
        <f t="shared" si="484"/>
        <v>3.299120141742877E-3</v>
      </c>
    </row>
    <row r="5501" spans="1:9" x14ac:dyDescent="0.2">
      <c r="A5501" s="3">
        <v>37175</v>
      </c>
      <c r="B5501" s="4">
        <v>1097.43</v>
      </c>
      <c r="C5501" s="6">
        <f t="shared" si="481"/>
        <v>1.5093794691408768E-2</v>
      </c>
      <c r="D5501" s="7">
        <f t="shared" si="485"/>
        <v>3.2378322735886124E-2</v>
      </c>
      <c r="E5501" s="7">
        <f t="shared" si="482"/>
        <v>2.4355480074256648E-2</v>
      </c>
      <c r="F5501" s="7">
        <f t="shared" si="486"/>
        <v>3.1828160832080815E-2</v>
      </c>
      <c r="G5501" s="7">
        <f t="shared" si="483"/>
        <v>2.7664160717910165E-2</v>
      </c>
      <c r="H5501" s="8">
        <f t="shared" si="487"/>
        <v>-5.5016190380530877E-4</v>
      </c>
      <c r="I5501" s="8">
        <f t="shared" si="484"/>
        <v>3.3086806436535172E-3</v>
      </c>
    </row>
    <row r="5502" spans="1:9" x14ac:dyDescent="0.2">
      <c r="A5502" s="3">
        <v>37176</v>
      </c>
      <c r="B5502" s="4">
        <v>1091.6500000000001</v>
      </c>
      <c r="C5502" s="6">
        <f t="shared" si="481"/>
        <v>-5.2807694849013164E-3</v>
      </c>
      <c r="D5502" s="7">
        <f t="shared" si="485"/>
        <v>3.2389426813148291E-2</v>
      </c>
      <c r="E5502" s="7">
        <f t="shared" si="482"/>
        <v>2.434543224820556E-2</v>
      </c>
      <c r="F5502" s="7">
        <f t="shared" si="486"/>
        <v>3.1828160832080815E-2</v>
      </c>
      <c r="G5502" s="7">
        <f t="shared" si="483"/>
        <v>2.7664160717910165E-2</v>
      </c>
      <c r="H5502" s="8">
        <f t="shared" si="487"/>
        <v>-5.6126598106747555E-4</v>
      </c>
      <c r="I5502" s="8">
        <f t="shared" si="484"/>
        <v>3.318728469704605E-3</v>
      </c>
    </row>
    <row r="5503" spans="1:9" x14ac:dyDescent="0.2">
      <c r="A5503" s="3">
        <v>37179</v>
      </c>
      <c r="B5503" s="4">
        <v>1089.98</v>
      </c>
      <c r="C5503" s="6">
        <f t="shared" si="481"/>
        <v>-1.5309656781275188E-3</v>
      </c>
      <c r="D5503" s="7">
        <f t="shared" si="485"/>
        <v>3.220142214557687E-2</v>
      </c>
      <c r="E5503" s="7">
        <f t="shared" si="482"/>
        <v>2.4347757043587472E-2</v>
      </c>
      <c r="F5503" s="7">
        <f t="shared" si="486"/>
        <v>3.1828160832080815E-2</v>
      </c>
      <c r="G5503" s="7">
        <f t="shared" si="483"/>
        <v>2.7664160717910165E-2</v>
      </c>
      <c r="H5503" s="8">
        <f t="shared" si="487"/>
        <v>-3.7326131349605524E-4</v>
      </c>
      <c r="I5503" s="8">
        <f t="shared" si="484"/>
        <v>3.3164036743226939E-3</v>
      </c>
    </row>
    <row r="5504" spans="1:9" x14ac:dyDescent="0.2">
      <c r="A5504" s="3">
        <v>37180</v>
      </c>
      <c r="B5504" s="4">
        <v>1097.54</v>
      </c>
      <c r="C5504" s="6">
        <f t="shared" si="481"/>
        <v>6.9119643234201895E-3</v>
      </c>
      <c r="D5504" s="7">
        <f t="shared" si="485"/>
        <v>3.2201694953715214E-2</v>
      </c>
      <c r="E5504" s="7">
        <f t="shared" si="482"/>
        <v>2.4347239566006595E-2</v>
      </c>
      <c r="F5504" s="7">
        <f t="shared" si="486"/>
        <v>3.1828160832080815E-2</v>
      </c>
      <c r="G5504" s="7">
        <f t="shared" si="483"/>
        <v>2.7664160717910165E-2</v>
      </c>
      <c r="H5504" s="8">
        <f t="shared" si="487"/>
        <v>-3.7353412163439875E-4</v>
      </c>
      <c r="I5504" s="8">
        <f t="shared" si="484"/>
        <v>3.31692115190357E-3</v>
      </c>
    </row>
    <row r="5505" spans="1:9" x14ac:dyDescent="0.2">
      <c r="A5505" s="3">
        <v>37181</v>
      </c>
      <c r="B5505" s="4">
        <v>1077.0899999999999</v>
      </c>
      <c r="C5505" s="6">
        <f t="shared" si="481"/>
        <v>-1.8808351629818261E-2</v>
      </c>
      <c r="D5505" s="7">
        <f t="shared" si="485"/>
        <v>3.2302796806937997E-2</v>
      </c>
      <c r="E5505" s="7">
        <f t="shared" si="482"/>
        <v>2.4376980539901942E-2</v>
      </c>
      <c r="F5505" s="7">
        <f t="shared" si="486"/>
        <v>3.1828160832080815E-2</v>
      </c>
      <c r="G5505" s="7">
        <f t="shared" si="483"/>
        <v>2.7664160717910165E-2</v>
      </c>
      <c r="H5505" s="8">
        <f t="shared" si="487"/>
        <v>-4.7463597485718212E-4</v>
      </c>
      <c r="I5505" s="8">
        <f t="shared" si="484"/>
        <v>3.2871801780082234E-3</v>
      </c>
    </row>
    <row r="5506" spans="1:9" x14ac:dyDescent="0.2">
      <c r="A5506" s="3">
        <v>37182</v>
      </c>
      <c r="B5506" s="4">
        <v>1068.6099999999999</v>
      </c>
      <c r="C5506" s="6">
        <f t="shared" si="481"/>
        <v>-7.9042216061602118E-3</v>
      </c>
      <c r="D5506" s="7">
        <f t="shared" si="485"/>
        <v>3.2287318763996778E-2</v>
      </c>
      <c r="E5506" s="7">
        <f t="shared" si="482"/>
        <v>2.4385773670030791E-2</v>
      </c>
      <c r="F5506" s="7">
        <f t="shared" si="486"/>
        <v>3.1828160832080815E-2</v>
      </c>
      <c r="G5506" s="7">
        <f t="shared" si="483"/>
        <v>2.7664160717910165E-2</v>
      </c>
      <c r="H5506" s="8">
        <f t="shared" si="487"/>
        <v>-4.5915793191596277E-4</v>
      </c>
      <c r="I5506" s="8">
        <f t="shared" si="484"/>
        <v>3.2783870478793747E-3</v>
      </c>
    </row>
    <row r="5507" spans="1:9" x14ac:dyDescent="0.2">
      <c r="A5507" s="3">
        <v>37183</v>
      </c>
      <c r="B5507" s="4">
        <v>1073.48</v>
      </c>
      <c r="C5507" s="6">
        <f t="shared" si="481"/>
        <v>4.5469689794281577E-3</v>
      </c>
      <c r="D5507" s="7">
        <f t="shared" si="485"/>
        <v>3.2270342970845349E-2</v>
      </c>
      <c r="E5507" s="7">
        <f t="shared" si="482"/>
        <v>2.4382851259154653E-2</v>
      </c>
      <c r="F5507" s="7">
        <f t="shared" si="486"/>
        <v>3.1828160832080815E-2</v>
      </c>
      <c r="G5507" s="7">
        <f t="shared" si="483"/>
        <v>2.7664160717910165E-2</v>
      </c>
      <c r="H5507" s="8">
        <f t="shared" si="487"/>
        <v>-4.4218213876453388E-4</v>
      </c>
      <c r="I5507" s="8">
        <f t="shared" si="484"/>
        <v>3.2813094587555124E-3</v>
      </c>
    </row>
    <row r="5508" spans="1:9" x14ac:dyDescent="0.2">
      <c r="A5508" s="3">
        <v>37186</v>
      </c>
      <c r="B5508" s="4">
        <v>1089.9000000000001</v>
      </c>
      <c r="C5508" s="6">
        <f t="shared" ref="C5508:C5571" si="488">LN(B5508/B5507)</f>
        <v>1.5180241397397914E-2</v>
      </c>
      <c r="D5508" s="7">
        <f t="shared" si="485"/>
        <v>3.2274102501418267E-2</v>
      </c>
      <c r="E5508" s="7">
        <f t="shared" si="482"/>
        <v>2.4388454152197713E-2</v>
      </c>
      <c r="F5508" s="7">
        <f t="shared" si="486"/>
        <v>3.1828160832080815E-2</v>
      </c>
      <c r="G5508" s="7">
        <f t="shared" si="483"/>
        <v>2.7664160717910165E-2</v>
      </c>
      <c r="H5508" s="8">
        <f t="shared" si="487"/>
        <v>-4.4594166933745183E-4</v>
      </c>
      <c r="I5508" s="8">
        <f t="shared" si="484"/>
        <v>3.2757065657124523E-3</v>
      </c>
    </row>
    <row r="5509" spans="1:9" x14ac:dyDescent="0.2">
      <c r="A5509" s="3">
        <v>37187</v>
      </c>
      <c r="B5509" s="4">
        <v>1084.78</v>
      </c>
      <c r="C5509" s="6">
        <f t="shared" si="488"/>
        <v>-4.7087474572618691E-3</v>
      </c>
      <c r="D5509" s="7">
        <f t="shared" si="485"/>
        <v>3.2268613135771923E-2</v>
      </c>
      <c r="E5509" s="7">
        <f t="shared" si="482"/>
        <v>2.438962783791717E-2</v>
      </c>
      <c r="F5509" s="7">
        <f t="shared" si="486"/>
        <v>3.1828160832080815E-2</v>
      </c>
      <c r="G5509" s="7">
        <f t="shared" si="483"/>
        <v>2.7664160717910165E-2</v>
      </c>
      <c r="H5509" s="8">
        <f t="shared" si="487"/>
        <v>-4.4045230369110788E-4</v>
      </c>
      <c r="I5509" s="8">
        <f t="shared" si="484"/>
        <v>3.2745328799929953E-3</v>
      </c>
    </row>
    <row r="5510" spans="1:9" x14ac:dyDescent="0.2">
      <c r="A5510" s="3">
        <v>37188</v>
      </c>
      <c r="B5510" s="4">
        <v>1085.2</v>
      </c>
      <c r="C5510" s="6">
        <f t="shared" si="488"/>
        <v>3.8710034677259467E-4</v>
      </c>
      <c r="D5510" s="7">
        <f t="shared" si="485"/>
        <v>3.2236691368712357E-2</v>
      </c>
      <c r="E5510" s="7">
        <f t="shared" si="482"/>
        <v>2.4390681626788303E-2</v>
      </c>
      <c r="F5510" s="7">
        <f t="shared" si="486"/>
        <v>3.1828160832080815E-2</v>
      </c>
      <c r="G5510" s="7">
        <f t="shared" si="483"/>
        <v>2.7664160717910165E-2</v>
      </c>
      <c r="H5510" s="8">
        <f t="shared" si="487"/>
        <v>-4.0853053663154199E-4</v>
      </c>
      <c r="I5510" s="8">
        <f t="shared" si="484"/>
        <v>3.2734790911218628E-3</v>
      </c>
    </row>
    <row r="5511" spans="1:9" x14ac:dyDescent="0.2">
      <c r="A5511" s="3">
        <v>37189</v>
      </c>
      <c r="B5511" s="4">
        <v>1100.0899999999999</v>
      </c>
      <c r="C5511" s="6">
        <f t="shared" si="488"/>
        <v>1.3627692836578435E-2</v>
      </c>
      <c r="D5511" s="7">
        <f t="shared" si="485"/>
        <v>3.2241803585204933E-2</v>
      </c>
      <c r="E5511" s="7">
        <f t="shared" si="482"/>
        <v>2.4390162852996996E-2</v>
      </c>
      <c r="F5511" s="7">
        <f t="shared" si="486"/>
        <v>3.1828160832080815E-2</v>
      </c>
      <c r="G5511" s="7">
        <f t="shared" si="483"/>
        <v>2.7664160717910165E-2</v>
      </c>
      <c r="H5511" s="8">
        <f t="shared" si="487"/>
        <v>-4.1364275312411741E-4</v>
      </c>
      <c r="I5511" s="8">
        <f t="shared" si="484"/>
        <v>3.2739978649131696E-3</v>
      </c>
    </row>
    <row r="5512" spans="1:9" x14ac:dyDescent="0.2">
      <c r="A5512" s="3">
        <v>37190</v>
      </c>
      <c r="B5512" s="4">
        <v>1104.6099999999999</v>
      </c>
      <c r="C5512" s="6">
        <f t="shared" si="488"/>
        <v>4.1003368556313639E-3</v>
      </c>
      <c r="D5512" s="7">
        <f t="shared" si="485"/>
        <v>3.2097267275057587E-2</v>
      </c>
      <c r="E5512" s="7">
        <f t="shared" si="482"/>
        <v>2.438707517482273E-2</v>
      </c>
      <c r="F5512" s="7">
        <f t="shared" si="486"/>
        <v>3.1828160832080815E-2</v>
      </c>
      <c r="G5512" s="7">
        <f t="shared" si="483"/>
        <v>2.7664160717910165E-2</v>
      </c>
      <c r="H5512" s="8">
        <f t="shared" si="487"/>
        <v>-2.6910644297677144E-4</v>
      </c>
      <c r="I5512" s="8">
        <f t="shared" si="484"/>
        <v>3.2770855430874352E-3</v>
      </c>
    </row>
    <row r="5513" spans="1:9" x14ac:dyDescent="0.2">
      <c r="A5513" s="3">
        <v>37193</v>
      </c>
      <c r="B5513" s="4">
        <v>1078.3</v>
      </c>
      <c r="C5513" s="6">
        <f t="shared" si="488"/>
        <v>-2.4106604588960027E-2</v>
      </c>
      <c r="D5513" s="7">
        <f t="shared" si="485"/>
        <v>3.2230110398560191E-2</v>
      </c>
      <c r="E5513" s="7">
        <f t="shared" si="482"/>
        <v>2.4430457996686979E-2</v>
      </c>
      <c r="F5513" s="7">
        <f t="shared" si="486"/>
        <v>3.1828160832080815E-2</v>
      </c>
      <c r="G5513" s="7">
        <f t="shared" si="483"/>
        <v>2.7664160717910165E-2</v>
      </c>
      <c r="H5513" s="8">
        <f t="shared" si="487"/>
        <v>-4.0194956647937596E-4</v>
      </c>
      <c r="I5513" s="8">
        <f t="shared" si="484"/>
        <v>3.2337027212231868E-3</v>
      </c>
    </row>
    <row r="5514" spans="1:9" x14ac:dyDescent="0.2">
      <c r="A5514" s="3">
        <v>37194</v>
      </c>
      <c r="B5514" s="4">
        <v>1059.79</v>
      </c>
      <c r="C5514" s="6">
        <f t="shared" si="488"/>
        <v>-1.7314951616474842E-2</v>
      </c>
      <c r="D5514" s="7">
        <f t="shared" si="485"/>
        <v>3.2293976384190855E-2</v>
      </c>
      <c r="E5514" s="7">
        <f t="shared" si="482"/>
        <v>2.4449036786802842E-2</v>
      </c>
      <c r="F5514" s="7">
        <f t="shared" si="486"/>
        <v>3.1828160832080815E-2</v>
      </c>
      <c r="G5514" s="7">
        <f t="shared" si="483"/>
        <v>2.7664160717910165E-2</v>
      </c>
      <c r="H5514" s="8">
        <f t="shared" si="487"/>
        <v>-4.6581555211003961E-4</v>
      </c>
      <c r="I5514" s="8">
        <f t="shared" si="484"/>
        <v>3.2151239311073235E-3</v>
      </c>
    </row>
    <row r="5515" spans="1:9" x14ac:dyDescent="0.2">
      <c r="A5515" s="3">
        <v>37195</v>
      </c>
      <c r="B5515" s="4">
        <v>1059.78</v>
      </c>
      <c r="C5515" s="6">
        <f t="shared" si="488"/>
        <v>-9.4358761447863757E-6</v>
      </c>
      <c r="D5515" s="7">
        <f t="shared" si="485"/>
        <v>3.2281527096561687E-2</v>
      </c>
      <c r="E5515" s="7">
        <f t="shared" si="482"/>
        <v>2.4450366000403921E-2</v>
      </c>
      <c r="F5515" s="7">
        <f t="shared" si="486"/>
        <v>3.1828160832080815E-2</v>
      </c>
      <c r="G5515" s="7">
        <f t="shared" si="483"/>
        <v>2.7664160717910165E-2</v>
      </c>
      <c r="H5515" s="8">
        <f t="shared" si="487"/>
        <v>-4.5336626448087142E-4</v>
      </c>
      <c r="I5515" s="8">
        <f t="shared" si="484"/>
        <v>3.2137947175062444E-3</v>
      </c>
    </row>
    <row r="5516" spans="1:9" x14ac:dyDescent="0.2">
      <c r="A5516" s="3">
        <v>37196</v>
      </c>
      <c r="B5516" s="4">
        <v>1084.0999999999999</v>
      </c>
      <c r="C5516" s="6">
        <f t="shared" si="488"/>
        <v>2.2688810271838798E-2</v>
      </c>
      <c r="D5516" s="7">
        <f t="shared" si="485"/>
        <v>3.2332374678724719E-2</v>
      </c>
      <c r="E5516" s="7">
        <f t="shared" si="482"/>
        <v>2.4467110726418124E-2</v>
      </c>
      <c r="F5516" s="7">
        <f t="shared" si="486"/>
        <v>3.1828160832080815E-2</v>
      </c>
      <c r="G5516" s="7">
        <f t="shared" si="483"/>
        <v>2.7664160717910165E-2</v>
      </c>
      <c r="H5516" s="8">
        <f t="shared" si="487"/>
        <v>-5.0421384664390417E-4</v>
      </c>
      <c r="I5516" s="8">
        <f t="shared" si="484"/>
        <v>3.1970499914920417E-3</v>
      </c>
    </row>
    <row r="5517" spans="1:9" x14ac:dyDescent="0.2">
      <c r="A5517" s="3">
        <v>37197</v>
      </c>
      <c r="B5517" s="4">
        <v>1087.2</v>
      </c>
      <c r="C5517" s="6">
        <f t="shared" si="488"/>
        <v>2.8554341696879078E-3</v>
      </c>
      <c r="D5517" s="7">
        <f t="shared" si="485"/>
        <v>3.2333492720981266E-2</v>
      </c>
      <c r="E5517" s="7">
        <f t="shared" si="482"/>
        <v>2.4466696078489822E-2</v>
      </c>
      <c r="F5517" s="7">
        <f t="shared" si="486"/>
        <v>3.1828160832080815E-2</v>
      </c>
      <c r="G5517" s="7">
        <f t="shared" si="483"/>
        <v>2.7664160717910165E-2</v>
      </c>
      <c r="H5517" s="8">
        <f t="shared" si="487"/>
        <v>-5.05331888900451E-4</v>
      </c>
      <c r="I5517" s="8">
        <f t="shared" si="484"/>
        <v>3.1974646394203436E-3</v>
      </c>
    </row>
    <row r="5518" spans="1:9" x14ac:dyDescent="0.2">
      <c r="A5518" s="3">
        <v>37200</v>
      </c>
      <c r="B5518" s="4">
        <v>1102.8399999999999</v>
      </c>
      <c r="C5518" s="6">
        <f t="shared" si="488"/>
        <v>1.4283086964313758E-2</v>
      </c>
      <c r="D5518" s="7">
        <f t="shared" si="485"/>
        <v>3.2346787361702704E-2</v>
      </c>
      <c r="E5518" s="7">
        <f t="shared" si="482"/>
        <v>2.4468262779618392E-2</v>
      </c>
      <c r="F5518" s="7">
        <f t="shared" si="486"/>
        <v>3.1828160832080815E-2</v>
      </c>
      <c r="G5518" s="7">
        <f t="shared" si="483"/>
        <v>2.7664160717910165E-2</v>
      </c>
      <c r="H5518" s="8">
        <f t="shared" si="487"/>
        <v>-5.1862652962188921E-4</v>
      </c>
      <c r="I5518" s="8">
        <f t="shared" si="484"/>
        <v>3.1958979382917738E-3</v>
      </c>
    </row>
    <row r="5519" spans="1:9" x14ac:dyDescent="0.2">
      <c r="A5519" s="3">
        <v>37201</v>
      </c>
      <c r="B5519" s="4">
        <v>1118.8599999999999</v>
      </c>
      <c r="C5519" s="6">
        <f t="shared" si="488"/>
        <v>1.4421638976673718E-2</v>
      </c>
      <c r="D5519" s="7">
        <f t="shared" si="485"/>
        <v>3.2360370037463365E-2</v>
      </c>
      <c r="E5519" s="7">
        <f t="shared" si="482"/>
        <v>2.4471533363624245E-2</v>
      </c>
      <c r="F5519" s="7">
        <f t="shared" si="486"/>
        <v>3.1828160832080815E-2</v>
      </c>
      <c r="G5519" s="7">
        <f t="shared" si="483"/>
        <v>2.7664160717910165E-2</v>
      </c>
      <c r="H5519" s="8">
        <f t="shared" si="487"/>
        <v>-5.3220920538255001E-4</v>
      </c>
      <c r="I5519" s="8">
        <f t="shared" si="484"/>
        <v>3.19262735428592E-3</v>
      </c>
    </row>
    <row r="5520" spans="1:9" x14ac:dyDescent="0.2">
      <c r="A5520" s="3">
        <v>37202</v>
      </c>
      <c r="B5520" s="4">
        <v>1115.8</v>
      </c>
      <c r="C5520" s="6">
        <f t="shared" si="488"/>
        <v>-2.7386733664935925E-3</v>
      </c>
      <c r="D5520" s="7">
        <f t="shared" si="485"/>
        <v>3.2338393790855166E-2</v>
      </c>
      <c r="E5520" s="7">
        <f t="shared" si="482"/>
        <v>2.4473557779543846E-2</v>
      </c>
      <c r="F5520" s="7">
        <f t="shared" si="486"/>
        <v>3.1828160832080815E-2</v>
      </c>
      <c r="G5520" s="7">
        <f t="shared" si="483"/>
        <v>2.7664160717910165E-2</v>
      </c>
      <c r="H5520" s="8">
        <f t="shared" si="487"/>
        <v>-5.1023295877435093E-4</v>
      </c>
      <c r="I5520" s="8">
        <f t="shared" si="484"/>
        <v>3.1906029383663194E-3</v>
      </c>
    </row>
    <row r="5521" spans="1:9" x14ac:dyDescent="0.2">
      <c r="A5521" s="3">
        <v>37203</v>
      </c>
      <c r="B5521" s="4">
        <v>1118.54</v>
      </c>
      <c r="C5521" s="6">
        <f t="shared" si="488"/>
        <v>2.4526270607977659E-3</v>
      </c>
      <c r="D5521" s="7">
        <f t="shared" si="485"/>
        <v>3.2339910563498254E-2</v>
      </c>
      <c r="E5521" s="7">
        <f t="shared" si="482"/>
        <v>2.4473608035351428E-2</v>
      </c>
      <c r="F5521" s="7">
        <f t="shared" si="486"/>
        <v>3.1828160832080815E-2</v>
      </c>
      <c r="G5521" s="7">
        <f t="shared" si="483"/>
        <v>2.7664160717910165E-2</v>
      </c>
      <c r="H5521" s="8">
        <f t="shared" si="487"/>
        <v>-5.1174973141743935E-4</v>
      </c>
      <c r="I5521" s="8">
        <f t="shared" si="484"/>
        <v>3.190552682558738E-3</v>
      </c>
    </row>
    <row r="5522" spans="1:9" x14ac:dyDescent="0.2">
      <c r="A5522" s="3">
        <v>37204</v>
      </c>
      <c r="B5522" s="4">
        <v>1120.31</v>
      </c>
      <c r="C5522" s="6">
        <f t="shared" si="488"/>
        <v>1.5811692331009675E-3</v>
      </c>
      <c r="D5522" s="7">
        <f t="shared" si="485"/>
        <v>3.2342463650247164E-2</v>
      </c>
      <c r="E5522" s="7">
        <f t="shared" ref="E5522:E5585" si="489">NORMSINV(1-1%)*STDEV(C3523:C5522)-AVERAGE(C3523:C5522)</f>
        <v>2.447417971235586E-2</v>
      </c>
      <c r="F5522" s="7">
        <f t="shared" si="486"/>
        <v>3.1828160832080815E-2</v>
      </c>
      <c r="G5522" s="7">
        <f t="shared" ref="G5522:G5585" si="490">-PERCENTILE(C3523:C5522, 1%)</f>
        <v>2.7664160717910165E-2</v>
      </c>
      <c r="H5522" s="8">
        <f t="shared" si="487"/>
        <v>-5.1430281816634837E-4</v>
      </c>
      <c r="I5522" s="8">
        <f t="shared" ref="I5522:I5585" si="491">G5522-E5522</f>
        <v>3.189981005554305E-3</v>
      </c>
    </row>
    <row r="5523" spans="1:9" x14ac:dyDescent="0.2">
      <c r="A5523" s="3">
        <v>37207</v>
      </c>
      <c r="B5523" s="4">
        <v>1118.33</v>
      </c>
      <c r="C5523" s="6">
        <f t="shared" si="488"/>
        <v>-1.7689315980279677E-3</v>
      </c>
      <c r="D5523" s="7">
        <f t="shared" si="485"/>
        <v>3.2346978495989678E-2</v>
      </c>
      <c r="E5523" s="7">
        <f t="shared" si="489"/>
        <v>2.4476535392825308E-2</v>
      </c>
      <c r="F5523" s="7">
        <f t="shared" si="486"/>
        <v>3.1828160832080815E-2</v>
      </c>
      <c r="G5523" s="7">
        <f t="shared" si="490"/>
        <v>2.7664160717910165E-2</v>
      </c>
      <c r="H5523" s="8">
        <f t="shared" si="487"/>
        <v>-5.1881766390886319E-4</v>
      </c>
      <c r="I5523" s="8">
        <f t="shared" si="491"/>
        <v>3.1876253250848578E-3</v>
      </c>
    </row>
    <row r="5524" spans="1:9" x14ac:dyDescent="0.2">
      <c r="A5524" s="3">
        <v>37208</v>
      </c>
      <c r="B5524" s="4">
        <v>1139.0899999999999</v>
      </c>
      <c r="C5524" s="6">
        <f t="shared" si="488"/>
        <v>1.8393196899529059E-2</v>
      </c>
      <c r="D5524" s="7">
        <f t="shared" si="485"/>
        <v>3.2367826077599825E-2</v>
      </c>
      <c r="E5524" s="7">
        <f t="shared" si="489"/>
        <v>2.4485191793144765E-2</v>
      </c>
      <c r="F5524" s="7">
        <f t="shared" si="486"/>
        <v>3.1828160832080815E-2</v>
      </c>
      <c r="G5524" s="7">
        <f t="shared" si="490"/>
        <v>2.7664160717910165E-2</v>
      </c>
      <c r="H5524" s="8">
        <f t="shared" si="487"/>
        <v>-5.3966524551900957E-4</v>
      </c>
      <c r="I5524" s="8">
        <f t="shared" si="491"/>
        <v>3.1789689247654004E-3</v>
      </c>
    </row>
    <row r="5525" spans="1:9" x14ac:dyDescent="0.2">
      <c r="A5525" s="3">
        <v>37209</v>
      </c>
      <c r="B5525" s="4">
        <v>1141.21</v>
      </c>
      <c r="C5525" s="6">
        <f t="shared" si="488"/>
        <v>1.8594050000484458E-3</v>
      </c>
      <c r="D5525" s="7">
        <f t="shared" si="485"/>
        <v>3.2342298274183875E-2</v>
      </c>
      <c r="E5525" s="7">
        <f t="shared" si="489"/>
        <v>2.4483751883630205E-2</v>
      </c>
      <c r="F5525" s="7">
        <f t="shared" si="486"/>
        <v>3.1828160832080815E-2</v>
      </c>
      <c r="G5525" s="7">
        <f t="shared" si="490"/>
        <v>2.7664160717910165E-2</v>
      </c>
      <c r="H5525" s="8">
        <f t="shared" si="487"/>
        <v>-5.1413744210306034E-4</v>
      </c>
      <c r="I5525" s="8">
        <f t="shared" si="491"/>
        <v>3.1804088342799602E-3</v>
      </c>
    </row>
    <row r="5526" spans="1:9" x14ac:dyDescent="0.2">
      <c r="A5526" s="3">
        <v>37210</v>
      </c>
      <c r="B5526" s="4">
        <v>1142.24</v>
      </c>
      <c r="C5526" s="6">
        <f t="shared" si="488"/>
        <v>9.0214374727423012E-4</v>
      </c>
      <c r="D5526" s="7">
        <f t="shared" si="485"/>
        <v>3.2321070443673765E-2</v>
      </c>
      <c r="E5526" s="7">
        <f t="shared" si="489"/>
        <v>2.4479695423687307E-2</v>
      </c>
      <c r="F5526" s="7">
        <f t="shared" si="486"/>
        <v>3.1828160832080815E-2</v>
      </c>
      <c r="G5526" s="7">
        <f t="shared" si="490"/>
        <v>2.7664160717910165E-2</v>
      </c>
      <c r="H5526" s="8">
        <f t="shared" si="487"/>
        <v>-4.929096115929496E-4</v>
      </c>
      <c r="I5526" s="8">
        <f t="shared" si="491"/>
        <v>3.1844652942228588E-3</v>
      </c>
    </row>
    <row r="5527" spans="1:9" x14ac:dyDescent="0.2">
      <c r="A5527" s="3">
        <v>37211</v>
      </c>
      <c r="B5527" s="4">
        <v>1138.6500000000001</v>
      </c>
      <c r="C5527" s="6">
        <f t="shared" si="488"/>
        <v>-3.1478966232634372E-3</v>
      </c>
      <c r="D5527" s="7">
        <f t="shared" si="485"/>
        <v>3.2330043112727434E-2</v>
      </c>
      <c r="E5527" s="7">
        <f t="shared" si="489"/>
        <v>2.4481649682704585E-2</v>
      </c>
      <c r="F5527" s="7">
        <f t="shared" si="486"/>
        <v>3.1828160832080815E-2</v>
      </c>
      <c r="G5527" s="7">
        <f t="shared" si="490"/>
        <v>2.7664160717910165E-2</v>
      </c>
      <c r="H5527" s="8">
        <f t="shared" si="487"/>
        <v>-5.0188228064661916E-4</v>
      </c>
      <c r="I5527" s="8">
        <f t="shared" si="491"/>
        <v>3.1825110352055805E-3</v>
      </c>
    </row>
    <row r="5528" spans="1:9" x14ac:dyDescent="0.2">
      <c r="A5528" s="3">
        <v>37214</v>
      </c>
      <c r="B5528" s="4">
        <v>1151.06</v>
      </c>
      <c r="C5528" s="6">
        <f t="shared" si="488"/>
        <v>1.0839906816188407E-2</v>
      </c>
      <c r="D5528" s="7">
        <f t="shared" si="485"/>
        <v>3.2325398850485722E-2</v>
      </c>
      <c r="E5528" s="7">
        <f t="shared" si="489"/>
        <v>2.4483381733053883E-2</v>
      </c>
      <c r="F5528" s="7">
        <f t="shared" si="486"/>
        <v>3.1828160832080815E-2</v>
      </c>
      <c r="G5528" s="7">
        <f t="shared" si="490"/>
        <v>2.7664160717910165E-2</v>
      </c>
      <c r="H5528" s="8">
        <f t="shared" si="487"/>
        <v>-4.9723801840490661E-4</v>
      </c>
      <c r="I5528" s="8">
        <f t="shared" si="491"/>
        <v>3.180778984856282E-3</v>
      </c>
    </row>
    <row r="5529" spans="1:9" x14ac:dyDescent="0.2">
      <c r="A5529" s="3">
        <v>37215</v>
      </c>
      <c r="B5529" s="4">
        <v>1142.6600000000001</v>
      </c>
      <c r="C5529" s="6">
        <f t="shared" si="488"/>
        <v>-7.3243792202518252E-3</v>
      </c>
      <c r="D5529" s="7">
        <f t="shared" si="485"/>
        <v>3.2346619172188798E-2</v>
      </c>
      <c r="E5529" s="7">
        <f t="shared" si="489"/>
        <v>2.4485439592933356E-2</v>
      </c>
      <c r="F5529" s="7">
        <f t="shared" si="486"/>
        <v>3.1828160832080815E-2</v>
      </c>
      <c r="G5529" s="7">
        <f t="shared" si="490"/>
        <v>2.7664160717910165E-2</v>
      </c>
      <c r="H5529" s="8">
        <f t="shared" si="487"/>
        <v>-5.1845834010798286E-4</v>
      </c>
      <c r="I5529" s="8">
        <f t="shared" si="491"/>
        <v>3.1787211249768091E-3</v>
      </c>
    </row>
    <row r="5530" spans="1:9" x14ac:dyDescent="0.2">
      <c r="A5530" s="3">
        <v>37216</v>
      </c>
      <c r="B5530" s="4">
        <v>1137.03</v>
      </c>
      <c r="C5530" s="6">
        <f t="shared" si="488"/>
        <v>-4.9392781000970809E-3</v>
      </c>
      <c r="D5530" s="7">
        <f t="shared" si="485"/>
        <v>3.2315905332138892E-2</v>
      </c>
      <c r="E5530" s="7">
        <f t="shared" si="489"/>
        <v>2.4487649345962707E-2</v>
      </c>
      <c r="F5530" s="7">
        <f t="shared" si="486"/>
        <v>3.1828160832080815E-2</v>
      </c>
      <c r="G5530" s="7">
        <f t="shared" si="490"/>
        <v>2.7664160717910165E-2</v>
      </c>
      <c r="H5530" s="8">
        <f t="shared" si="487"/>
        <v>-4.8774450005807657E-4</v>
      </c>
      <c r="I5530" s="8">
        <f t="shared" si="491"/>
        <v>3.1765113719474589E-3</v>
      </c>
    </row>
    <row r="5531" spans="1:9" x14ac:dyDescent="0.2">
      <c r="A5531" s="3">
        <v>37218</v>
      </c>
      <c r="B5531" s="4">
        <v>1150.3399999999999</v>
      </c>
      <c r="C5531" s="6">
        <f t="shared" si="488"/>
        <v>1.1637951207990596E-2</v>
      </c>
      <c r="D5531" s="7">
        <f t="shared" si="485"/>
        <v>3.2320475210590519E-2</v>
      </c>
      <c r="E5531" s="7">
        <f t="shared" si="489"/>
        <v>2.4489819485865469E-2</v>
      </c>
      <c r="F5531" s="7">
        <f t="shared" si="486"/>
        <v>3.1828160832080815E-2</v>
      </c>
      <c r="G5531" s="7">
        <f t="shared" si="490"/>
        <v>2.7664160717910165E-2</v>
      </c>
      <c r="H5531" s="8">
        <f t="shared" si="487"/>
        <v>-4.9231437850970339E-4</v>
      </c>
      <c r="I5531" s="8">
        <f t="shared" si="491"/>
        <v>3.1743412320446966E-3</v>
      </c>
    </row>
    <row r="5532" spans="1:9" x14ac:dyDescent="0.2">
      <c r="A5532" s="3">
        <v>37221</v>
      </c>
      <c r="B5532" s="4">
        <v>1157.42</v>
      </c>
      <c r="C5532" s="6">
        <f t="shared" si="488"/>
        <v>6.1358392663144858E-3</v>
      </c>
      <c r="D5532" s="7">
        <f t="shared" si="485"/>
        <v>3.2314836537624646E-2</v>
      </c>
      <c r="E5532" s="7">
        <f t="shared" si="489"/>
        <v>2.4489763553207578E-2</v>
      </c>
      <c r="F5532" s="7">
        <f t="shared" si="486"/>
        <v>3.1828160832080815E-2</v>
      </c>
      <c r="G5532" s="7">
        <f t="shared" si="490"/>
        <v>2.7664160717910165E-2</v>
      </c>
      <c r="H5532" s="8">
        <f t="shared" si="487"/>
        <v>-4.8667570554383061E-4</v>
      </c>
      <c r="I5532" s="8">
        <f t="shared" si="491"/>
        <v>3.1743971647025873E-3</v>
      </c>
    </row>
    <row r="5533" spans="1:9" x14ac:dyDescent="0.2">
      <c r="A5533" s="3">
        <v>37222</v>
      </c>
      <c r="B5533" s="4">
        <v>1149.5</v>
      </c>
      <c r="C5533" s="6">
        <f t="shared" si="488"/>
        <v>-6.8663248977955827E-3</v>
      </c>
      <c r="D5533" s="7">
        <f t="shared" si="485"/>
        <v>3.2317460684742491E-2</v>
      </c>
      <c r="E5533" s="7">
        <f t="shared" si="489"/>
        <v>2.4495398078802327E-2</v>
      </c>
      <c r="F5533" s="7">
        <f t="shared" si="486"/>
        <v>3.1828160832080815E-2</v>
      </c>
      <c r="G5533" s="7">
        <f t="shared" si="490"/>
        <v>2.7664160717910165E-2</v>
      </c>
      <c r="H5533" s="8">
        <f t="shared" si="487"/>
        <v>-4.8929985266167597E-4</v>
      </c>
      <c r="I5533" s="8">
        <f t="shared" si="491"/>
        <v>3.1687626391078381E-3</v>
      </c>
    </row>
    <row r="5534" spans="1:9" x14ac:dyDescent="0.2">
      <c r="A5534" s="3">
        <v>37223</v>
      </c>
      <c r="B5534" s="4">
        <v>1128.52</v>
      </c>
      <c r="C5534" s="6">
        <f t="shared" si="488"/>
        <v>-1.8420025462016539E-2</v>
      </c>
      <c r="D5534" s="7">
        <f t="shared" si="485"/>
        <v>3.235309566343416E-2</v>
      </c>
      <c r="E5534" s="7">
        <f t="shared" si="489"/>
        <v>2.4523181761969277E-2</v>
      </c>
      <c r="F5534" s="7">
        <f t="shared" si="486"/>
        <v>3.1828160832080815E-2</v>
      </c>
      <c r="G5534" s="7">
        <f t="shared" si="490"/>
        <v>2.7664160717910165E-2</v>
      </c>
      <c r="H5534" s="8">
        <f t="shared" si="487"/>
        <v>-5.2493483135334501E-4</v>
      </c>
      <c r="I5534" s="8">
        <f t="shared" si="491"/>
        <v>3.1409789559408881E-3</v>
      </c>
    </row>
    <row r="5535" spans="1:9" x14ac:dyDescent="0.2">
      <c r="A5535" s="3">
        <v>37224</v>
      </c>
      <c r="B5535" s="4">
        <v>1140.2</v>
      </c>
      <c r="C5535" s="6">
        <f t="shared" si="488"/>
        <v>1.0296645856261881E-2</v>
      </c>
      <c r="D5535" s="7">
        <f t="shared" si="485"/>
        <v>3.2356914164361462E-2</v>
      </c>
      <c r="E5535" s="7">
        <f t="shared" si="489"/>
        <v>2.4524642440655567E-2</v>
      </c>
      <c r="F5535" s="7">
        <f t="shared" si="486"/>
        <v>3.1828160832080815E-2</v>
      </c>
      <c r="G5535" s="7">
        <f t="shared" si="490"/>
        <v>2.7664160717910165E-2</v>
      </c>
      <c r="H5535" s="8">
        <f t="shared" si="487"/>
        <v>-5.287533322806473E-4</v>
      </c>
      <c r="I5535" s="8">
        <f t="shared" si="491"/>
        <v>3.1395182772545986E-3</v>
      </c>
    </row>
    <row r="5536" spans="1:9" x14ac:dyDescent="0.2">
      <c r="A5536" s="3">
        <v>37225</v>
      </c>
      <c r="B5536" s="4">
        <v>1139.45</v>
      </c>
      <c r="C5536" s="6">
        <f t="shared" si="488"/>
        <v>-6.5799576870125183E-4</v>
      </c>
      <c r="D5536" s="7">
        <f t="shared" si="485"/>
        <v>3.2362158562269795E-2</v>
      </c>
      <c r="E5536" s="7">
        <f t="shared" si="489"/>
        <v>2.4525096213561297E-2</v>
      </c>
      <c r="F5536" s="7">
        <f t="shared" si="486"/>
        <v>3.1828160832080815E-2</v>
      </c>
      <c r="G5536" s="7">
        <f t="shared" si="490"/>
        <v>2.7664160717910165E-2</v>
      </c>
      <c r="H5536" s="8">
        <f t="shared" si="487"/>
        <v>-5.3399773018898006E-4</v>
      </c>
      <c r="I5536" s="8">
        <f t="shared" si="491"/>
        <v>3.1390645043488687E-3</v>
      </c>
    </row>
    <row r="5537" spans="1:9" x14ac:dyDescent="0.2">
      <c r="A5537" s="3">
        <v>37228</v>
      </c>
      <c r="B5537" s="4">
        <v>1129.9000000000001</v>
      </c>
      <c r="C5537" s="6">
        <f t="shared" si="488"/>
        <v>-8.416556613579625E-3</v>
      </c>
      <c r="D5537" s="7">
        <f t="shared" si="485"/>
        <v>3.2371757798630531E-2</v>
      </c>
      <c r="E5537" s="7">
        <f t="shared" si="489"/>
        <v>2.4534778194723893E-2</v>
      </c>
      <c r="F5537" s="7">
        <f t="shared" si="486"/>
        <v>3.1828160832080815E-2</v>
      </c>
      <c r="G5537" s="7">
        <f t="shared" si="490"/>
        <v>2.7664160717910165E-2</v>
      </c>
      <c r="H5537" s="8">
        <f t="shared" si="487"/>
        <v>-5.4359696654971562E-4</v>
      </c>
      <c r="I5537" s="8">
        <f t="shared" si="491"/>
        <v>3.1293825231862721E-3</v>
      </c>
    </row>
    <row r="5538" spans="1:9" x14ac:dyDescent="0.2">
      <c r="A5538" s="3">
        <v>37229</v>
      </c>
      <c r="B5538" s="4">
        <v>1144.8</v>
      </c>
      <c r="C5538" s="6">
        <f t="shared" si="488"/>
        <v>1.3100816027040562E-2</v>
      </c>
      <c r="D5538" s="7">
        <f t="shared" si="485"/>
        <v>3.2355593367499436E-2</v>
      </c>
      <c r="E5538" s="7">
        <f t="shared" si="489"/>
        <v>2.4537329493503519E-2</v>
      </c>
      <c r="F5538" s="7">
        <f t="shared" si="486"/>
        <v>3.1828160832080815E-2</v>
      </c>
      <c r="G5538" s="7">
        <f t="shared" si="490"/>
        <v>2.7664160717910165E-2</v>
      </c>
      <c r="H5538" s="8">
        <f t="shared" si="487"/>
        <v>-5.2743253541862045E-4</v>
      </c>
      <c r="I5538" s="8">
        <f t="shared" si="491"/>
        <v>3.1268312244066461E-3</v>
      </c>
    </row>
    <row r="5539" spans="1:9" x14ac:dyDescent="0.2">
      <c r="A5539" s="3">
        <v>37230</v>
      </c>
      <c r="B5539" s="4">
        <v>1170.3499999999999</v>
      </c>
      <c r="C5539" s="6">
        <f t="shared" si="488"/>
        <v>2.2072900113672193E-2</v>
      </c>
      <c r="D5539" s="7">
        <f t="shared" si="485"/>
        <v>3.2361557858709859E-2</v>
      </c>
      <c r="E5539" s="7">
        <f t="shared" si="489"/>
        <v>2.4551153131458184E-2</v>
      </c>
      <c r="F5539" s="7">
        <f t="shared" si="486"/>
        <v>3.1828160832080815E-2</v>
      </c>
      <c r="G5539" s="7">
        <f t="shared" si="490"/>
        <v>2.7664160717910165E-2</v>
      </c>
      <c r="H5539" s="8">
        <f t="shared" si="487"/>
        <v>-5.3339702662904415E-4</v>
      </c>
      <c r="I5539" s="8">
        <f t="shared" si="491"/>
        <v>3.1130075864519817E-3</v>
      </c>
    </row>
    <row r="5540" spans="1:9" x14ac:dyDescent="0.2">
      <c r="A5540" s="3">
        <v>37231</v>
      </c>
      <c r="B5540" s="4">
        <v>1167.0999999999999</v>
      </c>
      <c r="C5540" s="6">
        <f t="shared" si="488"/>
        <v>-2.7808099376053458E-3</v>
      </c>
      <c r="D5540" s="7">
        <f t="shared" si="485"/>
        <v>3.2358633457107877E-2</v>
      </c>
      <c r="E5540" s="7">
        <f t="shared" si="489"/>
        <v>2.4549906128555919E-2</v>
      </c>
      <c r="F5540" s="7">
        <f t="shared" si="486"/>
        <v>3.1828160832080815E-2</v>
      </c>
      <c r="G5540" s="7">
        <f t="shared" si="490"/>
        <v>2.7664160717910165E-2</v>
      </c>
      <c r="H5540" s="8">
        <f t="shared" si="487"/>
        <v>-5.3047262502706194E-4</v>
      </c>
      <c r="I5540" s="8">
        <f t="shared" si="491"/>
        <v>3.1142545893542463E-3</v>
      </c>
    </row>
    <row r="5541" spans="1:9" x14ac:dyDescent="0.2">
      <c r="A5541" s="3">
        <v>37232</v>
      </c>
      <c r="B5541" s="4">
        <v>1158.31</v>
      </c>
      <c r="C5541" s="6">
        <f t="shared" si="488"/>
        <v>-7.5599931753079644E-3</v>
      </c>
      <c r="D5541" s="7">
        <f t="shared" si="485"/>
        <v>3.2386562391122461E-2</v>
      </c>
      <c r="E5541" s="7">
        <f t="shared" si="489"/>
        <v>2.4553392030124115E-2</v>
      </c>
      <c r="F5541" s="7">
        <f t="shared" si="486"/>
        <v>3.1828160832080815E-2</v>
      </c>
      <c r="G5541" s="7">
        <f t="shared" si="490"/>
        <v>2.7664160717910165E-2</v>
      </c>
      <c r="H5541" s="8">
        <f t="shared" si="487"/>
        <v>-5.5840155904164634E-4</v>
      </c>
      <c r="I5541" s="8">
        <f t="shared" si="491"/>
        <v>3.1107686877860502E-3</v>
      </c>
    </row>
    <row r="5542" spans="1:9" x14ac:dyDescent="0.2">
      <c r="A5542" s="3">
        <v>37235</v>
      </c>
      <c r="B5542" s="4">
        <v>1139.93</v>
      </c>
      <c r="C5542" s="6">
        <f t="shared" si="488"/>
        <v>-1.5995189248503284E-2</v>
      </c>
      <c r="D5542" s="7">
        <f t="shared" si="485"/>
        <v>3.2464643420257136E-2</v>
      </c>
      <c r="E5542" s="7">
        <f t="shared" si="489"/>
        <v>2.4574571525023476E-2</v>
      </c>
      <c r="F5542" s="7">
        <f t="shared" si="486"/>
        <v>3.1828160832080815E-2</v>
      </c>
      <c r="G5542" s="7">
        <f t="shared" si="490"/>
        <v>2.7664160717910165E-2</v>
      </c>
      <c r="H5542" s="8">
        <f t="shared" si="487"/>
        <v>-6.3648258817632086E-4</v>
      </c>
      <c r="I5542" s="8">
        <f t="shared" si="491"/>
        <v>3.0895891928866895E-3</v>
      </c>
    </row>
    <row r="5543" spans="1:9" x14ac:dyDescent="0.2">
      <c r="A5543" s="3">
        <v>37236</v>
      </c>
      <c r="B5543" s="4">
        <v>1136.76</v>
      </c>
      <c r="C5543" s="6">
        <f t="shared" si="488"/>
        <v>-2.7847463190532606E-3</v>
      </c>
      <c r="D5543" s="7">
        <f t="shared" si="485"/>
        <v>3.2468454056453586E-2</v>
      </c>
      <c r="E5543" s="7">
        <f t="shared" si="489"/>
        <v>2.45776999836473E-2</v>
      </c>
      <c r="F5543" s="7">
        <f t="shared" si="486"/>
        <v>3.1828160832080815E-2</v>
      </c>
      <c r="G5543" s="7">
        <f t="shared" si="490"/>
        <v>2.7664160717910165E-2</v>
      </c>
      <c r="H5543" s="8">
        <f t="shared" si="487"/>
        <v>-6.4029322437277048E-4</v>
      </c>
      <c r="I5543" s="8">
        <f t="shared" si="491"/>
        <v>3.086460734262865E-3</v>
      </c>
    </row>
    <row r="5544" spans="1:9" x14ac:dyDescent="0.2">
      <c r="A5544" s="3">
        <v>37237</v>
      </c>
      <c r="B5544" s="4">
        <v>1137.07</v>
      </c>
      <c r="C5544" s="6">
        <f t="shared" si="488"/>
        <v>2.7266770332039523E-4</v>
      </c>
      <c r="D5544" s="7">
        <f t="shared" si="485"/>
        <v>3.2439720906503593E-2</v>
      </c>
      <c r="E5544" s="7">
        <f t="shared" si="489"/>
        <v>2.4578220867539496E-2</v>
      </c>
      <c r="F5544" s="7">
        <f t="shared" si="486"/>
        <v>3.1828160832080815E-2</v>
      </c>
      <c r="G5544" s="7">
        <f t="shared" si="490"/>
        <v>2.7664160717910165E-2</v>
      </c>
      <c r="H5544" s="8">
        <f t="shared" si="487"/>
        <v>-6.1156007442277754E-4</v>
      </c>
      <c r="I5544" s="8">
        <f t="shared" si="491"/>
        <v>3.0859398503706691E-3</v>
      </c>
    </row>
    <row r="5545" spans="1:9" x14ac:dyDescent="0.2">
      <c r="A5545" s="3">
        <v>37238</v>
      </c>
      <c r="B5545" s="4">
        <v>1119.3800000000001</v>
      </c>
      <c r="C5545" s="6">
        <f t="shared" si="488"/>
        <v>-1.5679817795427452E-2</v>
      </c>
      <c r="D5545" s="7">
        <f t="shared" si="485"/>
        <v>3.2514880235258684E-2</v>
      </c>
      <c r="E5545" s="7">
        <f t="shared" si="489"/>
        <v>2.4599554883267809E-2</v>
      </c>
      <c r="F5545" s="7">
        <f t="shared" si="486"/>
        <v>3.1828160832080815E-2</v>
      </c>
      <c r="G5545" s="7">
        <f t="shared" si="490"/>
        <v>2.7664160717910165E-2</v>
      </c>
      <c r="H5545" s="8">
        <f t="shared" si="487"/>
        <v>-6.8671940317786839E-4</v>
      </c>
      <c r="I5545" s="8">
        <f t="shared" si="491"/>
        <v>3.0646058346423567E-3</v>
      </c>
    </row>
    <row r="5546" spans="1:9" x14ac:dyDescent="0.2">
      <c r="A5546" s="3">
        <v>37239</v>
      </c>
      <c r="B5546" s="4">
        <v>1123.0899999999999</v>
      </c>
      <c r="C5546" s="6">
        <f t="shared" si="488"/>
        <v>3.3088544193820481E-3</v>
      </c>
      <c r="D5546" s="7">
        <f t="shared" si="485"/>
        <v>3.2515220836968839E-2</v>
      </c>
      <c r="E5546" s="7">
        <f t="shared" si="489"/>
        <v>2.4599679436583886E-2</v>
      </c>
      <c r="F5546" s="7">
        <f t="shared" si="486"/>
        <v>3.1828160832080815E-2</v>
      </c>
      <c r="G5546" s="7">
        <f t="shared" si="490"/>
        <v>2.7664160717910165E-2</v>
      </c>
      <c r="H5546" s="8">
        <f t="shared" si="487"/>
        <v>-6.8706000488802377E-4</v>
      </c>
      <c r="I5546" s="8">
        <f t="shared" si="491"/>
        <v>3.0644812813262791E-3</v>
      </c>
    </row>
    <row r="5547" spans="1:9" x14ac:dyDescent="0.2">
      <c r="A5547" s="3">
        <v>37242</v>
      </c>
      <c r="B5547" s="4">
        <v>1134.3599999999999</v>
      </c>
      <c r="C5547" s="6">
        <f t="shared" si="488"/>
        <v>9.984800222574565E-3</v>
      </c>
      <c r="D5547" s="7">
        <f t="shared" si="485"/>
        <v>3.251616496198724E-2</v>
      </c>
      <c r="E5547" s="7">
        <f t="shared" si="489"/>
        <v>2.4598842450645891E-2</v>
      </c>
      <c r="F5547" s="7">
        <f t="shared" si="486"/>
        <v>3.1828160832080815E-2</v>
      </c>
      <c r="G5547" s="7">
        <f t="shared" si="490"/>
        <v>2.7664160717910165E-2</v>
      </c>
      <c r="H5547" s="8">
        <f t="shared" si="487"/>
        <v>-6.880041299064249E-4</v>
      </c>
      <c r="I5547" s="8">
        <f t="shared" si="491"/>
        <v>3.0653182672642741E-3</v>
      </c>
    </row>
    <row r="5548" spans="1:9" x14ac:dyDescent="0.2">
      <c r="A5548" s="3">
        <v>37243</v>
      </c>
      <c r="B5548" s="4">
        <v>1142.92</v>
      </c>
      <c r="C5548" s="6">
        <f t="shared" si="488"/>
        <v>7.5177758689220229E-3</v>
      </c>
      <c r="D5548" s="7">
        <f t="shared" si="485"/>
        <v>3.2507248460513172E-2</v>
      </c>
      <c r="E5548" s="7">
        <f t="shared" si="489"/>
        <v>2.4596157615313616E-2</v>
      </c>
      <c r="F5548" s="7">
        <f t="shared" si="486"/>
        <v>3.1828160832080815E-2</v>
      </c>
      <c r="G5548" s="7">
        <f t="shared" si="490"/>
        <v>2.7664160717910165E-2</v>
      </c>
      <c r="H5548" s="8">
        <f t="shared" si="487"/>
        <v>-6.7908762843235659E-4</v>
      </c>
      <c r="I5548" s="8">
        <f t="shared" si="491"/>
        <v>3.068003102596549E-3</v>
      </c>
    </row>
    <row r="5549" spans="1:9" x14ac:dyDescent="0.2">
      <c r="A5549" s="3">
        <v>37244</v>
      </c>
      <c r="B5549" s="4">
        <v>1149.56</v>
      </c>
      <c r="C5549" s="6">
        <f t="shared" si="488"/>
        <v>5.7928693540460945E-3</v>
      </c>
      <c r="D5549" s="7">
        <f t="shared" si="485"/>
        <v>3.2502547547366138E-2</v>
      </c>
      <c r="E5549" s="7">
        <f t="shared" si="489"/>
        <v>2.4594844858601105E-2</v>
      </c>
      <c r="F5549" s="7">
        <f t="shared" si="486"/>
        <v>3.1828160832080815E-2</v>
      </c>
      <c r="G5549" s="7">
        <f t="shared" si="490"/>
        <v>2.7664160717910165E-2</v>
      </c>
      <c r="H5549" s="8">
        <f t="shared" si="487"/>
        <v>-6.7438671528532307E-4</v>
      </c>
      <c r="I5549" s="8">
        <f t="shared" si="491"/>
        <v>3.069315859309061E-3</v>
      </c>
    </row>
    <row r="5550" spans="1:9" x14ac:dyDescent="0.2">
      <c r="A5550" s="3">
        <v>37245</v>
      </c>
      <c r="B5550" s="4">
        <v>1139.93</v>
      </c>
      <c r="C5550" s="6">
        <f t="shared" si="488"/>
        <v>-8.4124034537646081E-3</v>
      </c>
      <c r="D5550" s="7">
        <f t="shared" si="485"/>
        <v>3.2532932283511597E-2</v>
      </c>
      <c r="E5550" s="7">
        <f t="shared" si="489"/>
        <v>2.4600613829701783E-2</v>
      </c>
      <c r="F5550" s="7">
        <f t="shared" si="486"/>
        <v>3.1828160832080815E-2</v>
      </c>
      <c r="G5550" s="7">
        <f t="shared" si="490"/>
        <v>2.7664160717910165E-2</v>
      </c>
      <c r="H5550" s="8">
        <f t="shared" si="487"/>
        <v>-7.0477145143078151E-4</v>
      </c>
      <c r="I5550" s="8">
        <f t="shared" si="491"/>
        <v>3.0635468882083822E-3</v>
      </c>
    </row>
    <row r="5551" spans="1:9" x14ac:dyDescent="0.2">
      <c r="A5551" s="3">
        <v>37246</v>
      </c>
      <c r="B5551" s="4">
        <v>1144.8900000000001</v>
      </c>
      <c r="C5551" s="6">
        <f t="shared" si="488"/>
        <v>4.3417055098423007E-3</v>
      </c>
      <c r="D5551" s="7">
        <f t="shared" si="485"/>
        <v>3.2516522764333422E-2</v>
      </c>
      <c r="E5551" s="7">
        <f t="shared" si="489"/>
        <v>2.4600641696937608E-2</v>
      </c>
      <c r="F5551" s="7">
        <f t="shared" si="486"/>
        <v>3.1828160832080815E-2</v>
      </c>
      <c r="G5551" s="7">
        <f t="shared" si="490"/>
        <v>2.7664160717910165E-2</v>
      </c>
      <c r="H5551" s="8">
        <f t="shared" si="487"/>
        <v>-6.8836193225260689E-4</v>
      </c>
      <c r="I5551" s="8">
        <f t="shared" si="491"/>
        <v>3.0635190209725577E-3</v>
      </c>
    </row>
    <row r="5552" spans="1:9" x14ac:dyDescent="0.2">
      <c r="A5552" s="3">
        <v>37249</v>
      </c>
      <c r="B5552" s="4">
        <v>1144.6500000000001</v>
      </c>
      <c r="C5552" s="6">
        <f t="shared" si="488"/>
        <v>-2.0964910058711593E-4</v>
      </c>
      <c r="D5552" s="7">
        <f t="shared" si="485"/>
        <v>3.25152306171946E-2</v>
      </c>
      <c r="E5552" s="7">
        <f t="shared" si="489"/>
        <v>2.4598275713745954E-2</v>
      </c>
      <c r="F5552" s="7">
        <f t="shared" si="486"/>
        <v>3.1828160832080815E-2</v>
      </c>
      <c r="G5552" s="7">
        <f t="shared" si="490"/>
        <v>2.7664160717910165E-2</v>
      </c>
      <c r="H5552" s="8">
        <f t="shared" si="487"/>
        <v>-6.8706978511378497E-4</v>
      </c>
      <c r="I5552" s="8">
        <f t="shared" si="491"/>
        <v>3.0658850041642115E-3</v>
      </c>
    </row>
    <row r="5553" spans="1:9" x14ac:dyDescent="0.2">
      <c r="A5553" s="3">
        <v>37251</v>
      </c>
      <c r="B5553" s="4">
        <v>1149.3699999999999</v>
      </c>
      <c r="C5553" s="6">
        <f t="shared" si="488"/>
        <v>4.1150527550505933E-3</v>
      </c>
      <c r="D5553" s="7">
        <f t="shared" si="485"/>
        <v>3.2511215522080104E-2</v>
      </c>
      <c r="E5553" s="7">
        <f t="shared" si="489"/>
        <v>2.4597817988900001E-2</v>
      </c>
      <c r="F5553" s="7">
        <f t="shared" si="486"/>
        <v>3.1828160832080815E-2</v>
      </c>
      <c r="G5553" s="7">
        <f t="shared" si="490"/>
        <v>2.7664160717910165E-2</v>
      </c>
      <c r="H5553" s="8">
        <f t="shared" si="487"/>
        <v>-6.8305468999928926E-4</v>
      </c>
      <c r="I5553" s="8">
        <f t="shared" si="491"/>
        <v>3.0663427290101644E-3</v>
      </c>
    </row>
    <row r="5554" spans="1:9" x14ac:dyDescent="0.2">
      <c r="A5554" s="3">
        <v>37252</v>
      </c>
      <c r="B5554" s="4">
        <v>1157.1300000000001</v>
      </c>
      <c r="C5554" s="6">
        <f t="shared" si="488"/>
        <v>6.7288352735743731E-3</v>
      </c>
      <c r="D5554" s="7">
        <f t="shared" si="485"/>
        <v>3.2511135450576142E-2</v>
      </c>
      <c r="E5554" s="7">
        <f t="shared" si="489"/>
        <v>2.4596635068547021E-2</v>
      </c>
      <c r="F5554" s="7">
        <f t="shared" si="486"/>
        <v>3.1828160832080815E-2</v>
      </c>
      <c r="G5554" s="7">
        <f t="shared" si="490"/>
        <v>2.7664160717910165E-2</v>
      </c>
      <c r="H5554" s="8">
        <f t="shared" si="487"/>
        <v>-6.8297461849532726E-4</v>
      </c>
      <c r="I5554" s="8">
        <f t="shared" si="491"/>
        <v>3.0675256493631446E-3</v>
      </c>
    </row>
    <row r="5555" spans="1:9" x14ac:dyDescent="0.2">
      <c r="A5555" s="3">
        <v>37253</v>
      </c>
      <c r="B5555" s="4">
        <v>1161.02</v>
      </c>
      <c r="C5555" s="6">
        <f t="shared" si="488"/>
        <v>3.3561276459939189E-3</v>
      </c>
      <c r="D5555" s="7">
        <f t="shared" si="485"/>
        <v>3.2508050148696677E-2</v>
      </c>
      <c r="E5555" s="7">
        <f t="shared" si="489"/>
        <v>2.4596078401461004E-2</v>
      </c>
      <c r="F5555" s="7">
        <f t="shared" si="486"/>
        <v>3.1828160832080815E-2</v>
      </c>
      <c r="G5555" s="7">
        <f t="shared" si="490"/>
        <v>2.7664160717910165E-2</v>
      </c>
      <c r="H5555" s="8">
        <f t="shared" si="487"/>
        <v>-6.7988931661586149E-4</v>
      </c>
      <c r="I5555" s="8">
        <f t="shared" si="491"/>
        <v>3.0680823164491618E-3</v>
      </c>
    </row>
    <row r="5556" spans="1:9" x14ac:dyDescent="0.2">
      <c r="A5556" s="3">
        <v>37256</v>
      </c>
      <c r="B5556" s="4">
        <v>1148.08</v>
      </c>
      <c r="C5556" s="6">
        <f t="shared" si="488"/>
        <v>-1.1207947215694626E-2</v>
      </c>
      <c r="D5556" s="7">
        <f t="shared" si="485"/>
        <v>3.2554095433431643E-2</v>
      </c>
      <c r="E5556" s="7">
        <f t="shared" si="489"/>
        <v>2.460869333856449E-2</v>
      </c>
      <c r="F5556" s="7">
        <f t="shared" si="486"/>
        <v>3.1828160832080815E-2</v>
      </c>
      <c r="G5556" s="7">
        <f t="shared" si="490"/>
        <v>2.7664160717910165E-2</v>
      </c>
      <c r="H5556" s="8">
        <f t="shared" si="487"/>
        <v>-7.2593460135082777E-4</v>
      </c>
      <c r="I5556" s="8">
        <f t="shared" si="491"/>
        <v>3.0554673793456756E-3</v>
      </c>
    </row>
    <row r="5557" spans="1:9" x14ac:dyDescent="0.2">
      <c r="A5557" s="3">
        <v>37258</v>
      </c>
      <c r="B5557" s="4">
        <v>1154.67</v>
      </c>
      <c r="C5557" s="6">
        <f t="shared" si="488"/>
        <v>5.7236069834005971E-3</v>
      </c>
      <c r="D5557" s="7">
        <f t="shared" si="485"/>
        <v>3.2515903752393147E-2</v>
      </c>
      <c r="E5557" s="7">
        <f t="shared" si="489"/>
        <v>2.4602319002589017E-2</v>
      </c>
      <c r="F5557" s="7">
        <f t="shared" si="486"/>
        <v>3.1828160832080815E-2</v>
      </c>
      <c r="G5557" s="7">
        <f t="shared" si="490"/>
        <v>2.7664160717910165E-2</v>
      </c>
      <c r="H5557" s="8">
        <f t="shared" si="487"/>
        <v>-6.8774292031233142E-4</v>
      </c>
      <c r="I5557" s="8">
        <f t="shared" si="491"/>
        <v>3.0618417153211487E-3</v>
      </c>
    </row>
    <row r="5558" spans="1:9" x14ac:dyDescent="0.2">
      <c r="A5558" s="3">
        <v>37259</v>
      </c>
      <c r="B5558" s="4">
        <v>1165.27</v>
      </c>
      <c r="C5558" s="6">
        <f t="shared" si="488"/>
        <v>9.138230958255885E-3</v>
      </c>
      <c r="D5558" s="7">
        <f t="shared" ref="D5558:D5621" si="492">NORMSINV(1-1%)*STDEV(C5059:C5558) - AVERAGE(C5059:C5558)</f>
        <v>3.2180799973922883E-2</v>
      </c>
      <c r="E5558" s="7">
        <f t="shared" si="489"/>
        <v>2.460032762510557E-2</v>
      </c>
      <c r="F5558" s="7">
        <f t="shared" ref="F5558:F5621" si="493">-PERCENTILE(C5059:C5558, 1%)</f>
        <v>3.1554957639654463E-2</v>
      </c>
      <c r="G5558" s="7">
        <f t="shared" si="490"/>
        <v>2.7664160717910165E-2</v>
      </c>
      <c r="H5558" s="8">
        <f t="shared" ref="H5558:H5621" si="494">F5558-D5558</f>
        <v>-6.2584233426841995E-4</v>
      </c>
      <c r="I5558" s="8">
        <f t="shared" si="491"/>
        <v>3.0638330928045958E-3</v>
      </c>
    </row>
    <row r="5559" spans="1:9" x14ac:dyDescent="0.2">
      <c r="A5559" s="3">
        <v>37260</v>
      </c>
      <c r="B5559" s="4">
        <v>1172.51</v>
      </c>
      <c r="C5559" s="6">
        <f t="shared" si="488"/>
        <v>6.1939302643798837E-3</v>
      </c>
      <c r="D5559" s="7">
        <f t="shared" si="492"/>
        <v>3.2178690122545643E-2</v>
      </c>
      <c r="E5559" s="7">
        <f t="shared" si="489"/>
        <v>2.4600391226975792E-2</v>
      </c>
      <c r="F5559" s="7">
        <f t="shared" si="493"/>
        <v>3.1554957639654463E-2</v>
      </c>
      <c r="G5559" s="7">
        <f t="shared" si="490"/>
        <v>2.7664160717910165E-2</v>
      </c>
      <c r="H5559" s="8">
        <f t="shared" si="494"/>
        <v>-6.2373248289118027E-4</v>
      </c>
      <c r="I5559" s="8">
        <f t="shared" si="491"/>
        <v>3.0637694909343739E-3</v>
      </c>
    </row>
    <row r="5560" spans="1:9" x14ac:dyDescent="0.2">
      <c r="A5560" s="3">
        <v>37263</v>
      </c>
      <c r="B5560" s="4">
        <v>1164.8900000000001</v>
      </c>
      <c r="C5560" s="6">
        <f t="shared" si="488"/>
        <v>-6.5200881276756099E-3</v>
      </c>
      <c r="D5560" s="7">
        <f t="shared" si="492"/>
        <v>3.2199798945930877E-2</v>
      </c>
      <c r="E5560" s="7">
        <f t="shared" si="489"/>
        <v>2.4607163214978266E-2</v>
      </c>
      <c r="F5560" s="7">
        <f t="shared" si="493"/>
        <v>3.1554957639654463E-2</v>
      </c>
      <c r="G5560" s="7">
        <f t="shared" si="490"/>
        <v>2.7664160717910165E-2</v>
      </c>
      <c r="H5560" s="8">
        <f t="shared" si="494"/>
        <v>-6.4484130627641412E-4</v>
      </c>
      <c r="I5560" s="8">
        <f t="shared" si="491"/>
        <v>3.0569975029318998E-3</v>
      </c>
    </row>
    <row r="5561" spans="1:9" x14ac:dyDescent="0.2">
      <c r="A5561" s="3">
        <v>37264</v>
      </c>
      <c r="B5561" s="4">
        <v>1160.71</v>
      </c>
      <c r="C5561" s="6">
        <f t="shared" si="488"/>
        <v>-3.5947751129210828E-3</v>
      </c>
      <c r="D5561" s="7">
        <f t="shared" si="492"/>
        <v>3.2136509768473001E-2</v>
      </c>
      <c r="E5561" s="7">
        <f t="shared" si="489"/>
        <v>2.4611079665127277E-2</v>
      </c>
      <c r="F5561" s="7">
        <f t="shared" si="493"/>
        <v>3.1554957639654463E-2</v>
      </c>
      <c r="G5561" s="7">
        <f t="shared" si="490"/>
        <v>2.7664160717910165E-2</v>
      </c>
      <c r="H5561" s="8">
        <f t="shared" si="494"/>
        <v>-5.8155212881853824E-4</v>
      </c>
      <c r="I5561" s="8">
        <f t="shared" si="491"/>
        <v>3.0530810527828883E-3</v>
      </c>
    </row>
    <row r="5562" spans="1:9" x14ac:dyDescent="0.2">
      <c r="A5562" s="3">
        <v>37265</v>
      </c>
      <c r="B5562" s="4">
        <v>1155.1400000000001</v>
      </c>
      <c r="C5562" s="6">
        <f t="shared" si="488"/>
        <v>-4.8103380966055846E-3</v>
      </c>
      <c r="D5562" s="7">
        <f t="shared" si="492"/>
        <v>3.2148708237223753E-2</v>
      </c>
      <c r="E5562" s="7">
        <f t="shared" si="489"/>
        <v>2.4616297826792068E-2</v>
      </c>
      <c r="F5562" s="7">
        <f t="shared" si="493"/>
        <v>3.1554957639654463E-2</v>
      </c>
      <c r="G5562" s="7">
        <f t="shared" si="490"/>
        <v>2.7664160717910165E-2</v>
      </c>
      <c r="H5562" s="8">
        <f t="shared" si="494"/>
        <v>-5.9375059756928972E-4</v>
      </c>
      <c r="I5562" s="8">
        <f t="shared" si="491"/>
        <v>3.0478628911180979E-3</v>
      </c>
    </row>
    <row r="5563" spans="1:9" x14ac:dyDescent="0.2">
      <c r="A5563" s="3">
        <v>37266</v>
      </c>
      <c r="B5563" s="4">
        <v>1156.55</v>
      </c>
      <c r="C5563" s="6">
        <f t="shared" si="488"/>
        <v>1.2198869007992773E-3</v>
      </c>
      <c r="D5563" s="7">
        <f t="shared" si="492"/>
        <v>3.209284129425144E-2</v>
      </c>
      <c r="E5563" s="7">
        <f t="shared" si="489"/>
        <v>2.4612517554325062E-2</v>
      </c>
      <c r="F5563" s="7">
        <f t="shared" si="493"/>
        <v>3.1554957639654463E-2</v>
      </c>
      <c r="G5563" s="7">
        <f t="shared" si="490"/>
        <v>2.7664160717910165E-2</v>
      </c>
      <c r="H5563" s="8">
        <f t="shared" si="494"/>
        <v>-5.3788365459697673E-4</v>
      </c>
      <c r="I5563" s="8">
        <f t="shared" si="491"/>
        <v>3.0516431635851035E-3</v>
      </c>
    </row>
    <row r="5564" spans="1:9" x14ac:dyDescent="0.2">
      <c r="A5564" s="3">
        <v>37267</v>
      </c>
      <c r="B5564" s="4">
        <v>1145.5999999999999</v>
      </c>
      <c r="C5564" s="6">
        <f t="shared" si="488"/>
        <v>-9.5129184259287927E-3</v>
      </c>
      <c r="D5564" s="7">
        <f t="shared" si="492"/>
        <v>3.2114490676515804E-2</v>
      </c>
      <c r="E5564" s="7">
        <f t="shared" si="489"/>
        <v>2.4623996608819681E-2</v>
      </c>
      <c r="F5564" s="7">
        <f t="shared" si="493"/>
        <v>3.1554957639654463E-2</v>
      </c>
      <c r="G5564" s="7">
        <f t="shared" si="490"/>
        <v>2.7664160717910165E-2</v>
      </c>
      <c r="H5564" s="8">
        <f t="shared" si="494"/>
        <v>-5.5953303686134132E-4</v>
      </c>
      <c r="I5564" s="8">
        <f t="shared" si="491"/>
        <v>3.0401641090904846E-3</v>
      </c>
    </row>
    <row r="5565" spans="1:9" x14ac:dyDescent="0.2">
      <c r="A5565" s="3">
        <v>37270</v>
      </c>
      <c r="B5565" s="4">
        <v>1138.4100000000001</v>
      </c>
      <c r="C5565" s="6">
        <f t="shared" si="488"/>
        <v>-6.2959652107112529E-3</v>
      </c>
      <c r="D5565" s="7">
        <f t="shared" si="492"/>
        <v>3.2130071256813546E-2</v>
      </c>
      <c r="E5565" s="7">
        <f t="shared" si="489"/>
        <v>2.4627726753142856E-2</v>
      </c>
      <c r="F5565" s="7">
        <f t="shared" si="493"/>
        <v>3.1554957639654463E-2</v>
      </c>
      <c r="G5565" s="7">
        <f t="shared" si="490"/>
        <v>2.7664160717910165E-2</v>
      </c>
      <c r="H5565" s="8">
        <f t="shared" si="494"/>
        <v>-5.7511361715908288E-4</v>
      </c>
      <c r="I5565" s="8">
        <f t="shared" si="491"/>
        <v>3.0364339647673093E-3</v>
      </c>
    </row>
    <row r="5566" spans="1:9" x14ac:dyDescent="0.2">
      <c r="A5566" s="3">
        <v>37271</v>
      </c>
      <c r="B5566" s="4">
        <v>1146.19</v>
      </c>
      <c r="C5566" s="6">
        <f t="shared" si="488"/>
        <v>6.8108466030153319E-3</v>
      </c>
      <c r="D5566" s="7">
        <f t="shared" si="492"/>
        <v>3.2125683409515833E-2</v>
      </c>
      <c r="E5566" s="7">
        <f t="shared" si="489"/>
        <v>2.4585518301744148E-2</v>
      </c>
      <c r="F5566" s="7">
        <f t="shared" si="493"/>
        <v>3.1554957639654463E-2</v>
      </c>
      <c r="G5566" s="7">
        <f t="shared" si="490"/>
        <v>2.7664160717910165E-2</v>
      </c>
      <c r="H5566" s="8">
        <f t="shared" si="494"/>
        <v>-5.7072576986137019E-4</v>
      </c>
      <c r="I5566" s="8">
        <f t="shared" si="491"/>
        <v>3.0786424161660178E-3</v>
      </c>
    </row>
    <row r="5567" spans="1:9" x14ac:dyDescent="0.2">
      <c r="A5567" s="3">
        <v>37272</v>
      </c>
      <c r="B5567" s="4">
        <v>1127.57</v>
      </c>
      <c r="C5567" s="6">
        <f t="shared" si="488"/>
        <v>-1.6378523891793405E-2</v>
      </c>
      <c r="D5567" s="7">
        <f t="shared" si="492"/>
        <v>3.2181001969917182E-2</v>
      </c>
      <c r="E5567" s="7">
        <f t="shared" si="489"/>
        <v>2.4610331639984211E-2</v>
      </c>
      <c r="F5567" s="7">
        <f t="shared" si="493"/>
        <v>3.1554957639654463E-2</v>
      </c>
      <c r="G5567" s="7">
        <f t="shared" si="490"/>
        <v>2.7664160717910165E-2</v>
      </c>
      <c r="H5567" s="8">
        <f t="shared" si="494"/>
        <v>-6.2604433026271916E-4</v>
      </c>
      <c r="I5567" s="8">
        <f t="shared" si="491"/>
        <v>3.0538290779259548E-3</v>
      </c>
    </row>
    <row r="5568" spans="1:9" x14ac:dyDescent="0.2">
      <c r="A5568" s="3">
        <v>37273</v>
      </c>
      <c r="B5568" s="4">
        <v>1138.8800000000001</v>
      </c>
      <c r="C5568" s="6">
        <f t="shared" si="488"/>
        <v>9.9804486149360268E-3</v>
      </c>
      <c r="D5568" s="7">
        <f t="shared" si="492"/>
        <v>3.2180709924711691E-2</v>
      </c>
      <c r="E5568" s="7">
        <f t="shared" si="489"/>
        <v>2.4609304336119239E-2</v>
      </c>
      <c r="F5568" s="7">
        <f t="shared" si="493"/>
        <v>3.1554957639654463E-2</v>
      </c>
      <c r="G5568" s="7">
        <f t="shared" si="490"/>
        <v>2.7664160717910165E-2</v>
      </c>
      <c r="H5568" s="8">
        <f t="shared" si="494"/>
        <v>-6.2575228505722807E-4</v>
      </c>
      <c r="I5568" s="8">
        <f t="shared" si="491"/>
        <v>3.0548563817909269E-3</v>
      </c>
    </row>
    <row r="5569" spans="1:9" x14ac:dyDescent="0.2">
      <c r="A5569" s="3">
        <v>37274</v>
      </c>
      <c r="B5569" s="4">
        <v>1127.58</v>
      </c>
      <c r="C5569" s="6">
        <f t="shared" si="488"/>
        <v>-9.971580025263516E-3</v>
      </c>
      <c r="D5569" s="7">
        <f t="shared" si="492"/>
        <v>3.219426769376528E-2</v>
      </c>
      <c r="E5569" s="7">
        <f t="shared" si="489"/>
        <v>2.4621411642238886E-2</v>
      </c>
      <c r="F5569" s="7">
        <f t="shared" si="493"/>
        <v>3.1554957639654463E-2</v>
      </c>
      <c r="G5569" s="7">
        <f t="shared" si="490"/>
        <v>2.7664160717910165E-2</v>
      </c>
      <c r="H5569" s="8">
        <f t="shared" si="494"/>
        <v>-6.3931005411081709E-4</v>
      </c>
      <c r="I5569" s="8">
        <f t="shared" si="491"/>
        <v>3.0427490756712791E-3</v>
      </c>
    </row>
    <row r="5570" spans="1:9" x14ac:dyDescent="0.2">
      <c r="A5570" s="3">
        <v>37278</v>
      </c>
      <c r="B5570" s="4">
        <v>1119.31</v>
      </c>
      <c r="C5570" s="6">
        <f t="shared" si="488"/>
        <v>-7.3613192859763006E-3</v>
      </c>
      <c r="D5570" s="7">
        <f t="shared" si="492"/>
        <v>3.2210209262797329E-2</v>
      </c>
      <c r="E5570" s="7">
        <f t="shared" si="489"/>
        <v>2.4620311460044994E-2</v>
      </c>
      <c r="F5570" s="7">
        <f t="shared" si="493"/>
        <v>3.1554957639654463E-2</v>
      </c>
      <c r="G5570" s="7">
        <f t="shared" si="490"/>
        <v>2.7664160717910165E-2</v>
      </c>
      <c r="H5570" s="8">
        <f t="shared" si="494"/>
        <v>-6.5525162314286622E-4</v>
      </c>
      <c r="I5570" s="8">
        <f t="shared" si="491"/>
        <v>3.0438492578651714E-3</v>
      </c>
    </row>
    <row r="5571" spans="1:9" x14ac:dyDescent="0.2">
      <c r="A5571" s="3">
        <v>37279</v>
      </c>
      <c r="B5571" s="4">
        <v>1128.18</v>
      </c>
      <c r="C5571" s="6">
        <f t="shared" si="488"/>
        <v>7.8932907848502255E-3</v>
      </c>
      <c r="D5571" s="7">
        <f t="shared" si="492"/>
        <v>3.2020274125584759E-2</v>
      </c>
      <c r="E5571" s="7">
        <f t="shared" si="489"/>
        <v>2.462043228310843E-2</v>
      </c>
      <c r="F5571" s="7">
        <f t="shared" si="493"/>
        <v>3.1554957639654463E-2</v>
      </c>
      <c r="G5571" s="7">
        <f t="shared" si="490"/>
        <v>2.7664160717910165E-2</v>
      </c>
      <c r="H5571" s="8">
        <f t="shared" si="494"/>
        <v>-4.6531648593029634E-4</v>
      </c>
      <c r="I5571" s="8">
        <f t="shared" si="491"/>
        <v>3.0437284348017353E-3</v>
      </c>
    </row>
    <row r="5572" spans="1:9" x14ac:dyDescent="0.2">
      <c r="A5572" s="3">
        <v>37280</v>
      </c>
      <c r="B5572" s="4">
        <v>1132.1500000000001</v>
      </c>
      <c r="C5572" s="6">
        <f t="shared" ref="C5572:C5635" si="495">LN(B5572/B5571)</f>
        <v>3.5127650230923398E-3</v>
      </c>
      <c r="D5572" s="7">
        <f t="shared" si="492"/>
        <v>3.2020803372553058E-2</v>
      </c>
      <c r="E5572" s="7">
        <f t="shared" si="489"/>
        <v>2.4619233667156369E-2</v>
      </c>
      <c r="F5572" s="7">
        <f t="shared" si="493"/>
        <v>3.1554957639654463E-2</v>
      </c>
      <c r="G5572" s="7">
        <f t="shared" si="490"/>
        <v>2.7664160717910165E-2</v>
      </c>
      <c r="H5572" s="8">
        <f t="shared" si="494"/>
        <v>-4.6584573289859543E-4</v>
      </c>
      <c r="I5572" s="8">
        <f t="shared" si="491"/>
        <v>3.0449270507537964E-3</v>
      </c>
    </row>
    <row r="5573" spans="1:9" x14ac:dyDescent="0.2">
      <c r="A5573" s="3">
        <v>37281</v>
      </c>
      <c r="B5573" s="4">
        <v>1133.28</v>
      </c>
      <c r="C5573" s="6">
        <f t="shared" si="495"/>
        <v>9.9760318678196371E-4</v>
      </c>
      <c r="D5573" s="7">
        <f t="shared" si="492"/>
        <v>3.2008253208014849E-2</v>
      </c>
      <c r="E5573" s="7">
        <f t="shared" si="489"/>
        <v>2.4620125567893621E-2</v>
      </c>
      <c r="F5573" s="7">
        <f t="shared" si="493"/>
        <v>3.1554957639654463E-2</v>
      </c>
      <c r="G5573" s="7">
        <f t="shared" si="490"/>
        <v>2.7664160717910165E-2</v>
      </c>
      <c r="H5573" s="8">
        <f t="shared" si="494"/>
        <v>-4.5329556836038593E-4</v>
      </c>
      <c r="I5573" s="8">
        <f t="shared" si="491"/>
        <v>3.0440351500165448E-3</v>
      </c>
    </row>
    <row r="5574" spans="1:9" x14ac:dyDescent="0.2">
      <c r="A5574" s="3">
        <v>37284</v>
      </c>
      <c r="B5574" s="4">
        <v>1133.06</v>
      </c>
      <c r="C5574" s="6">
        <f t="shared" si="495"/>
        <v>-1.9414562747955281E-4</v>
      </c>
      <c r="D5574" s="7">
        <f t="shared" si="492"/>
        <v>3.1998628608752445E-2</v>
      </c>
      <c r="E5574" s="7">
        <f t="shared" si="489"/>
        <v>2.4620528823953988E-2</v>
      </c>
      <c r="F5574" s="7">
        <f t="shared" si="493"/>
        <v>3.1554957639654463E-2</v>
      </c>
      <c r="G5574" s="7">
        <f t="shared" si="490"/>
        <v>2.7664160717910165E-2</v>
      </c>
      <c r="H5574" s="8">
        <f t="shared" si="494"/>
        <v>-4.4367096909798259E-4</v>
      </c>
      <c r="I5574" s="8">
        <f t="shared" si="491"/>
        <v>3.0436318939561779E-3</v>
      </c>
    </row>
    <row r="5575" spans="1:9" x14ac:dyDescent="0.2">
      <c r="A5575" s="3">
        <v>37285</v>
      </c>
      <c r="B5575" s="4">
        <v>1100.6400000000001</v>
      </c>
      <c r="C5575" s="6">
        <f t="shared" si="495"/>
        <v>-2.9030108600128716E-2</v>
      </c>
      <c r="D5575" s="7">
        <f t="shared" si="492"/>
        <v>3.2012447872174006E-2</v>
      </c>
      <c r="E5575" s="7">
        <f t="shared" si="489"/>
        <v>2.4677583934952046E-2</v>
      </c>
      <c r="F5575" s="7">
        <f t="shared" si="493"/>
        <v>3.1554957639654463E-2</v>
      </c>
      <c r="G5575" s="7">
        <f t="shared" si="490"/>
        <v>2.7842614156446489E-2</v>
      </c>
      <c r="H5575" s="8">
        <f t="shared" si="494"/>
        <v>-4.5749023251954318E-4</v>
      </c>
      <c r="I5575" s="8">
        <f t="shared" si="491"/>
        <v>3.1650302214944435E-3</v>
      </c>
    </row>
    <row r="5576" spans="1:9" x14ac:dyDescent="0.2">
      <c r="A5576" s="3">
        <v>37286</v>
      </c>
      <c r="B5576" s="4">
        <v>1113.57</v>
      </c>
      <c r="C5576" s="6">
        <f t="shared" si="495"/>
        <v>1.1679241784399516E-2</v>
      </c>
      <c r="D5576" s="7">
        <f t="shared" si="492"/>
        <v>3.1953741519521593E-2</v>
      </c>
      <c r="E5576" s="7">
        <f t="shared" si="489"/>
        <v>2.4673750248620004E-2</v>
      </c>
      <c r="F5576" s="7">
        <f t="shared" si="493"/>
        <v>3.1554957639654463E-2</v>
      </c>
      <c r="G5576" s="7">
        <f t="shared" si="490"/>
        <v>2.7842614156446489E-2</v>
      </c>
      <c r="H5576" s="8">
        <f t="shared" si="494"/>
        <v>-3.9878387986713032E-4</v>
      </c>
      <c r="I5576" s="8">
        <f t="shared" si="491"/>
        <v>3.1688639078264851E-3</v>
      </c>
    </row>
    <row r="5577" spans="1:9" x14ac:dyDescent="0.2">
      <c r="A5577" s="3">
        <v>37287</v>
      </c>
      <c r="B5577" s="4">
        <v>1130.2</v>
      </c>
      <c r="C5577" s="6">
        <f t="shared" si="495"/>
        <v>1.4823537633639252E-2</v>
      </c>
      <c r="D5577" s="7">
        <f t="shared" si="492"/>
        <v>3.1964470167022876E-2</v>
      </c>
      <c r="E5577" s="7">
        <f t="shared" si="489"/>
        <v>2.4678404169593129E-2</v>
      </c>
      <c r="F5577" s="7">
        <f t="shared" si="493"/>
        <v>3.1554957639654463E-2</v>
      </c>
      <c r="G5577" s="7">
        <f t="shared" si="490"/>
        <v>2.7842614156446489E-2</v>
      </c>
      <c r="H5577" s="8">
        <f t="shared" si="494"/>
        <v>-4.0951252736841359E-4</v>
      </c>
      <c r="I5577" s="8">
        <f t="shared" si="491"/>
        <v>3.1642099868533606E-3</v>
      </c>
    </row>
    <row r="5578" spans="1:9" x14ac:dyDescent="0.2">
      <c r="A5578" s="3">
        <v>37288</v>
      </c>
      <c r="B5578" s="4">
        <v>1122.2</v>
      </c>
      <c r="C5578" s="6">
        <f t="shared" si="495"/>
        <v>-7.103563878871383E-3</v>
      </c>
      <c r="D5578" s="7">
        <f t="shared" si="492"/>
        <v>3.1986049274059687E-2</v>
      </c>
      <c r="E5578" s="7">
        <f t="shared" si="489"/>
        <v>2.4683971090329198E-2</v>
      </c>
      <c r="F5578" s="7">
        <f t="shared" si="493"/>
        <v>3.1554957639654463E-2</v>
      </c>
      <c r="G5578" s="7">
        <f t="shared" si="490"/>
        <v>2.7842614156446489E-2</v>
      </c>
      <c r="H5578" s="8">
        <f t="shared" si="494"/>
        <v>-4.310916344052243E-4</v>
      </c>
      <c r="I5578" s="8">
        <f t="shared" si="491"/>
        <v>3.1586430661172914E-3</v>
      </c>
    </row>
    <row r="5579" spans="1:9" x14ac:dyDescent="0.2">
      <c r="A5579" s="3">
        <v>37291</v>
      </c>
      <c r="B5579" s="4">
        <v>1094.44</v>
      </c>
      <c r="C5579" s="6">
        <f t="shared" si="495"/>
        <v>-2.5048227408907574E-2</v>
      </c>
      <c r="D5579" s="7">
        <f t="shared" si="492"/>
        <v>3.2138675134845029E-2</v>
      </c>
      <c r="E5579" s="7">
        <f t="shared" si="489"/>
        <v>2.4713747220011441E-2</v>
      </c>
      <c r="F5579" s="7">
        <f t="shared" si="493"/>
        <v>3.1554957639654463E-2</v>
      </c>
      <c r="G5579" s="7">
        <f t="shared" si="490"/>
        <v>2.7842614156446489E-2</v>
      </c>
      <c r="H5579" s="8">
        <f t="shared" si="494"/>
        <v>-5.8371749519056659E-4</v>
      </c>
      <c r="I5579" s="8">
        <f t="shared" si="491"/>
        <v>3.1288669364350485E-3</v>
      </c>
    </row>
    <row r="5580" spans="1:9" x14ac:dyDescent="0.2">
      <c r="A5580" s="3">
        <v>37292</v>
      </c>
      <c r="B5580" s="4">
        <v>1090.02</v>
      </c>
      <c r="C5580" s="6">
        <f t="shared" si="495"/>
        <v>-4.0467722292554867E-3</v>
      </c>
      <c r="D5580" s="7">
        <f t="shared" si="492"/>
        <v>3.2148044118756512E-2</v>
      </c>
      <c r="E5580" s="7">
        <f t="shared" si="489"/>
        <v>2.471814747584216E-2</v>
      </c>
      <c r="F5580" s="7">
        <f t="shared" si="493"/>
        <v>3.1554957639654463E-2</v>
      </c>
      <c r="G5580" s="7">
        <f t="shared" si="490"/>
        <v>2.7842614156446489E-2</v>
      </c>
      <c r="H5580" s="8">
        <f t="shared" si="494"/>
        <v>-5.9308647910204931E-4</v>
      </c>
      <c r="I5580" s="8">
        <f t="shared" si="491"/>
        <v>3.1244666806043292E-3</v>
      </c>
    </row>
    <row r="5581" spans="1:9" x14ac:dyDescent="0.2">
      <c r="A5581" s="3">
        <v>37293</v>
      </c>
      <c r="B5581" s="4">
        <v>1083.51</v>
      </c>
      <c r="C5581" s="6">
        <f t="shared" si="495"/>
        <v>-5.9902733955542464E-3</v>
      </c>
      <c r="D5581" s="7">
        <f t="shared" si="492"/>
        <v>3.2164900757658023E-2</v>
      </c>
      <c r="E5581" s="7">
        <f t="shared" si="489"/>
        <v>2.4724314945296921E-2</v>
      </c>
      <c r="F5581" s="7">
        <f t="shared" si="493"/>
        <v>3.1554957639654463E-2</v>
      </c>
      <c r="G5581" s="7">
        <f t="shared" si="490"/>
        <v>2.7842614156446489E-2</v>
      </c>
      <c r="H5581" s="8">
        <f t="shared" si="494"/>
        <v>-6.0994311800355999E-4</v>
      </c>
      <c r="I5581" s="8">
        <f t="shared" si="491"/>
        <v>3.118299211149568E-3</v>
      </c>
    </row>
    <row r="5582" spans="1:9" x14ac:dyDescent="0.2">
      <c r="A5582" s="3">
        <v>37294</v>
      </c>
      <c r="B5582" s="4">
        <v>1080.17</v>
      </c>
      <c r="C5582" s="6">
        <f t="shared" si="495"/>
        <v>-3.087335144727615E-3</v>
      </c>
      <c r="D5582" s="7">
        <f t="shared" si="492"/>
        <v>3.2168627304964843E-2</v>
      </c>
      <c r="E5582" s="7">
        <f t="shared" si="489"/>
        <v>2.4721541621037759E-2</v>
      </c>
      <c r="F5582" s="7">
        <f t="shared" si="493"/>
        <v>3.1554957639654463E-2</v>
      </c>
      <c r="G5582" s="7">
        <f t="shared" si="490"/>
        <v>2.7842614156446489E-2</v>
      </c>
      <c r="H5582" s="8">
        <f t="shared" si="494"/>
        <v>-6.1366966531038042E-4</v>
      </c>
      <c r="I5582" s="8">
        <f t="shared" si="491"/>
        <v>3.1210725354087303E-3</v>
      </c>
    </row>
    <row r="5583" spans="1:9" x14ac:dyDescent="0.2">
      <c r="A5583" s="3">
        <v>37295</v>
      </c>
      <c r="B5583" s="4">
        <v>1096.22</v>
      </c>
      <c r="C5583" s="6">
        <f t="shared" si="495"/>
        <v>1.4749462152985195E-2</v>
      </c>
      <c r="D5583" s="7">
        <f t="shared" si="492"/>
        <v>3.2065086337091701E-2</v>
      </c>
      <c r="E5583" s="7">
        <f t="shared" si="489"/>
        <v>2.4725601246929647E-2</v>
      </c>
      <c r="F5583" s="7">
        <f t="shared" si="493"/>
        <v>3.1554957639654463E-2</v>
      </c>
      <c r="G5583" s="7">
        <f t="shared" si="490"/>
        <v>2.7842614156446489E-2</v>
      </c>
      <c r="H5583" s="8">
        <f t="shared" si="494"/>
        <v>-5.1012869743723849E-4</v>
      </c>
      <c r="I5583" s="8">
        <f t="shared" si="491"/>
        <v>3.1170129095168427E-3</v>
      </c>
    </row>
    <row r="5584" spans="1:9" x14ac:dyDescent="0.2">
      <c r="A5584" s="3">
        <v>37298</v>
      </c>
      <c r="B5584" s="4">
        <v>1111.94</v>
      </c>
      <c r="C5584" s="6">
        <f t="shared" si="495"/>
        <v>1.4238339228861046E-2</v>
      </c>
      <c r="D5584" s="7">
        <f t="shared" si="492"/>
        <v>3.2078221208343097E-2</v>
      </c>
      <c r="E5584" s="7">
        <f t="shared" si="489"/>
        <v>2.4725794375732715E-2</v>
      </c>
      <c r="F5584" s="7">
        <f t="shared" si="493"/>
        <v>3.1554957639654463E-2</v>
      </c>
      <c r="G5584" s="7">
        <f t="shared" si="490"/>
        <v>2.7842614156446489E-2</v>
      </c>
      <c r="H5584" s="8">
        <f t="shared" si="494"/>
        <v>-5.2326356868863388E-4</v>
      </c>
      <c r="I5584" s="8">
        <f t="shared" si="491"/>
        <v>3.1168197807137747E-3</v>
      </c>
    </row>
    <row r="5585" spans="1:9" x14ac:dyDescent="0.2">
      <c r="A5585" s="3">
        <v>37299</v>
      </c>
      <c r="B5585" s="4">
        <v>1107.5</v>
      </c>
      <c r="C5585" s="6">
        <f t="shared" si="495"/>
        <v>-4.0010146009823383E-3</v>
      </c>
      <c r="D5585" s="7">
        <f t="shared" si="492"/>
        <v>3.1972177252194804E-2</v>
      </c>
      <c r="E5585" s="7">
        <f t="shared" si="489"/>
        <v>2.4730135257071378E-2</v>
      </c>
      <c r="F5585" s="7">
        <f t="shared" si="493"/>
        <v>3.1554957639654463E-2</v>
      </c>
      <c r="G5585" s="7">
        <f t="shared" si="490"/>
        <v>2.7842614156446489E-2</v>
      </c>
      <c r="H5585" s="8">
        <f t="shared" si="494"/>
        <v>-4.1721961254034129E-4</v>
      </c>
      <c r="I5585" s="8">
        <f t="shared" si="491"/>
        <v>3.112478899375111E-3</v>
      </c>
    </row>
    <row r="5586" spans="1:9" x14ac:dyDescent="0.2">
      <c r="A5586" s="3">
        <v>37300</v>
      </c>
      <c r="B5586" s="4">
        <v>1118.51</v>
      </c>
      <c r="C5586" s="6">
        <f t="shared" si="495"/>
        <v>9.8922195163004961E-3</v>
      </c>
      <c r="D5586" s="7">
        <f t="shared" si="492"/>
        <v>3.1973771134562914E-2</v>
      </c>
      <c r="E5586" s="7">
        <f t="shared" ref="E5586:E5649" si="496">NORMSINV(1-1%)*STDEV(C3587:C5586)-AVERAGE(C3587:C5586)</f>
        <v>2.4731369412065687E-2</v>
      </c>
      <c r="F5586" s="7">
        <f t="shared" si="493"/>
        <v>3.1554957639654463E-2</v>
      </c>
      <c r="G5586" s="7">
        <f t="shared" ref="G5586:G5649" si="497">-PERCENTILE(C3587:C5586, 1%)</f>
        <v>2.7842614156446489E-2</v>
      </c>
      <c r="H5586" s="8">
        <f t="shared" si="494"/>
        <v>-4.1881349490845154E-4</v>
      </c>
      <c r="I5586" s="8">
        <f t="shared" ref="I5586:I5649" si="498">G5586-E5586</f>
        <v>3.1112447443808026E-3</v>
      </c>
    </row>
    <row r="5587" spans="1:9" x14ac:dyDescent="0.2">
      <c r="A5587" s="3">
        <v>37301</v>
      </c>
      <c r="B5587" s="4">
        <v>1116.48</v>
      </c>
      <c r="C5587" s="6">
        <f t="shared" si="495"/>
        <v>-1.8165634371818111E-3</v>
      </c>
      <c r="D5587" s="7">
        <f t="shared" si="492"/>
        <v>3.1980773994805374E-2</v>
      </c>
      <c r="E5587" s="7">
        <f t="shared" si="496"/>
        <v>2.4731070230700765E-2</v>
      </c>
      <c r="F5587" s="7">
        <f t="shared" si="493"/>
        <v>3.1554957639654463E-2</v>
      </c>
      <c r="G5587" s="7">
        <f t="shared" si="497"/>
        <v>2.7842614156446489E-2</v>
      </c>
      <c r="H5587" s="8">
        <f t="shared" si="494"/>
        <v>-4.2581635515091115E-4</v>
      </c>
      <c r="I5587" s="8">
        <f t="shared" si="498"/>
        <v>3.1115439257457245E-3</v>
      </c>
    </row>
    <row r="5588" spans="1:9" x14ac:dyDescent="0.2">
      <c r="A5588" s="3">
        <v>37302</v>
      </c>
      <c r="B5588" s="4">
        <v>1104.18</v>
      </c>
      <c r="C5588" s="6">
        <f t="shared" si="495"/>
        <v>-1.1077900973251099E-2</v>
      </c>
      <c r="D5588" s="7">
        <f t="shared" si="492"/>
        <v>3.1985017637180341E-2</v>
      </c>
      <c r="E5588" s="7">
        <f t="shared" si="496"/>
        <v>2.4744763989959465E-2</v>
      </c>
      <c r="F5588" s="7">
        <f t="shared" si="493"/>
        <v>3.1554957639654463E-2</v>
      </c>
      <c r="G5588" s="7">
        <f t="shared" si="497"/>
        <v>2.7842614156446489E-2</v>
      </c>
      <c r="H5588" s="8">
        <f t="shared" si="494"/>
        <v>-4.3005999752587787E-4</v>
      </c>
      <c r="I5588" s="8">
        <f t="shared" si="498"/>
        <v>3.0978501664870248E-3</v>
      </c>
    </row>
    <row r="5589" spans="1:9" x14ac:dyDescent="0.2">
      <c r="A5589" s="3">
        <v>37306</v>
      </c>
      <c r="B5589" s="4">
        <v>1083.3399999999999</v>
      </c>
      <c r="C5589" s="6">
        <f t="shared" si="495"/>
        <v>-1.9054116542265784E-2</v>
      </c>
      <c r="D5589" s="7">
        <f t="shared" si="492"/>
        <v>3.2083141750175605E-2</v>
      </c>
      <c r="E5589" s="7">
        <f t="shared" si="496"/>
        <v>2.476849746002394E-2</v>
      </c>
      <c r="F5589" s="7">
        <f t="shared" si="493"/>
        <v>3.1554957639654463E-2</v>
      </c>
      <c r="G5589" s="7">
        <f t="shared" si="497"/>
        <v>2.7842614156446489E-2</v>
      </c>
      <c r="H5589" s="8">
        <f t="shared" si="494"/>
        <v>-5.2818411052114184E-4</v>
      </c>
      <c r="I5589" s="8">
        <f t="shared" si="498"/>
        <v>3.0741166964225498E-3</v>
      </c>
    </row>
    <row r="5590" spans="1:9" x14ac:dyDescent="0.2">
      <c r="A5590" s="3">
        <v>37307</v>
      </c>
      <c r="B5590" s="4">
        <v>1097.98</v>
      </c>
      <c r="C5590" s="6">
        <f t="shared" si="495"/>
        <v>1.342326648444175E-2</v>
      </c>
      <c r="D5590" s="7">
        <f t="shared" si="492"/>
        <v>3.1868793748826695E-2</v>
      </c>
      <c r="E5590" s="7">
        <f t="shared" si="496"/>
        <v>2.4772229858951281E-2</v>
      </c>
      <c r="F5590" s="7">
        <f t="shared" si="493"/>
        <v>3.1554957639654463E-2</v>
      </c>
      <c r="G5590" s="7">
        <f t="shared" si="497"/>
        <v>2.7842614156446489E-2</v>
      </c>
      <c r="H5590" s="8">
        <f t="shared" si="494"/>
        <v>-3.1383610917223165E-4</v>
      </c>
      <c r="I5590" s="8">
        <f t="shared" si="498"/>
        <v>3.0703842974952079E-3</v>
      </c>
    </row>
    <row r="5591" spans="1:9" x14ac:dyDescent="0.2">
      <c r="A5591" s="3">
        <v>37308</v>
      </c>
      <c r="B5591" s="4">
        <v>1080.95</v>
      </c>
      <c r="C5591" s="6">
        <f t="shared" si="495"/>
        <v>-1.5631843866860753E-2</v>
      </c>
      <c r="D5591" s="7">
        <f t="shared" si="492"/>
        <v>3.1944698840066822E-2</v>
      </c>
      <c r="E5591" s="7">
        <f t="shared" si="496"/>
        <v>2.4794766702523882E-2</v>
      </c>
      <c r="F5591" s="7">
        <f t="shared" si="493"/>
        <v>3.1554957639654463E-2</v>
      </c>
      <c r="G5591" s="7">
        <f t="shared" si="497"/>
        <v>2.7842614156446489E-2</v>
      </c>
      <c r="H5591" s="8">
        <f t="shared" si="494"/>
        <v>-3.8974120041235932E-4</v>
      </c>
      <c r="I5591" s="8">
        <f t="shared" si="498"/>
        <v>3.0478474539226072E-3</v>
      </c>
    </row>
    <row r="5592" spans="1:9" x14ac:dyDescent="0.2">
      <c r="A5592" s="3">
        <v>37309</v>
      </c>
      <c r="B5592" s="4">
        <v>1089.8399999999999</v>
      </c>
      <c r="C5592" s="6">
        <f t="shared" si="495"/>
        <v>8.1906123573317891E-3</v>
      </c>
      <c r="D5592" s="7">
        <f t="shared" si="492"/>
        <v>3.1945930163798215E-2</v>
      </c>
      <c r="E5592" s="7">
        <f t="shared" si="496"/>
        <v>2.4793423156731352E-2</v>
      </c>
      <c r="F5592" s="7">
        <f t="shared" si="493"/>
        <v>3.1554957639654463E-2</v>
      </c>
      <c r="G5592" s="7">
        <f t="shared" si="497"/>
        <v>2.7842614156446489E-2</v>
      </c>
      <c r="H5592" s="8">
        <f t="shared" si="494"/>
        <v>-3.9097252414375255E-4</v>
      </c>
      <c r="I5592" s="8">
        <f t="shared" si="498"/>
        <v>3.0491909997151373E-3</v>
      </c>
    </row>
    <row r="5593" spans="1:9" x14ac:dyDescent="0.2">
      <c r="A5593" s="3">
        <v>37312</v>
      </c>
      <c r="B5593" s="4">
        <v>1109.43</v>
      </c>
      <c r="C5593" s="6">
        <f t="shared" si="495"/>
        <v>1.7815473441842273E-2</v>
      </c>
      <c r="D5593" s="7">
        <f t="shared" si="492"/>
        <v>3.1952619469009166E-2</v>
      </c>
      <c r="E5593" s="7">
        <f t="shared" si="496"/>
        <v>2.480211925979868E-2</v>
      </c>
      <c r="F5593" s="7">
        <f t="shared" si="493"/>
        <v>3.1554957639654463E-2</v>
      </c>
      <c r="G5593" s="7">
        <f t="shared" si="497"/>
        <v>2.7842614156446489E-2</v>
      </c>
      <c r="H5593" s="8">
        <f t="shared" si="494"/>
        <v>-3.9766182935470351E-4</v>
      </c>
      <c r="I5593" s="8">
        <f t="shared" si="498"/>
        <v>3.0404948966478093E-3</v>
      </c>
    </row>
    <row r="5594" spans="1:9" x14ac:dyDescent="0.2">
      <c r="A5594" s="3">
        <v>37313</v>
      </c>
      <c r="B5594" s="4">
        <v>1109.3800000000001</v>
      </c>
      <c r="C5594" s="6">
        <f t="shared" si="495"/>
        <v>-4.5069203769935507E-5</v>
      </c>
      <c r="D5594" s="7">
        <f t="shared" si="492"/>
        <v>3.1886410245777493E-2</v>
      </c>
      <c r="E5594" s="7">
        <f t="shared" si="496"/>
        <v>2.4803331291510893E-2</v>
      </c>
      <c r="F5594" s="7">
        <f t="shared" si="493"/>
        <v>3.1554957639654463E-2</v>
      </c>
      <c r="G5594" s="7">
        <f t="shared" si="497"/>
        <v>2.7842614156446489E-2</v>
      </c>
      <c r="H5594" s="8">
        <f t="shared" si="494"/>
        <v>-3.3145260612302968E-4</v>
      </c>
      <c r="I5594" s="8">
        <f t="shared" si="498"/>
        <v>3.0392828649355962E-3</v>
      </c>
    </row>
    <row r="5595" spans="1:9" x14ac:dyDescent="0.2">
      <c r="A5595" s="3">
        <v>37314</v>
      </c>
      <c r="B5595" s="4">
        <v>1109.8900000000001</v>
      </c>
      <c r="C5595" s="6">
        <f t="shared" si="495"/>
        <v>4.5961060076300369E-4</v>
      </c>
      <c r="D5595" s="7">
        <f t="shared" si="492"/>
        <v>3.1885411702217432E-2</v>
      </c>
      <c r="E5595" s="7">
        <f t="shared" si="496"/>
        <v>2.4803270974038553E-2</v>
      </c>
      <c r="F5595" s="7">
        <f t="shared" si="493"/>
        <v>3.1554957639654463E-2</v>
      </c>
      <c r="G5595" s="7">
        <f t="shared" si="497"/>
        <v>2.7842614156446489E-2</v>
      </c>
      <c r="H5595" s="8">
        <f t="shared" si="494"/>
        <v>-3.3045406256296955E-4</v>
      </c>
      <c r="I5595" s="8">
        <f t="shared" si="498"/>
        <v>3.0393431824079359E-3</v>
      </c>
    </row>
    <row r="5596" spans="1:9" x14ac:dyDescent="0.2">
      <c r="A5596" s="3">
        <v>37315</v>
      </c>
      <c r="B5596" s="4">
        <v>1106.73</v>
      </c>
      <c r="C5596" s="6">
        <f t="shared" si="495"/>
        <v>-2.8511897760654147E-3</v>
      </c>
      <c r="D5596" s="7">
        <f t="shared" si="492"/>
        <v>3.1885739862515028E-2</v>
      </c>
      <c r="E5596" s="7">
        <f t="shared" si="496"/>
        <v>2.4800791357576617E-2</v>
      </c>
      <c r="F5596" s="7">
        <f t="shared" si="493"/>
        <v>3.1554957639654463E-2</v>
      </c>
      <c r="G5596" s="7">
        <f t="shared" si="497"/>
        <v>2.7842614156446489E-2</v>
      </c>
      <c r="H5596" s="8">
        <f t="shared" si="494"/>
        <v>-3.3078222286056502E-4</v>
      </c>
      <c r="I5596" s="8">
        <f t="shared" si="498"/>
        <v>3.0418227988698726E-3</v>
      </c>
    </row>
    <row r="5597" spans="1:9" x14ac:dyDescent="0.2">
      <c r="A5597" s="3">
        <v>37316</v>
      </c>
      <c r="B5597" s="4">
        <v>1131.78</v>
      </c>
      <c r="C5597" s="6">
        <f t="shared" si="495"/>
        <v>2.2381893065112853E-2</v>
      </c>
      <c r="D5597" s="7">
        <f t="shared" si="492"/>
        <v>3.1932760584320534E-2</v>
      </c>
      <c r="E5597" s="7">
        <f t="shared" si="496"/>
        <v>2.4815705241287143E-2</v>
      </c>
      <c r="F5597" s="7">
        <f t="shared" si="493"/>
        <v>3.1554957639654463E-2</v>
      </c>
      <c r="G5597" s="7">
        <f t="shared" si="497"/>
        <v>2.7842614156446489E-2</v>
      </c>
      <c r="H5597" s="8">
        <f t="shared" si="494"/>
        <v>-3.7780294466607106E-4</v>
      </c>
      <c r="I5597" s="8">
        <f t="shared" si="498"/>
        <v>3.0269089151593459E-3</v>
      </c>
    </row>
    <row r="5598" spans="1:9" x14ac:dyDescent="0.2">
      <c r="A5598" s="3">
        <v>37319</v>
      </c>
      <c r="B5598" s="4">
        <v>1153.8399999999999</v>
      </c>
      <c r="C5598" s="6">
        <f t="shared" si="495"/>
        <v>1.930389568956652E-2</v>
      </c>
      <c r="D5598" s="7">
        <f t="shared" si="492"/>
        <v>3.1963553212011803E-2</v>
      </c>
      <c r="E5598" s="7">
        <f t="shared" si="496"/>
        <v>2.4824775780714809E-2</v>
      </c>
      <c r="F5598" s="7">
        <f t="shared" si="493"/>
        <v>3.1554957639654463E-2</v>
      </c>
      <c r="G5598" s="7">
        <f t="shared" si="497"/>
        <v>2.7842614156446489E-2</v>
      </c>
      <c r="H5598" s="8">
        <f t="shared" si="494"/>
        <v>-4.0859557235733979E-4</v>
      </c>
      <c r="I5598" s="8">
        <f t="shared" si="498"/>
        <v>3.0178383757316803E-3</v>
      </c>
    </row>
    <row r="5599" spans="1:9" x14ac:dyDescent="0.2">
      <c r="A5599" s="3">
        <v>37320</v>
      </c>
      <c r="B5599" s="4">
        <v>1146.1400000000001</v>
      </c>
      <c r="C5599" s="6">
        <f t="shared" si="495"/>
        <v>-6.6957354131238671E-3</v>
      </c>
      <c r="D5599" s="7">
        <f t="shared" si="492"/>
        <v>3.1954159303959201E-2</v>
      </c>
      <c r="E5599" s="7">
        <f t="shared" si="496"/>
        <v>2.4821601085671052E-2</v>
      </c>
      <c r="F5599" s="7">
        <f t="shared" si="493"/>
        <v>3.1554957639654463E-2</v>
      </c>
      <c r="G5599" s="7">
        <f t="shared" si="497"/>
        <v>2.7842614156446489E-2</v>
      </c>
      <c r="H5599" s="8">
        <f t="shared" si="494"/>
        <v>-3.9920166430473802E-4</v>
      </c>
      <c r="I5599" s="8">
        <f t="shared" si="498"/>
        <v>3.0210130707754371E-3</v>
      </c>
    </row>
    <row r="5600" spans="1:9" x14ac:dyDescent="0.2">
      <c r="A5600" s="3">
        <v>37321</v>
      </c>
      <c r="B5600" s="4">
        <v>1162.77</v>
      </c>
      <c r="C5600" s="6">
        <f t="shared" si="495"/>
        <v>1.4405314696168034E-2</v>
      </c>
      <c r="D5600" s="7">
        <f t="shared" si="492"/>
        <v>3.1911012361164115E-2</v>
      </c>
      <c r="E5600" s="7">
        <f t="shared" si="496"/>
        <v>2.4816771468775561E-2</v>
      </c>
      <c r="F5600" s="7">
        <f t="shared" si="493"/>
        <v>3.1554957639654463E-2</v>
      </c>
      <c r="G5600" s="7">
        <f t="shared" si="497"/>
        <v>2.7842614156446489E-2</v>
      </c>
      <c r="H5600" s="8">
        <f t="shared" si="494"/>
        <v>-3.5605472150965212E-4</v>
      </c>
      <c r="I5600" s="8">
        <f t="shared" si="498"/>
        <v>3.025842687670928E-3</v>
      </c>
    </row>
    <row r="5601" spans="1:9" x14ac:dyDescent="0.2">
      <c r="A5601" s="3">
        <v>37322</v>
      </c>
      <c r="B5601" s="4">
        <v>1157.54</v>
      </c>
      <c r="C5601" s="6">
        <f t="shared" si="495"/>
        <v>-4.5080259595760451E-3</v>
      </c>
      <c r="D5601" s="7">
        <f t="shared" si="492"/>
        <v>3.1758015776021865E-2</v>
      </c>
      <c r="E5601" s="7">
        <f t="shared" si="496"/>
        <v>2.4819559366059844E-2</v>
      </c>
      <c r="F5601" s="7">
        <f t="shared" si="493"/>
        <v>3.1554957639654463E-2</v>
      </c>
      <c r="G5601" s="7">
        <f t="shared" si="497"/>
        <v>2.7842614156446489E-2</v>
      </c>
      <c r="H5601" s="8">
        <f t="shared" si="494"/>
        <v>-2.030581363674025E-4</v>
      </c>
      <c r="I5601" s="8">
        <f t="shared" si="498"/>
        <v>3.0230547903866457E-3</v>
      </c>
    </row>
    <row r="5602" spans="1:9" x14ac:dyDescent="0.2">
      <c r="A5602" s="3">
        <v>37323</v>
      </c>
      <c r="B5602" s="4">
        <v>1164.31</v>
      </c>
      <c r="C5602" s="6">
        <f t="shared" si="495"/>
        <v>5.8315732590339649E-3</v>
      </c>
      <c r="D5602" s="7">
        <f t="shared" si="492"/>
        <v>3.175681606549801E-2</v>
      </c>
      <c r="E5602" s="7">
        <f t="shared" si="496"/>
        <v>2.4794556015647895E-2</v>
      </c>
      <c r="F5602" s="7">
        <f t="shared" si="493"/>
        <v>3.1554957639654463E-2</v>
      </c>
      <c r="G5602" s="7">
        <f t="shared" si="497"/>
        <v>2.7842614156446489E-2</v>
      </c>
      <c r="H5602" s="8">
        <f t="shared" si="494"/>
        <v>-2.0185842584354713E-4</v>
      </c>
      <c r="I5602" s="8">
        <f t="shared" si="498"/>
        <v>3.0480581407985943E-3</v>
      </c>
    </row>
    <row r="5603" spans="1:9" x14ac:dyDescent="0.2">
      <c r="A5603" s="3">
        <v>37326</v>
      </c>
      <c r="B5603" s="4">
        <v>1168.26</v>
      </c>
      <c r="C5603" s="6">
        <f t="shared" si="495"/>
        <v>3.3868254978277877E-3</v>
      </c>
      <c r="D5603" s="7">
        <f t="shared" si="492"/>
        <v>3.1689560759521236E-2</v>
      </c>
      <c r="E5603" s="7">
        <f t="shared" si="496"/>
        <v>2.4772032376559276E-2</v>
      </c>
      <c r="F5603" s="7">
        <f t="shared" si="493"/>
        <v>3.1554957639654463E-2</v>
      </c>
      <c r="G5603" s="7">
        <f t="shared" si="497"/>
        <v>2.7842614156446489E-2</v>
      </c>
      <c r="H5603" s="8">
        <f t="shared" si="494"/>
        <v>-1.3460311986677326E-4</v>
      </c>
      <c r="I5603" s="8">
        <f t="shared" si="498"/>
        <v>3.0705817798872131E-3</v>
      </c>
    </row>
    <row r="5604" spans="1:9" x14ac:dyDescent="0.2">
      <c r="A5604" s="3">
        <v>37327</v>
      </c>
      <c r="B5604" s="4">
        <v>1165.58</v>
      </c>
      <c r="C5604" s="6">
        <f t="shared" si="495"/>
        <v>-2.2966451667546166E-3</v>
      </c>
      <c r="D5604" s="7">
        <f t="shared" si="492"/>
        <v>3.1682024658519714E-2</v>
      </c>
      <c r="E5604" s="7">
        <f t="shared" si="496"/>
        <v>2.4773841148342475E-2</v>
      </c>
      <c r="F5604" s="7">
        <f t="shared" si="493"/>
        <v>3.1554957639654463E-2</v>
      </c>
      <c r="G5604" s="7">
        <f t="shared" si="497"/>
        <v>2.7842614156446489E-2</v>
      </c>
      <c r="H5604" s="8">
        <f t="shared" si="494"/>
        <v>-1.2706701886525118E-4</v>
      </c>
      <c r="I5604" s="8">
        <f t="shared" si="498"/>
        <v>3.0687730081040143E-3</v>
      </c>
    </row>
    <row r="5605" spans="1:9" x14ac:dyDescent="0.2">
      <c r="A5605" s="3">
        <v>37328</v>
      </c>
      <c r="B5605" s="4">
        <v>1154.0899999999999</v>
      </c>
      <c r="C5605" s="6">
        <f t="shared" si="495"/>
        <v>-9.9066625604296975E-3</v>
      </c>
      <c r="D5605" s="7">
        <f t="shared" si="492"/>
        <v>3.1690378923260099E-2</v>
      </c>
      <c r="E5605" s="7">
        <f t="shared" si="496"/>
        <v>2.4763168247749569E-2</v>
      </c>
      <c r="F5605" s="7">
        <f t="shared" si="493"/>
        <v>3.1554957639654463E-2</v>
      </c>
      <c r="G5605" s="7">
        <f t="shared" si="497"/>
        <v>2.7842614156446489E-2</v>
      </c>
      <c r="H5605" s="8">
        <f t="shared" si="494"/>
        <v>-1.3542128360563566E-4</v>
      </c>
      <c r="I5605" s="8">
        <f t="shared" si="498"/>
        <v>3.0794459086969199E-3</v>
      </c>
    </row>
    <row r="5606" spans="1:9" x14ac:dyDescent="0.2">
      <c r="A5606" s="3">
        <v>37329</v>
      </c>
      <c r="B5606" s="4">
        <v>1153.04</v>
      </c>
      <c r="C5606" s="6">
        <f t="shared" si="495"/>
        <v>-9.1022185355309562E-4</v>
      </c>
      <c r="D5606" s="7">
        <f t="shared" si="492"/>
        <v>3.1603523694311679E-2</v>
      </c>
      <c r="E5606" s="7">
        <f t="shared" si="496"/>
        <v>2.4751424769980535E-2</v>
      </c>
      <c r="F5606" s="7">
        <f t="shared" si="493"/>
        <v>3.1554957639654463E-2</v>
      </c>
      <c r="G5606" s="7">
        <f t="shared" si="497"/>
        <v>2.7842614156446489E-2</v>
      </c>
      <c r="H5606" s="8">
        <f t="shared" si="494"/>
        <v>-4.856605465721614E-5</v>
      </c>
      <c r="I5606" s="8">
        <f t="shared" si="498"/>
        <v>3.0911893864659541E-3</v>
      </c>
    </row>
    <row r="5607" spans="1:9" x14ac:dyDescent="0.2">
      <c r="A5607" s="3">
        <v>37330</v>
      </c>
      <c r="B5607" s="4">
        <v>1166.1600000000001</v>
      </c>
      <c r="C5607" s="6">
        <f t="shared" si="495"/>
        <v>1.1314366990910117E-2</v>
      </c>
      <c r="D5607" s="7">
        <f t="shared" si="492"/>
        <v>3.1549727373886796E-2</v>
      </c>
      <c r="E5607" s="7">
        <f t="shared" si="496"/>
        <v>2.4751749125508395E-2</v>
      </c>
      <c r="F5607" s="7">
        <f t="shared" si="493"/>
        <v>3.1554957639654463E-2</v>
      </c>
      <c r="G5607" s="7">
        <f t="shared" si="497"/>
        <v>2.7842614156446489E-2</v>
      </c>
      <c r="H5607" s="8">
        <f t="shared" si="494"/>
        <v>5.2302657676667197E-6</v>
      </c>
      <c r="I5607" s="8">
        <f t="shared" si="498"/>
        <v>3.090865030938094E-3</v>
      </c>
    </row>
    <row r="5608" spans="1:9" x14ac:dyDescent="0.2">
      <c r="A5608" s="3">
        <v>37333</v>
      </c>
      <c r="B5608" s="4">
        <v>1165.55</v>
      </c>
      <c r="C5608" s="6">
        <f t="shared" si="495"/>
        <v>-5.2322116722603492E-4</v>
      </c>
      <c r="D5608" s="7">
        <f t="shared" si="492"/>
        <v>3.1258356784134571E-2</v>
      </c>
      <c r="E5608" s="7">
        <f t="shared" si="496"/>
        <v>2.4753395283603152E-2</v>
      </c>
      <c r="F5608" s="7">
        <f t="shared" si="493"/>
        <v>3.1554957639654463E-2</v>
      </c>
      <c r="G5608" s="7">
        <f t="shared" si="497"/>
        <v>2.7842614156446489E-2</v>
      </c>
      <c r="H5608" s="8">
        <f t="shared" si="494"/>
        <v>2.9660085551989207E-4</v>
      </c>
      <c r="I5608" s="8">
        <f t="shared" si="498"/>
        <v>3.089218872843337E-3</v>
      </c>
    </row>
    <row r="5609" spans="1:9" x14ac:dyDescent="0.2">
      <c r="A5609" s="3">
        <v>37334</v>
      </c>
      <c r="B5609" s="4">
        <v>1170.29</v>
      </c>
      <c r="C5609" s="6">
        <f t="shared" si="495"/>
        <v>4.0585027281138863E-3</v>
      </c>
      <c r="D5609" s="7">
        <f t="shared" si="492"/>
        <v>3.1258375813414681E-2</v>
      </c>
      <c r="E5609" s="7">
        <f t="shared" si="496"/>
        <v>2.4743597006403082E-2</v>
      </c>
      <c r="F5609" s="7">
        <f t="shared" si="493"/>
        <v>3.1554957639654463E-2</v>
      </c>
      <c r="G5609" s="7">
        <f t="shared" si="497"/>
        <v>2.7842614156446489E-2</v>
      </c>
      <c r="H5609" s="8">
        <f t="shared" si="494"/>
        <v>2.9658182623978208E-4</v>
      </c>
      <c r="I5609" s="8">
        <f t="shared" si="498"/>
        <v>3.0990171500434073E-3</v>
      </c>
    </row>
    <row r="5610" spans="1:9" x14ac:dyDescent="0.2">
      <c r="A5610" s="3">
        <v>37335</v>
      </c>
      <c r="B5610" s="4">
        <v>1151.8499999999999</v>
      </c>
      <c r="C5610" s="6">
        <f t="shared" si="495"/>
        <v>-1.5882235881983016E-2</v>
      </c>
      <c r="D5610" s="7">
        <f t="shared" si="492"/>
        <v>3.1317008184600897E-2</v>
      </c>
      <c r="E5610" s="7">
        <f t="shared" si="496"/>
        <v>2.4767238406927662E-2</v>
      </c>
      <c r="F5610" s="7">
        <f t="shared" si="493"/>
        <v>3.1554957639654463E-2</v>
      </c>
      <c r="G5610" s="7">
        <f t="shared" si="497"/>
        <v>2.7842614156446489E-2</v>
      </c>
      <c r="H5610" s="8">
        <f t="shared" si="494"/>
        <v>2.3794945505356546E-4</v>
      </c>
      <c r="I5610" s="8">
        <f t="shared" si="498"/>
        <v>3.0753757495188272E-3</v>
      </c>
    </row>
    <row r="5611" spans="1:9" x14ac:dyDescent="0.2">
      <c r="A5611" s="3">
        <v>37336</v>
      </c>
      <c r="B5611" s="4">
        <v>1153.5899999999999</v>
      </c>
      <c r="C5611" s="6">
        <f t="shared" si="495"/>
        <v>1.509473532500469E-3</v>
      </c>
      <c r="D5611" s="7">
        <f t="shared" si="492"/>
        <v>3.1248515096400566E-2</v>
      </c>
      <c r="E5611" s="7">
        <f t="shared" si="496"/>
        <v>2.4762298011364727E-2</v>
      </c>
      <c r="F5611" s="7">
        <f t="shared" si="493"/>
        <v>3.1554957639654463E-2</v>
      </c>
      <c r="G5611" s="7">
        <f t="shared" si="497"/>
        <v>2.7842614156446489E-2</v>
      </c>
      <c r="H5611" s="8">
        <f t="shared" si="494"/>
        <v>3.0644254325389725E-4</v>
      </c>
      <c r="I5611" s="8">
        <f t="shared" si="498"/>
        <v>3.0803161450817622E-3</v>
      </c>
    </row>
    <row r="5612" spans="1:9" x14ac:dyDescent="0.2">
      <c r="A5612" s="3">
        <v>37337</v>
      </c>
      <c r="B5612" s="4">
        <v>1148.7</v>
      </c>
      <c r="C5612" s="6">
        <f t="shared" si="495"/>
        <v>-4.2479508258041173E-3</v>
      </c>
      <c r="D5612" s="7">
        <f t="shared" si="492"/>
        <v>3.1264003546846962E-2</v>
      </c>
      <c r="E5612" s="7">
        <f t="shared" si="496"/>
        <v>2.4763530269980048E-2</v>
      </c>
      <c r="F5612" s="7">
        <f t="shared" si="493"/>
        <v>3.1554957639654463E-2</v>
      </c>
      <c r="G5612" s="7">
        <f t="shared" si="497"/>
        <v>2.7842614156446489E-2</v>
      </c>
      <c r="H5612" s="8">
        <f t="shared" si="494"/>
        <v>2.9095409280750079E-4</v>
      </c>
      <c r="I5612" s="8">
        <f t="shared" si="498"/>
        <v>3.0790838864664417E-3</v>
      </c>
    </row>
    <row r="5613" spans="1:9" x14ac:dyDescent="0.2">
      <c r="A5613" s="3">
        <v>37340</v>
      </c>
      <c r="B5613" s="4">
        <v>1131.8699999999999</v>
      </c>
      <c r="C5613" s="6">
        <f t="shared" si="495"/>
        <v>-1.475973597236108E-2</v>
      </c>
      <c r="D5613" s="7">
        <f t="shared" si="492"/>
        <v>3.1305832636096015E-2</v>
      </c>
      <c r="E5613" s="7">
        <f t="shared" si="496"/>
        <v>2.4783479009726817E-2</v>
      </c>
      <c r="F5613" s="7">
        <f t="shared" si="493"/>
        <v>3.1554957639654463E-2</v>
      </c>
      <c r="G5613" s="7">
        <f t="shared" si="497"/>
        <v>2.7842614156446489E-2</v>
      </c>
      <c r="H5613" s="8">
        <f t="shared" si="494"/>
        <v>2.4912500355844802E-4</v>
      </c>
      <c r="I5613" s="8">
        <f t="shared" si="498"/>
        <v>3.0591351467196722E-3</v>
      </c>
    </row>
    <row r="5614" spans="1:9" x14ac:dyDescent="0.2">
      <c r="A5614" s="3">
        <v>37341</v>
      </c>
      <c r="B5614" s="4">
        <v>1138.49</v>
      </c>
      <c r="C5614" s="6">
        <f t="shared" si="495"/>
        <v>5.8316907991773836E-3</v>
      </c>
      <c r="D5614" s="7">
        <f t="shared" si="492"/>
        <v>3.1301524912095667E-2</v>
      </c>
      <c r="E5614" s="7">
        <f t="shared" si="496"/>
        <v>2.4781837248413992E-2</v>
      </c>
      <c r="F5614" s="7">
        <f t="shared" si="493"/>
        <v>3.1554957639654463E-2</v>
      </c>
      <c r="G5614" s="7">
        <f t="shared" si="497"/>
        <v>2.7842614156446489E-2</v>
      </c>
      <c r="H5614" s="8">
        <f t="shared" si="494"/>
        <v>2.5343272755879581E-4</v>
      </c>
      <c r="I5614" s="8">
        <f t="shared" si="498"/>
        <v>3.0607769080324976E-3</v>
      </c>
    </row>
    <row r="5615" spans="1:9" x14ac:dyDescent="0.2">
      <c r="A5615" s="3">
        <v>37342</v>
      </c>
      <c r="B5615" s="4">
        <v>1144.58</v>
      </c>
      <c r="C5615" s="6">
        <f t="shared" si="495"/>
        <v>5.3349344910295499E-3</v>
      </c>
      <c r="D5615" s="7">
        <f t="shared" si="492"/>
        <v>3.1291753510172909E-2</v>
      </c>
      <c r="E5615" s="7">
        <f t="shared" si="496"/>
        <v>2.477205797087273E-2</v>
      </c>
      <c r="F5615" s="7">
        <f t="shared" si="493"/>
        <v>3.1554957639654463E-2</v>
      </c>
      <c r="G5615" s="7">
        <f t="shared" si="497"/>
        <v>2.7842614156446489E-2</v>
      </c>
      <c r="H5615" s="8">
        <f t="shared" si="494"/>
        <v>2.6320412948155347E-4</v>
      </c>
      <c r="I5615" s="8">
        <f t="shared" si="498"/>
        <v>3.0705561855737598E-3</v>
      </c>
    </row>
    <row r="5616" spans="1:9" x14ac:dyDescent="0.2">
      <c r="A5616" s="3">
        <v>37343</v>
      </c>
      <c r="B5616" s="4">
        <v>1147.3900000000001</v>
      </c>
      <c r="C5616" s="6">
        <f t="shared" si="495"/>
        <v>2.4520403041292235E-3</v>
      </c>
      <c r="D5616" s="7">
        <f t="shared" si="492"/>
        <v>3.1249219684763112E-2</v>
      </c>
      <c r="E5616" s="7">
        <f t="shared" si="496"/>
        <v>2.4771127079262257E-2</v>
      </c>
      <c r="F5616" s="7">
        <f t="shared" si="493"/>
        <v>3.1554957639654463E-2</v>
      </c>
      <c r="G5616" s="7">
        <f t="shared" si="497"/>
        <v>2.7842614156446489E-2</v>
      </c>
      <c r="H5616" s="8">
        <f t="shared" si="494"/>
        <v>3.0573795489135039E-4</v>
      </c>
      <c r="I5616" s="8">
        <f t="shared" si="498"/>
        <v>3.0714870771842324E-3</v>
      </c>
    </row>
    <row r="5617" spans="1:9" x14ac:dyDescent="0.2">
      <c r="A5617" s="3">
        <v>37347</v>
      </c>
      <c r="B5617" s="4">
        <v>1146.54</v>
      </c>
      <c r="C5617" s="6">
        <f t="shared" si="495"/>
        <v>-7.4108629199878915E-4</v>
      </c>
      <c r="D5617" s="7">
        <f t="shared" si="492"/>
        <v>3.125155342194063E-2</v>
      </c>
      <c r="E5617" s="7">
        <f t="shared" si="496"/>
        <v>2.4770749969655531E-2</v>
      </c>
      <c r="F5617" s="7">
        <f t="shared" si="493"/>
        <v>3.1554957639654463E-2</v>
      </c>
      <c r="G5617" s="7">
        <f t="shared" si="497"/>
        <v>2.7842614156446489E-2</v>
      </c>
      <c r="H5617" s="8">
        <f t="shared" si="494"/>
        <v>3.0340421771383325E-4</v>
      </c>
      <c r="I5617" s="8">
        <f t="shared" si="498"/>
        <v>3.0718641867909582E-3</v>
      </c>
    </row>
    <row r="5618" spans="1:9" x14ac:dyDescent="0.2">
      <c r="A5618" s="3">
        <v>37348</v>
      </c>
      <c r="B5618" s="4">
        <v>1136.76</v>
      </c>
      <c r="C5618" s="6">
        <f t="shared" si="495"/>
        <v>-8.566600805891526E-3</v>
      </c>
      <c r="D5618" s="7">
        <f t="shared" si="492"/>
        <v>3.1221745927662494E-2</v>
      </c>
      <c r="E5618" s="7">
        <f t="shared" si="496"/>
        <v>2.4775377008266843E-2</v>
      </c>
      <c r="F5618" s="7">
        <f t="shared" si="493"/>
        <v>3.1554957639654463E-2</v>
      </c>
      <c r="G5618" s="7">
        <f t="shared" si="497"/>
        <v>2.7842614156446489E-2</v>
      </c>
      <c r="H5618" s="8">
        <f t="shared" si="494"/>
        <v>3.3321171199196878E-4</v>
      </c>
      <c r="I5618" s="8">
        <f t="shared" si="498"/>
        <v>3.0672371481796461E-3</v>
      </c>
    </row>
    <row r="5619" spans="1:9" x14ac:dyDescent="0.2">
      <c r="A5619" s="3">
        <v>37349</v>
      </c>
      <c r="B5619" s="4">
        <v>1125.4000000000001</v>
      </c>
      <c r="C5619" s="6">
        <f t="shared" si="495"/>
        <v>-1.0043582676264734E-2</v>
      </c>
      <c r="D5619" s="7">
        <f t="shared" si="492"/>
        <v>3.1261556877567959E-2</v>
      </c>
      <c r="E5619" s="7">
        <f t="shared" si="496"/>
        <v>2.4784634672879488E-2</v>
      </c>
      <c r="F5619" s="7">
        <f t="shared" si="493"/>
        <v>3.1554957639654463E-2</v>
      </c>
      <c r="G5619" s="7">
        <f t="shared" si="497"/>
        <v>2.7842614156446489E-2</v>
      </c>
      <c r="H5619" s="8">
        <f t="shared" si="494"/>
        <v>2.9340076208650423E-4</v>
      </c>
      <c r="I5619" s="8">
        <f t="shared" si="498"/>
        <v>3.0579794835670013E-3</v>
      </c>
    </row>
    <row r="5620" spans="1:9" x14ac:dyDescent="0.2">
      <c r="A5620" s="3">
        <v>37350</v>
      </c>
      <c r="B5620" s="4">
        <v>1126.3399999999999</v>
      </c>
      <c r="C5620" s="6">
        <f t="shared" si="495"/>
        <v>8.3490994040525085E-4</v>
      </c>
      <c r="D5620" s="7">
        <f t="shared" si="492"/>
        <v>3.1264739711054208E-2</v>
      </c>
      <c r="E5620" s="7">
        <f t="shared" si="496"/>
        <v>2.4783581655012547E-2</v>
      </c>
      <c r="F5620" s="7">
        <f t="shared" si="493"/>
        <v>3.1554957639654463E-2</v>
      </c>
      <c r="G5620" s="7">
        <f t="shared" si="497"/>
        <v>2.7842614156446489E-2</v>
      </c>
      <c r="H5620" s="8">
        <f t="shared" si="494"/>
        <v>2.9021792860025458E-4</v>
      </c>
      <c r="I5620" s="8">
        <f t="shared" si="498"/>
        <v>3.0590325014339427E-3</v>
      </c>
    </row>
    <row r="5621" spans="1:9" x14ac:dyDescent="0.2">
      <c r="A5621" s="3">
        <v>37351</v>
      </c>
      <c r="B5621" s="4">
        <v>1122.73</v>
      </c>
      <c r="C5621" s="6">
        <f t="shared" si="495"/>
        <v>-3.2102185349839616E-3</v>
      </c>
      <c r="D5621" s="7">
        <f t="shared" si="492"/>
        <v>3.1248951142047784E-2</v>
      </c>
      <c r="E5621" s="7">
        <f t="shared" si="496"/>
        <v>2.478469196343195E-2</v>
      </c>
      <c r="F5621" s="7">
        <f t="shared" si="493"/>
        <v>3.1554957639654463E-2</v>
      </c>
      <c r="G5621" s="7">
        <f t="shared" si="497"/>
        <v>2.7842614156446489E-2</v>
      </c>
      <c r="H5621" s="8">
        <f t="shared" si="494"/>
        <v>3.0600649760667911E-4</v>
      </c>
      <c r="I5621" s="8">
        <f t="shared" si="498"/>
        <v>3.0579221930145395E-3</v>
      </c>
    </row>
    <row r="5622" spans="1:9" x14ac:dyDescent="0.2">
      <c r="A5622" s="3">
        <v>37354</v>
      </c>
      <c r="B5622" s="4">
        <v>1125.29</v>
      </c>
      <c r="C5622" s="6">
        <f t="shared" si="495"/>
        <v>2.2775607927155933E-3</v>
      </c>
      <c r="D5622" s="7">
        <f t="shared" ref="D5622:D5685" si="499">NORMSINV(1-1%)*STDEV(C5123:C5622) - AVERAGE(C5123:C5622)</f>
        <v>3.1232574896915589E-2</v>
      </c>
      <c r="E5622" s="7">
        <f t="shared" si="496"/>
        <v>2.4778315814596854E-2</v>
      </c>
      <c r="F5622" s="7">
        <f t="shared" ref="F5622:F5685" si="500">-PERCENTILE(C5123:C5622, 1%)</f>
        <v>3.1554957639654463E-2</v>
      </c>
      <c r="G5622" s="7">
        <f t="shared" si="497"/>
        <v>2.7842614156446489E-2</v>
      </c>
      <c r="H5622" s="8">
        <f t="shared" ref="H5622:H5685" si="501">F5622-D5622</f>
        <v>3.2238274273887341E-4</v>
      </c>
      <c r="I5622" s="8">
        <f t="shared" si="498"/>
        <v>3.0642983418496354E-3</v>
      </c>
    </row>
    <row r="5623" spans="1:9" x14ac:dyDescent="0.2">
      <c r="A5623" s="3">
        <v>37355</v>
      </c>
      <c r="B5623" s="4">
        <v>1117.8</v>
      </c>
      <c r="C5623" s="6">
        <f t="shared" si="495"/>
        <v>-6.6783123617177483E-3</v>
      </c>
      <c r="D5623" s="7">
        <f t="shared" si="499"/>
        <v>3.1253808771012276E-2</v>
      </c>
      <c r="E5623" s="7">
        <f t="shared" si="496"/>
        <v>2.478571454137771E-2</v>
      </c>
      <c r="F5623" s="7">
        <f t="shared" si="500"/>
        <v>3.1554957639654463E-2</v>
      </c>
      <c r="G5623" s="7">
        <f t="shared" si="497"/>
        <v>2.7842614156446489E-2</v>
      </c>
      <c r="H5623" s="8">
        <f t="shared" si="501"/>
        <v>3.0114886864218704E-4</v>
      </c>
      <c r="I5623" s="8">
        <f t="shared" si="498"/>
        <v>3.056899615068779E-3</v>
      </c>
    </row>
    <row r="5624" spans="1:9" x14ac:dyDescent="0.2">
      <c r="A5624" s="3">
        <v>37356</v>
      </c>
      <c r="B5624" s="4">
        <v>1130.47</v>
      </c>
      <c r="C5624" s="6">
        <f t="shared" si="495"/>
        <v>1.1271007599754529E-2</v>
      </c>
      <c r="D5624" s="7">
        <f t="shared" si="499"/>
        <v>3.1256402164046578E-2</v>
      </c>
      <c r="E5624" s="7">
        <f t="shared" si="496"/>
        <v>2.4787734346177568E-2</v>
      </c>
      <c r="F5624" s="7">
        <f t="shared" si="500"/>
        <v>3.1554957639654463E-2</v>
      </c>
      <c r="G5624" s="7">
        <f t="shared" si="497"/>
        <v>2.7842614156446489E-2</v>
      </c>
      <c r="H5624" s="8">
        <f t="shared" si="501"/>
        <v>2.9855547560788537E-4</v>
      </c>
      <c r="I5624" s="8">
        <f t="shared" si="498"/>
        <v>3.0548798102689213E-3</v>
      </c>
    </row>
    <row r="5625" spans="1:9" x14ac:dyDescent="0.2">
      <c r="A5625" s="3">
        <v>37357</v>
      </c>
      <c r="B5625" s="4">
        <v>1103.69</v>
      </c>
      <c r="C5625" s="6">
        <f t="shared" si="495"/>
        <v>-2.3974364130648563E-2</v>
      </c>
      <c r="D5625" s="7">
        <f t="shared" si="499"/>
        <v>3.1375717408317849E-2</v>
      </c>
      <c r="E5625" s="7">
        <f t="shared" si="496"/>
        <v>2.4831693030133151E-2</v>
      </c>
      <c r="F5625" s="7">
        <f t="shared" si="500"/>
        <v>3.1554957639654463E-2</v>
      </c>
      <c r="G5625" s="7">
        <f t="shared" si="497"/>
        <v>2.7842614156446489E-2</v>
      </c>
      <c r="H5625" s="8">
        <f t="shared" si="501"/>
        <v>1.7924023133661371E-4</v>
      </c>
      <c r="I5625" s="8">
        <f t="shared" si="498"/>
        <v>3.010921126313338E-3</v>
      </c>
    </row>
    <row r="5626" spans="1:9" x14ac:dyDescent="0.2">
      <c r="A5626" s="3">
        <v>37358</v>
      </c>
      <c r="B5626" s="4">
        <v>1111.01</v>
      </c>
      <c r="C5626" s="6">
        <f t="shared" si="495"/>
        <v>6.6104001945083935E-3</v>
      </c>
      <c r="D5626" s="7">
        <f t="shared" si="499"/>
        <v>3.1365856008807501E-2</v>
      </c>
      <c r="E5626" s="7">
        <f t="shared" si="496"/>
        <v>2.4828375170301516E-2</v>
      </c>
      <c r="F5626" s="7">
        <f t="shared" si="500"/>
        <v>3.1554957639654463E-2</v>
      </c>
      <c r="G5626" s="7">
        <f t="shared" si="497"/>
        <v>2.7842614156446489E-2</v>
      </c>
      <c r="H5626" s="8">
        <f t="shared" si="501"/>
        <v>1.8910163084696202E-4</v>
      </c>
      <c r="I5626" s="8">
        <f t="shared" si="498"/>
        <v>3.0142389861449737E-3</v>
      </c>
    </row>
    <row r="5627" spans="1:9" x14ac:dyDescent="0.2">
      <c r="A5627" s="3">
        <v>37361</v>
      </c>
      <c r="B5627" s="4">
        <v>1102.55</v>
      </c>
      <c r="C5627" s="6">
        <f t="shared" si="495"/>
        <v>-7.6438327326352144E-3</v>
      </c>
      <c r="D5627" s="7">
        <f t="shared" si="499"/>
        <v>3.1259961017809333E-2</v>
      </c>
      <c r="E5627" s="7">
        <f t="shared" si="496"/>
        <v>2.4835249647918847E-2</v>
      </c>
      <c r="F5627" s="7">
        <f t="shared" si="500"/>
        <v>3.1554957639654463E-2</v>
      </c>
      <c r="G5627" s="7">
        <f t="shared" si="497"/>
        <v>2.7842614156446489E-2</v>
      </c>
      <c r="H5627" s="8">
        <f t="shared" si="501"/>
        <v>2.949966218451297E-4</v>
      </c>
      <c r="I5627" s="8">
        <f t="shared" si="498"/>
        <v>3.0073645085276421E-3</v>
      </c>
    </row>
    <row r="5628" spans="1:9" x14ac:dyDescent="0.2">
      <c r="A5628" s="3">
        <v>37362</v>
      </c>
      <c r="B5628" s="4">
        <v>1128.3699999999999</v>
      </c>
      <c r="C5628" s="6">
        <f t="shared" si="495"/>
        <v>2.3148434690932918E-2</v>
      </c>
      <c r="D5628" s="7">
        <f t="shared" si="499"/>
        <v>3.1219990438630031E-2</v>
      </c>
      <c r="E5628" s="7">
        <f t="shared" si="496"/>
        <v>2.4843527526664227E-2</v>
      </c>
      <c r="F5628" s="7">
        <f t="shared" si="500"/>
        <v>3.1554957639654463E-2</v>
      </c>
      <c r="G5628" s="7">
        <f t="shared" si="497"/>
        <v>2.7842614156446489E-2</v>
      </c>
      <c r="H5628" s="8">
        <f t="shared" si="501"/>
        <v>3.3496720102443173E-4</v>
      </c>
      <c r="I5628" s="8">
        <f t="shared" si="498"/>
        <v>2.9990866297822626E-3</v>
      </c>
    </row>
    <row r="5629" spans="1:9" x14ac:dyDescent="0.2">
      <c r="A5629" s="3">
        <v>37363</v>
      </c>
      <c r="B5629" s="4">
        <v>1126.07</v>
      </c>
      <c r="C5629" s="6">
        <f t="shared" si="495"/>
        <v>-2.0404187274598745E-3</v>
      </c>
      <c r="D5629" s="7">
        <f t="shared" si="499"/>
        <v>3.0470809599278951E-2</v>
      </c>
      <c r="E5629" s="7">
        <f t="shared" si="496"/>
        <v>2.4829908252265692E-2</v>
      </c>
      <c r="F5629" s="7">
        <f t="shared" si="500"/>
        <v>2.9055332728894646E-2</v>
      </c>
      <c r="G5629" s="7">
        <f t="shared" si="497"/>
        <v>2.7842614156446489E-2</v>
      </c>
      <c r="H5629" s="8">
        <f t="shared" si="501"/>
        <v>-1.4154768703843051E-3</v>
      </c>
      <c r="I5629" s="8">
        <f t="shared" si="498"/>
        <v>3.0127059041807971E-3</v>
      </c>
    </row>
    <row r="5630" spans="1:9" x14ac:dyDescent="0.2">
      <c r="A5630" s="3">
        <v>37364</v>
      </c>
      <c r="B5630" s="4">
        <v>1124.47</v>
      </c>
      <c r="C5630" s="6">
        <f t="shared" si="495"/>
        <v>-1.4218812103459603E-3</v>
      </c>
      <c r="D5630" s="7">
        <f t="shared" si="499"/>
        <v>3.0342633967697864E-2</v>
      </c>
      <c r="E5630" s="7">
        <f t="shared" si="496"/>
        <v>2.4831671836555533E-2</v>
      </c>
      <c r="F5630" s="7">
        <f t="shared" si="500"/>
        <v>2.9055332728894646E-2</v>
      </c>
      <c r="G5630" s="7">
        <f t="shared" si="497"/>
        <v>2.7842614156446489E-2</v>
      </c>
      <c r="H5630" s="8">
        <f t="shared" si="501"/>
        <v>-1.2873012388032179E-3</v>
      </c>
      <c r="I5630" s="8">
        <f t="shared" si="498"/>
        <v>3.0109423198909566E-3</v>
      </c>
    </row>
    <row r="5631" spans="1:9" x14ac:dyDescent="0.2">
      <c r="A5631" s="3">
        <v>37365</v>
      </c>
      <c r="B5631" s="4">
        <v>1125.17</v>
      </c>
      <c r="C5631" s="6">
        <f t="shared" si="495"/>
        <v>6.2232181379394164E-4</v>
      </c>
      <c r="D5631" s="7">
        <f t="shared" si="499"/>
        <v>3.0248080319240627E-2</v>
      </c>
      <c r="E5631" s="7">
        <f t="shared" si="496"/>
        <v>2.4820197065589078E-2</v>
      </c>
      <c r="F5631" s="7">
        <f t="shared" si="500"/>
        <v>2.9055332728894646E-2</v>
      </c>
      <c r="G5631" s="7">
        <f t="shared" si="497"/>
        <v>2.7842614156446489E-2</v>
      </c>
      <c r="H5631" s="8">
        <f t="shared" si="501"/>
        <v>-1.1927475903459814E-3</v>
      </c>
      <c r="I5631" s="8">
        <f t="shared" si="498"/>
        <v>3.0224170908574113E-3</v>
      </c>
    </row>
    <row r="5632" spans="1:9" x14ac:dyDescent="0.2">
      <c r="A5632" s="3">
        <v>37368</v>
      </c>
      <c r="B5632" s="4">
        <v>1107.83</v>
      </c>
      <c r="C5632" s="6">
        <f t="shared" si="495"/>
        <v>-1.5530988400682474E-2</v>
      </c>
      <c r="D5632" s="7">
        <f t="shared" si="499"/>
        <v>3.0284636336979295E-2</v>
      </c>
      <c r="E5632" s="7">
        <f t="shared" si="496"/>
        <v>2.4843050867989217E-2</v>
      </c>
      <c r="F5632" s="7">
        <f t="shared" si="500"/>
        <v>2.9055332728894646E-2</v>
      </c>
      <c r="G5632" s="7">
        <f t="shared" si="497"/>
        <v>2.7842614156446489E-2</v>
      </c>
      <c r="H5632" s="8">
        <f t="shared" si="501"/>
        <v>-1.2293036080846496E-3</v>
      </c>
      <c r="I5632" s="8">
        <f t="shared" si="498"/>
        <v>2.9995632884572722E-3</v>
      </c>
    </row>
    <row r="5633" spans="1:9" x14ac:dyDescent="0.2">
      <c r="A5633" s="3">
        <v>37369</v>
      </c>
      <c r="B5633" s="4">
        <v>1100.96</v>
      </c>
      <c r="C5633" s="6">
        <f t="shared" si="495"/>
        <v>-6.2206204786455768E-3</v>
      </c>
      <c r="D5633" s="7">
        <f t="shared" si="499"/>
        <v>3.0307454097032047E-2</v>
      </c>
      <c r="E5633" s="7">
        <f t="shared" si="496"/>
        <v>2.4848975525866342E-2</v>
      </c>
      <c r="F5633" s="7">
        <f t="shared" si="500"/>
        <v>2.9055332728894646E-2</v>
      </c>
      <c r="G5633" s="7">
        <f t="shared" si="497"/>
        <v>2.7842614156446489E-2</v>
      </c>
      <c r="H5633" s="8">
        <f t="shared" si="501"/>
        <v>-1.2521213681374009E-3</v>
      </c>
      <c r="I5633" s="8">
        <f t="shared" si="498"/>
        <v>2.993638630580147E-3</v>
      </c>
    </row>
    <row r="5634" spans="1:9" x14ac:dyDescent="0.2">
      <c r="A5634" s="3">
        <v>37370</v>
      </c>
      <c r="B5634" s="4">
        <v>1093.1400000000001</v>
      </c>
      <c r="C5634" s="6">
        <f t="shared" si="495"/>
        <v>-7.1282376485210467E-3</v>
      </c>
      <c r="D5634" s="7">
        <f t="shared" si="499"/>
        <v>3.0321733337413448E-2</v>
      </c>
      <c r="E5634" s="7">
        <f t="shared" si="496"/>
        <v>2.4856001214714318E-2</v>
      </c>
      <c r="F5634" s="7">
        <f t="shared" si="500"/>
        <v>2.9055332728894646E-2</v>
      </c>
      <c r="G5634" s="7">
        <f t="shared" si="497"/>
        <v>2.7842614156446489E-2</v>
      </c>
      <c r="H5634" s="8">
        <f t="shared" si="501"/>
        <v>-1.2664006085188022E-3</v>
      </c>
      <c r="I5634" s="8">
        <f t="shared" si="498"/>
        <v>2.986612941732171E-3</v>
      </c>
    </row>
    <row r="5635" spans="1:9" x14ac:dyDescent="0.2">
      <c r="A5635" s="3">
        <v>37371</v>
      </c>
      <c r="B5635" s="4">
        <v>1091.48</v>
      </c>
      <c r="C5635" s="6">
        <f t="shared" si="495"/>
        <v>-1.519715391679715E-3</v>
      </c>
      <c r="D5635" s="7">
        <f t="shared" si="499"/>
        <v>3.0187759047427737E-2</v>
      </c>
      <c r="E5635" s="7">
        <f t="shared" si="496"/>
        <v>2.4856560574069188E-2</v>
      </c>
      <c r="F5635" s="7">
        <f t="shared" si="500"/>
        <v>2.9055332728894646E-2</v>
      </c>
      <c r="G5635" s="7">
        <f t="shared" si="497"/>
        <v>2.7842614156446489E-2</v>
      </c>
      <c r="H5635" s="8">
        <f t="shared" si="501"/>
        <v>-1.1324263185330911E-3</v>
      </c>
      <c r="I5635" s="8">
        <f t="shared" si="498"/>
        <v>2.9860535823773016E-3</v>
      </c>
    </row>
    <row r="5636" spans="1:9" x14ac:dyDescent="0.2">
      <c r="A5636" s="3">
        <v>37372</v>
      </c>
      <c r="B5636" s="4">
        <v>1076.32</v>
      </c>
      <c r="C5636" s="6">
        <f t="shared" ref="C5636:C5699" si="502">LN(B5636/B5635)</f>
        <v>-1.3986758136673338E-2</v>
      </c>
      <c r="D5636" s="7">
        <f t="shared" si="499"/>
        <v>3.0205595133902828E-2</v>
      </c>
      <c r="E5636" s="7">
        <f t="shared" si="496"/>
        <v>2.4875009636948192E-2</v>
      </c>
      <c r="F5636" s="7">
        <f t="shared" si="500"/>
        <v>2.9055332728894646E-2</v>
      </c>
      <c r="G5636" s="7">
        <f t="shared" si="497"/>
        <v>2.7842614156446489E-2</v>
      </c>
      <c r="H5636" s="8">
        <f t="shared" si="501"/>
        <v>-1.1502624050081824E-3</v>
      </c>
      <c r="I5636" s="8">
        <f t="shared" si="498"/>
        <v>2.9676045194982972E-3</v>
      </c>
    </row>
    <row r="5637" spans="1:9" x14ac:dyDescent="0.2">
      <c r="A5637" s="3">
        <v>37375</v>
      </c>
      <c r="B5637" s="4">
        <v>1065.45</v>
      </c>
      <c r="C5637" s="6">
        <f t="shared" si="502"/>
        <v>-1.0150570165366869E-2</v>
      </c>
      <c r="D5637" s="7">
        <f t="shared" si="499"/>
        <v>3.0245887124004889E-2</v>
      </c>
      <c r="E5637" s="7">
        <f t="shared" si="496"/>
        <v>2.4887395956769486E-2</v>
      </c>
      <c r="F5637" s="7">
        <f t="shared" si="500"/>
        <v>2.9055332728894646E-2</v>
      </c>
      <c r="G5637" s="7">
        <f t="shared" si="497"/>
        <v>2.7842614156446489E-2</v>
      </c>
      <c r="H5637" s="8">
        <f t="shared" si="501"/>
        <v>-1.1905543951102431E-3</v>
      </c>
      <c r="I5637" s="8">
        <f t="shared" si="498"/>
        <v>2.9552181996770031E-3</v>
      </c>
    </row>
    <row r="5638" spans="1:9" x14ac:dyDescent="0.2">
      <c r="A5638" s="3">
        <v>37376</v>
      </c>
      <c r="B5638" s="4">
        <v>1076.92</v>
      </c>
      <c r="C5638" s="6">
        <f t="shared" si="502"/>
        <v>1.0707869876991571E-2</v>
      </c>
      <c r="D5638" s="7">
        <f t="shared" si="499"/>
        <v>3.0219273871343301E-2</v>
      </c>
      <c r="E5638" s="7">
        <f t="shared" si="496"/>
        <v>2.4885189222569212E-2</v>
      </c>
      <c r="F5638" s="7">
        <f t="shared" si="500"/>
        <v>2.9055332728894646E-2</v>
      </c>
      <c r="G5638" s="7">
        <f t="shared" si="497"/>
        <v>2.7842614156446489E-2</v>
      </c>
      <c r="H5638" s="8">
        <f t="shared" si="501"/>
        <v>-1.1639411424486552E-3</v>
      </c>
      <c r="I5638" s="8">
        <f t="shared" si="498"/>
        <v>2.9574249338772778E-3</v>
      </c>
    </row>
    <row r="5639" spans="1:9" x14ac:dyDescent="0.2">
      <c r="A5639" s="3">
        <v>37377</v>
      </c>
      <c r="B5639" s="4">
        <v>1086.46</v>
      </c>
      <c r="C5639" s="6">
        <f t="shared" si="502"/>
        <v>8.8195895673640386E-3</v>
      </c>
      <c r="D5639" s="7">
        <f t="shared" si="499"/>
        <v>3.0215612859701521E-2</v>
      </c>
      <c r="E5639" s="7">
        <f t="shared" si="496"/>
        <v>2.4881691988890241E-2</v>
      </c>
      <c r="F5639" s="7">
        <f t="shared" si="500"/>
        <v>2.9055332728894646E-2</v>
      </c>
      <c r="G5639" s="7">
        <f t="shared" si="497"/>
        <v>2.7842614156446489E-2</v>
      </c>
      <c r="H5639" s="8">
        <f t="shared" si="501"/>
        <v>-1.1602801308068754E-3</v>
      </c>
      <c r="I5639" s="8">
        <f t="shared" si="498"/>
        <v>2.9609221675562479E-3</v>
      </c>
    </row>
    <row r="5640" spans="1:9" x14ac:dyDescent="0.2">
      <c r="A5640" s="3">
        <v>37378</v>
      </c>
      <c r="B5640" s="4">
        <v>1084.56</v>
      </c>
      <c r="C5640" s="6">
        <f t="shared" si="502"/>
        <v>-1.7503297851504955E-3</v>
      </c>
      <c r="D5640" s="7">
        <f t="shared" si="499"/>
        <v>3.0150799194216822E-2</v>
      </c>
      <c r="E5640" s="7">
        <f t="shared" si="496"/>
        <v>2.4884078554113946E-2</v>
      </c>
      <c r="F5640" s="7">
        <f t="shared" si="500"/>
        <v>2.9055332728894646E-2</v>
      </c>
      <c r="G5640" s="7">
        <f t="shared" si="497"/>
        <v>2.7842614156446489E-2</v>
      </c>
      <c r="H5640" s="8">
        <f t="shared" si="501"/>
        <v>-1.0954664653221764E-3</v>
      </c>
      <c r="I5640" s="8">
        <f t="shared" si="498"/>
        <v>2.9585356023325432E-3</v>
      </c>
    </row>
    <row r="5641" spans="1:9" x14ac:dyDescent="0.2">
      <c r="A5641" s="3">
        <v>37379</v>
      </c>
      <c r="B5641" s="4">
        <v>1073.43</v>
      </c>
      <c r="C5641" s="6">
        <f t="shared" si="502"/>
        <v>-1.0315245844336825E-2</v>
      </c>
      <c r="D5641" s="7">
        <f t="shared" si="499"/>
        <v>3.0062491555073696E-2</v>
      </c>
      <c r="E5641" s="7">
        <f t="shared" si="496"/>
        <v>2.4896630907237968E-2</v>
      </c>
      <c r="F5641" s="7">
        <f t="shared" si="500"/>
        <v>2.9055332728894646E-2</v>
      </c>
      <c r="G5641" s="7">
        <f t="shared" si="497"/>
        <v>2.7842614156446489E-2</v>
      </c>
      <c r="H5641" s="8">
        <f t="shared" si="501"/>
        <v>-1.0071588261790498E-3</v>
      </c>
      <c r="I5641" s="8">
        <f t="shared" si="498"/>
        <v>2.9459832492085211E-3</v>
      </c>
    </row>
    <row r="5642" spans="1:9" x14ac:dyDescent="0.2">
      <c r="A5642" s="3">
        <v>37382</v>
      </c>
      <c r="B5642" s="4">
        <v>1052.67</v>
      </c>
      <c r="C5642" s="6">
        <f t="shared" si="502"/>
        <v>-1.9529335223218178E-2</v>
      </c>
      <c r="D5642" s="7">
        <f t="shared" si="499"/>
        <v>3.015765691811171E-2</v>
      </c>
      <c r="E5642" s="7">
        <f t="shared" si="496"/>
        <v>2.492838175888458E-2</v>
      </c>
      <c r="F5642" s="7">
        <f t="shared" si="500"/>
        <v>2.9055332728894646E-2</v>
      </c>
      <c r="G5642" s="7">
        <f t="shared" si="497"/>
        <v>2.7842614156446489E-2</v>
      </c>
      <c r="H5642" s="8">
        <f t="shared" si="501"/>
        <v>-1.1023241892170639E-3</v>
      </c>
      <c r="I5642" s="8">
        <f t="shared" si="498"/>
        <v>2.9142323975619097E-3</v>
      </c>
    </row>
    <row r="5643" spans="1:9" x14ac:dyDescent="0.2">
      <c r="A5643" s="3">
        <v>37383</v>
      </c>
      <c r="B5643" s="4">
        <v>1049.49</v>
      </c>
      <c r="C5643" s="6">
        <f t="shared" si="502"/>
        <v>-3.0254618351180239E-3</v>
      </c>
      <c r="D5643" s="7">
        <f t="shared" si="499"/>
        <v>3.0145254531363512E-2</v>
      </c>
      <c r="E5643" s="7">
        <f t="shared" si="496"/>
        <v>2.4930820767513691E-2</v>
      </c>
      <c r="F5643" s="7">
        <f t="shared" si="500"/>
        <v>2.9055332728894646E-2</v>
      </c>
      <c r="G5643" s="7">
        <f t="shared" si="497"/>
        <v>2.7842614156446489E-2</v>
      </c>
      <c r="H5643" s="8">
        <f t="shared" si="501"/>
        <v>-1.0899218024688663E-3</v>
      </c>
      <c r="I5643" s="8">
        <f t="shared" si="498"/>
        <v>2.9117933889327985E-3</v>
      </c>
    </row>
    <row r="5644" spans="1:9" x14ac:dyDescent="0.2">
      <c r="A5644" s="3">
        <v>37384</v>
      </c>
      <c r="B5644" s="4">
        <v>1088.8499999999999</v>
      </c>
      <c r="C5644" s="6">
        <f t="shared" si="502"/>
        <v>3.6817761530498282E-2</v>
      </c>
      <c r="D5644" s="7">
        <f t="shared" si="499"/>
        <v>3.0310354692924087E-2</v>
      </c>
      <c r="E5644" s="7">
        <f t="shared" si="496"/>
        <v>2.4981871069929131E-2</v>
      </c>
      <c r="F5644" s="7">
        <f t="shared" si="500"/>
        <v>2.9055332728894646E-2</v>
      </c>
      <c r="G5644" s="7">
        <f t="shared" si="497"/>
        <v>2.7842614156446489E-2</v>
      </c>
      <c r="H5644" s="8">
        <f t="shared" si="501"/>
        <v>-1.2550219640294416E-3</v>
      </c>
      <c r="I5644" s="8">
        <f t="shared" si="498"/>
        <v>2.8607430865173582E-3</v>
      </c>
    </row>
    <row r="5645" spans="1:9" x14ac:dyDescent="0.2">
      <c r="A5645" s="3">
        <v>37385</v>
      </c>
      <c r="B5645" s="4">
        <v>1073.01</v>
      </c>
      <c r="C5645" s="6">
        <f t="shared" si="502"/>
        <v>-1.4654310147196552E-2</v>
      </c>
      <c r="D5645" s="7">
        <f t="shared" si="499"/>
        <v>3.034747297495172E-2</v>
      </c>
      <c r="E5645" s="7">
        <f t="shared" si="496"/>
        <v>2.500232840376742E-2</v>
      </c>
      <c r="F5645" s="7">
        <f t="shared" si="500"/>
        <v>2.9055332728894646E-2</v>
      </c>
      <c r="G5645" s="7">
        <f t="shared" si="497"/>
        <v>2.7842614156446489E-2</v>
      </c>
      <c r="H5645" s="8">
        <f t="shared" si="501"/>
        <v>-1.2921402460570747E-3</v>
      </c>
      <c r="I5645" s="8">
        <f t="shared" si="498"/>
        <v>2.8402857526790698E-3</v>
      </c>
    </row>
    <row r="5646" spans="1:9" x14ac:dyDescent="0.2">
      <c r="A5646" s="3">
        <v>37386</v>
      </c>
      <c r="B5646" s="4">
        <v>1054.99</v>
      </c>
      <c r="C5646" s="6">
        <f t="shared" si="502"/>
        <v>-1.6936495059504529E-2</v>
      </c>
      <c r="D5646" s="7">
        <f t="shared" si="499"/>
        <v>3.0313828173459807E-2</v>
      </c>
      <c r="E5646" s="7">
        <f t="shared" si="496"/>
        <v>2.5026845799351556E-2</v>
      </c>
      <c r="F5646" s="7">
        <f t="shared" si="500"/>
        <v>2.9055332728894646E-2</v>
      </c>
      <c r="G5646" s="7">
        <f t="shared" si="497"/>
        <v>2.7842614156446489E-2</v>
      </c>
      <c r="H5646" s="8">
        <f t="shared" si="501"/>
        <v>-1.2584954445651608E-3</v>
      </c>
      <c r="I5646" s="8">
        <f t="shared" si="498"/>
        <v>2.8157683570949332E-3</v>
      </c>
    </row>
    <row r="5647" spans="1:9" x14ac:dyDescent="0.2">
      <c r="A5647" s="3">
        <v>37389</v>
      </c>
      <c r="B5647" s="4">
        <v>1074.56</v>
      </c>
      <c r="C5647" s="6">
        <f t="shared" si="502"/>
        <v>1.8379987256863035E-2</v>
      </c>
      <c r="D5647" s="7">
        <f t="shared" si="499"/>
        <v>3.0316865296738313E-2</v>
      </c>
      <c r="E5647" s="7">
        <f t="shared" si="496"/>
        <v>2.503619054245516E-2</v>
      </c>
      <c r="F5647" s="7">
        <f t="shared" si="500"/>
        <v>2.9055332728894646E-2</v>
      </c>
      <c r="G5647" s="7">
        <f t="shared" si="497"/>
        <v>2.7842614156446489E-2</v>
      </c>
      <c r="H5647" s="8">
        <f t="shared" si="501"/>
        <v>-1.2615325678436672E-3</v>
      </c>
      <c r="I5647" s="8">
        <f t="shared" si="498"/>
        <v>2.8064236139913289E-3</v>
      </c>
    </row>
    <row r="5648" spans="1:9" x14ac:dyDescent="0.2">
      <c r="A5648" s="3">
        <v>37390</v>
      </c>
      <c r="B5648" s="4">
        <v>1097.28</v>
      </c>
      <c r="C5648" s="6">
        <f t="shared" si="502"/>
        <v>2.0923114825434196E-2</v>
      </c>
      <c r="D5648" s="7">
        <f t="shared" si="499"/>
        <v>3.0359761858320324E-2</v>
      </c>
      <c r="E5648" s="7">
        <f t="shared" si="496"/>
        <v>2.5046160363285407E-2</v>
      </c>
      <c r="F5648" s="7">
        <f t="shared" si="500"/>
        <v>2.9055332728894646E-2</v>
      </c>
      <c r="G5648" s="7">
        <f t="shared" si="497"/>
        <v>2.7842614156446489E-2</v>
      </c>
      <c r="H5648" s="8">
        <f t="shared" si="501"/>
        <v>-1.3044291294256778E-3</v>
      </c>
      <c r="I5648" s="8">
        <f t="shared" si="498"/>
        <v>2.7964537931610828E-3</v>
      </c>
    </row>
    <row r="5649" spans="1:9" x14ac:dyDescent="0.2">
      <c r="A5649" s="3">
        <v>37391</v>
      </c>
      <c r="B5649" s="4">
        <v>1091.07</v>
      </c>
      <c r="C5649" s="6">
        <f t="shared" si="502"/>
        <v>-5.6755241798441894E-3</v>
      </c>
      <c r="D5649" s="7">
        <f t="shared" si="499"/>
        <v>3.0328297185400022E-2</v>
      </c>
      <c r="E5649" s="7">
        <f t="shared" si="496"/>
        <v>2.5050059915226689E-2</v>
      </c>
      <c r="F5649" s="7">
        <f t="shared" si="500"/>
        <v>2.9055332728894646E-2</v>
      </c>
      <c r="G5649" s="7">
        <f t="shared" si="497"/>
        <v>2.7842614156446489E-2</v>
      </c>
      <c r="H5649" s="8">
        <f t="shared" si="501"/>
        <v>-1.2729644565053766E-3</v>
      </c>
      <c r="I5649" s="8">
        <f t="shared" si="498"/>
        <v>2.7925542412198003E-3</v>
      </c>
    </row>
    <row r="5650" spans="1:9" x14ac:dyDescent="0.2">
      <c r="A5650" s="3">
        <v>37392</v>
      </c>
      <c r="B5650" s="4">
        <v>1098.23</v>
      </c>
      <c r="C5650" s="6">
        <f t="shared" si="502"/>
        <v>6.5409268054660817E-3</v>
      </c>
      <c r="D5650" s="7">
        <f t="shared" si="499"/>
        <v>3.0325149845332796E-2</v>
      </c>
      <c r="E5650" s="7">
        <f t="shared" ref="E5650:E5713" si="503">NORMSINV(1-1%)*STDEV(C3651:C5650)-AVERAGE(C3651:C5650)</f>
        <v>2.5047050684096867E-2</v>
      </c>
      <c r="F5650" s="7">
        <f t="shared" si="500"/>
        <v>2.9055332728894646E-2</v>
      </c>
      <c r="G5650" s="7">
        <f t="shared" ref="G5650:G5713" si="504">-PERCENTILE(C3651:C5650, 1%)</f>
        <v>2.7842614156446489E-2</v>
      </c>
      <c r="H5650" s="8">
        <f t="shared" si="501"/>
        <v>-1.2698171164381503E-3</v>
      </c>
      <c r="I5650" s="8">
        <f t="shared" ref="I5650:I5713" si="505">G5650-E5650</f>
        <v>2.7955634723496221E-3</v>
      </c>
    </row>
    <row r="5651" spans="1:9" x14ac:dyDescent="0.2">
      <c r="A5651" s="3">
        <v>37393</v>
      </c>
      <c r="B5651" s="4">
        <v>1106.5899999999999</v>
      </c>
      <c r="C5651" s="6">
        <f t="shared" si="502"/>
        <v>7.5834218340435165E-3</v>
      </c>
      <c r="D5651" s="7">
        <f t="shared" si="499"/>
        <v>3.0270937411884902E-2</v>
      </c>
      <c r="E5651" s="7">
        <f t="shared" si="503"/>
        <v>2.50467527550104E-2</v>
      </c>
      <c r="F5651" s="7">
        <f t="shared" si="500"/>
        <v>2.9055332728894646E-2</v>
      </c>
      <c r="G5651" s="7">
        <f t="shared" si="504"/>
        <v>2.7842614156446489E-2</v>
      </c>
      <c r="H5651" s="8">
        <f t="shared" si="501"/>
        <v>-1.2156046829902567E-3</v>
      </c>
      <c r="I5651" s="8">
        <f t="shared" si="505"/>
        <v>2.7958614014360894E-3</v>
      </c>
    </row>
    <row r="5652" spans="1:9" x14ac:dyDescent="0.2">
      <c r="A5652" s="3">
        <v>37396</v>
      </c>
      <c r="B5652" s="4">
        <v>1091.8800000000001</v>
      </c>
      <c r="C5652" s="6">
        <f t="shared" si="502"/>
        <v>-1.3382233577621184E-2</v>
      </c>
      <c r="D5652" s="7">
        <f t="shared" si="499"/>
        <v>3.0304644997557712E-2</v>
      </c>
      <c r="E5652" s="7">
        <f t="shared" si="503"/>
        <v>2.5064374719194968E-2</v>
      </c>
      <c r="F5652" s="7">
        <f t="shared" si="500"/>
        <v>2.9055332728894646E-2</v>
      </c>
      <c r="G5652" s="7">
        <f t="shared" si="504"/>
        <v>2.7842614156446489E-2</v>
      </c>
      <c r="H5652" s="8">
        <f t="shared" si="501"/>
        <v>-1.2493122686630664E-3</v>
      </c>
      <c r="I5652" s="8">
        <f t="shared" si="505"/>
        <v>2.7782394372515215E-3</v>
      </c>
    </row>
    <row r="5653" spans="1:9" x14ac:dyDescent="0.2">
      <c r="A5653" s="3">
        <v>37397</v>
      </c>
      <c r="B5653" s="4">
        <v>1079.8800000000001</v>
      </c>
      <c r="C5653" s="6">
        <f t="shared" si="502"/>
        <v>-1.1051057322742247E-2</v>
      </c>
      <c r="D5653" s="7">
        <f t="shared" si="499"/>
        <v>3.0225874743185145E-2</v>
      </c>
      <c r="E5653" s="7">
        <f t="shared" si="503"/>
        <v>2.507735284887878E-2</v>
      </c>
      <c r="F5653" s="7">
        <f t="shared" si="500"/>
        <v>2.9055332728894646E-2</v>
      </c>
      <c r="G5653" s="7">
        <f t="shared" si="504"/>
        <v>2.7842614156446489E-2</v>
      </c>
      <c r="H5653" s="8">
        <f t="shared" si="501"/>
        <v>-1.1705420142904994E-3</v>
      </c>
      <c r="I5653" s="8">
        <f t="shared" si="505"/>
        <v>2.7652613075677089E-3</v>
      </c>
    </row>
    <row r="5654" spans="1:9" x14ac:dyDescent="0.2">
      <c r="A5654" s="3">
        <v>37398</v>
      </c>
      <c r="B5654" s="4">
        <v>1086.02</v>
      </c>
      <c r="C5654" s="6">
        <f t="shared" si="502"/>
        <v>5.6697136967083315E-3</v>
      </c>
      <c r="D5654" s="7">
        <f t="shared" si="499"/>
        <v>3.0209848914038346E-2</v>
      </c>
      <c r="E5654" s="7">
        <f t="shared" si="503"/>
        <v>2.5077164035799782E-2</v>
      </c>
      <c r="F5654" s="7">
        <f t="shared" si="500"/>
        <v>2.9055332728894646E-2</v>
      </c>
      <c r="G5654" s="7">
        <f t="shared" si="504"/>
        <v>2.7842614156446489E-2</v>
      </c>
      <c r="H5654" s="8">
        <f t="shared" si="501"/>
        <v>-1.1545161851437002E-3</v>
      </c>
      <c r="I5654" s="8">
        <f t="shared" si="505"/>
        <v>2.7654501206467071E-3</v>
      </c>
    </row>
    <row r="5655" spans="1:9" x14ac:dyDescent="0.2">
      <c r="A5655" s="3">
        <v>37399</v>
      </c>
      <c r="B5655" s="4">
        <v>1097.08</v>
      </c>
      <c r="C5655" s="6">
        <f t="shared" si="502"/>
        <v>1.0132467247941635E-2</v>
      </c>
      <c r="D5655" s="7">
        <f t="shared" si="499"/>
        <v>3.0106287835698523E-2</v>
      </c>
      <c r="E5655" s="7">
        <f t="shared" si="503"/>
        <v>2.5074230540524999E-2</v>
      </c>
      <c r="F5655" s="7">
        <f t="shared" si="500"/>
        <v>2.9055332728894646E-2</v>
      </c>
      <c r="G5655" s="7">
        <f t="shared" si="504"/>
        <v>2.7842614156446489E-2</v>
      </c>
      <c r="H5655" s="8">
        <f t="shared" si="501"/>
        <v>-1.0509551068038775E-3</v>
      </c>
      <c r="I5655" s="8">
        <f t="shared" si="505"/>
        <v>2.7683836159214902E-3</v>
      </c>
    </row>
    <row r="5656" spans="1:9" x14ac:dyDescent="0.2">
      <c r="A5656" s="3">
        <v>37400</v>
      </c>
      <c r="B5656" s="4">
        <v>1083.82</v>
      </c>
      <c r="C5656" s="6">
        <f t="shared" si="502"/>
        <v>-1.2160267227536129E-2</v>
      </c>
      <c r="D5656" s="7">
        <f t="shared" si="499"/>
        <v>3.0128270346679357E-2</v>
      </c>
      <c r="E5656" s="7">
        <f t="shared" si="503"/>
        <v>2.5089838671970389E-2</v>
      </c>
      <c r="F5656" s="7">
        <f t="shared" si="500"/>
        <v>2.9055332728894646E-2</v>
      </c>
      <c r="G5656" s="7">
        <f t="shared" si="504"/>
        <v>2.7842614156446489E-2</v>
      </c>
      <c r="H5656" s="8">
        <f t="shared" si="501"/>
        <v>-1.0729376177847118E-3</v>
      </c>
      <c r="I5656" s="8">
        <f t="shared" si="505"/>
        <v>2.7527754844761006E-3</v>
      </c>
    </row>
    <row r="5657" spans="1:9" x14ac:dyDescent="0.2">
      <c r="A5657" s="3">
        <v>37404</v>
      </c>
      <c r="B5657" s="4">
        <v>1074.55</v>
      </c>
      <c r="C5657" s="6">
        <f t="shared" si="502"/>
        <v>-8.589868279756472E-3</v>
      </c>
      <c r="D5657" s="7">
        <f t="shared" si="499"/>
        <v>3.0105373741526387E-2</v>
      </c>
      <c r="E5657" s="7">
        <f t="shared" si="503"/>
        <v>2.5091279634485205E-2</v>
      </c>
      <c r="F5657" s="7">
        <f t="shared" si="500"/>
        <v>2.9055332728894646E-2</v>
      </c>
      <c r="G5657" s="7">
        <f t="shared" si="504"/>
        <v>2.7842614156446489E-2</v>
      </c>
      <c r="H5657" s="8">
        <f t="shared" si="501"/>
        <v>-1.050041012631741E-3</v>
      </c>
      <c r="I5657" s="8">
        <f t="shared" si="505"/>
        <v>2.7513345219612843E-3</v>
      </c>
    </row>
    <row r="5658" spans="1:9" x14ac:dyDescent="0.2">
      <c r="A5658" s="3">
        <v>37405</v>
      </c>
      <c r="B5658" s="4">
        <v>1067.6600000000001</v>
      </c>
      <c r="C5658" s="6">
        <f t="shared" si="502"/>
        <v>-6.43263149577429E-3</v>
      </c>
      <c r="D5658" s="7">
        <f t="shared" si="499"/>
        <v>3.0118843428241782E-2</v>
      </c>
      <c r="E5658" s="7">
        <f t="shared" si="503"/>
        <v>2.5091197395277532E-2</v>
      </c>
      <c r="F5658" s="7">
        <f t="shared" si="500"/>
        <v>2.9055332728894646E-2</v>
      </c>
      <c r="G5658" s="7">
        <f t="shared" si="504"/>
        <v>2.7842614156446489E-2</v>
      </c>
      <c r="H5658" s="8">
        <f t="shared" si="501"/>
        <v>-1.0635106993471359E-3</v>
      </c>
      <c r="I5658" s="8">
        <f t="shared" si="505"/>
        <v>2.7514167611689573E-3</v>
      </c>
    </row>
    <row r="5659" spans="1:9" x14ac:dyDescent="0.2">
      <c r="A5659" s="3">
        <v>37406</v>
      </c>
      <c r="B5659" s="4">
        <v>1064.6600000000001</v>
      </c>
      <c r="C5659" s="6">
        <f t="shared" si="502"/>
        <v>-2.8138384289613833E-3</v>
      </c>
      <c r="D5659" s="7">
        <f t="shared" si="499"/>
        <v>2.9997451417506489E-2</v>
      </c>
      <c r="E5659" s="7">
        <f t="shared" si="503"/>
        <v>2.5083749191887911E-2</v>
      </c>
      <c r="F5659" s="7">
        <f t="shared" si="500"/>
        <v>2.9055332728894646E-2</v>
      </c>
      <c r="G5659" s="7">
        <f t="shared" si="504"/>
        <v>2.7842614156446489E-2</v>
      </c>
      <c r="H5659" s="8">
        <f t="shared" si="501"/>
        <v>-9.4211868861184336E-4</v>
      </c>
      <c r="I5659" s="8">
        <f t="shared" si="505"/>
        <v>2.7588649645585786E-3</v>
      </c>
    </row>
    <row r="5660" spans="1:9" x14ac:dyDescent="0.2">
      <c r="A5660" s="3">
        <v>37407</v>
      </c>
      <c r="B5660" s="4">
        <v>1067.1400000000001</v>
      </c>
      <c r="C5660" s="6">
        <f t="shared" si="502"/>
        <v>2.3266733453147876E-3</v>
      </c>
      <c r="D5660" s="7">
        <f t="shared" si="499"/>
        <v>2.9991651064651795E-2</v>
      </c>
      <c r="E5660" s="7">
        <f t="shared" si="503"/>
        <v>2.5084083624573077E-2</v>
      </c>
      <c r="F5660" s="7">
        <f t="shared" si="500"/>
        <v>2.9055332728894646E-2</v>
      </c>
      <c r="G5660" s="7">
        <f t="shared" si="504"/>
        <v>2.7842614156446489E-2</v>
      </c>
      <c r="H5660" s="8">
        <f t="shared" si="501"/>
        <v>-9.3631833575714973E-4</v>
      </c>
      <c r="I5660" s="8">
        <f t="shared" si="505"/>
        <v>2.758530531873412E-3</v>
      </c>
    </row>
    <row r="5661" spans="1:9" x14ac:dyDescent="0.2">
      <c r="A5661" s="3">
        <v>37410</v>
      </c>
      <c r="B5661" s="4">
        <v>1040.68</v>
      </c>
      <c r="C5661" s="6">
        <f t="shared" si="502"/>
        <v>-2.5107827066795554E-2</v>
      </c>
      <c r="D5661" s="7">
        <f t="shared" si="499"/>
        <v>3.0115920978773317E-2</v>
      </c>
      <c r="E5661" s="7">
        <f t="shared" si="503"/>
        <v>2.5123900743688775E-2</v>
      </c>
      <c r="F5661" s="7">
        <f t="shared" si="500"/>
        <v>2.9055332728894646E-2</v>
      </c>
      <c r="G5661" s="7">
        <f t="shared" si="504"/>
        <v>2.7842614156446489E-2</v>
      </c>
      <c r="H5661" s="8">
        <f t="shared" si="501"/>
        <v>-1.060588249878671E-3</v>
      </c>
      <c r="I5661" s="8">
        <f t="shared" si="505"/>
        <v>2.7187134127577145E-3</v>
      </c>
    </row>
    <row r="5662" spans="1:9" x14ac:dyDescent="0.2">
      <c r="A5662" s="3">
        <v>37411</v>
      </c>
      <c r="B5662" s="4">
        <v>1040.69</v>
      </c>
      <c r="C5662" s="6">
        <f t="shared" si="502"/>
        <v>9.6090555740701742E-6</v>
      </c>
      <c r="D5662" s="7">
        <f t="shared" si="499"/>
        <v>3.0080201935184524E-2</v>
      </c>
      <c r="E5662" s="7">
        <f t="shared" si="503"/>
        <v>2.5103135379035385E-2</v>
      </c>
      <c r="F5662" s="7">
        <f t="shared" si="500"/>
        <v>2.9055332728894646E-2</v>
      </c>
      <c r="G5662" s="7">
        <f t="shared" si="504"/>
        <v>2.7842614156446489E-2</v>
      </c>
      <c r="H5662" s="8">
        <f t="shared" si="501"/>
        <v>-1.0248692062898787E-3</v>
      </c>
      <c r="I5662" s="8">
        <f t="shared" si="505"/>
        <v>2.7394787774111043E-3</v>
      </c>
    </row>
    <row r="5663" spans="1:9" x14ac:dyDescent="0.2">
      <c r="A5663" s="3">
        <v>37412</v>
      </c>
      <c r="B5663" s="4">
        <v>1049.9000000000001</v>
      </c>
      <c r="C5663" s="6">
        <f t="shared" si="502"/>
        <v>8.8109668403229223E-3</v>
      </c>
      <c r="D5663" s="7">
        <f t="shared" si="499"/>
        <v>3.0059815304476691E-2</v>
      </c>
      <c r="E5663" s="7">
        <f t="shared" si="503"/>
        <v>2.5102527973160177E-2</v>
      </c>
      <c r="F5663" s="7">
        <f t="shared" si="500"/>
        <v>2.9055332728894646E-2</v>
      </c>
      <c r="G5663" s="7">
        <f t="shared" si="504"/>
        <v>2.7842614156446489E-2</v>
      </c>
      <c r="H5663" s="8">
        <f t="shared" si="501"/>
        <v>-1.0044825755820448E-3</v>
      </c>
      <c r="I5663" s="8">
        <f t="shared" si="505"/>
        <v>2.7400861832863124E-3</v>
      </c>
    </row>
    <row r="5664" spans="1:9" x14ac:dyDescent="0.2">
      <c r="A5664" s="3">
        <v>37413</v>
      </c>
      <c r="B5664" s="4">
        <v>1029.1500000000001</v>
      </c>
      <c r="C5664" s="6">
        <f t="shared" si="502"/>
        <v>-1.9961702715886081E-2</v>
      </c>
      <c r="D5664" s="7">
        <f t="shared" si="499"/>
        <v>3.0148199018495889E-2</v>
      </c>
      <c r="E5664" s="7">
        <f t="shared" si="503"/>
        <v>2.5132601201526616E-2</v>
      </c>
      <c r="F5664" s="7">
        <f t="shared" si="500"/>
        <v>2.9055332728894646E-2</v>
      </c>
      <c r="G5664" s="7">
        <f t="shared" si="504"/>
        <v>2.7842614156446489E-2</v>
      </c>
      <c r="H5664" s="8">
        <f t="shared" si="501"/>
        <v>-1.0928662896012437E-3</v>
      </c>
      <c r="I5664" s="8">
        <f t="shared" si="505"/>
        <v>2.7100129549198736E-3</v>
      </c>
    </row>
    <row r="5665" spans="1:9" x14ac:dyDescent="0.2">
      <c r="A5665" s="3">
        <v>37414</v>
      </c>
      <c r="B5665" s="4">
        <v>1027.53</v>
      </c>
      <c r="C5665" s="6">
        <f t="shared" si="502"/>
        <v>-1.5753547805544342E-3</v>
      </c>
      <c r="D5665" s="7">
        <f t="shared" si="499"/>
        <v>3.0151758927741433E-2</v>
      </c>
      <c r="E5665" s="7">
        <f t="shared" si="503"/>
        <v>2.5134843930467436E-2</v>
      </c>
      <c r="F5665" s="7">
        <f t="shared" si="500"/>
        <v>2.9055332728894646E-2</v>
      </c>
      <c r="G5665" s="7">
        <f t="shared" si="504"/>
        <v>2.7842614156446489E-2</v>
      </c>
      <c r="H5665" s="8">
        <f t="shared" si="501"/>
        <v>-1.0964261988467873E-3</v>
      </c>
      <c r="I5665" s="8">
        <f t="shared" si="505"/>
        <v>2.7077702259790531E-3</v>
      </c>
    </row>
    <row r="5666" spans="1:9" x14ac:dyDescent="0.2">
      <c r="A5666" s="3">
        <v>37417</v>
      </c>
      <c r="B5666" s="4">
        <v>1030.74</v>
      </c>
      <c r="C5666" s="6">
        <f t="shared" si="502"/>
        <v>3.1191268419541005E-3</v>
      </c>
      <c r="D5666" s="7">
        <f t="shared" si="499"/>
        <v>3.0128592846055541E-2</v>
      </c>
      <c r="E5666" s="7">
        <f t="shared" si="503"/>
        <v>2.5126552757746279E-2</v>
      </c>
      <c r="F5666" s="7">
        <f t="shared" si="500"/>
        <v>2.9055332728894646E-2</v>
      </c>
      <c r="G5666" s="7">
        <f t="shared" si="504"/>
        <v>2.7842614156446489E-2</v>
      </c>
      <c r="H5666" s="8">
        <f t="shared" si="501"/>
        <v>-1.0732601171608951E-3</v>
      </c>
      <c r="I5666" s="8">
        <f t="shared" si="505"/>
        <v>2.7160613987002105E-3</v>
      </c>
    </row>
    <row r="5667" spans="1:9" x14ac:dyDescent="0.2">
      <c r="A5667" s="3">
        <v>37418</v>
      </c>
      <c r="B5667" s="4">
        <v>1013.6</v>
      </c>
      <c r="C5667" s="6">
        <f t="shared" si="502"/>
        <v>-1.6768640859479839E-2</v>
      </c>
      <c r="D5667" s="7">
        <f t="shared" si="499"/>
        <v>3.0201956711620681E-2</v>
      </c>
      <c r="E5667" s="7">
        <f t="shared" si="503"/>
        <v>2.515193278229062E-2</v>
      </c>
      <c r="F5667" s="7">
        <f t="shared" si="500"/>
        <v>2.9055332728894646E-2</v>
      </c>
      <c r="G5667" s="7">
        <f t="shared" si="504"/>
        <v>2.7842614156446489E-2</v>
      </c>
      <c r="H5667" s="8">
        <f t="shared" si="501"/>
        <v>-1.1466239827260354E-3</v>
      </c>
      <c r="I5667" s="8">
        <f t="shared" si="505"/>
        <v>2.6906813741558698E-3</v>
      </c>
    </row>
    <row r="5668" spans="1:9" x14ac:dyDescent="0.2">
      <c r="A5668" s="3">
        <v>37419</v>
      </c>
      <c r="B5668" s="4">
        <v>1020.26</v>
      </c>
      <c r="C5668" s="6">
        <f t="shared" si="502"/>
        <v>6.549146750186619E-3</v>
      </c>
      <c r="D5668" s="7">
        <f t="shared" si="499"/>
        <v>3.0174880487870908E-2</v>
      </c>
      <c r="E5668" s="7">
        <f t="shared" si="503"/>
        <v>2.5150843213140844E-2</v>
      </c>
      <c r="F5668" s="7">
        <f t="shared" si="500"/>
        <v>2.9055332728894646E-2</v>
      </c>
      <c r="G5668" s="7">
        <f t="shared" si="504"/>
        <v>2.7842614156446489E-2</v>
      </c>
      <c r="H5668" s="8">
        <f t="shared" si="501"/>
        <v>-1.1195477589762623E-3</v>
      </c>
      <c r="I5668" s="8">
        <f t="shared" si="505"/>
        <v>2.691770943305645E-3</v>
      </c>
    </row>
    <row r="5669" spans="1:9" x14ac:dyDescent="0.2">
      <c r="A5669" s="3">
        <v>37420</v>
      </c>
      <c r="B5669" s="4">
        <v>1009.56</v>
      </c>
      <c r="C5669" s="6">
        <f t="shared" si="502"/>
        <v>-1.0542904406393473E-2</v>
      </c>
      <c r="D5669" s="7">
        <f t="shared" si="499"/>
        <v>3.0193893935417684E-2</v>
      </c>
      <c r="E5669" s="7">
        <f t="shared" si="503"/>
        <v>2.5162150626107795E-2</v>
      </c>
      <c r="F5669" s="7">
        <f t="shared" si="500"/>
        <v>2.9055332728894646E-2</v>
      </c>
      <c r="G5669" s="7">
        <f t="shared" si="504"/>
        <v>2.7842614156446489E-2</v>
      </c>
      <c r="H5669" s="8">
        <f t="shared" si="501"/>
        <v>-1.138561206523038E-3</v>
      </c>
      <c r="I5669" s="8">
        <f t="shared" si="505"/>
        <v>2.6804635303386941E-3</v>
      </c>
    </row>
    <row r="5670" spans="1:9" x14ac:dyDescent="0.2">
      <c r="A5670" s="3">
        <v>37421</v>
      </c>
      <c r="B5670" s="4">
        <v>1007.27</v>
      </c>
      <c r="C5670" s="6">
        <f t="shared" si="502"/>
        <v>-2.2708914327111392E-3</v>
      </c>
      <c r="D5670" s="7">
        <f t="shared" si="499"/>
        <v>3.0199940713446907E-2</v>
      </c>
      <c r="E5670" s="7">
        <f t="shared" si="503"/>
        <v>2.5165048910773185E-2</v>
      </c>
      <c r="F5670" s="7">
        <f t="shared" si="500"/>
        <v>2.9055332728894646E-2</v>
      </c>
      <c r="G5670" s="7">
        <f t="shared" si="504"/>
        <v>2.7842614156446489E-2</v>
      </c>
      <c r="H5670" s="8">
        <f t="shared" si="501"/>
        <v>-1.1446079845522615E-3</v>
      </c>
      <c r="I5670" s="8">
        <f t="shared" si="505"/>
        <v>2.6775652456733044E-3</v>
      </c>
    </row>
    <row r="5671" spans="1:9" x14ac:dyDescent="0.2">
      <c r="A5671" s="3">
        <v>37424</v>
      </c>
      <c r="B5671" s="4">
        <v>1036.17</v>
      </c>
      <c r="C5671" s="6">
        <f t="shared" si="502"/>
        <v>2.8287522103781288E-2</v>
      </c>
      <c r="D5671" s="7">
        <f t="shared" si="499"/>
        <v>3.0301944979144714E-2</v>
      </c>
      <c r="E5671" s="7">
        <f t="shared" si="503"/>
        <v>2.5193059547699802E-2</v>
      </c>
      <c r="F5671" s="7">
        <f t="shared" si="500"/>
        <v>2.9055332728894646E-2</v>
      </c>
      <c r="G5671" s="7">
        <f t="shared" si="504"/>
        <v>2.7842614156446489E-2</v>
      </c>
      <c r="H5671" s="8">
        <f t="shared" si="501"/>
        <v>-1.2466122502500683E-3</v>
      </c>
      <c r="I5671" s="8">
        <f t="shared" si="505"/>
        <v>2.6495546087466869E-3</v>
      </c>
    </row>
    <row r="5672" spans="1:9" x14ac:dyDescent="0.2">
      <c r="A5672" s="3">
        <v>37425</v>
      </c>
      <c r="B5672" s="4">
        <v>1037.1400000000001</v>
      </c>
      <c r="C5672" s="6">
        <f t="shared" si="502"/>
        <v>9.3570191700484537E-4</v>
      </c>
      <c r="D5672" s="7">
        <f t="shared" si="499"/>
        <v>3.0266334777239754E-2</v>
      </c>
      <c r="E5672" s="7">
        <f t="shared" si="503"/>
        <v>2.5190207126333901E-2</v>
      </c>
      <c r="F5672" s="7">
        <f t="shared" si="500"/>
        <v>2.9055332728894646E-2</v>
      </c>
      <c r="G5672" s="7">
        <f t="shared" si="504"/>
        <v>2.7842614156446489E-2</v>
      </c>
      <c r="H5672" s="8">
        <f t="shared" si="501"/>
        <v>-1.2110020483451084E-3</v>
      </c>
      <c r="I5672" s="8">
        <f t="shared" si="505"/>
        <v>2.6524070301125885E-3</v>
      </c>
    </row>
    <row r="5673" spans="1:9" x14ac:dyDescent="0.2">
      <c r="A5673" s="3">
        <v>37426</v>
      </c>
      <c r="B5673" s="4">
        <v>1019.99</v>
      </c>
      <c r="C5673" s="6">
        <f t="shared" si="502"/>
        <v>-1.6674101630108018E-2</v>
      </c>
      <c r="D5673" s="7">
        <f t="shared" si="499"/>
        <v>3.0332498672477275E-2</v>
      </c>
      <c r="E5673" s="7">
        <f t="shared" si="503"/>
        <v>2.5213830762205663E-2</v>
      </c>
      <c r="F5673" s="7">
        <f t="shared" si="500"/>
        <v>2.9055332728894646E-2</v>
      </c>
      <c r="G5673" s="7">
        <f t="shared" si="504"/>
        <v>2.7842614156446489E-2</v>
      </c>
      <c r="H5673" s="8">
        <f t="shared" si="501"/>
        <v>-1.2771659435826289E-3</v>
      </c>
      <c r="I5673" s="8">
        <f t="shared" si="505"/>
        <v>2.6287833942408266E-3</v>
      </c>
    </row>
    <row r="5674" spans="1:9" x14ac:dyDescent="0.2">
      <c r="A5674" s="3">
        <v>37427</v>
      </c>
      <c r="B5674" s="4">
        <v>1006.29</v>
      </c>
      <c r="C5674" s="6">
        <f t="shared" si="502"/>
        <v>-1.3522522813193345E-2</v>
      </c>
      <c r="D5674" s="7">
        <f t="shared" si="499"/>
        <v>3.0369167215154463E-2</v>
      </c>
      <c r="E5674" s="7">
        <f t="shared" si="503"/>
        <v>2.5231616742608685E-2</v>
      </c>
      <c r="F5674" s="7">
        <f t="shared" si="500"/>
        <v>2.9055332728894646E-2</v>
      </c>
      <c r="G5674" s="7">
        <f t="shared" si="504"/>
        <v>2.7842614156446489E-2</v>
      </c>
      <c r="H5674" s="8">
        <f t="shared" si="501"/>
        <v>-1.313834486259817E-3</v>
      </c>
      <c r="I5674" s="8">
        <f t="shared" si="505"/>
        <v>2.6109974138378046E-3</v>
      </c>
    </row>
    <row r="5675" spans="1:9" x14ac:dyDescent="0.2">
      <c r="A5675" s="3">
        <v>37428</v>
      </c>
      <c r="B5675" s="4">
        <v>989.14</v>
      </c>
      <c r="C5675" s="6">
        <f t="shared" si="502"/>
        <v>-1.718970076263629E-2</v>
      </c>
      <c r="D5675" s="7">
        <f t="shared" si="499"/>
        <v>3.0455526182797722E-2</v>
      </c>
      <c r="E5675" s="7">
        <f t="shared" si="503"/>
        <v>2.5256470855493918E-2</v>
      </c>
      <c r="F5675" s="7">
        <f t="shared" si="500"/>
        <v>2.9055332728894646E-2</v>
      </c>
      <c r="G5675" s="7">
        <f t="shared" si="504"/>
        <v>2.7842614156446489E-2</v>
      </c>
      <c r="H5675" s="8">
        <f t="shared" si="501"/>
        <v>-1.4001934539030758E-3</v>
      </c>
      <c r="I5675" s="8">
        <f t="shared" si="505"/>
        <v>2.586143300952571E-3</v>
      </c>
    </row>
    <row r="5676" spans="1:9" x14ac:dyDescent="0.2">
      <c r="A5676" s="3">
        <v>37431</v>
      </c>
      <c r="B5676" s="4">
        <v>992.72</v>
      </c>
      <c r="C5676" s="6">
        <f t="shared" si="502"/>
        <v>3.6127717335044099E-3</v>
      </c>
      <c r="D5676" s="7">
        <f t="shared" si="499"/>
        <v>3.0358323810024641E-2</v>
      </c>
      <c r="E5676" s="7">
        <f t="shared" si="503"/>
        <v>2.5255954777485552E-2</v>
      </c>
      <c r="F5676" s="7">
        <f t="shared" si="500"/>
        <v>2.9055332728894646E-2</v>
      </c>
      <c r="G5676" s="7">
        <f t="shared" si="504"/>
        <v>2.7842614156446489E-2</v>
      </c>
      <c r="H5676" s="8">
        <f t="shared" si="501"/>
        <v>-1.302991081129995E-3</v>
      </c>
      <c r="I5676" s="8">
        <f t="shared" si="505"/>
        <v>2.5866593789609371E-3</v>
      </c>
    </row>
    <row r="5677" spans="1:9" x14ac:dyDescent="0.2">
      <c r="A5677" s="3">
        <v>37432</v>
      </c>
      <c r="B5677" s="4">
        <v>976.14</v>
      </c>
      <c r="C5677" s="6">
        <f t="shared" si="502"/>
        <v>-1.6842631717230203E-2</v>
      </c>
      <c r="D5677" s="7">
        <f t="shared" si="499"/>
        <v>3.0416478659800354E-2</v>
      </c>
      <c r="E5677" s="7">
        <f t="shared" si="503"/>
        <v>2.5281004268658123E-2</v>
      </c>
      <c r="F5677" s="7">
        <f t="shared" si="500"/>
        <v>2.9055332728894646E-2</v>
      </c>
      <c r="G5677" s="7">
        <f t="shared" si="504"/>
        <v>2.7842614156446489E-2</v>
      </c>
      <c r="H5677" s="8">
        <f t="shared" si="501"/>
        <v>-1.3611459309057078E-3</v>
      </c>
      <c r="I5677" s="8">
        <f t="shared" si="505"/>
        <v>2.5616098877883665E-3</v>
      </c>
    </row>
    <row r="5678" spans="1:9" x14ac:dyDescent="0.2">
      <c r="A5678" s="3">
        <v>37433</v>
      </c>
      <c r="B5678" s="4">
        <v>973.53</v>
      </c>
      <c r="C5678" s="6">
        <f t="shared" si="502"/>
        <v>-2.6773777707164029E-3</v>
      </c>
      <c r="D5678" s="7">
        <f t="shared" si="499"/>
        <v>3.0422010699514643E-2</v>
      </c>
      <c r="E5678" s="7">
        <f t="shared" si="503"/>
        <v>2.5280740174470573E-2</v>
      </c>
      <c r="F5678" s="7">
        <f t="shared" si="500"/>
        <v>2.9055332728894646E-2</v>
      </c>
      <c r="G5678" s="7">
        <f t="shared" si="504"/>
        <v>2.7842614156446489E-2</v>
      </c>
      <c r="H5678" s="8">
        <f t="shared" si="501"/>
        <v>-1.3666779706199977E-3</v>
      </c>
      <c r="I5678" s="8">
        <f t="shared" si="505"/>
        <v>2.5618739819759165E-3</v>
      </c>
    </row>
    <row r="5679" spans="1:9" x14ac:dyDescent="0.2">
      <c r="A5679" s="3">
        <v>37434</v>
      </c>
      <c r="B5679" s="4">
        <v>990.64</v>
      </c>
      <c r="C5679" s="6">
        <f t="shared" si="502"/>
        <v>1.7422557928425595E-2</v>
      </c>
      <c r="D5679" s="7">
        <f t="shared" si="499"/>
        <v>3.0440102212919661E-2</v>
      </c>
      <c r="E5679" s="7">
        <f t="shared" si="503"/>
        <v>2.5283310811235443E-2</v>
      </c>
      <c r="F5679" s="7">
        <f t="shared" si="500"/>
        <v>2.9055332728894646E-2</v>
      </c>
      <c r="G5679" s="7">
        <f t="shared" si="504"/>
        <v>2.7842614156446489E-2</v>
      </c>
      <c r="H5679" s="8">
        <f t="shared" si="501"/>
        <v>-1.3847694840250155E-3</v>
      </c>
      <c r="I5679" s="8">
        <f t="shared" si="505"/>
        <v>2.5593033452110461E-3</v>
      </c>
    </row>
    <row r="5680" spans="1:9" x14ac:dyDescent="0.2">
      <c r="A5680" s="3">
        <v>37435</v>
      </c>
      <c r="B5680" s="4">
        <v>989.82</v>
      </c>
      <c r="C5680" s="6">
        <f t="shared" si="502"/>
        <v>-8.2809049095504525E-4</v>
      </c>
      <c r="D5680" s="7">
        <f t="shared" si="499"/>
        <v>3.0445128366328424E-2</v>
      </c>
      <c r="E5680" s="7">
        <f t="shared" si="503"/>
        <v>2.5284741461097954E-2</v>
      </c>
      <c r="F5680" s="7">
        <f t="shared" si="500"/>
        <v>2.9055332728894646E-2</v>
      </c>
      <c r="G5680" s="7">
        <f t="shared" si="504"/>
        <v>2.7842614156446489E-2</v>
      </c>
      <c r="H5680" s="8">
        <f t="shared" si="501"/>
        <v>-1.3897956374337786E-3</v>
      </c>
      <c r="I5680" s="8">
        <f t="shared" si="505"/>
        <v>2.5578726953485349E-3</v>
      </c>
    </row>
    <row r="5681" spans="1:9" x14ac:dyDescent="0.2">
      <c r="A5681" s="3">
        <v>37438</v>
      </c>
      <c r="B5681" s="4">
        <v>968.65</v>
      </c>
      <c r="C5681" s="6">
        <f t="shared" si="502"/>
        <v>-2.1619758882933146E-2</v>
      </c>
      <c r="D5681" s="7">
        <f t="shared" si="499"/>
        <v>3.0539355181311779E-2</v>
      </c>
      <c r="E5681" s="7">
        <f t="shared" si="503"/>
        <v>2.5321592581812758E-2</v>
      </c>
      <c r="F5681" s="7">
        <f t="shared" si="500"/>
        <v>2.9055332728894646E-2</v>
      </c>
      <c r="G5681" s="7">
        <f t="shared" si="504"/>
        <v>2.7842614156446489E-2</v>
      </c>
      <c r="H5681" s="8">
        <f t="shared" si="501"/>
        <v>-1.484022452417133E-3</v>
      </c>
      <c r="I5681" s="8">
        <f t="shared" si="505"/>
        <v>2.5210215746337312E-3</v>
      </c>
    </row>
    <row r="5682" spans="1:9" x14ac:dyDescent="0.2">
      <c r="A5682" s="3">
        <v>37439</v>
      </c>
      <c r="B5682" s="4">
        <v>948.09</v>
      </c>
      <c r="C5682" s="6">
        <f t="shared" si="502"/>
        <v>-2.1453915075276435E-2</v>
      </c>
      <c r="D5682" s="7">
        <f t="shared" si="499"/>
        <v>3.0661016242001259E-2</v>
      </c>
      <c r="E5682" s="7">
        <f t="shared" si="503"/>
        <v>2.5358416907748153E-2</v>
      </c>
      <c r="F5682" s="7">
        <f t="shared" si="500"/>
        <v>2.9055332728894646E-2</v>
      </c>
      <c r="G5682" s="7">
        <f t="shared" si="504"/>
        <v>2.7842614156446489E-2</v>
      </c>
      <c r="H5682" s="8">
        <f t="shared" si="501"/>
        <v>-1.6056835131066129E-3</v>
      </c>
      <c r="I5682" s="8">
        <f t="shared" si="505"/>
        <v>2.4841972486983367E-3</v>
      </c>
    </row>
    <row r="5683" spans="1:9" x14ac:dyDescent="0.2">
      <c r="A5683" s="3">
        <v>37440</v>
      </c>
      <c r="B5683" s="4">
        <v>953.99</v>
      </c>
      <c r="C5683" s="6">
        <f t="shared" si="502"/>
        <v>6.2037547553762248E-3</v>
      </c>
      <c r="D5683" s="7">
        <f t="shared" si="499"/>
        <v>3.0655790752512097E-2</v>
      </c>
      <c r="E5683" s="7">
        <f t="shared" si="503"/>
        <v>2.5355839200826125E-2</v>
      </c>
      <c r="F5683" s="7">
        <f t="shared" si="500"/>
        <v>2.9055332728894646E-2</v>
      </c>
      <c r="G5683" s="7">
        <f t="shared" si="504"/>
        <v>2.7842614156446489E-2</v>
      </c>
      <c r="H5683" s="8">
        <f t="shared" si="501"/>
        <v>-1.6004580236174508E-3</v>
      </c>
      <c r="I5683" s="8">
        <f t="shared" si="505"/>
        <v>2.4867749556203647E-3</v>
      </c>
    </row>
    <row r="5684" spans="1:9" x14ac:dyDescent="0.2">
      <c r="A5684" s="3">
        <v>37442</v>
      </c>
      <c r="B5684" s="4">
        <v>989.03</v>
      </c>
      <c r="C5684" s="6">
        <f t="shared" si="502"/>
        <v>3.6071475619975056E-2</v>
      </c>
      <c r="D5684" s="7">
        <f t="shared" si="499"/>
        <v>3.0756657203580864E-2</v>
      </c>
      <c r="E5684" s="7">
        <f t="shared" si="503"/>
        <v>2.5403626220566269E-2</v>
      </c>
      <c r="F5684" s="7">
        <f t="shared" si="500"/>
        <v>2.9055332728894646E-2</v>
      </c>
      <c r="G5684" s="7">
        <f t="shared" si="504"/>
        <v>2.7842614156446489E-2</v>
      </c>
      <c r="H5684" s="8">
        <f t="shared" si="501"/>
        <v>-1.701324474686218E-3</v>
      </c>
      <c r="I5684" s="8">
        <f t="shared" si="505"/>
        <v>2.4389879358802206E-3</v>
      </c>
    </row>
    <row r="5685" spans="1:9" x14ac:dyDescent="0.2">
      <c r="A5685" s="3">
        <v>37445</v>
      </c>
      <c r="B5685" s="4">
        <v>976.98</v>
      </c>
      <c r="C5685" s="6">
        <f t="shared" si="502"/>
        <v>-1.2258483828845864E-2</v>
      </c>
      <c r="D5685" s="7">
        <f t="shared" si="499"/>
        <v>3.0807888455401954E-2</v>
      </c>
      <c r="E5685" s="7">
        <f t="shared" si="503"/>
        <v>2.5419417255172296E-2</v>
      </c>
      <c r="F5685" s="7">
        <f t="shared" si="500"/>
        <v>2.9055332728894646E-2</v>
      </c>
      <c r="G5685" s="7">
        <f t="shared" si="504"/>
        <v>2.7842614156446489E-2</v>
      </c>
      <c r="H5685" s="8">
        <f t="shared" si="501"/>
        <v>-1.7525557265073086E-3</v>
      </c>
      <c r="I5685" s="8">
        <f t="shared" si="505"/>
        <v>2.4231969012741932E-3</v>
      </c>
    </row>
    <row r="5686" spans="1:9" x14ac:dyDescent="0.2">
      <c r="A5686" s="3">
        <v>37446</v>
      </c>
      <c r="B5686" s="4">
        <v>952.83</v>
      </c>
      <c r="C5686" s="6">
        <f t="shared" si="502"/>
        <v>-2.5029677312676097E-2</v>
      </c>
      <c r="D5686" s="7">
        <f t="shared" ref="D5686:D5749" si="506">NORMSINV(1-1%)*STDEV(C5187:C5686) - AVERAGE(C5187:C5686)</f>
        <v>3.0947753958241991E-2</v>
      </c>
      <c r="E5686" s="7">
        <f t="shared" si="503"/>
        <v>2.546644362405814E-2</v>
      </c>
      <c r="F5686" s="7">
        <f t="shared" ref="F5686:F5749" si="507">-PERCENTILE(C5187:C5686, 1%)</f>
        <v>2.9055332728894646E-2</v>
      </c>
      <c r="G5686" s="7">
        <f t="shared" si="504"/>
        <v>2.7842614156446489E-2</v>
      </c>
      <c r="H5686" s="8">
        <f t="shared" ref="H5686:H5749" si="508">F5686-D5686</f>
        <v>-1.892421229347345E-3</v>
      </c>
      <c r="I5686" s="8">
        <f t="shared" si="505"/>
        <v>2.376170532388349E-3</v>
      </c>
    </row>
    <row r="5687" spans="1:9" x14ac:dyDescent="0.2">
      <c r="A5687" s="3">
        <v>37447</v>
      </c>
      <c r="B5687" s="4">
        <v>920.47</v>
      </c>
      <c r="C5687" s="6">
        <f t="shared" si="502"/>
        <v>-3.455209453263422E-2</v>
      </c>
      <c r="D5687" s="7">
        <f t="shared" si="506"/>
        <v>3.1215517646302482E-2</v>
      </c>
      <c r="E5687" s="7">
        <f t="shared" si="503"/>
        <v>2.5548831490455108E-2</v>
      </c>
      <c r="F5687" s="7">
        <f t="shared" si="507"/>
        <v>3.1554957639654463E-2</v>
      </c>
      <c r="G5687" s="7">
        <f t="shared" si="504"/>
        <v>2.8026712417446861E-2</v>
      </c>
      <c r="H5687" s="8">
        <f t="shared" si="508"/>
        <v>3.3943999335198094E-4</v>
      </c>
      <c r="I5687" s="8">
        <f t="shared" si="505"/>
        <v>2.4778809269917525E-3</v>
      </c>
    </row>
    <row r="5688" spans="1:9" x14ac:dyDescent="0.2">
      <c r="A5688" s="3">
        <v>37448</v>
      </c>
      <c r="B5688" s="4">
        <v>927.37</v>
      </c>
      <c r="C5688" s="6">
        <f t="shared" si="502"/>
        <v>7.4682137740766739E-3</v>
      </c>
      <c r="D5688" s="7">
        <f t="shared" si="506"/>
        <v>3.1216736248350516E-2</v>
      </c>
      <c r="E5688" s="7">
        <f t="shared" si="503"/>
        <v>2.5547167610795257E-2</v>
      </c>
      <c r="F5688" s="7">
        <f t="shared" si="507"/>
        <v>3.1554957639654463E-2</v>
      </c>
      <c r="G5688" s="7">
        <f t="shared" si="504"/>
        <v>2.8026712417446861E-2</v>
      </c>
      <c r="H5688" s="8">
        <f t="shared" si="508"/>
        <v>3.3822139130394724E-4</v>
      </c>
      <c r="I5688" s="8">
        <f t="shared" si="505"/>
        <v>2.4795448066516033E-3</v>
      </c>
    </row>
    <row r="5689" spans="1:9" x14ac:dyDescent="0.2">
      <c r="A5689" s="3">
        <v>37449</v>
      </c>
      <c r="B5689" s="4">
        <v>921.39</v>
      </c>
      <c r="C5689" s="6">
        <f t="shared" si="502"/>
        <v>-6.4692235397354504E-3</v>
      </c>
      <c r="D5689" s="7">
        <f t="shared" si="506"/>
        <v>3.1236660991002748E-2</v>
      </c>
      <c r="E5689" s="7">
        <f t="shared" si="503"/>
        <v>2.5553665602227358E-2</v>
      </c>
      <c r="F5689" s="7">
        <f t="shared" si="507"/>
        <v>3.1554957639654463E-2</v>
      </c>
      <c r="G5689" s="7">
        <f t="shared" si="504"/>
        <v>2.8026712417446861E-2</v>
      </c>
      <c r="H5689" s="8">
        <f t="shared" si="508"/>
        <v>3.1829664865171484E-4</v>
      </c>
      <c r="I5689" s="8">
        <f t="shared" si="505"/>
        <v>2.4730468152195026E-3</v>
      </c>
    </row>
    <row r="5690" spans="1:9" x14ac:dyDescent="0.2">
      <c r="A5690" s="3">
        <v>37452</v>
      </c>
      <c r="B5690" s="4">
        <v>917.93</v>
      </c>
      <c r="C5690" s="6">
        <f t="shared" si="502"/>
        <v>-3.7622644034227487E-3</v>
      </c>
      <c r="D5690" s="7">
        <f t="shared" si="506"/>
        <v>3.1247956711403319E-2</v>
      </c>
      <c r="E5690" s="7">
        <f t="shared" si="503"/>
        <v>2.5550568290869484E-2</v>
      </c>
      <c r="F5690" s="7">
        <f t="shared" si="507"/>
        <v>3.1554957639654463E-2</v>
      </c>
      <c r="G5690" s="7">
        <f t="shared" si="504"/>
        <v>2.8026712417446861E-2</v>
      </c>
      <c r="H5690" s="8">
        <f t="shared" si="508"/>
        <v>3.0700092825114433E-4</v>
      </c>
      <c r="I5690" s="8">
        <f t="shared" si="505"/>
        <v>2.4761441265773766E-3</v>
      </c>
    </row>
    <row r="5691" spans="1:9" x14ac:dyDescent="0.2">
      <c r="A5691" s="3">
        <v>37453</v>
      </c>
      <c r="B5691" s="4">
        <v>900.94</v>
      </c>
      <c r="C5691" s="6">
        <f t="shared" si="502"/>
        <v>-1.868247227365059E-2</v>
      </c>
      <c r="D5691" s="7">
        <f t="shared" si="506"/>
        <v>3.1340672762183927E-2</v>
      </c>
      <c r="E5691" s="7">
        <f t="shared" si="503"/>
        <v>2.5576855348957941E-2</v>
      </c>
      <c r="F5691" s="7">
        <f t="shared" si="507"/>
        <v>3.1554957639654463E-2</v>
      </c>
      <c r="G5691" s="7">
        <f t="shared" si="504"/>
        <v>2.8026712417446861E-2</v>
      </c>
      <c r="H5691" s="8">
        <f t="shared" si="508"/>
        <v>2.1428487747053582E-4</v>
      </c>
      <c r="I5691" s="8">
        <f t="shared" si="505"/>
        <v>2.4498570684889191E-3</v>
      </c>
    </row>
    <row r="5692" spans="1:9" x14ac:dyDescent="0.2">
      <c r="A5692" s="3">
        <v>37454</v>
      </c>
      <c r="B5692" s="4">
        <v>906.04</v>
      </c>
      <c r="C5692" s="6">
        <f t="shared" si="502"/>
        <v>5.6447924626255612E-3</v>
      </c>
      <c r="D5692" s="7">
        <f t="shared" si="506"/>
        <v>3.1337689691231324E-2</v>
      </c>
      <c r="E5692" s="7">
        <f t="shared" si="503"/>
        <v>2.5576273353290491E-2</v>
      </c>
      <c r="F5692" s="7">
        <f t="shared" si="507"/>
        <v>3.1554957639654463E-2</v>
      </c>
      <c r="G5692" s="7">
        <f t="shared" si="504"/>
        <v>2.8026712417446861E-2</v>
      </c>
      <c r="H5692" s="8">
        <f t="shared" si="508"/>
        <v>2.1726794842313879E-4</v>
      </c>
      <c r="I5692" s="8">
        <f t="shared" si="505"/>
        <v>2.4504390641563699E-3</v>
      </c>
    </row>
    <row r="5693" spans="1:9" x14ac:dyDescent="0.2">
      <c r="A5693" s="3">
        <v>37455</v>
      </c>
      <c r="B5693" s="4">
        <v>881.56</v>
      </c>
      <c r="C5693" s="6">
        <f t="shared" si="502"/>
        <v>-2.7390389860276424E-2</v>
      </c>
      <c r="D5693" s="7">
        <f t="shared" si="506"/>
        <v>3.1475907682569505E-2</v>
      </c>
      <c r="E5693" s="7">
        <f t="shared" si="503"/>
        <v>2.5630113092356976E-2</v>
      </c>
      <c r="F5693" s="7">
        <f t="shared" si="507"/>
        <v>3.1554957639654463E-2</v>
      </c>
      <c r="G5693" s="7">
        <f t="shared" si="504"/>
        <v>2.8026712417446861E-2</v>
      </c>
      <c r="H5693" s="8">
        <f t="shared" si="508"/>
        <v>7.9049957084957601E-5</v>
      </c>
      <c r="I5693" s="8">
        <f t="shared" si="505"/>
        <v>2.3965993250898848E-3</v>
      </c>
    </row>
    <row r="5694" spans="1:9" x14ac:dyDescent="0.2">
      <c r="A5694" s="3">
        <v>37456</v>
      </c>
      <c r="B5694" s="4">
        <v>847.75</v>
      </c>
      <c r="C5694" s="6">
        <f t="shared" si="502"/>
        <v>-3.9107284312742623E-2</v>
      </c>
      <c r="D5694" s="7">
        <f t="shared" si="506"/>
        <v>3.1786644629604344E-2</v>
      </c>
      <c r="E5694" s="7">
        <f t="shared" si="503"/>
        <v>2.5731951535963506E-2</v>
      </c>
      <c r="F5694" s="7">
        <f t="shared" si="507"/>
        <v>3.1823697337610701E-2</v>
      </c>
      <c r="G5694" s="7">
        <f t="shared" si="504"/>
        <v>2.8432594156578641E-2</v>
      </c>
      <c r="H5694" s="8">
        <f t="shared" si="508"/>
        <v>3.7052708006357626E-5</v>
      </c>
      <c r="I5694" s="8">
        <f t="shared" si="505"/>
        <v>2.7006426206151353E-3</v>
      </c>
    </row>
    <row r="5695" spans="1:9" x14ac:dyDescent="0.2">
      <c r="A5695" s="3">
        <v>37459</v>
      </c>
      <c r="B5695" s="4">
        <v>819.85</v>
      </c>
      <c r="C5695" s="6">
        <f t="shared" si="502"/>
        <v>-3.3464384309870573E-2</v>
      </c>
      <c r="D5695" s="7">
        <f t="shared" si="506"/>
        <v>3.2037167703827446E-2</v>
      </c>
      <c r="E5695" s="7">
        <f t="shared" si="503"/>
        <v>2.5805737573494157E-2</v>
      </c>
      <c r="F5695" s="7">
        <f t="shared" si="507"/>
        <v>3.3475261412098209E-2</v>
      </c>
      <c r="G5695" s="7">
        <f t="shared" si="504"/>
        <v>2.8464699271802653E-2</v>
      </c>
      <c r="H5695" s="8">
        <f t="shared" si="508"/>
        <v>1.4380937082707629E-3</v>
      </c>
      <c r="I5695" s="8">
        <f t="shared" si="505"/>
        <v>2.6589616983084957E-3</v>
      </c>
    </row>
    <row r="5696" spans="1:9" x14ac:dyDescent="0.2">
      <c r="A5696" s="3">
        <v>37460</v>
      </c>
      <c r="B5696" s="4">
        <v>797.7</v>
      </c>
      <c r="C5696" s="6">
        <f t="shared" si="502"/>
        <v>-2.7388809778793526E-2</v>
      </c>
      <c r="D5696" s="7">
        <f t="shared" si="506"/>
        <v>3.217690958018668E-2</v>
      </c>
      <c r="E5696" s="7">
        <f t="shared" si="503"/>
        <v>2.5860342943138329E-2</v>
      </c>
      <c r="F5696" s="7">
        <f t="shared" si="507"/>
        <v>3.3475261412098209E-2</v>
      </c>
      <c r="G5696" s="7">
        <f t="shared" si="504"/>
        <v>2.8464699271802653E-2</v>
      </c>
      <c r="H5696" s="8">
        <f t="shared" si="508"/>
        <v>1.2983518319115289E-3</v>
      </c>
      <c r="I5696" s="8">
        <f t="shared" si="505"/>
        <v>2.6043563286643236E-3</v>
      </c>
    </row>
    <row r="5697" spans="1:9" x14ac:dyDescent="0.2">
      <c r="A5697" s="3">
        <v>37461</v>
      </c>
      <c r="B5697" s="4">
        <v>843.43</v>
      </c>
      <c r="C5697" s="6">
        <f t="shared" si="502"/>
        <v>5.5744324073414495E-2</v>
      </c>
      <c r="D5697" s="7">
        <f t="shared" si="506"/>
        <v>3.2590455355924766E-2</v>
      </c>
      <c r="E5697" s="7">
        <f t="shared" si="503"/>
        <v>2.5990348891615923E-2</v>
      </c>
      <c r="F5697" s="7">
        <f t="shared" si="507"/>
        <v>3.3475261412098209E-2</v>
      </c>
      <c r="G5697" s="7">
        <f t="shared" si="504"/>
        <v>2.8464699271802653E-2</v>
      </c>
      <c r="H5697" s="8">
        <f t="shared" si="508"/>
        <v>8.8480605617344277E-4</v>
      </c>
      <c r="I5697" s="8">
        <f t="shared" si="505"/>
        <v>2.4743503801867295E-3</v>
      </c>
    </row>
    <row r="5698" spans="1:9" x14ac:dyDescent="0.2">
      <c r="A5698" s="3">
        <v>37462</v>
      </c>
      <c r="B5698" s="4">
        <v>838.68</v>
      </c>
      <c r="C5698" s="6">
        <f t="shared" si="502"/>
        <v>-5.647683713460451E-3</v>
      </c>
      <c r="D5698" s="7">
        <f t="shared" si="506"/>
        <v>3.2607999310253218E-2</v>
      </c>
      <c r="E5698" s="7">
        <f t="shared" si="503"/>
        <v>2.5995890248045172E-2</v>
      </c>
      <c r="F5698" s="7">
        <f t="shared" si="507"/>
        <v>3.3475261412098209E-2</v>
      </c>
      <c r="G5698" s="7">
        <f t="shared" si="504"/>
        <v>2.8464699271802653E-2</v>
      </c>
      <c r="H5698" s="8">
        <f t="shared" si="508"/>
        <v>8.6726210184499136E-4</v>
      </c>
      <c r="I5698" s="8">
        <f t="shared" si="505"/>
        <v>2.468809023757481E-3</v>
      </c>
    </row>
    <row r="5699" spans="1:9" x14ac:dyDescent="0.2">
      <c r="A5699" s="3">
        <v>37463</v>
      </c>
      <c r="B5699" s="4">
        <v>852.84</v>
      </c>
      <c r="C5699" s="6">
        <f t="shared" si="502"/>
        <v>1.6742729349766162E-2</v>
      </c>
      <c r="D5699" s="7">
        <f t="shared" si="506"/>
        <v>3.2565570181235015E-2</v>
      </c>
      <c r="E5699" s="7">
        <f t="shared" si="503"/>
        <v>2.6001609198843739E-2</v>
      </c>
      <c r="F5699" s="7">
        <f t="shared" si="507"/>
        <v>3.3475261412098209E-2</v>
      </c>
      <c r="G5699" s="7">
        <f t="shared" si="504"/>
        <v>2.8464699271802653E-2</v>
      </c>
      <c r="H5699" s="8">
        <f t="shared" si="508"/>
        <v>9.0969123086319381E-4</v>
      </c>
      <c r="I5699" s="8">
        <f t="shared" si="505"/>
        <v>2.4630900729589143E-3</v>
      </c>
    </row>
    <row r="5700" spans="1:9" x14ac:dyDescent="0.2">
      <c r="A5700" s="3">
        <v>37466</v>
      </c>
      <c r="B5700" s="4">
        <v>898.96</v>
      </c>
      <c r="C5700" s="6">
        <f t="shared" ref="C5700:C5763" si="509">LN(B5700/B5699)</f>
        <v>5.2666582972842789E-2</v>
      </c>
      <c r="D5700" s="7">
        <f t="shared" si="506"/>
        <v>3.2948378289926999E-2</v>
      </c>
      <c r="E5700" s="7">
        <f t="shared" si="503"/>
        <v>2.611267445167454E-2</v>
      </c>
      <c r="F5700" s="7">
        <f t="shared" si="507"/>
        <v>3.3475261412098209E-2</v>
      </c>
      <c r="G5700" s="7">
        <f t="shared" si="504"/>
        <v>2.8464699271802653E-2</v>
      </c>
      <c r="H5700" s="8">
        <f t="shared" si="508"/>
        <v>5.2688312217120947E-4</v>
      </c>
      <c r="I5700" s="8">
        <f t="shared" si="505"/>
        <v>2.3520248201281124E-3</v>
      </c>
    </row>
    <row r="5701" spans="1:9" x14ac:dyDescent="0.2">
      <c r="A5701" s="3">
        <v>37467</v>
      </c>
      <c r="B5701" s="4">
        <v>902.78</v>
      </c>
      <c r="C5701" s="6">
        <f t="shared" si="509"/>
        <v>4.2403517975038727E-3</v>
      </c>
      <c r="D5701" s="7">
        <f t="shared" si="506"/>
        <v>3.2836533351265969E-2</v>
      </c>
      <c r="E5701" s="7">
        <f t="shared" si="503"/>
        <v>2.6111856089861048E-2</v>
      </c>
      <c r="F5701" s="7">
        <f t="shared" si="507"/>
        <v>3.3475261412098209E-2</v>
      </c>
      <c r="G5701" s="7">
        <f t="shared" si="504"/>
        <v>2.8464699271802653E-2</v>
      </c>
      <c r="H5701" s="8">
        <f t="shared" si="508"/>
        <v>6.3872806083224015E-4</v>
      </c>
      <c r="I5701" s="8">
        <f t="shared" si="505"/>
        <v>2.3528431819416044E-3</v>
      </c>
    </row>
    <row r="5702" spans="1:9" x14ac:dyDescent="0.2">
      <c r="A5702" s="3">
        <v>37468</v>
      </c>
      <c r="B5702" s="4">
        <v>911.62</v>
      </c>
      <c r="C5702" s="6">
        <f t="shared" si="509"/>
        <v>9.7443451808381376E-3</v>
      </c>
      <c r="D5702" s="7">
        <f t="shared" si="506"/>
        <v>3.2839150537832144E-2</v>
      </c>
      <c r="E5702" s="7">
        <f t="shared" si="503"/>
        <v>2.6109497010845951E-2</v>
      </c>
      <c r="F5702" s="7">
        <f t="shared" si="507"/>
        <v>3.3475261412098209E-2</v>
      </c>
      <c r="G5702" s="7">
        <f t="shared" si="504"/>
        <v>2.8464699271802653E-2</v>
      </c>
      <c r="H5702" s="8">
        <f t="shared" si="508"/>
        <v>6.3611087426606455E-4</v>
      </c>
      <c r="I5702" s="8">
        <f t="shared" si="505"/>
        <v>2.3552022609567014E-3</v>
      </c>
    </row>
    <row r="5703" spans="1:9" x14ac:dyDescent="0.2">
      <c r="A5703" s="3">
        <v>37469</v>
      </c>
      <c r="B5703" s="4">
        <v>884.66</v>
      </c>
      <c r="C5703" s="6">
        <f t="shared" si="509"/>
        <v>-3.0019846177366562E-2</v>
      </c>
      <c r="D5703" s="7">
        <f t="shared" si="506"/>
        <v>3.3046524836174977E-2</v>
      </c>
      <c r="E5703" s="7">
        <f t="shared" si="503"/>
        <v>2.6172985795652373E-2</v>
      </c>
      <c r="F5703" s="7">
        <f t="shared" si="507"/>
        <v>3.3475261412098209E-2</v>
      </c>
      <c r="G5703" s="7">
        <f t="shared" si="504"/>
        <v>2.9040005975901093E-2</v>
      </c>
      <c r="H5703" s="8">
        <f t="shared" si="508"/>
        <v>4.2873657592323172E-4</v>
      </c>
      <c r="I5703" s="8">
        <f t="shared" si="505"/>
        <v>2.8670201802487201E-3</v>
      </c>
    </row>
    <row r="5704" spans="1:9" x14ac:dyDescent="0.2">
      <c r="A5704" s="3">
        <v>37470</v>
      </c>
      <c r="B5704" s="4">
        <v>864.24</v>
      </c>
      <c r="C5704" s="6">
        <f t="shared" si="509"/>
        <v>-2.3352882391892999E-2</v>
      </c>
      <c r="D5704" s="7">
        <f t="shared" si="506"/>
        <v>3.3178125031861294E-2</v>
      </c>
      <c r="E5704" s="7">
        <f t="shared" si="503"/>
        <v>2.6213624256513593E-2</v>
      </c>
      <c r="F5704" s="7">
        <f t="shared" si="507"/>
        <v>3.3475261412098209E-2</v>
      </c>
      <c r="G5704" s="7">
        <f t="shared" si="504"/>
        <v>2.9040005975901093E-2</v>
      </c>
      <c r="H5704" s="8">
        <f t="shared" si="508"/>
        <v>2.971363802369148E-4</v>
      </c>
      <c r="I5704" s="8">
        <f t="shared" si="505"/>
        <v>2.8263817193875003E-3</v>
      </c>
    </row>
    <row r="5705" spans="1:9" x14ac:dyDescent="0.2">
      <c r="A5705" s="3">
        <v>37473</v>
      </c>
      <c r="B5705" s="4">
        <v>834.6</v>
      </c>
      <c r="C5705" s="6">
        <f t="shared" si="509"/>
        <v>-3.489793985127719E-2</v>
      </c>
      <c r="D5705" s="7">
        <f t="shared" si="506"/>
        <v>3.3440529840829895E-2</v>
      </c>
      <c r="E5705" s="7">
        <f t="shared" si="503"/>
        <v>2.6292937915530751E-2</v>
      </c>
      <c r="F5705" s="7">
        <f t="shared" si="507"/>
        <v>3.4555552985820651E-2</v>
      </c>
      <c r="G5705" s="7">
        <f t="shared" si="504"/>
        <v>3.0020773592439012E-2</v>
      </c>
      <c r="H5705" s="8">
        <f t="shared" si="508"/>
        <v>1.1150231449907552E-3</v>
      </c>
      <c r="I5705" s="8">
        <f t="shared" si="505"/>
        <v>3.7278356769082609E-3</v>
      </c>
    </row>
    <row r="5706" spans="1:9" x14ac:dyDescent="0.2">
      <c r="A5706" s="3">
        <v>37474</v>
      </c>
      <c r="B5706" s="4">
        <v>859.57</v>
      </c>
      <c r="C5706" s="6">
        <f t="shared" si="509"/>
        <v>2.9479696048418994E-2</v>
      </c>
      <c r="D5706" s="7">
        <f t="shared" si="506"/>
        <v>3.3540888427244855E-2</v>
      </c>
      <c r="E5706" s="7">
        <f t="shared" si="503"/>
        <v>2.6320470858209429E-2</v>
      </c>
      <c r="F5706" s="7">
        <f t="shared" si="507"/>
        <v>3.4555552985820651E-2</v>
      </c>
      <c r="G5706" s="7">
        <f t="shared" si="504"/>
        <v>3.0020773592439012E-2</v>
      </c>
      <c r="H5706" s="8">
        <f t="shared" si="508"/>
        <v>1.0146645585757952E-3</v>
      </c>
      <c r="I5706" s="8">
        <f t="shared" si="505"/>
        <v>3.7003027342295824E-3</v>
      </c>
    </row>
    <row r="5707" spans="1:9" x14ac:dyDescent="0.2">
      <c r="A5707" s="3">
        <v>37475</v>
      </c>
      <c r="B5707" s="4">
        <v>876.77</v>
      </c>
      <c r="C5707" s="6">
        <f t="shared" si="509"/>
        <v>1.9812436074055025E-2</v>
      </c>
      <c r="D5707" s="7">
        <f t="shared" si="506"/>
        <v>3.3571380903107524E-2</v>
      </c>
      <c r="E5707" s="7">
        <f t="shared" si="503"/>
        <v>2.6330653379954626E-2</v>
      </c>
      <c r="F5707" s="7">
        <f t="shared" si="507"/>
        <v>3.4555552985820651E-2</v>
      </c>
      <c r="G5707" s="7">
        <f t="shared" si="504"/>
        <v>3.0020773592439012E-2</v>
      </c>
      <c r="H5707" s="8">
        <f t="shared" si="508"/>
        <v>9.8417208271312645E-4</v>
      </c>
      <c r="I5707" s="8">
        <f t="shared" si="505"/>
        <v>3.6901202124843858E-3</v>
      </c>
    </row>
    <row r="5708" spans="1:9" x14ac:dyDescent="0.2">
      <c r="A5708" s="3">
        <v>37476</v>
      </c>
      <c r="B5708" s="4">
        <v>905.46</v>
      </c>
      <c r="C5708" s="6">
        <f t="shared" si="509"/>
        <v>3.2198401578588019E-2</v>
      </c>
      <c r="D5708" s="7">
        <f t="shared" si="506"/>
        <v>3.3693221213626792E-2</v>
      </c>
      <c r="E5708" s="7">
        <f t="shared" si="503"/>
        <v>2.6367324673862838E-2</v>
      </c>
      <c r="F5708" s="7">
        <f t="shared" si="507"/>
        <v>3.4555552985820651E-2</v>
      </c>
      <c r="G5708" s="7">
        <f t="shared" si="504"/>
        <v>3.0020773592439012E-2</v>
      </c>
      <c r="H5708" s="8">
        <f t="shared" si="508"/>
        <v>8.6233177219385837E-4</v>
      </c>
      <c r="I5708" s="8">
        <f t="shared" si="505"/>
        <v>3.6534489185761736E-3</v>
      </c>
    </row>
    <row r="5709" spans="1:9" x14ac:dyDescent="0.2">
      <c r="A5709" s="3">
        <v>37477</v>
      </c>
      <c r="B5709" s="4">
        <v>908.64</v>
      </c>
      <c r="C5709" s="6">
        <f t="shared" si="509"/>
        <v>3.5058742706082142E-3</v>
      </c>
      <c r="D5709" s="7">
        <f t="shared" si="506"/>
        <v>3.3670633110821024E-2</v>
      </c>
      <c r="E5709" s="7">
        <f t="shared" si="503"/>
        <v>2.6365355609613915E-2</v>
      </c>
      <c r="F5709" s="7">
        <f t="shared" si="507"/>
        <v>3.4555552985820651E-2</v>
      </c>
      <c r="G5709" s="7">
        <f t="shared" si="504"/>
        <v>3.0020773592439012E-2</v>
      </c>
      <c r="H5709" s="8">
        <f t="shared" si="508"/>
        <v>8.8491987499962621E-4</v>
      </c>
      <c r="I5709" s="8">
        <f t="shared" si="505"/>
        <v>3.6554179828250967E-3</v>
      </c>
    </row>
    <row r="5710" spans="1:9" x14ac:dyDescent="0.2">
      <c r="A5710" s="3">
        <v>37480</v>
      </c>
      <c r="B5710" s="4">
        <v>903.8</v>
      </c>
      <c r="C5710" s="6">
        <f t="shared" si="509"/>
        <v>-5.3408791519431592E-3</v>
      </c>
      <c r="D5710" s="7">
        <f t="shared" si="506"/>
        <v>3.3657597524885709E-2</v>
      </c>
      <c r="E5710" s="7">
        <f t="shared" si="503"/>
        <v>2.6365828662419027E-2</v>
      </c>
      <c r="F5710" s="7">
        <f t="shared" si="507"/>
        <v>3.4555552985820651E-2</v>
      </c>
      <c r="G5710" s="7">
        <f t="shared" si="504"/>
        <v>3.0020773592439012E-2</v>
      </c>
      <c r="H5710" s="8">
        <f t="shared" si="508"/>
        <v>8.9795546093494188E-4</v>
      </c>
      <c r="I5710" s="8">
        <f t="shared" si="505"/>
        <v>3.6549449300199849E-3</v>
      </c>
    </row>
    <row r="5711" spans="1:9" x14ac:dyDescent="0.2">
      <c r="A5711" s="3">
        <v>37481</v>
      </c>
      <c r="B5711" s="4">
        <v>884.21</v>
      </c>
      <c r="C5711" s="6">
        <f t="shared" si="509"/>
        <v>-2.1913505990541829E-2</v>
      </c>
      <c r="D5711" s="7">
        <f t="shared" si="506"/>
        <v>3.377666968197382E-2</v>
      </c>
      <c r="E5711" s="7">
        <f t="shared" si="503"/>
        <v>2.6398299572767455E-2</v>
      </c>
      <c r="F5711" s="7">
        <f t="shared" si="507"/>
        <v>3.4555552985820651E-2</v>
      </c>
      <c r="G5711" s="7">
        <f t="shared" si="504"/>
        <v>3.0020773592439012E-2</v>
      </c>
      <c r="H5711" s="8">
        <f t="shared" si="508"/>
        <v>7.7888330384683069E-4</v>
      </c>
      <c r="I5711" s="8">
        <f t="shared" si="505"/>
        <v>3.6224740196715566E-3</v>
      </c>
    </row>
    <row r="5712" spans="1:9" x14ac:dyDescent="0.2">
      <c r="A5712" s="3">
        <v>37482</v>
      </c>
      <c r="B5712" s="4">
        <v>919.62</v>
      </c>
      <c r="C5712" s="6">
        <f t="shared" si="509"/>
        <v>3.9265950252233714E-2</v>
      </c>
      <c r="D5712" s="7">
        <f t="shared" si="506"/>
        <v>3.3958370036600571E-2</v>
      </c>
      <c r="E5712" s="7">
        <f t="shared" si="503"/>
        <v>2.6456206067333378E-2</v>
      </c>
      <c r="F5712" s="7">
        <f t="shared" si="507"/>
        <v>3.4555552985820651E-2</v>
      </c>
      <c r="G5712" s="7">
        <f t="shared" si="504"/>
        <v>3.0020773592439012E-2</v>
      </c>
      <c r="H5712" s="8">
        <f t="shared" si="508"/>
        <v>5.971829492200792E-4</v>
      </c>
      <c r="I5712" s="8">
        <f t="shared" si="505"/>
        <v>3.5645675251056337E-3</v>
      </c>
    </row>
    <row r="5713" spans="1:9" x14ac:dyDescent="0.2">
      <c r="A5713" s="3">
        <v>37483</v>
      </c>
      <c r="B5713" s="4">
        <v>930.25</v>
      </c>
      <c r="C5713" s="6">
        <f t="shared" si="509"/>
        <v>1.1492825987860519E-2</v>
      </c>
      <c r="D5713" s="7">
        <f t="shared" si="506"/>
        <v>3.3948820537466493E-2</v>
      </c>
      <c r="E5713" s="7">
        <f t="shared" si="503"/>
        <v>2.6455583991558791E-2</v>
      </c>
      <c r="F5713" s="7">
        <f t="shared" si="507"/>
        <v>3.4555552985820651E-2</v>
      </c>
      <c r="G5713" s="7">
        <f t="shared" si="504"/>
        <v>3.0020773592439012E-2</v>
      </c>
      <c r="H5713" s="8">
        <f t="shared" si="508"/>
        <v>6.0673244835415807E-4</v>
      </c>
      <c r="I5713" s="8">
        <f t="shared" si="505"/>
        <v>3.5651896008802204E-3</v>
      </c>
    </row>
    <row r="5714" spans="1:9" x14ac:dyDescent="0.2">
      <c r="A5714" s="3">
        <v>37484</v>
      </c>
      <c r="B5714" s="4">
        <v>928.77</v>
      </c>
      <c r="C5714" s="6">
        <f t="shared" si="509"/>
        <v>-1.5922371063000788E-3</v>
      </c>
      <c r="D5714" s="7">
        <f t="shared" si="506"/>
        <v>3.3945131901090241E-2</v>
      </c>
      <c r="E5714" s="7">
        <f t="shared" ref="E5714:E5777" si="510">NORMSINV(1-1%)*STDEV(C3715:C5714)-AVERAGE(C3715:C5714)</f>
        <v>2.6457947907823534E-2</v>
      </c>
      <c r="F5714" s="7">
        <f t="shared" si="507"/>
        <v>3.4555552985820651E-2</v>
      </c>
      <c r="G5714" s="7">
        <f t="shared" ref="G5714:G5777" si="511">-PERCENTILE(C3715:C5714, 1%)</f>
        <v>3.0020773592439012E-2</v>
      </c>
      <c r="H5714" s="8">
        <f t="shared" si="508"/>
        <v>6.1042108473041007E-4</v>
      </c>
      <c r="I5714" s="8">
        <f t="shared" ref="I5714:I5777" si="512">G5714-E5714</f>
        <v>3.5628256846154775E-3</v>
      </c>
    </row>
    <row r="5715" spans="1:9" x14ac:dyDescent="0.2">
      <c r="A5715" s="3">
        <v>37487</v>
      </c>
      <c r="B5715" s="4">
        <v>950.7</v>
      </c>
      <c r="C5715" s="6">
        <f t="shared" si="509"/>
        <v>2.3337425244553074E-2</v>
      </c>
      <c r="D5715" s="7">
        <f t="shared" si="506"/>
        <v>3.3993874526148347E-2</v>
      </c>
      <c r="E5715" s="7">
        <f t="shared" si="510"/>
        <v>2.6461722256962788E-2</v>
      </c>
      <c r="F5715" s="7">
        <f t="shared" si="507"/>
        <v>3.4555552985820651E-2</v>
      </c>
      <c r="G5715" s="7">
        <f t="shared" si="511"/>
        <v>3.0020773592439012E-2</v>
      </c>
      <c r="H5715" s="8">
        <f t="shared" si="508"/>
        <v>5.6167845967230318E-4</v>
      </c>
      <c r="I5715" s="8">
        <f t="shared" si="512"/>
        <v>3.5590513354762238E-3</v>
      </c>
    </row>
    <row r="5716" spans="1:9" x14ac:dyDescent="0.2">
      <c r="A5716" s="3">
        <v>37488</v>
      </c>
      <c r="B5716" s="4">
        <v>937.43</v>
      </c>
      <c r="C5716" s="6">
        <f t="shared" si="509"/>
        <v>-1.4056466974779963E-2</v>
      </c>
      <c r="D5716" s="7">
        <f t="shared" si="506"/>
        <v>3.4043791978645446E-2</v>
      </c>
      <c r="E5716" s="7">
        <f t="shared" si="510"/>
        <v>2.6476066301560013E-2</v>
      </c>
      <c r="F5716" s="7">
        <f t="shared" si="507"/>
        <v>3.4555552985820651E-2</v>
      </c>
      <c r="G5716" s="7">
        <f t="shared" si="511"/>
        <v>3.0020773592439012E-2</v>
      </c>
      <c r="H5716" s="8">
        <f t="shared" si="508"/>
        <v>5.1176100717520434E-4</v>
      </c>
      <c r="I5716" s="8">
        <f t="shared" si="512"/>
        <v>3.5447072908789991E-3</v>
      </c>
    </row>
    <row r="5717" spans="1:9" x14ac:dyDescent="0.2">
      <c r="A5717" s="3">
        <v>37489</v>
      </c>
      <c r="B5717" s="4">
        <v>949.36</v>
      </c>
      <c r="C5717" s="6">
        <f t="shared" si="509"/>
        <v>1.2645984966678901E-2</v>
      </c>
      <c r="D5717" s="7">
        <f t="shared" si="506"/>
        <v>3.4052898946105629E-2</v>
      </c>
      <c r="E5717" s="7">
        <f t="shared" si="510"/>
        <v>2.6478463151206662E-2</v>
      </c>
      <c r="F5717" s="7">
        <f t="shared" si="507"/>
        <v>3.4555552985820651E-2</v>
      </c>
      <c r="G5717" s="7">
        <f t="shared" si="511"/>
        <v>3.0020773592439012E-2</v>
      </c>
      <c r="H5717" s="8">
        <f t="shared" si="508"/>
        <v>5.0265403971502115E-4</v>
      </c>
      <c r="I5717" s="8">
        <f t="shared" si="512"/>
        <v>3.5423104412323492E-3</v>
      </c>
    </row>
    <row r="5718" spans="1:9" x14ac:dyDescent="0.2">
      <c r="A5718" s="3">
        <v>37490</v>
      </c>
      <c r="B5718" s="4">
        <v>962.7</v>
      </c>
      <c r="C5718" s="6">
        <f t="shared" si="509"/>
        <v>1.3953763427037382E-2</v>
      </c>
      <c r="D5718" s="7">
        <f t="shared" si="506"/>
        <v>3.40592710719037E-2</v>
      </c>
      <c r="E5718" s="7">
        <f t="shared" si="510"/>
        <v>2.6481898701746609E-2</v>
      </c>
      <c r="F5718" s="7">
        <f t="shared" si="507"/>
        <v>3.4555552985820651E-2</v>
      </c>
      <c r="G5718" s="7">
        <f t="shared" si="511"/>
        <v>3.0020773592439012E-2</v>
      </c>
      <c r="H5718" s="8">
        <f t="shared" si="508"/>
        <v>4.9628191391695026E-4</v>
      </c>
      <c r="I5718" s="8">
        <f t="shared" si="512"/>
        <v>3.5388748906924027E-3</v>
      </c>
    </row>
    <row r="5719" spans="1:9" x14ac:dyDescent="0.2">
      <c r="A5719" s="3">
        <v>37491</v>
      </c>
      <c r="B5719" s="4">
        <v>940.86</v>
      </c>
      <c r="C5719" s="6">
        <f t="shared" si="509"/>
        <v>-2.294748616292578E-2</v>
      </c>
      <c r="D5719" s="7">
        <f t="shared" si="506"/>
        <v>3.4188743179383904E-2</v>
      </c>
      <c r="E5719" s="7">
        <f t="shared" si="510"/>
        <v>2.6519370277690274E-2</v>
      </c>
      <c r="F5719" s="7">
        <f t="shared" si="507"/>
        <v>3.4555552985820651E-2</v>
      </c>
      <c r="G5719" s="7">
        <f t="shared" si="511"/>
        <v>3.0020773592439012E-2</v>
      </c>
      <c r="H5719" s="8">
        <f t="shared" si="508"/>
        <v>3.6680980643674643E-4</v>
      </c>
      <c r="I5719" s="8">
        <f t="shared" si="512"/>
        <v>3.5014033147487376E-3</v>
      </c>
    </row>
    <row r="5720" spans="1:9" x14ac:dyDescent="0.2">
      <c r="A5720" s="3">
        <v>37494</v>
      </c>
      <c r="B5720" s="4">
        <v>947.95</v>
      </c>
      <c r="C5720" s="6">
        <f t="shared" si="509"/>
        <v>7.5074076270522511E-3</v>
      </c>
      <c r="D5720" s="7">
        <f t="shared" si="506"/>
        <v>3.4187447115199068E-2</v>
      </c>
      <c r="E5720" s="7">
        <f t="shared" si="510"/>
        <v>2.6511150152331978E-2</v>
      </c>
      <c r="F5720" s="7">
        <f t="shared" si="507"/>
        <v>3.4555552985820651E-2</v>
      </c>
      <c r="G5720" s="7">
        <f t="shared" si="511"/>
        <v>3.0020773592439012E-2</v>
      </c>
      <c r="H5720" s="8">
        <f t="shared" si="508"/>
        <v>3.6810587062158229E-4</v>
      </c>
      <c r="I5720" s="8">
        <f t="shared" si="512"/>
        <v>3.5096234401070341E-3</v>
      </c>
    </row>
    <row r="5721" spans="1:9" x14ac:dyDescent="0.2">
      <c r="A5721" s="3">
        <v>37495</v>
      </c>
      <c r="B5721" s="4">
        <v>934.82</v>
      </c>
      <c r="C5721" s="6">
        <f t="shared" si="509"/>
        <v>-1.3947760861421498E-2</v>
      </c>
      <c r="D5721" s="7">
        <f t="shared" si="506"/>
        <v>3.4240430653559438E-2</v>
      </c>
      <c r="E5721" s="7">
        <f t="shared" si="510"/>
        <v>2.6528000319300228E-2</v>
      </c>
      <c r="F5721" s="7">
        <f t="shared" si="507"/>
        <v>3.4555552985820651E-2</v>
      </c>
      <c r="G5721" s="7">
        <f t="shared" si="511"/>
        <v>3.0020773592439012E-2</v>
      </c>
      <c r="H5721" s="8">
        <f t="shared" si="508"/>
        <v>3.1512233226121261E-4</v>
      </c>
      <c r="I5721" s="8">
        <f t="shared" si="512"/>
        <v>3.4927732731387835E-3</v>
      </c>
    </row>
    <row r="5722" spans="1:9" x14ac:dyDescent="0.2">
      <c r="A5722" s="3">
        <v>37496</v>
      </c>
      <c r="B5722" s="4">
        <v>917.87</v>
      </c>
      <c r="C5722" s="6">
        <f t="shared" si="509"/>
        <v>-1.8298228994525562E-2</v>
      </c>
      <c r="D5722" s="7">
        <f t="shared" si="506"/>
        <v>3.4330054836466971E-2</v>
      </c>
      <c r="E5722" s="7">
        <f t="shared" si="510"/>
        <v>2.6533123512286257E-2</v>
      </c>
      <c r="F5722" s="7">
        <f t="shared" si="507"/>
        <v>3.4555552985820651E-2</v>
      </c>
      <c r="G5722" s="7">
        <f t="shared" si="511"/>
        <v>3.0020773592439012E-2</v>
      </c>
      <c r="H5722" s="8">
        <f t="shared" si="508"/>
        <v>2.2549814935367979E-4</v>
      </c>
      <c r="I5722" s="8">
        <f t="shared" si="512"/>
        <v>3.4876500801527544E-3</v>
      </c>
    </row>
    <row r="5723" spans="1:9" x14ac:dyDescent="0.2">
      <c r="A5723" s="3">
        <v>37497</v>
      </c>
      <c r="B5723" s="4">
        <v>917.8</v>
      </c>
      <c r="C5723" s="6">
        <f t="shared" si="509"/>
        <v>-7.626643136727086E-5</v>
      </c>
      <c r="D5723" s="7">
        <f t="shared" si="506"/>
        <v>3.4324189283341515E-2</v>
      </c>
      <c r="E5723" s="7">
        <f t="shared" si="510"/>
        <v>2.6530117830657948E-2</v>
      </c>
      <c r="F5723" s="7">
        <f t="shared" si="507"/>
        <v>3.4555552985820651E-2</v>
      </c>
      <c r="G5723" s="7">
        <f t="shared" si="511"/>
        <v>3.0020773592439012E-2</v>
      </c>
      <c r="H5723" s="8">
        <f t="shared" si="508"/>
        <v>2.3136370247913568E-4</v>
      </c>
      <c r="I5723" s="8">
        <f t="shared" si="512"/>
        <v>3.4906557617810641E-3</v>
      </c>
    </row>
    <row r="5724" spans="1:9" x14ac:dyDescent="0.2">
      <c r="A5724" s="3">
        <v>37498</v>
      </c>
      <c r="B5724" s="4">
        <v>916.07</v>
      </c>
      <c r="C5724" s="6">
        <f t="shared" si="509"/>
        <v>-1.8867209924283519E-3</v>
      </c>
      <c r="D5724" s="7">
        <f t="shared" si="506"/>
        <v>3.4316090704953797E-2</v>
      </c>
      <c r="E5724" s="7">
        <f t="shared" si="510"/>
        <v>2.6531077068031317E-2</v>
      </c>
      <c r="F5724" s="7">
        <f t="shared" si="507"/>
        <v>3.4555552985820651E-2</v>
      </c>
      <c r="G5724" s="7">
        <f t="shared" si="511"/>
        <v>3.0020773592439012E-2</v>
      </c>
      <c r="H5724" s="8">
        <f t="shared" si="508"/>
        <v>2.3946228086685339E-4</v>
      </c>
      <c r="I5724" s="8">
        <f t="shared" si="512"/>
        <v>3.4896965244076948E-3</v>
      </c>
    </row>
    <row r="5725" spans="1:9" x14ac:dyDescent="0.2">
      <c r="A5725" s="3">
        <v>37502</v>
      </c>
      <c r="B5725" s="4">
        <v>878.02</v>
      </c>
      <c r="C5725" s="6">
        <f t="shared" si="509"/>
        <v>-4.2423408549346391E-2</v>
      </c>
      <c r="D5725" s="7">
        <f t="shared" si="506"/>
        <v>3.4678749158967986E-2</v>
      </c>
      <c r="E5725" s="7">
        <f t="shared" si="510"/>
        <v>2.664174957294425E-2</v>
      </c>
      <c r="F5725" s="7">
        <f t="shared" si="507"/>
        <v>3.4898944892560867E-2</v>
      </c>
      <c r="G5725" s="7">
        <f t="shared" si="511"/>
        <v>3.011716595694823E-2</v>
      </c>
      <c r="H5725" s="8">
        <f t="shared" si="508"/>
        <v>2.2019573359288031E-4</v>
      </c>
      <c r="I5725" s="8">
        <f t="shared" si="512"/>
        <v>3.4754163840039799E-3</v>
      </c>
    </row>
    <row r="5726" spans="1:9" x14ac:dyDescent="0.2">
      <c r="A5726" s="3">
        <v>37503</v>
      </c>
      <c r="B5726" s="4">
        <v>893.4</v>
      </c>
      <c r="C5726" s="6">
        <f t="shared" si="509"/>
        <v>1.7365036499059856E-2</v>
      </c>
      <c r="D5726" s="7">
        <f t="shared" si="506"/>
        <v>3.4701409196316764E-2</v>
      </c>
      <c r="E5726" s="7">
        <f t="shared" si="510"/>
        <v>2.6648648084130512E-2</v>
      </c>
      <c r="F5726" s="7">
        <f t="shared" si="507"/>
        <v>3.4898944892560867E-2</v>
      </c>
      <c r="G5726" s="7">
        <f t="shared" si="511"/>
        <v>3.011716595694823E-2</v>
      </c>
      <c r="H5726" s="8">
        <f t="shared" si="508"/>
        <v>1.9753569624410272E-4</v>
      </c>
      <c r="I5726" s="8">
        <f t="shared" si="512"/>
        <v>3.4685178728177182E-3</v>
      </c>
    </row>
    <row r="5727" spans="1:9" x14ac:dyDescent="0.2">
      <c r="A5727" s="3">
        <v>37504</v>
      </c>
      <c r="B5727" s="4">
        <v>879.15</v>
      </c>
      <c r="C5727" s="6">
        <f t="shared" si="509"/>
        <v>-1.6078877327470344E-2</v>
      </c>
      <c r="D5727" s="7">
        <f t="shared" si="506"/>
        <v>3.4741537229920662E-2</v>
      </c>
      <c r="E5727" s="7">
        <f t="shared" si="510"/>
        <v>2.667124561993817E-2</v>
      </c>
      <c r="F5727" s="7">
        <f t="shared" si="507"/>
        <v>3.4898944892560867E-2</v>
      </c>
      <c r="G5727" s="7">
        <f t="shared" si="511"/>
        <v>3.011716595694823E-2</v>
      </c>
      <c r="H5727" s="8">
        <f t="shared" si="508"/>
        <v>1.5740766264020489E-4</v>
      </c>
      <c r="I5727" s="8">
        <f t="shared" si="512"/>
        <v>3.4459203370100604E-3</v>
      </c>
    </row>
    <row r="5728" spans="1:9" x14ac:dyDescent="0.2">
      <c r="A5728" s="3">
        <v>37505</v>
      </c>
      <c r="B5728" s="4">
        <v>893.92</v>
      </c>
      <c r="C5728" s="6">
        <f t="shared" si="509"/>
        <v>1.6660754120290753E-2</v>
      </c>
      <c r="D5728" s="7">
        <f t="shared" si="506"/>
        <v>3.472637123013031E-2</v>
      </c>
      <c r="E5728" s="7">
        <f t="shared" si="510"/>
        <v>2.6677679402027428E-2</v>
      </c>
      <c r="F5728" s="7">
        <f t="shared" si="507"/>
        <v>3.4898944892560867E-2</v>
      </c>
      <c r="G5728" s="7">
        <f t="shared" si="511"/>
        <v>3.011716595694823E-2</v>
      </c>
      <c r="H5728" s="8">
        <f t="shared" si="508"/>
        <v>1.7257366243055711E-4</v>
      </c>
      <c r="I5728" s="8">
        <f t="shared" si="512"/>
        <v>3.4394865549208023E-3</v>
      </c>
    </row>
    <row r="5729" spans="1:9" x14ac:dyDescent="0.2">
      <c r="A5729" s="3">
        <v>37508</v>
      </c>
      <c r="B5729" s="4">
        <v>902.96</v>
      </c>
      <c r="C5729" s="6">
        <f t="shared" si="509"/>
        <v>1.0061969936532257E-2</v>
      </c>
      <c r="D5729" s="7">
        <f t="shared" si="506"/>
        <v>3.4729741286055979E-2</v>
      </c>
      <c r="E5729" s="7">
        <f t="shared" si="510"/>
        <v>2.6672821845647253E-2</v>
      </c>
      <c r="F5729" s="7">
        <f t="shared" si="507"/>
        <v>3.4898944892560867E-2</v>
      </c>
      <c r="G5729" s="7">
        <f t="shared" si="511"/>
        <v>3.011716595694823E-2</v>
      </c>
      <c r="H5729" s="8">
        <f t="shared" si="508"/>
        <v>1.6920360650488769E-4</v>
      </c>
      <c r="I5729" s="8">
        <f t="shared" si="512"/>
        <v>3.4443441113009773E-3</v>
      </c>
    </row>
    <row r="5730" spans="1:9" x14ac:dyDescent="0.2">
      <c r="A5730" s="3">
        <v>37509</v>
      </c>
      <c r="B5730" s="4">
        <v>909.58</v>
      </c>
      <c r="C5730" s="6">
        <f t="shared" si="509"/>
        <v>7.3046988603273433E-3</v>
      </c>
      <c r="D5730" s="7">
        <f t="shared" si="506"/>
        <v>3.4712520503576046E-2</v>
      </c>
      <c r="E5730" s="7">
        <f t="shared" si="510"/>
        <v>2.66720881142225E-2</v>
      </c>
      <c r="F5730" s="7">
        <f t="shared" si="507"/>
        <v>3.4898944892560867E-2</v>
      </c>
      <c r="G5730" s="7">
        <f t="shared" si="511"/>
        <v>3.011716595694823E-2</v>
      </c>
      <c r="H5730" s="8">
        <f t="shared" si="508"/>
        <v>1.8642438898482105E-4</v>
      </c>
      <c r="I5730" s="8">
        <f t="shared" si="512"/>
        <v>3.4450778427257307E-3</v>
      </c>
    </row>
    <row r="5731" spans="1:9" x14ac:dyDescent="0.2">
      <c r="A5731" s="3">
        <v>37510</v>
      </c>
      <c r="B5731" s="4">
        <v>909.45</v>
      </c>
      <c r="C5731" s="6">
        <f t="shared" si="509"/>
        <v>-1.4293332184876526E-4</v>
      </c>
      <c r="D5731" s="7">
        <f t="shared" si="506"/>
        <v>3.4704873612211411E-2</v>
      </c>
      <c r="E5731" s="7">
        <f t="shared" si="510"/>
        <v>2.6670824284018797E-2</v>
      </c>
      <c r="F5731" s="7">
        <f t="shared" si="507"/>
        <v>3.4898944892560867E-2</v>
      </c>
      <c r="G5731" s="7">
        <f t="shared" si="511"/>
        <v>3.011716595694823E-2</v>
      </c>
      <c r="H5731" s="8">
        <f t="shared" si="508"/>
        <v>1.9407128034945598E-4</v>
      </c>
      <c r="I5731" s="8">
        <f t="shared" si="512"/>
        <v>3.446341672929433E-3</v>
      </c>
    </row>
    <row r="5732" spans="1:9" x14ac:dyDescent="0.2">
      <c r="A5732" s="3">
        <v>37511</v>
      </c>
      <c r="B5732" s="4">
        <v>886.91</v>
      </c>
      <c r="C5732" s="6">
        <f t="shared" si="509"/>
        <v>-2.5096509638684403E-2</v>
      </c>
      <c r="D5732" s="7">
        <f t="shared" si="506"/>
        <v>3.4836057478546838E-2</v>
      </c>
      <c r="E5732" s="7">
        <f t="shared" si="510"/>
        <v>2.6695242039503467E-2</v>
      </c>
      <c r="F5732" s="7">
        <f t="shared" si="507"/>
        <v>3.4898944892560867E-2</v>
      </c>
      <c r="G5732" s="7">
        <f t="shared" si="511"/>
        <v>3.011716595694823E-2</v>
      </c>
      <c r="H5732" s="8">
        <f t="shared" si="508"/>
        <v>6.2887414014028975E-5</v>
      </c>
      <c r="I5732" s="8">
        <f t="shared" si="512"/>
        <v>3.4219239174447628E-3</v>
      </c>
    </row>
    <row r="5733" spans="1:9" x14ac:dyDescent="0.2">
      <c r="A5733" s="3">
        <v>37512</v>
      </c>
      <c r="B5733" s="4">
        <v>889.81</v>
      </c>
      <c r="C5733" s="6">
        <f t="shared" si="509"/>
        <v>3.2644452421825283E-3</v>
      </c>
      <c r="D5733" s="7">
        <f t="shared" si="506"/>
        <v>3.4834979471055669E-2</v>
      </c>
      <c r="E5733" s="7">
        <f t="shared" si="510"/>
        <v>2.6692498188798569E-2</v>
      </c>
      <c r="F5733" s="7">
        <f t="shared" si="507"/>
        <v>3.4898944892560867E-2</v>
      </c>
      <c r="G5733" s="7">
        <f t="shared" si="511"/>
        <v>3.011716595694823E-2</v>
      </c>
      <c r="H5733" s="8">
        <f t="shared" si="508"/>
        <v>6.3965421505197961E-5</v>
      </c>
      <c r="I5733" s="8">
        <f t="shared" si="512"/>
        <v>3.4246677681496612E-3</v>
      </c>
    </row>
    <row r="5734" spans="1:9" x14ac:dyDescent="0.2">
      <c r="A5734" s="3">
        <v>37515</v>
      </c>
      <c r="B5734" s="4">
        <v>891.1</v>
      </c>
      <c r="C5734" s="6">
        <f t="shared" si="509"/>
        <v>1.448697829326596E-3</v>
      </c>
      <c r="D5734" s="7">
        <f t="shared" si="506"/>
        <v>3.4827144828488373E-2</v>
      </c>
      <c r="E5734" s="7">
        <f t="shared" si="510"/>
        <v>2.6690134200758869E-2</v>
      </c>
      <c r="F5734" s="7">
        <f t="shared" si="507"/>
        <v>3.4898944892560867E-2</v>
      </c>
      <c r="G5734" s="7">
        <f t="shared" si="511"/>
        <v>3.011716595694823E-2</v>
      </c>
      <c r="H5734" s="8">
        <f t="shared" si="508"/>
        <v>7.1800064072494174E-5</v>
      </c>
      <c r="I5734" s="8">
        <f t="shared" si="512"/>
        <v>3.4270317561893616E-3</v>
      </c>
    </row>
    <row r="5735" spans="1:9" x14ac:dyDescent="0.2">
      <c r="A5735" s="3">
        <v>37516</v>
      </c>
      <c r="B5735" s="4">
        <v>873.52</v>
      </c>
      <c r="C5735" s="6">
        <f t="shared" si="509"/>
        <v>-1.9925628912863431E-2</v>
      </c>
      <c r="D5735" s="7">
        <f t="shared" si="506"/>
        <v>3.4890251410042192E-2</v>
      </c>
      <c r="E5735" s="7">
        <f t="shared" si="510"/>
        <v>2.6722031956850363E-2</v>
      </c>
      <c r="F5735" s="7">
        <f t="shared" si="507"/>
        <v>3.4898944892560867E-2</v>
      </c>
      <c r="G5735" s="7">
        <f t="shared" si="511"/>
        <v>3.011716595694823E-2</v>
      </c>
      <c r="H5735" s="8">
        <f t="shared" si="508"/>
        <v>8.693482518674911E-6</v>
      </c>
      <c r="I5735" s="8">
        <f t="shared" si="512"/>
        <v>3.3951340000978672E-3</v>
      </c>
    </row>
    <row r="5736" spans="1:9" x14ac:dyDescent="0.2">
      <c r="A5736" s="3">
        <v>37517</v>
      </c>
      <c r="B5736" s="4">
        <v>869.46</v>
      </c>
      <c r="C5736" s="6">
        <f t="shared" si="509"/>
        <v>-4.6586964199229466E-3</v>
      </c>
      <c r="D5736" s="7">
        <f t="shared" si="506"/>
        <v>3.4842715773025008E-2</v>
      </c>
      <c r="E5736" s="7">
        <f t="shared" si="510"/>
        <v>2.6726467563469688E-2</v>
      </c>
      <c r="F5736" s="7">
        <f t="shared" si="507"/>
        <v>3.4898944892560867E-2</v>
      </c>
      <c r="G5736" s="7">
        <f t="shared" si="511"/>
        <v>3.011716595694823E-2</v>
      </c>
      <c r="H5736" s="8">
        <f t="shared" si="508"/>
        <v>5.6229119535858296E-5</v>
      </c>
      <c r="I5736" s="8">
        <f t="shared" si="512"/>
        <v>3.3906983934785424E-3</v>
      </c>
    </row>
    <row r="5737" spans="1:9" x14ac:dyDescent="0.2">
      <c r="A5737" s="3">
        <v>37518</v>
      </c>
      <c r="B5737" s="4">
        <v>843.32</v>
      </c>
      <c r="C5737" s="6">
        <f t="shared" si="509"/>
        <v>-3.052584663409507E-2</v>
      </c>
      <c r="D5737" s="7">
        <f t="shared" si="506"/>
        <v>3.504220426087077E-2</v>
      </c>
      <c r="E5737" s="7">
        <f t="shared" si="510"/>
        <v>2.6786368137079554E-2</v>
      </c>
      <c r="F5737" s="7">
        <f t="shared" si="507"/>
        <v>3.4898944892560867E-2</v>
      </c>
      <c r="G5737" s="7">
        <f t="shared" si="511"/>
        <v>3.0526292316936765E-2</v>
      </c>
      <c r="H5737" s="8">
        <f t="shared" si="508"/>
        <v>-1.4325936830990316E-4</v>
      </c>
      <c r="I5737" s="8">
        <f t="shared" si="512"/>
        <v>3.7399241798572111E-3</v>
      </c>
    </row>
    <row r="5738" spans="1:9" x14ac:dyDescent="0.2">
      <c r="A5738" s="3">
        <v>37519</v>
      </c>
      <c r="B5738" s="4">
        <v>845.39</v>
      </c>
      <c r="C5738" s="6">
        <f t="shared" si="509"/>
        <v>2.4515766908044597E-3</v>
      </c>
      <c r="D5738" s="7">
        <f t="shared" si="506"/>
        <v>3.5023874980424925E-2</v>
      </c>
      <c r="E5738" s="7">
        <f t="shared" si="510"/>
        <v>2.6784982146932663E-2</v>
      </c>
      <c r="F5738" s="7">
        <f t="shared" si="507"/>
        <v>3.4898944892560867E-2</v>
      </c>
      <c r="G5738" s="7">
        <f t="shared" si="511"/>
        <v>3.0526292316936765E-2</v>
      </c>
      <c r="H5738" s="8">
        <f t="shared" si="508"/>
        <v>-1.2493008786405857E-4</v>
      </c>
      <c r="I5738" s="8">
        <f t="shared" si="512"/>
        <v>3.7413101700041022E-3</v>
      </c>
    </row>
    <row r="5739" spans="1:9" x14ac:dyDescent="0.2">
      <c r="A5739" s="3">
        <v>37522</v>
      </c>
      <c r="B5739" s="4">
        <v>833.7</v>
      </c>
      <c r="C5739" s="6">
        <f t="shared" si="509"/>
        <v>-1.3924433926029404E-2</v>
      </c>
      <c r="D5739" s="7">
        <f t="shared" si="506"/>
        <v>3.5074820660787036E-2</v>
      </c>
      <c r="E5739" s="7">
        <f t="shared" si="510"/>
        <v>2.6803438765869193E-2</v>
      </c>
      <c r="F5739" s="7">
        <f t="shared" si="507"/>
        <v>3.4898944892560867E-2</v>
      </c>
      <c r="G5739" s="7">
        <f t="shared" si="511"/>
        <v>3.0526292316936765E-2</v>
      </c>
      <c r="H5739" s="8">
        <f t="shared" si="508"/>
        <v>-1.7587576822616913E-4</v>
      </c>
      <c r="I5739" s="8">
        <f t="shared" si="512"/>
        <v>3.7228535510675717E-3</v>
      </c>
    </row>
    <row r="5740" spans="1:9" x14ac:dyDescent="0.2">
      <c r="A5740" s="3">
        <v>37523</v>
      </c>
      <c r="B5740" s="4">
        <v>819.29</v>
      </c>
      <c r="C5740" s="6">
        <f t="shared" si="509"/>
        <v>-1.7435513884602839E-2</v>
      </c>
      <c r="D5740" s="7">
        <f t="shared" si="506"/>
        <v>3.5151562066094183E-2</v>
      </c>
      <c r="E5740" s="7">
        <f t="shared" si="510"/>
        <v>2.6828922581061912E-2</v>
      </c>
      <c r="F5740" s="7">
        <f t="shared" si="507"/>
        <v>3.4898944892560867E-2</v>
      </c>
      <c r="G5740" s="7">
        <f t="shared" si="511"/>
        <v>3.0526292316936765E-2</v>
      </c>
      <c r="H5740" s="8">
        <f t="shared" si="508"/>
        <v>-2.5261717353331631E-4</v>
      </c>
      <c r="I5740" s="8">
        <f t="shared" si="512"/>
        <v>3.6973697358748531E-3</v>
      </c>
    </row>
    <row r="5741" spans="1:9" x14ac:dyDescent="0.2">
      <c r="A5741" s="3">
        <v>37524</v>
      </c>
      <c r="B5741" s="4">
        <v>839.66</v>
      </c>
      <c r="C5741" s="6">
        <f t="shared" si="509"/>
        <v>2.4558936462421441E-2</v>
      </c>
      <c r="D5741" s="7">
        <f t="shared" si="506"/>
        <v>3.5188913385359691E-2</v>
      </c>
      <c r="E5741" s="7">
        <f t="shared" si="510"/>
        <v>2.6845884331463416E-2</v>
      </c>
      <c r="F5741" s="7">
        <f t="shared" si="507"/>
        <v>3.4898944892560867E-2</v>
      </c>
      <c r="G5741" s="7">
        <f t="shared" si="511"/>
        <v>3.0526292316936765E-2</v>
      </c>
      <c r="H5741" s="8">
        <f t="shared" si="508"/>
        <v>-2.8996849279882414E-4</v>
      </c>
      <c r="I5741" s="8">
        <f t="shared" si="512"/>
        <v>3.6804079854733489E-3</v>
      </c>
    </row>
    <row r="5742" spans="1:9" x14ac:dyDescent="0.2">
      <c r="A5742" s="3">
        <v>37525</v>
      </c>
      <c r="B5742" s="4">
        <v>854.95</v>
      </c>
      <c r="C5742" s="6">
        <f t="shared" si="509"/>
        <v>1.8045939700215462E-2</v>
      </c>
      <c r="D5742" s="7">
        <f t="shared" si="506"/>
        <v>3.5186033059462017E-2</v>
      </c>
      <c r="E5742" s="7">
        <f t="shared" si="510"/>
        <v>2.6850713259960489E-2</v>
      </c>
      <c r="F5742" s="7">
        <f t="shared" si="507"/>
        <v>3.4898944892560867E-2</v>
      </c>
      <c r="G5742" s="7">
        <f t="shared" si="511"/>
        <v>3.0526292316936765E-2</v>
      </c>
      <c r="H5742" s="8">
        <f t="shared" si="508"/>
        <v>-2.8708816690115047E-4</v>
      </c>
      <c r="I5742" s="8">
        <f t="shared" si="512"/>
        <v>3.6755790569762761E-3</v>
      </c>
    </row>
    <row r="5743" spans="1:9" x14ac:dyDescent="0.2">
      <c r="A5743" s="3">
        <v>37526</v>
      </c>
      <c r="B5743" s="4">
        <v>827.37</v>
      </c>
      <c r="C5743" s="6">
        <f t="shared" si="509"/>
        <v>-3.279099248271939E-2</v>
      </c>
      <c r="D5743" s="7">
        <f t="shared" si="506"/>
        <v>3.541014347508533E-2</v>
      </c>
      <c r="E5743" s="7">
        <f t="shared" si="510"/>
        <v>2.6923017056783478E-2</v>
      </c>
      <c r="F5743" s="7">
        <f t="shared" si="507"/>
        <v>3.4898944892560867E-2</v>
      </c>
      <c r="G5743" s="7">
        <f t="shared" si="511"/>
        <v>3.0573181475636212E-2</v>
      </c>
      <c r="H5743" s="8">
        <f t="shared" si="508"/>
        <v>-5.111985825244636E-4</v>
      </c>
      <c r="I5743" s="8">
        <f t="shared" si="512"/>
        <v>3.6501644188527346E-3</v>
      </c>
    </row>
    <row r="5744" spans="1:9" x14ac:dyDescent="0.2">
      <c r="A5744" s="3">
        <v>37529</v>
      </c>
      <c r="B5744" s="4">
        <v>815.28</v>
      </c>
      <c r="C5744" s="6">
        <f t="shared" si="509"/>
        <v>-1.4720382691444538E-2</v>
      </c>
      <c r="D5744" s="7">
        <f t="shared" si="506"/>
        <v>3.5428279841547117E-2</v>
      </c>
      <c r="E5744" s="7">
        <f t="shared" si="510"/>
        <v>2.693503796035715E-2</v>
      </c>
      <c r="F5744" s="7">
        <f t="shared" si="507"/>
        <v>3.4898944892560867E-2</v>
      </c>
      <c r="G5744" s="7">
        <f t="shared" si="511"/>
        <v>3.0573181475636212E-2</v>
      </c>
      <c r="H5744" s="8">
        <f t="shared" si="508"/>
        <v>-5.2933494898625005E-4</v>
      </c>
      <c r="I5744" s="8">
        <f t="shared" si="512"/>
        <v>3.6381435152790624E-3</v>
      </c>
    </row>
    <row r="5745" spans="1:9" x14ac:dyDescent="0.2">
      <c r="A5745" s="3">
        <v>37530</v>
      </c>
      <c r="B5745" s="4">
        <v>847.91</v>
      </c>
      <c r="C5745" s="6">
        <f t="shared" si="509"/>
        <v>3.9242885563585982E-2</v>
      </c>
      <c r="D5745" s="7">
        <f t="shared" si="506"/>
        <v>3.5545884287442257E-2</v>
      </c>
      <c r="E5745" s="7">
        <f t="shared" si="510"/>
        <v>2.6987680798751509E-2</v>
      </c>
      <c r="F5745" s="7">
        <f t="shared" si="507"/>
        <v>3.4898944892560867E-2</v>
      </c>
      <c r="G5745" s="7">
        <f t="shared" si="511"/>
        <v>3.0573181475636212E-2</v>
      </c>
      <c r="H5745" s="8">
        <f t="shared" si="508"/>
        <v>-6.4693939488139063E-4</v>
      </c>
      <c r="I5745" s="8">
        <f t="shared" si="512"/>
        <v>3.5855006768847029E-3</v>
      </c>
    </row>
    <row r="5746" spans="1:9" x14ac:dyDescent="0.2">
      <c r="A5746" s="3">
        <v>37531</v>
      </c>
      <c r="B5746" s="4">
        <v>827.91</v>
      </c>
      <c r="C5746" s="6">
        <f t="shared" si="509"/>
        <v>-2.3870045258738912E-2</v>
      </c>
      <c r="D5746" s="7">
        <f t="shared" si="506"/>
        <v>3.5674687253191714E-2</v>
      </c>
      <c r="E5746" s="7">
        <f t="shared" si="510"/>
        <v>2.7020110736491729E-2</v>
      </c>
      <c r="F5746" s="7">
        <f t="shared" si="507"/>
        <v>3.4898944892560867E-2</v>
      </c>
      <c r="G5746" s="7">
        <f t="shared" si="511"/>
        <v>3.0573181475636212E-2</v>
      </c>
      <c r="H5746" s="8">
        <f t="shared" si="508"/>
        <v>-7.7574236063084751E-4</v>
      </c>
      <c r="I5746" s="8">
        <f t="shared" si="512"/>
        <v>3.5530707391444837E-3</v>
      </c>
    </row>
    <row r="5747" spans="1:9" x14ac:dyDescent="0.2">
      <c r="A5747" s="3">
        <v>37532</v>
      </c>
      <c r="B5747" s="4">
        <v>818.95</v>
      </c>
      <c r="C5747" s="6">
        <f t="shared" si="509"/>
        <v>-1.0881420896896686E-2</v>
      </c>
      <c r="D5747" s="7">
        <f t="shared" si="506"/>
        <v>3.5692654278009384E-2</v>
      </c>
      <c r="E5747" s="7">
        <f t="shared" si="510"/>
        <v>2.7032419961348739E-2</v>
      </c>
      <c r="F5747" s="7">
        <f t="shared" si="507"/>
        <v>3.4898944892560867E-2</v>
      </c>
      <c r="G5747" s="7">
        <f t="shared" si="511"/>
        <v>3.0573181475636212E-2</v>
      </c>
      <c r="H5747" s="8">
        <f t="shared" si="508"/>
        <v>-7.9370938544851694E-4</v>
      </c>
      <c r="I5747" s="8">
        <f t="shared" si="512"/>
        <v>3.5407615142874736E-3</v>
      </c>
    </row>
    <row r="5748" spans="1:9" x14ac:dyDescent="0.2">
      <c r="A5748" s="3">
        <v>37533</v>
      </c>
      <c r="B5748" s="4">
        <v>800.58</v>
      </c>
      <c r="C5748" s="6">
        <f t="shared" si="509"/>
        <v>-2.2686566946004277E-2</v>
      </c>
      <c r="D5748" s="7">
        <f t="shared" si="506"/>
        <v>3.5814866242616983E-2</v>
      </c>
      <c r="E5748" s="7">
        <f t="shared" si="510"/>
        <v>2.7070852988135666E-2</v>
      </c>
      <c r="F5748" s="7">
        <f t="shared" si="507"/>
        <v>3.4898944892560867E-2</v>
      </c>
      <c r="G5748" s="7">
        <f t="shared" si="511"/>
        <v>3.0573181475636212E-2</v>
      </c>
      <c r="H5748" s="8">
        <f t="shared" si="508"/>
        <v>-9.1592135005611613E-4</v>
      </c>
      <c r="I5748" s="8">
        <f t="shared" si="512"/>
        <v>3.5023284875005459E-3</v>
      </c>
    </row>
    <row r="5749" spans="1:9" x14ac:dyDescent="0.2">
      <c r="A5749" s="3">
        <v>37536</v>
      </c>
      <c r="B5749" s="4">
        <v>785.28</v>
      </c>
      <c r="C5749" s="6">
        <f t="shared" si="509"/>
        <v>-1.9296122899892475E-2</v>
      </c>
      <c r="D5749" s="7">
        <f t="shared" si="506"/>
        <v>3.5906459000757764E-2</v>
      </c>
      <c r="E5749" s="7">
        <f t="shared" si="510"/>
        <v>2.7100705876619655E-2</v>
      </c>
      <c r="F5749" s="7">
        <f t="shared" si="507"/>
        <v>3.4898944892560867E-2</v>
      </c>
      <c r="G5749" s="7">
        <f t="shared" si="511"/>
        <v>3.0573181475636212E-2</v>
      </c>
      <c r="H5749" s="8">
        <f t="shared" si="508"/>
        <v>-1.0075141081968969E-3</v>
      </c>
      <c r="I5749" s="8">
        <f t="shared" si="512"/>
        <v>3.4724755990165578E-3</v>
      </c>
    </row>
    <row r="5750" spans="1:9" x14ac:dyDescent="0.2">
      <c r="A5750" s="3">
        <v>37537</v>
      </c>
      <c r="B5750" s="4">
        <v>798.55</v>
      </c>
      <c r="C5750" s="6">
        <f t="shared" si="509"/>
        <v>1.6757241019826546E-2</v>
      </c>
      <c r="D5750" s="7">
        <f t="shared" ref="D5750:D5813" si="513">NORMSINV(1-1%)*STDEV(C5251:C5750) - AVERAGE(C5251:C5750)</f>
        <v>3.5834112524149218E-2</v>
      </c>
      <c r="E5750" s="7">
        <f t="shared" si="510"/>
        <v>2.7100590976325771E-2</v>
      </c>
      <c r="F5750" s="7">
        <f t="shared" ref="F5750:F5813" si="514">-PERCENTILE(C5251:C5750, 1%)</f>
        <v>3.4898944892560867E-2</v>
      </c>
      <c r="G5750" s="7">
        <f t="shared" si="511"/>
        <v>3.0573181475636212E-2</v>
      </c>
      <c r="H5750" s="8">
        <f t="shared" ref="H5750:H5813" si="515">F5750-D5750</f>
        <v>-9.351676315883517E-4</v>
      </c>
      <c r="I5750" s="8">
        <f t="shared" si="512"/>
        <v>3.4725904993104413E-3</v>
      </c>
    </row>
    <row r="5751" spans="1:9" x14ac:dyDescent="0.2">
      <c r="A5751" s="3">
        <v>37538</v>
      </c>
      <c r="B5751" s="4">
        <v>776.76</v>
      </c>
      <c r="C5751" s="6">
        <f t="shared" si="509"/>
        <v>-2.7666160756899295E-2</v>
      </c>
      <c r="D5751" s="7">
        <f t="shared" si="513"/>
        <v>3.5986939111634766E-2</v>
      </c>
      <c r="E5751" s="7">
        <f t="shared" si="510"/>
        <v>2.715094013325316E-2</v>
      </c>
      <c r="F5751" s="7">
        <f t="shared" si="514"/>
        <v>3.4898944892560867E-2</v>
      </c>
      <c r="G5751" s="7">
        <f t="shared" si="511"/>
        <v>3.0573181475636212E-2</v>
      </c>
      <c r="H5751" s="8">
        <f t="shared" si="515"/>
        <v>-1.0879942190738998E-3</v>
      </c>
      <c r="I5751" s="8">
        <f t="shared" si="512"/>
        <v>3.4222413423830519E-3</v>
      </c>
    </row>
    <row r="5752" spans="1:9" x14ac:dyDescent="0.2">
      <c r="A5752" s="3">
        <v>37539</v>
      </c>
      <c r="B5752" s="4">
        <v>803.92</v>
      </c>
      <c r="C5752" s="6">
        <f t="shared" si="509"/>
        <v>3.436833939528406E-2</v>
      </c>
      <c r="D5752" s="7">
        <f t="shared" si="513"/>
        <v>3.6078154758826857E-2</v>
      </c>
      <c r="E5752" s="7">
        <f t="shared" si="510"/>
        <v>2.7183337265354199E-2</v>
      </c>
      <c r="F5752" s="7">
        <f t="shared" si="514"/>
        <v>3.4898944892560867E-2</v>
      </c>
      <c r="G5752" s="7">
        <f t="shared" si="511"/>
        <v>3.0573181475636212E-2</v>
      </c>
      <c r="H5752" s="8">
        <f t="shared" si="515"/>
        <v>-1.17920986626599E-3</v>
      </c>
      <c r="I5752" s="8">
        <f t="shared" si="512"/>
        <v>3.3898442102820135E-3</v>
      </c>
    </row>
    <row r="5753" spans="1:9" x14ac:dyDescent="0.2">
      <c r="A5753" s="3">
        <v>37540</v>
      </c>
      <c r="B5753" s="4">
        <v>835.32</v>
      </c>
      <c r="C5753" s="6">
        <f t="shared" si="509"/>
        <v>3.8315123227872276E-2</v>
      </c>
      <c r="D5753" s="7">
        <f t="shared" si="513"/>
        <v>3.6172208223640361E-2</v>
      </c>
      <c r="E5753" s="7">
        <f t="shared" si="510"/>
        <v>2.7232435406848228E-2</v>
      </c>
      <c r="F5753" s="7">
        <f t="shared" si="514"/>
        <v>3.4898944892560867E-2</v>
      </c>
      <c r="G5753" s="7">
        <f t="shared" si="511"/>
        <v>3.0573181475636212E-2</v>
      </c>
      <c r="H5753" s="8">
        <f t="shared" si="515"/>
        <v>-1.2732633310794939E-3</v>
      </c>
      <c r="I5753" s="8">
        <f t="shared" si="512"/>
        <v>3.3407460687879843E-3</v>
      </c>
    </row>
    <row r="5754" spans="1:9" x14ac:dyDescent="0.2">
      <c r="A5754" s="3">
        <v>37543</v>
      </c>
      <c r="B5754" s="4">
        <v>841.44</v>
      </c>
      <c r="C5754" s="6">
        <f t="shared" si="509"/>
        <v>7.2998248724587371E-3</v>
      </c>
      <c r="D5754" s="7">
        <f t="shared" si="513"/>
        <v>3.602082825510166E-2</v>
      </c>
      <c r="E5754" s="7">
        <f t="shared" si="510"/>
        <v>2.7232339070437813E-2</v>
      </c>
      <c r="F5754" s="7">
        <f t="shared" si="514"/>
        <v>3.4898944892560867E-2</v>
      </c>
      <c r="G5754" s="7">
        <f t="shared" si="511"/>
        <v>3.0573181475636212E-2</v>
      </c>
      <c r="H5754" s="8">
        <f t="shared" si="515"/>
        <v>-1.1218833625407931E-3</v>
      </c>
      <c r="I5754" s="8">
        <f t="shared" si="512"/>
        <v>3.3408424051983993E-3</v>
      </c>
    </row>
    <row r="5755" spans="1:9" x14ac:dyDescent="0.2">
      <c r="A5755" s="3">
        <v>37544</v>
      </c>
      <c r="B5755" s="4">
        <v>881.27</v>
      </c>
      <c r="C5755" s="6">
        <f t="shared" si="509"/>
        <v>4.6249339063376922E-2</v>
      </c>
      <c r="D5755" s="7">
        <f t="shared" si="513"/>
        <v>3.6161198693908429E-2</v>
      </c>
      <c r="E5755" s="7">
        <f t="shared" si="510"/>
        <v>2.7299211065494659E-2</v>
      </c>
      <c r="F5755" s="7">
        <f t="shared" si="514"/>
        <v>3.4898944892560867E-2</v>
      </c>
      <c r="G5755" s="7">
        <f t="shared" si="511"/>
        <v>3.0573181475636212E-2</v>
      </c>
      <c r="H5755" s="8">
        <f t="shared" si="515"/>
        <v>-1.2622538013475626E-3</v>
      </c>
      <c r="I5755" s="8">
        <f t="shared" si="512"/>
        <v>3.2739704101415537E-3</v>
      </c>
    </row>
    <row r="5756" spans="1:9" x14ac:dyDescent="0.2">
      <c r="A5756" s="3">
        <v>37545</v>
      </c>
      <c r="B5756" s="4">
        <v>860.02</v>
      </c>
      <c r="C5756" s="6">
        <f t="shared" si="509"/>
        <v>-2.4408404113316347E-2</v>
      </c>
      <c r="D5756" s="7">
        <f t="shared" si="513"/>
        <v>3.6295199186907628E-2</v>
      </c>
      <c r="E5756" s="7">
        <f t="shared" si="510"/>
        <v>2.7342115698042128E-2</v>
      </c>
      <c r="F5756" s="7">
        <f t="shared" si="514"/>
        <v>3.4898944892560867E-2</v>
      </c>
      <c r="G5756" s="7">
        <f t="shared" si="511"/>
        <v>3.0573181475636212E-2</v>
      </c>
      <c r="H5756" s="8">
        <f t="shared" si="515"/>
        <v>-1.3962542943467618E-3</v>
      </c>
      <c r="I5756" s="8">
        <f t="shared" si="512"/>
        <v>3.2310657775940846E-3</v>
      </c>
    </row>
    <row r="5757" spans="1:9" x14ac:dyDescent="0.2">
      <c r="A5757" s="3">
        <v>37546</v>
      </c>
      <c r="B5757" s="4">
        <v>879.2</v>
      </c>
      <c r="C5757" s="6">
        <f t="shared" si="509"/>
        <v>2.2056758298317002E-2</v>
      </c>
      <c r="D5757" s="7">
        <f t="shared" si="513"/>
        <v>3.625033247537373E-2</v>
      </c>
      <c r="E5757" s="7">
        <f t="shared" si="510"/>
        <v>2.7355654834181706E-2</v>
      </c>
      <c r="F5757" s="7">
        <f t="shared" si="514"/>
        <v>3.4898944892560867E-2</v>
      </c>
      <c r="G5757" s="7">
        <f t="shared" si="511"/>
        <v>3.0573181475636212E-2</v>
      </c>
      <c r="H5757" s="8">
        <f t="shared" si="515"/>
        <v>-1.351387582812863E-3</v>
      </c>
      <c r="I5757" s="8">
        <f t="shared" si="512"/>
        <v>3.2175266414545059E-3</v>
      </c>
    </row>
    <row r="5758" spans="1:9" x14ac:dyDescent="0.2">
      <c r="A5758" s="3">
        <v>37547</v>
      </c>
      <c r="B5758" s="4">
        <v>884.39</v>
      </c>
      <c r="C5758" s="6">
        <f t="shared" si="509"/>
        <v>5.8857387290944235E-3</v>
      </c>
      <c r="D5758" s="7">
        <f t="shared" si="513"/>
        <v>3.6230057426880867E-2</v>
      </c>
      <c r="E5758" s="7">
        <f t="shared" si="510"/>
        <v>2.7353923129719678E-2</v>
      </c>
      <c r="F5758" s="7">
        <f t="shared" si="514"/>
        <v>3.4898944892560867E-2</v>
      </c>
      <c r="G5758" s="7">
        <f t="shared" si="511"/>
        <v>3.0573181475636212E-2</v>
      </c>
      <c r="H5758" s="8">
        <f t="shared" si="515"/>
        <v>-1.3311125343200003E-3</v>
      </c>
      <c r="I5758" s="8">
        <f t="shared" si="512"/>
        <v>3.2192583459165341E-3</v>
      </c>
    </row>
    <row r="5759" spans="1:9" x14ac:dyDescent="0.2">
      <c r="A5759" s="3">
        <v>37550</v>
      </c>
      <c r="B5759" s="4">
        <v>899.72</v>
      </c>
      <c r="C5759" s="6">
        <f t="shared" si="509"/>
        <v>1.7185461989592029E-2</v>
      </c>
      <c r="D5759" s="7">
        <f t="shared" si="513"/>
        <v>3.6125841418017252E-2</v>
      </c>
      <c r="E5759" s="7">
        <f t="shared" si="510"/>
        <v>2.7357806552465665E-2</v>
      </c>
      <c r="F5759" s="7">
        <f t="shared" si="514"/>
        <v>3.4898944892560867E-2</v>
      </c>
      <c r="G5759" s="7">
        <f t="shared" si="511"/>
        <v>3.0573181475636212E-2</v>
      </c>
      <c r="H5759" s="8">
        <f t="shared" si="515"/>
        <v>-1.2268965254563849E-3</v>
      </c>
      <c r="I5759" s="8">
        <f t="shared" si="512"/>
        <v>3.215374923170547E-3</v>
      </c>
    </row>
    <row r="5760" spans="1:9" x14ac:dyDescent="0.2">
      <c r="A5760" s="3">
        <v>37551</v>
      </c>
      <c r="B5760" s="4">
        <v>890.16</v>
      </c>
      <c r="C5760" s="6">
        <f t="shared" si="509"/>
        <v>-1.0682381958653037E-2</v>
      </c>
      <c r="D5760" s="7">
        <f t="shared" si="513"/>
        <v>3.6166692435903189E-2</v>
      </c>
      <c r="E5760" s="7">
        <f t="shared" si="510"/>
        <v>2.7365820764049923E-2</v>
      </c>
      <c r="F5760" s="7">
        <f t="shared" si="514"/>
        <v>3.4898944892560867E-2</v>
      </c>
      <c r="G5760" s="7">
        <f t="shared" si="511"/>
        <v>3.0573181475636212E-2</v>
      </c>
      <c r="H5760" s="8">
        <f t="shared" si="515"/>
        <v>-1.2677475433423221E-3</v>
      </c>
      <c r="I5760" s="8">
        <f t="shared" si="512"/>
        <v>3.2073607115862893E-3</v>
      </c>
    </row>
    <row r="5761" spans="1:9" x14ac:dyDescent="0.2">
      <c r="A5761" s="3">
        <v>37552</v>
      </c>
      <c r="B5761" s="4">
        <v>896.14</v>
      </c>
      <c r="C5761" s="6">
        <f t="shared" si="509"/>
        <v>6.6954289197256938E-3</v>
      </c>
      <c r="D5761" s="7">
        <f t="shared" si="513"/>
        <v>3.6160508987107723E-2</v>
      </c>
      <c r="E5761" s="7">
        <f t="shared" si="510"/>
        <v>2.7365590236935775E-2</v>
      </c>
      <c r="F5761" s="7">
        <f t="shared" si="514"/>
        <v>3.4898944892560867E-2</v>
      </c>
      <c r="G5761" s="7">
        <f t="shared" si="511"/>
        <v>3.0573181475636212E-2</v>
      </c>
      <c r="H5761" s="8">
        <f t="shared" si="515"/>
        <v>-1.2615640945468562E-3</v>
      </c>
      <c r="I5761" s="8">
        <f t="shared" si="512"/>
        <v>3.2075912387004371E-3</v>
      </c>
    </row>
    <row r="5762" spans="1:9" x14ac:dyDescent="0.2">
      <c r="A5762" s="3">
        <v>37553</v>
      </c>
      <c r="B5762" s="4">
        <v>882.5</v>
      </c>
      <c r="C5762" s="6">
        <f t="shared" si="509"/>
        <v>-1.5337861961718838E-2</v>
      </c>
      <c r="D5762" s="7">
        <f t="shared" si="513"/>
        <v>3.6225538966157877E-2</v>
      </c>
      <c r="E5762" s="7">
        <f t="shared" si="510"/>
        <v>2.7383857835672595E-2</v>
      </c>
      <c r="F5762" s="7">
        <f t="shared" si="514"/>
        <v>3.4898944892560867E-2</v>
      </c>
      <c r="G5762" s="7">
        <f t="shared" si="511"/>
        <v>3.0573181475636212E-2</v>
      </c>
      <c r="H5762" s="8">
        <f t="shared" si="515"/>
        <v>-1.3265940735970108E-3</v>
      </c>
      <c r="I5762" s="8">
        <f t="shared" si="512"/>
        <v>3.1893236399636177E-3</v>
      </c>
    </row>
    <row r="5763" spans="1:9" x14ac:dyDescent="0.2">
      <c r="A5763" s="3">
        <v>37554</v>
      </c>
      <c r="B5763" s="4">
        <v>897.65</v>
      </c>
      <c r="C5763" s="6">
        <f t="shared" si="509"/>
        <v>1.7021448509386104E-2</v>
      </c>
      <c r="D5763" s="7">
        <f t="shared" si="513"/>
        <v>3.6110093299942102E-2</v>
      </c>
      <c r="E5763" s="7">
        <f t="shared" si="510"/>
        <v>2.7389556447209546E-2</v>
      </c>
      <c r="F5763" s="7">
        <f t="shared" si="514"/>
        <v>3.4898944892560867E-2</v>
      </c>
      <c r="G5763" s="7">
        <f t="shared" si="511"/>
        <v>3.0573181475636212E-2</v>
      </c>
      <c r="H5763" s="8">
        <f t="shared" si="515"/>
        <v>-1.2111484073812351E-3</v>
      </c>
      <c r="I5763" s="8">
        <f t="shared" si="512"/>
        <v>3.1836250284266662E-3</v>
      </c>
    </row>
    <row r="5764" spans="1:9" x14ac:dyDescent="0.2">
      <c r="A5764" s="3">
        <v>37557</v>
      </c>
      <c r="B5764" s="4">
        <v>890.23</v>
      </c>
      <c r="C5764" s="6">
        <f t="shared" ref="C5764:C5827" si="516">LN(B5764/B5763)</f>
        <v>-8.3003810108567399E-3</v>
      </c>
      <c r="D5764" s="7">
        <f t="shared" si="513"/>
        <v>3.6134521910390821E-2</v>
      </c>
      <c r="E5764" s="7">
        <f t="shared" si="510"/>
        <v>2.7394038404739258E-2</v>
      </c>
      <c r="F5764" s="7">
        <f t="shared" si="514"/>
        <v>3.4898944892560867E-2</v>
      </c>
      <c r="G5764" s="7">
        <f t="shared" si="511"/>
        <v>3.0573181475636212E-2</v>
      </c>
      <c r="H5764" s="8">
        <f t="shared" si="515"/>
        <v>-1.2355770178299544E-3</v>
      </c>
      <c r="I5764" s="8">
        <f t="shared" si="512"/>
        <v>3.1791430708969538E-3</v>
      </c>
    </row>
    <row r="5765" spans="1:9" x14ac:dyDescent="0.2">
      <c r="A5765" s="3">
        <v>37558</v>
      </c>
      <c r="B5765" s="4">
        <v>882.15</v>
      </c>
      <c r="C5765" s="6">
        <f t="shared" si="516"/>
        <v>-9.1177467319064846E-3</v>
      </c>
      <c r="D5765" s="7">
        <f t="shared" si="513"/>
        <v>3.6163471049933574E-2</v>
      </c>
      <c r="E5765" s="7">
        <f t="shared" si="510"/>
        <v>2.7399525194035258E-2</v>
      </c>
      <c r="F5765" s="7">
        <f t="shared" si="514"/>
        <v>3.4898944892560867E-2</v>
      </c>
      <c r="G5765" s="7">
        <f t="shared" si="511"/>
        <v>3.0573181475636212E-2</v>
      </c>
      <c r="H5765" s="8">
        <f t="shared" si="515"/>
        <v>-1.2645261573727071E-3</v>
      </c>
      <c r="I5765" s="8">
        <f t="shared" si="512"/>
        <v>3.1736562816009548E-3</v>
      </c>
    </row>
    <row r="5766" spans="1:9" x14ac:dyDescent="0.2">
      <c r="A5766" s="3">
        <v>37559</v>
      </c>
      <c r="B5766" s="4">
        <v>890.71</v>
      </c>
      <c r="C5766" s="6">
        <f t="shared" si="516"/>
        <v>9.6567879254588103E-3</v>
      </c>
      <c r="D5766" s="7">
        <f t="shared" si="513"/>
        <v>3.6155828377385048E-2</v>
      </c>
      <c r="E5766" s="7">
        <f t="shared" si="510"/>
        <v>2.7392953251694361E-2</v>
      </c>
      <c r="F5766" s="7">
        <f t="shared" si="514"/>
        <v>3.4898944892560867E-2</v>
      </c>
      <c r="G5766" s="7">
        <f t="shared" si="511"/>
        <v>3.0573181475636212E-2</v>
      </c>
      <c r="H5766" s="8">
        <f t="shared" si="515"/>
        <v>-1.2568834848241811E-3</v>
      </c>
      <c r="I5766" s="8">
        <f t="shared" si="512"/>
        <v>3.1802282239418514E-3</v>
      </c>
    </row>
    <row r="5767" spans="1:9" x14ac:dyDescent="0.2">
      <c r="A5767" s="3">
        <v>37560</v>
      </c>
      <c r="B5767" s="4">
        <v>885.76</v>
      </c>
      <c r="C5767" s="6">
        <f t="shared" si="516"/>
        <v>-5.572863950338112E-3</v>
      </c>
      <c r="D5767" s="7">
        <f t="shared" si="513"/>
        <v>3.6134635636012741E-2</v>
      </c>
      <c r="E5767" s="7">
        <f t="shared" si="510"/>
        <v>2.7371850791391178E-2</v>
      </c>
      <c r="F5767" s="7">
        <f t="shared" si="514"/>
        <v>3.4898944892560867E-2</v>
      </c>
      <c r="G5767" s="7">
        <f t="shared" si="511"/>
        <v>3.0573181475636212E-2</v>
      </c>
      <c r="H5767" s="8">
        <f t="shared" si="515"/>
        <v>-1.2356907434518741E-3</v>
      </c>
      <c r="I5767" s="8">
        <f t="shared" si="512"/>
        <v>3.2013306842450344E-3</v>
      </c>
    </row>
    <row r="5768" spans="1:9" x14ac:dyDescent="0.2">
      <c r="A5768" s="3">
        <v>37561</v>
      </c>
      <c r="B5768" s="4">
        <v>900.96</v>
      </c>
      <c r="C5768" s="6">
        <f t="shared" si="516"/>
        <v>1.7014827957113041E-2</v>
      </c>
      <c r="D5768" s="7">
        <f t="shared" si="513"/>
        <v>3.6135203109728849E-2</v>
      </c>
      <c r="E5768" s="7">
        <f t="shared" si="510"/>
        <v>2.7376716569762771E-2</v>
      </c>
      <c r="F5768" s="7">
        <f t="shared" si="514"/>
        <v>3.4898944892560867E-2</v>
      </c>
      <c r="G5768" s="7">
        <f t="shared" si="511"/>
        <v>3.0573181475636212E-2</v>
      </c>
      <c r="H5768" s="8">
        <f t="shared" si="515"/>
        <v>-1.236258217167982E-3</v>
      </c>
      <c r="I5768" s="8">
        <f t="shared" si="512"/>
        <v>3.1964649058734418E-3</v>
      </c>
    </row>
    <row r="5769" spans="1:9" x14ac:dyDescent="0.2">
      <c r="A5769" s="3">
        <v>37564</v>
      </c>
      <c r="B5769" s="4">
        <v>908.35</v>
      </c>
      <c r="C5769" s="6">
        <f t="shared" si="516"/>
        <v>8.1689053784456782E-3</v>
      </c>
      <c r="D5769" s="7">
        <f t="shared" si="513"/>
        <v>3.6136172415059162E-2</v>
      </c>
      <c r="E5769" s="7">
        <f t="shared" si="510"/>
        <v>2.7377069924184341E-2</v>
      </c>
      <c r="F5769" s="7">
        <f t="shared" si="514"/>
        <v>3.4898944892560867E-2</v>
      </c>
      <c r="G5769" s="7">
        <f t="shared" si="511"/>
        <v>3.0573181475636212E-2</v>
      </c>
      <c r="H5769" s="8">
        <f t="shared" si="515"/>
        <v>-1.2372275224982951E-3</v>
      </c>
      <c r="I5769" s="8">
        <f t="shared" si="512"/>
        <v>3.1961115514518718E-3</v>
      </c>
    </row>
    <row r="5770" spans="1:9" x14ac:dyDescent="0.2">
      <c r="A5770" s="3">
        <v>37565</v>
      </c>
      <c r="B5770" s="4">
        <v>915.39</v>
      </c>
      <c r="C5770" s="6">
        <f t="shared" si="516"/>
        <v>7.7204370889702029E-3</v>
      </c>
      <c r="D5770" s="7">
        <f t="shared" si="513"/>
        <v>3.6129865209692254E-2</v>
      </c>
      <c r="E5770" s="7">
        <f t="shared" si="510"/>
        <v>2.7377228890869947E-2</v>
      </c>
      <c r="F5770" s="7">
        <f t="shared" si="514"/>
        <v>3.4898944892560867E-2</v>
      </c>
      <c r="G5770" s="7">
        <f t="shared" si="511"/>
        <v>3.0573181475636212E-2</v>
      </c>
      <c r="H5770" s="8">
        <f t="shared" si="515"/>
        <v>-1.2309203171313871E-3</v>
      </c>
      <c r="I5770" s="8">
        <f t="shared" si="512"/>
        <v>3.1959525847662651E-3</v>
      </c>
    </row>
    <row r="5771" spans="1:9" x14ac:dyDescent="0.2">
      <c r="A5771" s="3">
        <v>37566</v>
      </c>
      <c r="B5771" s="4">
        <v>923.76</v>
      </c>
      <c r="C5771" s="6">
        <f t="shared" si="516"/>
        <v>9.102093669876174E-3</v>
      </c>
      <c r="D5771" s="7">
        <f t="shared" si="513"/>
        <v>3.613125084199785E-2</v>
      </c>
      <c r="E5771" s="7">
        <f t="shared" si="510"/>
        <v>2.7377355418348858E-2</v>
      </c>
      <c r="F5771" s="7">
        <f t="shared" si="514"/>
        <v>3.4898944892560867E-2</v>
      </c>
      <c r="G5771" s="7">
        <f t="shared" si="511"/>
        <v>3.0573181475636212E-2</v>
      </c>
      <c r="H5771" s="8">
        <f t="shared" si="515"/>
        <v>-1.2323059494369834E-3</v>
      </c>
      <c r="I5771" s="8">
        <f t="shared" si="512"/>
        <v>3.1958260572873542E-3</v>
      </c>
    </row>
    <row r="5772" spans="1:9" x14ac:dyDescent="0.2">
      <c r="A5772" s="3">
        <v>37567</v>
      </c>
      <c r="B5772" s="4">
        <v>902.65</v>
      </c>
      <c r="C5772" s="6">
        <f t="shared" si="516"/>
        <v>-2.3117416260933298E-2</v>
      </c>
      <c r="D5772" s="7">
        <f t="shared" si="513"/>
        <v>3.6252814264352444E-2</v>
      </c>
      <c r="E5772" s="7">
        <f t="shared" si="510"/>
        <v>2.7413518577479059E-2</v>
      </c>
      <c r="F5772" s="7">
        <f t="shared" si="514"/>
        <v>3.4898944892560867E-2</v>
      </c>
      <c r="G5772" s="7">
        <f t="shared" si="511"/>
        <v>3.0573181475636212E-2</v>
      </c>
      <c r="H5772" s="8">
        <f t="shared" si="515"/>
        <v>-1.3538693717915773E-3</v>
      </c>
      <c r="I5772" s="8">
        <f t="shared" si="512"/>
        <v>3.1596628981571534E-3</v>
      </c>
    </row>
    <row r="5773" spans="1:9" x14ac:dyDescent="0.2">
      <c r="A5773" s="3">
        <v>37568</v>
      </c>
      <c r="B5773" s="4">
        <v>894.74</v>
      </c>
      <c r="C5773" s="6">
        <f t="shared" si="516"/>
        <v>-8.8017081052179872E-3</v>
      </c>
      <c r="D5773" s="7">
        <f t="shared" si="513"/>
        <v>3.6213676103965371E-2</v>
      </c>
      <c r="E5773" s="7">
        <f t="shared" si="510"/>
        <v>2.7410905336435521E-2</v>
      </c>
      <c r="F5773" s="7">
        <f t="shared" si="514"/>
        <v>3.4898944892560867E-2</v>
      </c>
      <c r="G5773" s="7">
        <f t="shared" si="511"/>
        <v>3.0573181475636212E-2</v>
      </c>
      <c r="H5773" s="8">
        <f t="shared" si="515"/>
        <v>-1.3147312114045046E-3</v>
      </c>
      <c r="I5773" s="8">
        <f t="shared" si="512"/>
        <v>3.1622761392006912E-3</v>
      </c>
    </row>
    <row r="5774" spans="1:9" x14ac:dyDescent="0.2">
      <c r="A5774" s="3">
        <v>37571</v>
      </c>
      <c r="B5774" s="4">
        <v>876.19</v>
      </c>
      <c r="C5774" s="6">
        <f t="shared" si="516"/>
        <v>-2.0950210882203522E-2</v>
      </c>
      <c r="D5774" s="7">
        <f t="shared" si="513"/>
        <v>3.6299334413846106E-2</v>
      </c>
      <c r="E5774" s="7">
        <f t="shared" si="510"/>
        <v>2.7444045822151E-2</v>
      </c>
      <c r="F5774" s="7">
        <f t="shared" si="514"/>
        <v>3.4898944892560867E-2</v>
      </c>
      <c r="G5774" s="7">
        <f t="shared" si="511"/>
        <v>3.0573181475636212E-2</v>
      </c>
      <c r="H5774" s="8">
        <f t="shared" si="515"/>
        <v>-1.4003895212852391E-3</v>
      </c>
      <c r="I5774" s="8">
        <f t="shared" si="512"/>
        <v>3.129135653485212E-3</v>
      </c>
    </row>
    <row r="5775" spans="1:9" x14ac:dyDescent="0.2">
      <c r="A5775" s="3">
        <v>37572</v>
      </c>
      <c r="B5775" s="4">
        <v>882.95</v>
      </c>
      <c r="C5775" s="6">
        <f t="shared" si="516"/>
        <v>7.6856114638877591E-3</v>
      </c>
      <c r="D5775" s="7">
        <f t="shared" si="513"/>
        <v>3.6158972307610067E-2</v>
      </c>
      <c r="E5775" s="7">
        <f t="shared" si="510"/>
        <v>2.7442856921702102E-2</v>
      </c>
      <c r="F5775" s="7">
        <f t="shared" si="514"/>
        <v>3.4898944892560867E-2</v>
      </c>
      <c r="G5775" s="7">
        <f t="shared" si="511"/>
        <v>3.0573181475636212E-2</v>
      </c>
      <c r="H5775" s="8">
        <f t="shared" si="515"/>
        <v>-1.2600274150492002E-3</v>
      </c>
      <c r="I5775" s="8">
        <f t="shared" si="512"/>
        <v>3.1303245539341107E-3</v>
      </c>
    </row>
    <row r="5776" spans="1:9" x14ac:dyDescent="0.2">
      <c r="A5776" s="3">
        <v>37573</v>
      </c>
      <c r="B5776" s="4">
        <v>882.53</v>
      </c>
      <c r="C5776" s="6">
        <f t="shared" si="516"/>
        <v>-4.757912951981689E-4</v>
      </c>
      <c r="D5776" s="7">
        <f t="shared" si="513"/>
        <v>3.6122991552652674E-2</v>
      </c>
      <c r="E5776" s="7">
        <f t="shared" si="510"/>
        <v>2.7442864112364553E-2</v>
      </c>
      <c r="F5776" s="7">
        <f t="shared" si="514"/>
        <v>3.4898944892560867E-2</v>
      </c>
      <c r="G5776" s="7">
        <f t="shared" si="511"/>
        <v>3.0573181475636212E-2</v>
      </c>
      <c r="H5776" s="8">
        <f t="shared" si="515"/>
        <v>-1.2240466600918071E-3</v>
      </c>
      <c r="I5776" s="8">
        <f t="shared" si="512"/>
        <v>3.1303173632716598E-3</v>
      </c>
    </row>
    <row r="5777" spans="1:9" x14ac:dyDescent="0.2">
      <c r="A5777" s="3">
        <v>37574</v>
      </c>
      <c r="B5777" s="4">
        <v>904.27</v>
      </c>
      <c r="C5777" s="6">
        <f t="shared" si="516"/>
        <v>2.4335205800841142E-2</v>
      </c>
      <c r="D5777" s="7">
        <f t="shared" si="513"/>
        <v>3.6129413744499156E-2</v>
      </c>
      <c r="E5777" s="7">
        <f t="shared" si="510"/>
        <v>2.7455677015276226E-2</v>
      </c>
      <c r="F5777" s="7">
        <f t="shared" si="514"/>
        <v>3.4898944892560867E-2</v>
      </c>
      <c r="G5777" s="7">
        <f t="shared" si="511"/>
        <v>3.0573181475636212E-2</v>
      </c>
      <c r="H5777" s="8">
        <f t="shared" si="515"/>
        <v>-1.2304688519382892E-3</v>
      </c>
      <c r="I5777" s="8">
        <f t="shared" si="512"/>
        <v>3.1175044603599864E-3</v>
      </c>
    </row>
    <row r="5778" spans="1:9" x14ac:dyDescent="0.2">
      <c r="A5778" s="3">
        <v>37575</v>
      </c>
      <c r="B5778" s="4">
        <v>909.83</v>
      </c>
      <c r="C5778" s="6">
        <f t="shared" si="516"/>
        <v>6.1297805075493893E-3</v>
      </c>
      <c r="D5778" s="7">
        <f t="shared" si="513"/>
        <v>3.6129370655879671E-2</v>
      </c>
      <c r="E5778" s="7">
        <f t="shared" ref="E5778:E5841" si="517">NORMSINV(1-1%)*STDEV(C3779:C5778)-AVERAGE(C3779:C5778)</f>
        <v>2.7439249796637654E-2</v>
      </c>
      <c r="F5778" s="7">
        <f t="shared" si="514"/>
        <v>3.4898944892560867E-2</v>
      </c>
      <c r="G5778" s="7">
        <f t="shared" ref="G5778:G5841" si="518">-PERCENTILE(C3779:C5778, 1%)</f>
        <v>3.0573181475636212E-2</v>
      </c>
      <c r="H5778" s="8">
        <f t="shared" si="515"/>
        <v>-1.2304257633188043E-3</v>
      </c>
      <c r="I5778" s="8">
        <f t="shared" ref="I5778:I5841" si="519">G5778-E5778</f>
        <v>3.1339316789985583E-3</v>
      </c>
    </row>
    <row r="5779" spans="1:9" x14ac:dyDescent="0.2">
      <c r="A5779" s="3">
        <v>37578</v>
      </c>
      <c r="B5779" s="4">
        <v>900.36</v>
      </c>
      <c r="C5779" s="6">
        <f t="shared" si="516"/>
        <v>-1.0463085526687963E-2</v>
      </c>
      <c r="D5779" s="7">
        <f t="shared" si="513"/>
        <v>3.6117714825603081E-2</v>
      </c>
      <c r="E5779" s="7">
        <f t="shared" si="517"/>
        <v>2.7451423481546798E-2</v>
      </c>
      <c r="F5779" s="7">
        <f t="shared" si="514"/>
        <v>3.4898944892560867E-2</v>
      </c>
      <c r="G5779" s="7">
        <f t="shared" si="518"/>
        <v>3.0573181475636212E-2</v>
      </c>
      <c r="H5779" s="8">
        <f t="shared" si="515"/>
        <v>-1.2187699330422144E-3</v>
      </c>
      <c r="I5779" s="8">
        <f t="shared" si="519"/>
        <v>3.1217579940894143E-3</v>
      </c>
    </row>
    <row r="5780" spans="1:9" x14ac:dyDescent="0.2">
      <c r="A5780" s="3">
        <v>37579</v>
      </c>
      <c r="B5780" s="4">
        <v>896.74</v>
      </c>
      <c r="C5780" s="6">
        <f t="shared" si="516"/>
        <v>-4.0287183754060922E-3</v>
      </c>
      <c r="D5780" s="7">
        <f t="shared" si="513"/>
        <v>3.6119644985095109E-2</v>
      </c>
      <c r="E5780" s="7">
        <f t="shared" si="517"/>
        <v>2.7455827259612008E-2</v>
      </c>
      <c r="F5780" s="7">
        <f t="shared" si="514"/>
        <v>3.4898944892560867E-2</v>
      </c>
      <c r="G5780" s="7">
        <f t="shared" si="518"/>
        <v>3.0573181475636212E-2</v>
      </c>
      <c r="H5780" s="8">
        <f t="shared" si="515"/>
        <v>-1.2207000925342423E-3</v>
      </c>
      <c r="I5780" s="8">
        <f t="shared" si="519"/>
        <v>3.1173542160242047E-3</v>
      </c>
    </row>
    <row r="5781" spans="1:9" x14ac:dyDescent="0.2">
      <c r="A5781" s="3">
        <v>37580</v>
      </c>
      <c r="B5781" s="4">
        <v>914.15</v>
      </c>
      <c r="C5781" s="6">
        <f t="shared" si="516"/>
        <v>1.9228706804282323E-2</v>
      </c>
      <c r="D5781" s="7">
        <f t="shared" si="513"/>
        <v>3.6057601657622632E-2</v>
      </c>
      <c r="E5781" s="7">
        <f t="shared" si="517"/>
        <v>2.7464251607709871E-2</v>
      </c>
      <c r="F5781" s="7">
        <f t="shared" si="514"/>
        <v>3.4898944892560867E-2</v>
      </c>
      <c r="G5781" s="7">
        <f t="shared" si="518"/>
        <v>3.0573181475636212E-2</v>
      </c>
      <c r="H5781" s="8">
        <f t="shared" si="515"/>
        <v>-1.1586567650617649E-3</v>
      </c>
      <c r="I5781" s="8">
        <f t="shared" si="519"/>
        <v>3.1089298679263418E-3</v>
      </c>
    </row>
    <row r="5782" spans="1:9" x14ac:dyDescent="0.2">
      <c r="A5782" s="3">
        <v>37581</v>
      </c>
      <c r="B5782" s="4">
        <v>933.76</v>
      </c>
      <c r="C5782" s="6">
        <f t="shared" si="516"/>
        <v>2.1224774119852165E-2</v>
      </c>
      <c r="D5782" s="7">
        <f t="shared" si="513"/>
        <v>3.6093526248486399E-2</v>
      </c>
      <c r="E5782" s="7">
        <f t="shared" si="517"/>
        <v>2.7474993847563682E-2</v>
      </c>
      <c r="F5782" s="7">
        <f t="shared" si="514"/>
        <v>3.4898944892560867E-2</v>
      </c>
      <c r="G5782" s="7">
        <f t="shared" si="518"/>
        <v>3.0573181475636212E-2</v>
      </c>
      <c r="H5782" s="8">
        <f t="shared" si="515"/>
        <v>-1.1945813559255322E-3</v>
      </c>
      <c r="I5782" s="8">
        <f t="shared" si="519"/>
        <v>3.0981876280725303E-3</v>
      </c>
    </row>
    <row r="5783" spans="1:9" x14ac:dyDescent="0.2">
      <c r="A5783" s="3">
        <v>37582</v>
      </c>
      <c r="B5783" s="4">
        <v>930.55</v>
      </c>
      <c r="C5783" s="6">
        <f t="shared" si="516"/>
        <v>-3.4436367043935373E-3</v>
      </c>
      <c r="D5783" s="7">
        <f t="shared" si="513"/>
        <v>3.6014368324719305E-2</v>
      </c>
      <c r="E5783" s="7">
        <f t="shared" si="517"/>
        <v>2.7477815079156732E-2</v>
      </c>
      <c r="F5783" s="7">
        <f t="shared" si="514"/>
        <v>3.4898944892560867E-2</v>
      </c>
      <c r="G5783" s="7">
        <f t="shared" si="518"/>
        <v>3.0573181475636212E-2</v>
      </c>
      <c r="H5783" s="8">
        <f t="shared" si="515"/>
        <v>-1.1154234321584383E-3</v>
      </c>
      <c r="I5783" s="8">
        <f t="shared" si="519"/>
        <v>3.0953663964794799E-3</v>
      </c>
    </row>
    <row r="5784" spans="1:9" x14ac:dyDescent="0.2">
      <c r="A5784" s="3">
        <v>37585</v>
      </c>
      <c r="B5784" s="4">
        <v>932.87</v>
      </c>
      <c r="C5784" s="6">
        <f t="shared" si="516"/>
        <v>2.4900464723259037E-3</v>
      </c>
      <c r="D5784" s="7">
        <f t="shared" si="513"/>
        <v>3.6004206787534382E-2</v>
      </c>
      <c r="E5784" s="7">
        <f t="shared" si="517"/>
        <v>2.7478045641229167E-2</v>
      </c>
      <c r="F5784" s="7">
        <f t="shared" si="514"/>
        <v>3.4898944892560867E-2</v>
      </c>
      <c r="G5784" s="7">
        <f t="shared" si="518"/>
        <v>3.0573181475636212E-2</v>
      </c>
      <c r="H5784" s="8">
        <f t="shared" si="515"/>
        <v>-1.1052618949735152E-3</v>
      </c>
      <c r="I5784" s="8">
        <f t="shared" si="519"/>
        <v>3.0951358344070458E-3</v>
      </c>
    </row>
    <row r="5785" spans="1:9" x14ac:dyDescent="0.2">
      <c r="A5785" s="3">
        <v>37586</v>
      </c>
      <c r="B5785" s="4">
        <v>913.31</v>
      </c>
      <c r="C5785" s="6">
        <f t="shared" si="516"/>
        <v>-2.1190492719889247E-2</v>
      </c>
      <c r="D5785" s="7">
        <f t="shared" si="513"/>
        <v>3.6115716598031519E-2</v>
      </c>
      <c r="E5785" s="7">
        <f t="shared" si="517"/>
        <v>2.7509971953014082E-2</v>
      </c>
      <c r="F5785" s="7">
        <f t="shared" si="514"/>
        <v>3.4898944892560867E-2</v>
      </c>
      <c r="G5785" s="7">
        <f t="shared" si="518"/>
        <v>3.0573181475636212E-2</v>
      </c>
      <c r="H5785" s="8">
        <f t="shared" si="515"/>
        <v>-1.2167717054706526E-3</v>
      </c>
      <c r="I5785" s="8">
        <f t="shared" si="519"/>
        <v>3.0632095226221304E-3</v>
      </c>
    </row>
    <row r="5786" spans="1:9" x14ac:dyDescent="0.2">
      <c r="A5786" s="3">
        <v>37587</v>
      </c>
      <c r="B5786" s="4">
        <v>938.87</v>
      </c>
      <c r="C5786" s="6">
        <f t="shared" si="516"/>
        <v>2.7601661527019265E-2</v>
      </c>
      <c r="D5786" s="7">
        <f t="shared" si="513"/>
        <v>3.6152422685270205E-2</v>
      </c>
      <c r="E5786" s="7">
        <f t="shared" si="517"/>
        <v>2.753112703591452E-2</v>
      </c>
      <c r="F5786" s="7">
        <f t="shared" si="514"/>
        <v>3.4898944892560867E-2</v>
      </c>
      <c r="G5786" s="7">
        <f t="shared" si="518"/>
        <v>3.0573181475636212E-2</v>
      </c>
      <c r="H5786" s="8">
        <f t="shared" si="515"/>
        <v>-1.2534777927093385E-3</v>
      </c>
      <c r="I5786" s="8">
        <f t="shared" si="519"/>
        <v>3.042054439721692E-3</v>
      </c>
    </row>
    <row r="5787" spans="1:9" x14ac:dyDescent="0.2">
      <c r="A5787" s="3">
        <v>37589</v>
      </c>
      <c r="B5787" s="4">
        <v>936.31</v>
      </c>
      <c r="C5787" s="6">
        <f t="shared" si="516"/>
        <v>-2.7304062441206338E-3</v>
      </c>
      <c r="D5787" s="7">
        <f t="shared" si="513"/>
        <v>3.616329011371943E-2</v>
      </c>
      <c r="E5787" s="7">
        <f t="shared" si="517"/>
        <v>2.7534421737761133E-2</v>
      </c>
      <c r="F5787" s="7">
        <f t="shared" si="514"/>
        <v>3.4898944892560867E-2</v>
      </c>
      <c r="G5787" s="7">
        <f t="shared" si="518"/>
        <v>3.0573181475636212E-2</v>
      </c>
      <c r="H5787" s="8">
        <f t="shared" si="515"/>
        <v>-1.2643452211585637E-3</v>
      </c>
      <c r="I5787" s="8">
        <f t="shared" si="519"/>
        <v>3.038759737875079E-3</v>
      </c>
    </row>
    <row r="5788" spans="1:9" x14ac:dyDescent="0.2">
      <c r="A5788" s="3">
        <v>37592</v>
      </c>
      <c r="B5788" s="4">
        <v>934.53</v>
      </c>
      <c r="C5788" s="6">
        <f t="shared" si="516"/>
        <v>-1.9028891162397349E-3</v>
      </c>
      <c r="D5788" s="7">
        <f t="shared" si="513"/>
        <v>3.60678196111976E-2</v>
      </c>
      <c r="E5788" s="7">
        <f t="shared" si="517"/>
        <v>2.7535694820927974E-2</v>
      </c>
      <c r="F5788" s="7">
        <f t="shared" si="514"/>
        <v>3.4898944892560867E-2</v>
      </c>
      <c r="G5788" s="7">
        <f t="shared" si="518"/>
        <v>3.0573181475636212E-2</v>
      </c>
      <c r="H5788" s="8">
        <f t="shared" si="515"/>
        <v>-1.1688747186367338E-3</v>
      </c>
      <c r="I5788" s="8">
        <f t="shared" si="519"/>
        <v>3.037486654708238E-3</v>
      </c>
    </row>
    <row r="5789" spans="1:9" x14ac:dyDescent="0.2">
      <c r="A5789" s="3">
        <v>37593</v>
      </c>
      <c r="B5789" s="4">
        <v>920.75</v>
      </c>
      <c r="C5789" s="6">
        <f t="shared" si="516"/>
        <v>-1.4855173783893148E-2</v>
      </c>
      <c r="D5789" s="7">
        <f t="shared" si="513"/>
        <v>3.6128530334412975E-2</v>
      </c>
      <c r="E5789" s="7">
        <f t="shared" si="517"/>
        <v>2.7554505727177679E-2</v>
      </c>
      <c r="F5789" s="7">
        <f t="shared" si="514"/>
        <v>3.4898944892560867E-2</v>
      </c>
      <c r="G5789" s="7">
        <f t="shared" si="518"/>
        <v>3.0573181475636212E-2</v>
      </c>
      <c r="H5789" s="8">
        <f t="shared" si="515"/>
        <v>-1.2295854418521088E-3</v>
      </c>
      <c r="I5789" s="8">
        <f t="shared" si="519"/>
        <v>3.0186757484585332E-3</v>
      </c>
    </row>
    <row r="5790" spans="1:9" x14ac:dyDescent="0.2">
      <c r="A5790" s="3">
        <v>37594</v>
      </c>
      <c r="B5790" s="4">
        <v>917.58</v>
      </c>
      <c r="C5790" s="6">
        <f t="shared" si="516"/>
        <v>-3.4487857370876672E-3</v>
      </c>
      <c r="D5790" s="7">
        <f t="shared" si="513"/>
        <v>3.6141268481799757E-2</v>
      </c>
      <c r="E5790" s="7">
        <f t="shared" si="517"/>
        <v>2.7558386530414244E-2</v>
      </c>
      <c r="F5790" s="7">
        <f t="shared" si="514"/>
        <v>3.4898944892560867E-2</v>
      </c>
      <c r="G5790" s="7">
        <f t="shared" si="518"/>
        <v>3.0573181475636212E-2</v>
      </c>
      <c r="H5790" s="8">
        <f t="shared" si="515"/>
        <v>-1.2423235892388904E-3</v>
      </c>
      <c r="I5790" s="8">
        <f t="shared" si="519"/>
        <v>3.0147949452219679E-3</v>
      </c>
    </row>
    <row r="5791" spans="1:9" x14ac:dyDescent="0.2">
      <c r="A5791" s="3">
        <v>37595</v>
      </c>
      <c r="B5791" s="4">
        <v>906.55</v>
      </c>
      <c r="C5791" s="6">
        <f t="shared" si="516"/>
        <v>-1.209358371626925E-2</v>
      </c>
      <c r="D5791" s="7">
        <f t="shared" si="513"/>
        <v>3.6028189893409501E-2</v>
      </c>
      <c r="E5791" s="7">
        <f t="shared" si="517"/>
        <v>2.7569478778350903E-2</v>
      </c>
      <c r="F5791" s="7">
        <f t="shared" si="514"/>
        <v>3.4898944892560867E-2</v>
      </c>
      <c r="G5791" s="7">
        <f t="shared" si="518"/>
        <v>3.0573181475636212E-2</v>
      </c>
      <c r="H5791" s="8">
        <f t="shared" si="515"/>
        <v>-1.1292450008486346E-3</v>
      </c>
      <c r="I5791" s="8">
        <f t="shared" si="519"/>
        <v>3.0037026972853098E-3</v>
      </c>
    </row>
    <row r="5792" spans="1:9" x14ac:dyDescent="0.2">
      <c r="A5792" s="3">
        <v>37596</v>
      </c>
      <c r="B5792" s="4">
        <v>912.23</v>
      </c>
      <c r="C5792" s="6">
        <f t="shared" si="516"/>
        <v>6.2459653896652341E-3</v>
      </c>
      <c r="D5792" s="7">
        <f t="shared" si="513"/>
        <v>3.5938968549041432E-2</v>
      </c>
      <c r="E5792" s="7">
        <f t="shared" si="517"/>
        <v>2.7568378634070349E-2</v>
      </c>
      <c r="F5792" s="7">
        <f t="shared" si="514"/>
        <v>3.4898944892560867E-2</v>
      </c>
      <c r="G5792" s="7">
        <f t="shared" si="518"/>
        <v>3.0573181475636212E-2</v>
      </c>
      <c r="H5792" s="8">
        <f t="shared" si="515"/>
        <v>-1.0400236564805654E-3</v>
      </c>
      <c r="I5792" s="8">
        <f t="shared" si="519"/>
        <v>3.004802841565863E-3</v>
      </c>
    </row>
    <row r="5793" spans="1:9" x14ac:dyDescent="0.2">
      <c r="A5793" s="3">
        <v>37599</v>
      </c>
      <c r="B5793" s="4">
        <v>892</v>
      </c>
      <c r="C5793" s="6">
        <f t="shared" si="516"/>
        <v>-2.2426018681473526E-2</v>
      </c>
      <c r="D5793" s="7">
        <f t="shared" si="513"/>
        <v>3.6040181154662024E-2</v>
      </c>
      <c r="E5793" s="7">
        <f t="shared" si="517"/>
        <v>2.760168022001867E-2</v>
      </c>
      <c r="F5793" s="7">
        <f t="shared" si="514"/>
        <v>3.4898944892560867E-2</v>
      </c>
      <c r="G5793" s="7">
        <f t="shared" si="518"/>
        <v>3.0573181475636212E-2</v>
      </c>
      <c r="H5793" s="8">
        <f t="shared" si="515"/>
        <v>-1.1412362621011571E-3</v>
      </c>
      <c r="I5793" s="8">
        <f t="shared" si="519"/>
        <v>2.9715012556175424E-3</v>
      </c>
    </row>
    <row r="5794" spans="1:9" x14ac:dyDescent="0.2">
      <c r="A5794" s="3">
        <v>37600</v>
      </c>
      <c r="B5794" s="4">
        <v>904.45</v>
      </c>
      <c r="C5794" s="6">
        <f t="shared" si="516"/>
        <v>1.386089156763458E-2</v>
      </c>
      <c r="D5794" s="7">
        <f t="shared" si="513"/>
        <v>3.6021410610762555E-2</v>
      </c>
      <c r="E5794" s="7">
        <f t="shared" si="517"/>
        <v>2.7603416547182662E-2</v>
      </c>
      <c r="F5794" s="7">
        <f t="shared" si="514"/>
        <v>3.4898944892560867E-2</v>
      </c>
      <c r="G5794" s="7">
        <f t="shared" si="518"/>
        <v>3.0573181475636212E-2</v>
      </c>
      <c r="H5794" s="8">
        <f t="shared" si="515"/>
        <v>-1.1224657182016887E-3</v>
      </c>
      <c r="I5794" s="8">
        <f t="shared" si="519"/>
        <v>2.9697649284535499E-3</v>
      </c>
    </row>
    <row r="5795" spans="1:9" x14ac:dyDescent="0.2">
      <c r="A5795" s="3">
        <v>37601</v>
      </c>
      <c r="B5795" s="4">
        <v>904.96</v>
      </c>
      <c r="C5795" s="6">
        <f t="shared" si="516"/>
        <v>5.6371968045446151E-4</v>
      </c>
      <c r="D5795" s="7">
        <f t="shared" si="513"/>
        <v>3.602487418647924E-2</v>
      </c>
      <c r="E5795" s="7">
        <f t="shared" si="517"/>
        <v>2.7604398777352643E-2</v>
      </c>
      <c r="F5795" s="7">
        <f t="shared" si="514"/>
        <v>3.4898944892560867E-2</v>
      </c>
      <c r="G5795" s="7">
        <f t="shared" si="518"/>
        <v>3.0573181475636212E-2</v>
      </c>
      <c r="H5795" s="8">
        <f t="shared" si="515"/>
        <v>-1.1259292939183735E-3</v>
      </c>
      <c r="I5795" s="8">
        <f t="shared" si="519"/>
        <v>2.9687826982835695E-3</v>
      </c>
    </row>
    <row r="5796" spans="1:9" x14ac:dyDescent="0.2">
      <c r="A5796" s="3">
        <v>37602</v>
      </c>
      <c r="B5796" s="4">
        <v>901.58</v>
      </c>
      <c r="C5796" s="6">
        <f t="shared" si="516"/>
        <v>-3.7419641347315987E-3</v>
      </c>
      <c r="D5796" s="7">
        <f t="shared" si="513"/>
        <v>3.6015506265985119E-2</v>
      </c>
      <c r="E5796" s="7">
        <f t="shared" si="517"/>
        <v>2.760661100453389E-2</v>
      </c>
      <c r="F5796" s="7">
        <f t="shared" si="514"/>
        <v>3.4898944892560867E-2</v>
      </c>
      <c r="G5796" s="7">
        <f t="shared" si="518"/>
        <v>3.0573181475636212E-2</v>
      </c>
      <c r="H5796" s="8">
        <f t="shared" si="515"/>
        <v>-1.1165613734242519E-3</v>
      </c>
      <c r="I5796" s="8">
        <f t="shared" si="519"/>
        <v>2.9665704711023221E-3</v>
      </c>
    </row>
    <row r="5797" spans="1:9" x14ac:dyDescent="0.2">
      <c r="A5797" s="3">
        <v>37603</v>
      </c>
      <c r="B5797" s="4">
        <v>889.48</v>
      </c>
      <c r="C5797" s="6">
        <f t="shared" si="516"/>
        <v>-1.3511757382135713E-2</v>
      </c>
      <c r="D5797" s="7">
        <f t="shared" si="513"/>
        <v>3.6042546574960997E-2</v>
      </c>
      <c r="E5797" s="7">
        <f t="shared" si="517"/>
        <v>2.7623011466741353E-2</v>
      </c>
      <c r="F5797" s="7">
        <f t="shared" si="514"/>
        <v>3.4898944892560867E-2</v>
      </c>
      <c r="G5797" s="7">
        <f t="shared" si="518"/>
        <v>3.0573181475636212E-2</v>
      </c>
      <c r="H5797" s="8">
        <f t="shared" si="515"/>
        <v>-1.1436016824001305E-3</v>
      </c>
      <c r="I5797" s="8">
        <f t="shared" si="519"/>
        <v>2.950170008894859E-3</v>
      </c>
    </row>
    <row r="5798" spans="1:9" x14ac:dyDescent="0.2">
      <c r="A5798" s="3">
        <v>37606</v>
      </c>
      <c r="B5798" s="4">
        <v>910.4</v>
      </c>
      <c r="C5798" s="6">
        <f t="shared" si="516"/>
        <v>2.3247041060835114E-2</v>
      </c>
      <c r="D5798" s="7">
        <f t="shared" si="513"/>
        <v>3.6029694052027085E-2</v>
      </c>
      <c r="E5798" s="7">
        <f t="shared" si="517"/>
        <v>2.7636962531542006E-2</v>
      </c>
      <c r="F5798" s="7">
        <f t="shared" si="514"/>
        <v>3.4898944892560867E-2</v>
      </c>
      <c r="G5798" s="7">
        <f t="shared" si="518"/>
        <v>3.0573181475636212E-2</v>
      </c>
      <c r="H5798" s="8">
        <f t="shared" si="515"/>
        <v>-1.1307491594662183E-3</v>
      </c>
      <c r="I5798" s="8">
        <f t="shared" si="519"/>
        <v>2.9362189440942064E-3</v>
      </c>
    </row>
    <row r="5799" spans="1:9" x14ac:dyDescent="0.2">
      <c r="A5799" s="3">
        <v>37607</v>
      </c>
      <c r="B5799" s="4">
        <v>902.99</v>
      </c>
      <c r="C5799" s="6">
        <f t="shared" si="516"/>
        <v>-8.1725842135211314E-3</v>
      </c>
      <c r="D5799" s="7">
        <f t="shared" si="513"/>
        <v>3.5943630921817744E-2</v>
      </c>
      <c r="E5799" s="7">
        <f t="shared" si="517"/>
        <v>2.7645364817603411E-2</v>
      </c>
      <c r="F5799" s="7">
        <f t="shared" si="514"/>
        <v>3.4898944892560867E-2</v>
      </c>
      <c r="G5799" s="7">
        <f t="shared" si="518"/>
        <v>3.0573181475636212E-2</v>
      </c>
      <c r="H5799" s="8">
        <f t="shared" si="515"/>
        <v>-1.0446860292568777E-3</v>
      </c>
      <c r="I5799" s="8">
        <f t="shared" si="519"/>
        <v>2.9278166580328016E-3</v>
      </c>
    </row>
    <row r="5800" spans="1:9" x14ac:dyDescent="0.2">
      <c r="A5800" s="3">
        <v>37608</v>
      </c>
      <c r="B5800" s="4">
        <v>891.12</v>
      </c>
      <c r="C5800" s="6">
        <f t="shared" si="516"/>
        <v>-1.3232380621610956E-2</v>
      </c>
      <c r="D5800" s="7">
        <f t="shared" si="513"/>
        <v>3.5998153983072372E-2</v>
      </c>
      <c r="E5800" s="7">
        <f t="shared" si="517"/>
        <v>2.7660852435001677E-2</v>
      </c>
      <c r="F5800" s="7">
        <f t="shared" si="514"/>
        <v>3.4898944892560867E-2</v>
      </c>
      <c r="G5800" s="7">
        <f t="shared" si="518"/>
        <v>3.0573181475636212E-2</v>
      </c>
      <c r="H5800" s="8">
        <f t="shared" si="515"/>
        <v>-1.0992090905115048E-3</v>
      </c>
      <c r="I5800" s="8">
        <f t="shared" si="519"/>
        <v>2.9123290406345356E-3</v>
      </c>
    </row>
    <row r="5801" spans="1:9" x14ac:dyDescent="0.2">
      <c r="A5801" s="3">
        <v>37609</v>
      </c>
      <c r="B5801" s="4">
        <v>884.25</v>
      </c>
      <c r="C5801" s="6">
        <f t="shared" si="516"/>
        <v>-7.7392704513442861E-3</v>
      </c>
      <c r="D5801" s="7">
        <f t="shared" si="513"/>
        <v>3.5971850509140459E-2</v>
      </c>
      <c r="E5801" s="7">
        <f t="shared" si="517"/>
        <v>2.7667840218425173E-2</v>
      </c>
      <c r="F5801" s="7">
        <f t="shared" si="514"/>
        <v>3.4898944892560867E-2</v>
      </c>
      <c r="G5801" s="7">
        <f t="shared" si="518"/>
        <v>3.0573181475636212E-2</v>
      </c>
      <c r="H5801" s="8">
        <f t="shared" si="515"/>
        <v>-1.0729056165795919E-3</v>
      </c>
      <c r="I5801" s="8">
        <f t="shared" si="519"/>
        <v>2.9053412572110394E-3</v>
      </c>
    </row>
    <row r="5802" spans="1:9" x14ac:dyDescent="0.2">
      <c r="A5802" s="3">
        <v>37610</v>
      </c>
      <c r="B5802" s="4">
        <v>895.76</v>
      </c>
      <c r="C5802" s="6">
        <f t="shared" si="516"/>
        <v>1.2932691866351568E-2</v>
      </c>
      <c r="D5802" s="7">
        <f t="shared" si="513"/>
        <v>3.576230415974669E-2</v>
      </c>
      <c r="E5802" s="7">
        <f t="shared" si="517"/>
        <v>2.7669801397635051E-2</v>
      </c>
      <c r="F5802" s="7">
        <f t="shared" si="514"/>
        <v>3.4898944892560867E-2</v>
      </c>
      <c r="G5802" s="7">
        <f t="shared" si="518"/>
        <v>3.0573181475636212E-2</v>
      </c>
      <c r="H5802" s="8">
        <f t="shared" si="515"/>
        <v>-8.6335926718582312E-4</v>
      </c>
      <c r="I5802" s="8">
        <f t="shared" si="519"/>
        <v>2.9033800780011616E-3</v>
      </c>
    </row>
    <row r="5803" spans="1:9" x14ac:dyDescent="0.2">
      <c r="A5803" s="3">
        <v>37613</v>
      </c>
      <c r="B5803" s="4">
        <v>897.38</v>
      </c>
      <c r="C5803" s="6">
        <f t="shared" si="516"/>
        <v>1.8068867358413542E-3</v>
      </c>
      <c r="D5803" s="7">
        <f t="shared" si="513"/>
        <v>3.5763985808596695E-2</v>
      </c>
      <c r="E5803" s="7">
        <f t="shared" si="517"/>
        <v>2.7670303464519996E-2</v>
      </c>
      <c r="F5803" s="7">
        <f t="shared" si="514"/>
        <v>3.4898944892560867E-2</v>
      </c>
      <c r="G5803" s="7">
        <f t="shared" si="518"/>
        <v>3.0573181475636212E-2</v>
      </c>
      <c r="H5803" s="8">
        <f t="shared" si="515"/>
        <v>-8.65040916035828E-4</v>
      </c>
      <c r="I5803" s="8">
        <f t="shared" si="519"/>
        <v>2.9028780111162167E-3</v>
      </c>
    </row>
    <row r="5804" spans="1:9" x14ac:dyDescent="0.2">
      <c r="A5804" s="3">
        <v>37614</v>
      </c>
      <c r="B5804" s="4">
        <v>892.47</v>
      </c>
      <c r="C5804" s="6">
        <f t="shared" si="516"/>
        <v>-5.4865070443114597E-3</v>
      </c>
      <c r="D5804" s="7">
        <f t="shared" si="513"/>
        <v>3.5731198910433692E-2</v>
      </c>
      <c r="E5804" s="7">
        <f t="shared" si="517"/>
        <v>2.7675332517353865E-2</v>
      </c>
      <c r="F5804" s="7">
        <f t="shared" si="514"/>
        <v>3.4898944892560867E-2</v>
      </c>
      <c r="G5804" s="7">
        <f t="shared" si="518"/>
        <v>3.0573181475636212E-2</v>
      </c>
      <c r="H5804" s="8">
        <f t="shared" si="515"/>
        <v>-8.3225401787282577E-4</v>
      </c>
      <c r="I5804" s="8">
        <f t="shared" si="519"/>
        <v>2.8978489582823473E-3</v>
      </c>
    </row>
    <row r="5805" spans="1:9" x14ac:dyDescent="0.2">
      <c r="A5805" s="3">
        <v>37616</v>
      </c>
      <c r="B5805" s="4">
        <v>889.66</v>
      </c>
      <c r="C5805" s="6">
        <f t="shared" si="516"/>
        <v>-3.1535323783702515E-3</v>
      </c>
      <c r="D5805" s="7">
        <f t="shared" si="513"/>
        <v>3.5742997845538693E-2</v>
      </c>
      <c r="E5805" s="7">
        <f t="shared" si="517"/>
        <v>2.7677078202194404E-2</v>
      </c>
      <c r="F5805" s="7">
        <f t="shared" si="514"/>
        <v>3.4898944892560867E-2</v>
      </c>
      <c r="G5805" s="7">
        <f t="shared" si="518"/>
        <v>3.0573181475636212E-2</v>
      </c>
      <c r="H5805" s="8">
        <f t="shared" si="515"/>
        <v>-8.4405295297782651E-4</v>
      </c>
      <c r="I5805" s="8">
        <f t="shared" si="519"/>
        <v>2.896103273441808E-3</v>
      </c>
    </row>
    <row r="5806" spans="1:9" x14ac:dyDescent="0.2">
      <c r="A5806" s="3">
        <v>37617</v>
      </c>
      <c r="B5806" s="4">
        <v>875.4</v>
      </c>
      <c r="C5806" s="6">
        <f t="shared" si="516"/>
        <v>-1.6158442508306343E-2</v>
      </c>
      <c r="D5806" s="7">
        <f t="shared" si="513"/>
        <v>3.5813193649953598E-2</v>
      </c>
      <c r="E5806" s="7">
        <f t="shared" si="517"/>
        <v>2.7693467877387155E-2</v>
      </c>
      <c r="F5806" s="7">
        <f t="shared" si="514"/>
        <v>3.4898944892560867E-2</v>
      </c>
      <c r="G5806" s="7">
        <f t="shared" si="518"/>
        <v>3.0573181475636212E-2</v>
      </c>
      <c r="H5806" s="8">
        <f t="shared" si="515"/>
        <v>-9.1424875739273131E-4</v>
      </c>
      <c r="I5806" s="8">
        <f t="shared" si="519"/>
        <v>2.879713598249057E-3</v>
      </c>
    </row>
    <row r="5807" spans="1:9" x14ac:dyDescent="0.2">
      <c r="A5807" s="3">
        <v>37620</v>
      </c>
      <c r="B5807" s="4">
        <v>879.39</v>
      </c>
      <c r="C5807" s="6">
        <f t="shared" si="516"/>
        <v>4.5475605356762386E-3</v>
      </c>
      <c r="D5807" s="7">
        <f t="shared" si="513"/>
        <v>3.5812955814165055E-2</v>
      </c>
      <c r="E5807" s="7">
        <f t="shared" si="517"/>
        <v>2.7688534288652665E-2</v>
      </c>
      <c r="F5807" s="7">
        <f t="shared" si="514"/>
        <v>3.4898944892560867E-2</v>
      </c>
      <c r="G5807" s="7">
        <f t="shared" si="518"/>
        <v>3.0573181475636212E-2</v>
      </c>
      <c r="H5807" s="8">
        <f t="shared" si="515"/>
        <v>-9.1401092160418862E-4</v>
      </c>
      <c r="I5807" s="8">
        <f t="shared" si="519"/>
        <v>2.8846471869835473E-3</v>
      </c>
    </row>
    <row r="5808" spans="1:9" x14ac:dyDescent="0.2">
      <c r="A5808" s="3">
        <v>37621</v>
      </c>
      <c r="B5808" s="4">
        <v>879.82</v>
      </c>
      <c r="C5808" s="6">
        <f t="shared" si="516"/>
        <v>4.8885580296108733E-4</v>
      </c>
      <c r="D5808" s="7">
        <f t="shared" si="513"/>
        <v>3.5776708626725724E-2</v>
      </c>
      <c r="E5808" s="7">
        <f t="shared" si="517"/>
        <v>2.7689231260491779E-2</v>
      </c>
      <c r="F5808" s="7">
        <f t="shared" si="514"/>
        <v>3.4898944892560867E-2</v>
      </c>
      <c r="G5808" s="7">
        <f t="shared" si="518"/>
        <v>3.0573181475636212E-2</v>
      </c>
      <c r="H5808" s="8">
        <f t="shared" si="515"/>
        <v>-8.7776373416485753E-4</v>
      </c>
      <c r="I5808" s="8">
        <f t="shared" si="519"/>
        <v>2.8839502151444332E-3</v>
      </c>
    </row>
    <row r="5809" spans="1:9" x14ac:dyDescent="0.2">
      <c r="A5809" s="3">
        <v>37623</v>
      </c>
      <c r="B5809" s="4">
        <v>909.03</v>
      </c>
      <c r="C5809" s="6">
        <f t="shared" si="516"/>
        <v>3.2660755837779686E-2</v>
      </c>
      <c r="D5809" s="7">
        <f t="shared" si="513"/>
        <v>3.5708769785302297E-2</v>
      </c>
      <c r="E5809" s="7">
        <f t="shared" si="517"/>
        <v>2.7723428329650388E-2</v>
      </c>
      <c r="F5809" s="7">
        <f t="shared" si="514"/>
        <v>3.4898944892560867E-2</v>
      </c>
      <c r="G5809" s="7">
        <f t="shared" si="518"/>
        <v>3.0573181475636212E-2</v>
      </c>
      <c r="H5809" s="8">
        <f t="shared" si="515"/>
        <v>-8.0982489274143005E-4</v>
      </c>
      <c r="I5809" s="8">
        <f t="shared" si="519"/>
        <v>2.8497531459858241E-3</v>
      </c>
    </row>
    <row r="5810" spans="1:9" x14ac:dyDescent="0.2">
      <c r="A5810" s="3">
        <v>37624</v>
      </c>
      <c r="B5810" s="4">
        <v>908.59</v>
      </c>
      <c r="C5810" s="6">
        <f t="shared" si="516"/>
        <v>-4.8414961168416563E-4</v>
      </c>
      <c r="D5810" s="7">
        <f t="shared" si="513"/>
        <v>3.5424107211974067E-2</v>
      </c>
      <c r="E5810" s="7">
        <f t="shared" si="517"/>
        <v>2.7724946002269827E-2</v>
      </c>
      <c r="F5810" s="7">
        <f t="shared" si="514"/>
        <v>3.4898944892560867E-2</v>
      </c>
      <c r="G5810" s="7">
        <f t="shared" si="518"/>
        <v>3.0573181475636212E-2</v>
      </c>
      <c r="H5810" s="8">
        <f t="shared" si="515"/>
        <v>-5.2516231941319991E-4</v>
      </c>
      <c r="I5810" s="8">
        <f t="shared" si="519"/>
        <v>2.8482354733663853E-3</v>
      </c>
    </row>
    <row r="5811" spans="1:9" x14ac:dyDescent="0.2">
      <c r="A5811" s="3">
        <v>37627</v>
      </c>
      <c r="B5811" s="4">
        <v>929.01</v>
      </c>
      <c r="C5811" s="6">
        <f t="shared" si="516"/>
        <v>2.2225555697024453E-2</v>
      </c>
      <c r="D5811" s="7">
        <f t="shared" si="513"/>
        <v>3.542586014738125E-2</v>
      </c>
      <c r="E5811" s="7">
        <f t="shared" si="517"/>
        <v>2.7737763534370869E-2</v>
      </c>
      <c r="F5811" s="7">
        <f t="shared" si="514"/>
        <v>3.4898944892560867E-2</v>
      </c>
      <c r="G5811" s="7">
        <f t="shared" si="518"/>
        <v>3.0573181475636212E-2</v>
      </c>
      <c r="H5811" s="8">
        <f t="shared" si="515"/>
        <v>-5.2691525482038287E-4</v>
      </c>
      <c r="I5811" s="8">
        <f t="shared" si="519"/>
        <v>2.8354179412653432E-3</v>
      </c>
    </row>
    <row r="5812" spans="1:9" x14ac:dyDescent="0.2">
      <c r="A5812" s="3">
        <v>37628</v>
      </c>
      <c r="B5812" s="4">
        <v>922.93</v>
      </c>
      <c r="C5812" s="6">
        <f t="shared" si="516"/>
        <v>-6.5661110449765194E-3</v>
      </c>
      <c r="D5812" s="7">
        <f t="shared" si="513"/>
        <v>3.5286294347857822E-2</v>
      </c>
      <c r="E5812" s="7">
        <f t="shared" si="517"/>
        <v>2.7744751951036786E-2</v>
      </c>
      <c r="F5812" s="7">
        <f t="shared" si="514"/>
        <v>3.4898944892560867E-2</v>
      </c>
      <c r="G5812" s="7">
        <f t="shared" si="518"/>
        <v>3.0573181475636212E-2</v>
      </c>
      <c r="H5812" s="8">
        <f t="shared" si="515"/>
        <v>-3.8734945529695503E-4</v>
      </c>
      <c r="I5812" s="8">
        <f t="shared" si="519"/>
        <v>2.8284295245994268E-3</v>
      </c>
    </row>
    <row r="5813" spans="1:9" x14ac:dyDescent="0.2">
      <c r="A5813" s="3">
        <v>37629</v>
      </c>
      <c r="B5813" s="4">
        <v>909.93</v>
      </c>
      <c r="C5813" s="6">
        <f t="shared" si="516"/>
        <v>-1.4185718498334807E-2</v>
      </c>
      <c r="D5813" s="7">
        <f t="shared" si="513"/>
        <v>3.5339101531765768E-2</v>
      </c>
      <c r="E5813" s="7">
        <f t="shared" si="517"/>
        <v>2.7759096437801459E-2</v>
      </c>
      <c r="F5813" s="7">
        <f t="shared" si="514"/>
        <v>3.4898944892560867E-2</v>
      </c>
      <c r="G5813" s="7">
        <f t="shared" si="518"/>
        <v>3.0573181475636212E-2</v>
      </c>
      <c r="H5813" s="8">
        <f t="shared" si="515"/>
        <v>-4.4015663920490139E-4</v>
      </c>
      <c r="I5813" s="8">
        <f t="shared" si="519"/>
        <v>2.8140850378347536E-3</v>
      </c>
    </row>
    <row r="5814" spans="1:9" x14ac:dyDescent="0.2">
      <c r="A5814" s="3">
        <v>37630</v>
      </c>
      <c r="B5814" s="4">
        <v>927.57</v>
      </c>
      <c r="C5814" s="6">
        <f t="shared" si="516"/>
        <v>1.9200589856617153E-2</v>
      </c>
      <c r="D5814" s="7">
        <f t="shared" ref="D5814:D5877" si="520">NORMSINV(1-1%)*STDEV(C5315:C5814) - AVERAGE(C5315:C5814)</f>
        <v>3.536705441819863E-2</v>
      </c>
      <c r="E5814" s="7">
        <f t="shared" si="517"/>
        <v>2.7768003490385135E-2</v>
      </c>
      <c r="F5814" s="7">
        <f t="shared" ref="F5814:F5877" si="521">-PERCENTILE(C5315:C5814, 1%)</f>
        <v>3.4898944892560867E-2</v>
      </c>
      <c r="G5814" s="7">
        <f t="shared" si="518"/>
        <v>3.0573181475636212E-2</v>
      </c>
      <c r="H5814" s="8">
        <f t="shared" ref="H5814:H5877" si="522">F5814-D5814</f>
        <v>-4.6810952563776376E-4</v>
      </c>
      <c r="I5814" s="8">
        <f t="shared" si="519"/>
        <v>2.8051779852510776E-3</v>
      </c>
    </row>
    <row r="5815" spans="1:9" x14ac:dyDescent="0.2">
      <c r="A5815" s="3">
        <v>37631</v>
      </c>
      <c r="B5815" s="4">
        <v>927.57</v>
      </c>
      <c r="C5815" s="6">
        <f t="shared" si="516"/>
        <v>0</v>
      </c>
      <c r="D5815" s="7">
        <f t="shared" si="520"/>
        <v>3.536985743146432E-2</v>
      </c>
      <c r="E5815" s="7">
        <f t="shared" si="517"/>
        <v>2.7767980755055467E-2</v>
      </c>
      <c r="F5815" s="7">
        <f t="shared" si="521"/>
        <v>3.4898944892560867E-2</v>
      </c>
      <c r="G5815" s="7">
        <f t="shared" si="518"/>
        <v>3.0573181475636212E-2</v>
      </c>
      <c r="H5815" s="8">
        <f t="shared" si="522"/>
        <v>-4.7091253890345353E-4</v>
      </c>
      <c r="I5815" s="8">
        <f t="shared" si="519"/>
        <v>2.8052007205807451E-3</v>
      </c>
    </row>
    <row r="5816" spans="1:9" x14ac:dyDescent="0.2">
      <c r="A5816" s="3">
        <v>37634</v>
      </c>
      <c r="B5816" s="4">
        <v>926.26</v>
      </c>
      <c r="C5816" s="6">
        <f t="shared" si="516"/>
        <v>-1.4132905585177648E-3</v>
      </c>
      <c r="D5816" s="7">
        <f t="shared" si="520"/>
        <v>3.5374459782786589E-2</v>
      </c>
      <c r="E5816" s="7">
        <f t="shared" si="517"/>
        <v>2.777029153403324E-2</v>
      </c>
      <c r="F5816" s="7">
        <f t="shared" si="521"/>
        <v>3.4898944892560867E-2</v>
      </c>
      <c r="G5816" s="7">
        <f t="shared" si="518"/>
        <v>3.0573181475636212E-2</v>
      </c>
      <c r="H5816" s="8">
        <f t="shared" si="522"/>
        <v>-4.755148902257228E-4</v>
      </c>
      <c r="I5816" s="8">
        <f t="shared" si="519"/>
        <v>2.8028899416029721E-3</v>
      </c>
    </row>
    <row r="5817" spans="1:9" x14ac:dyDescent="0.2">
      <c r="A5817" s="3">
        <v>37635</v>
      </c>
      <c r="B5817" s="4">
        <v>931.66</v>
      </c>
      <c r="C5817" s="6">
        <f t="shared" si="516"/>
        <v>5.8129684870851421E-3</v>
      </c>
      <c r="D5817" s="7">
        <f t="shared" si="520"/>
        <v>3.535216759602481E-2</v>
      </c>
      <c r="E5817" s="7">
        <f t="shared" si="517"/>
        <v>2.7768072697668334E-2</v>
      </c>
      <c r="F5817" s="7">
        <f t="shared" si="521"/>
        <v>3.4898944892560867E-2</v>
      </c>
      <c r="G5817" s="7">
        <f t="shared" si="518"/>
        <v>3.0573181475636212E-2</v>
      </c>
      <c r="H5817" s="8">
        <f t="shared" si="522"/>
        <v>-4.53222703463943E-4</v>
      </c>
      <c r="I5817" s="8">
        <f t="shared" si="519"/>
        <v>2.8051087779678782E-3</v>
      </c>
    </row>
    <row r="5818" spans="1:9" x14ac:dyDescent="0.2">
      <c r="A5818" s="3">
        <v>37636</v>
      </c>
      <c r="B5818" s="4">
        <v>918.22</v>
      </c>
      <c r="C5818" s="6">
        <f t="shared" si="516"/>
        <v>-1.4530927935626551E-2</v>
      </c>
      <c r="D5818" s="7">
        <f t="shared" si="520"/>
        <v>3.5416016227167606E-2</v>
      </c>
      <c r="E5818" s="7">
        <f t="shared" si="517"/>
        <v>2.7787428451540117E-2</v>
      </c>
      <c r="F5818" s="7">
        <f t="shared" si="521"/>
        <v>3.4898944892560867E-2</v>
      </c>
      <c r="G5818" s="7">
        <f t="shared" si="518"/>
        <v>3.0573181475636212E-2</v>
      </c>
      <c r="H5818" s="8">
        <f t="shared" si="522"/>
        <v>-5.1707133460673904E-4</v>
      </c>
      <c r="I5818" s="8">
        <f t="shared" si="519"/>
        <v>2.7857530240960951E-3</v>
      </c>
    </row>
    <row r="5819" spans="1:9" x14ac:dyDescent="0.2">
      <c r="A5819" s="3">
        <v>37637</v>
      </c>
      <c r="B5819" s="4">
        <v>914.6</v>
      </c>
      <c r="C5819" s="6">
        <f t="shared" si="516"/>
        <v>-3.9502021008441203E-3</v>
      </c>
      <c r="D5819" s="7">
        <f t="shared" si="520"/>
        <v>3.5428488941070424E-2</v>
      </c>
      <c r="E5819" s="7">
        <f t="shared" si="517"/>
        <v>2.7789890552478727E-2</v>
      </c>
      <c r="F5819" s="7">
        <f t="shared" si="521"/>
        <v>3.4898944892560867E-2</v>
      </c>
      <c r="G5819" s="7">
        <f t="shared" si="518"/>
        <v>3.0573181475636212E-2</v>
      </c>
      <c r="H5819" s="8">
        <f t="shared" si="522"/>
        <v>-5.2954404850955733E-4</v>
      </c>
      <c r="I5819" s="8">
        <f t="shared" si="519"/>
        <v>2.7832909231574852E-3</v>
      </c>
    </row>
    <row r="5820" spans="1:9" x14ac:dyDescent="0.2">
      <c r="A5820" s="3">
        <v>37638</v>
      </c>
      <c r="B5820" s="4">
        <v>901.78</v>
      </c>
      <c r="C5820" s="6">
        <f t="shared" si="516"/>
        <v>-1.4116223349392871E-2</v>
      </c>
      <c r="D5820" s="7">
        <f t="shared" si="520"/>
        <v>3.5478876743466982E-2</v>
      </c>
      <c r="E5820" s="7">
        <f t="shared" si="517"/>
        <v>2.7807363386109025E-2</v>
      </c>
      <c r="F5820" s="7">
        <f t="shared" si="521"/>
        <v>3.4898944892560867E-2</v>
      </c>
      <c r="G5820" s="7">
        <f t="shared" si="518"/>
        <v>3.0573181475636212E-2</v>
      </c>
      <c r="H5820" s="8">
        <f t="shared" si="522"/>
        <v>-5.7993185090611521E-4</v>
      </c>
      <c r="I5820" s="8">
        <f t="shared" si="519"/>
        <v>2.7658180895271875E-3</v>
      </c>
    </row>
    <row r="5821" spans="1:9" x14ac:dyDescent="0.2">
      <c r="A5821" s="3">
        <v>37642</v>
      </c>
      <c r="B5821" s="4">
        <v>887.62</v>
      </c>
      <c r="C5821" s="6">
        <f t="shared" si="516"/>
        <v>-1.5826864397605028E-2</v>
      </c>
      <c r="D5821" s="7">
        <f t="shared" si="520"/>
        <v>3.5536058631363908E-2</v>
      </c>
      <c r="E5821" s="7">
        <f t="shared" si="517"/>
        <v>2.7826494273440323E-2</v>
      </c>
      <c r="F5821" s="7">
        <f t="shared" si="521"/>
        <v>3.4898944892560867E-2</v>
      </c>
      <c r="G5821" s="7">
        <f t="shared" si="518"/>
        <v>3.0573181475636212E-2</v>
      </c>
      <c r="H5821" s="8">
        <f t="shared" si="522"/>
        <v>-6.3711373880304123E-4</v>
      </c>
      <c r="I5821" s="8">
        <f t="shared" si="519"/>
        <v>2.7466872021958896E-3</v>
      </c>
    </row>
    <row r="5822" spans="1:9" x14ac:dyDescent="0.2">
      <c r="A5822" s="3">
        <v>37643</v>
      </c>
      <c r="B5822" s="4">
        <v>878.36</v>
      </c>
      <c r="C5822" s="6">
        <f t="shared" si="516"/>
        <v>-1.0487191099166182E-2</v>
      </c>
      <c r="D5822" s="7">
        <f t="shared" si="520"/>
        <v>3.5571920798045518E-2</v>
      </c>
      <c r="E5822" s="7">
        <f t="shared" si="517"/>
        <v>2.7838398009321676E-2</v>
      </c>
      <c r="F5822" s="7">
        <f t="shared" si="521"/>
        <v>3.4898944892560867E-2</v>
      </c>
      <c r="G5822" s="7">
        <f t="shared" si="518"/>
        <v>3.0573181475636212E-2</v>
      </c>
      <c r="H5822" s="8">
        <f t="shared" si="522"/>
        <v>-6.729759054846518E-4</v>
      </c>
      <c r="I5822" s="8">
        <f t="shared" si="519"/>
        <v>2.7347834663145366E-3</v>
      </c>
    </row>
    <row r="5823" spans="1:9" x14ac:dyDescent="0.2">
      <c r="A5823" s="3">
        <v>37644</v>
      </c>
      <c r="B5823" s="4">
        <v>887.34</v>
      </c>
      <c r="C5823" s="6">
        <f t="shared" si="516"/>
        <v>1.0171691028941958E-2</v>
      </c>
      <c r="D5823" s="7">
        <f t="shared" si="520"/>
        <v>3.5566710361000925E-2</v>
      </c>
      <c r="E5823" s="7">
        <f t="shared" si="517"/>
        <v>2.7838193668023752E-2</v>
      </c>
      <c r="F5823" s="7">
        <f t="shared" si="521"/>
        <v>3.4898944892560867E-2</v>
      </c>
      <c r="G5823" s="7">
        <f t="shared" si="518"/>
        <v>3.0573181475636212E-2</v>
      </c>
      <c r="H5823" s="8">
        <f t="shared" si="522"/>
        <v>-6.677654684400583E-4</v>
      </c>
      <c r="I5823" s="8">
        <f t="shared" si="519"/>
        <v>2.7349878076124608E-3</v>
      </c>
    </row>
    <row r="5824" spans="1:9" x14ac:dyDescent="0.2">
      <c r="A5824" s="3">
        <v>37645</v>
      </c>
      <c r="B5824" s="4">
        <v>861.4</v>
      </c>
      <c r="C5824" s="6">
        <f t="shared" si="516"/>
        <v>-2.9669250786722584E-2</v>
      </c>
      <c r="D5824" s="7">
        <f t="shared" si="520"/>
        <v>3.5758759865604013E-2</v>
      </c>
      <c r="E5824" s="7">
        <f t="shared" si="517"/>
        <v>2.7897002844093518E-2</v>
      </c>
      <c r="F5824" s="7">
        <f t="shared" si="521"/>
        <v>3.4898944892560867E-2</v>
      </c>
      <c r="G5824" s="7">
        <f t="shared" si="518"/>
        <v>3.0573181475636212E-2</v>
      </c>
      <c r="H5824" s="8">
        <f t="shared" si="522"/>
        <v>-8.5981497304314647E-4</v>
      </c>
      <c r="I5824" s="8">
        <f t="shared" si="519"/>
        <v>2.6761786315426944E-3</v>
      </c>
    </row>
    <row r="5825" spans="1:9" x14ac:dyDescent="0.2">
      <c r="A5825" s="3">
        <v>37648</v>
      </c>
      <c r="B5825" s="4">
        <v>847.48</v>
      </c>
      <c r="C5825" s="6">
        <f t="shared" si="516"/>
        <v>-1.629173246392036E-2</v>
      </c>
      <c r="D5825" s="7">
        <f t="shared" si="520"/>
        <v>3.5815510603051791E-2</v>
      </c>
      <c r="E5825" s="7">
        <f t="shared" si="517"/>
        <v>2.7919694846677875E-2</v>
      </c>
      <c r="F5825" s="7">
        <f t="shared" si="521"/>
        <v>3.4898944892560867E-2</v>
      </c>
      <c r="G5825" s="7">
        <f t="shared" si="518"/>
        <v>3.0573181475636212E-2</v>
      </c>
      <c r="H5825" s="8">
        <f t="shared" si="522"/>
        <v>-9.1656571049092417E-4</v>
      </c>
      <c r="I5825" s="8">
        <f t="shared" si="519"/>
        <v>2.6534866289583368E-3</v>
      </c>
    </row>
    <row r="5826" spans="1:9" x14ac:dyDescent="0.2">
      <c r="A5826" s="3">
        <v>37649</v>
      </c>
      <c r="B5826" s="4">
        <v>858.54</v>
      </c>
      <c r="C5826" s="6">
        <f t="shared" si="516"/>
        <v>1.2966031990608726E-2</v>
      </c>
      <c r="D5826" s="7">
        <f t="shared" si="520"/>
        <v>3.5815662850756422E-2</v>
      </c>
      <c r="E5826" s="7">
        <f t="shared" si="517"/>
        <v>2.7921574227189203E-2</v>
      </c>
      <c r="F5826" s="7">
        <f t="shared" si="521"/>
        <v>3.4898944892560867E-2</v>
      </c>
      <c r="G5826" s="7">
        <f t="shared" si="518"/>
        <v>3.0573181475636212E-2</v>
      </c>
      <c r="H5826" s="8">
        <f t="shared" si="522"/>
        <v>-9.1671795819555507E-4</v>
      </c>
      <c r="I5826" s="8">
        <f t="shared" si="519"/>
        <v>2.6516072484470098E-3</v>
      </c>
    </row>
    <row r="5827" spans="1:9" x14ac:dyDescent="0.2">
      <c r="A5827" s="3">
        <v>37650</v>
      </c>
      <c r="B5827" s="4">
        <v>864.36</v>
      </c>
      <c r="C5827" s="6">
        <f t="shared" si="516"/>
        <v>6.756076542573354E-3</v>
      </c>
      <c r="D5827" s="7">
        <f t="shared" si="520"/>
        <v>3.5815652964209195E-2</v>
      </c>
      <c r="E5827" s="7">
        <f t="shared" si="517"/>
        <v>2.7914485507630635E-2</v>
      </c>
      <c r="F5827" s="7">
        <f t="shared" si="521"/>
        <v>3.4898944892560867E-2</v>
      </c>
      <c r="G5827" s="7">
        <f t="shared" si="518"/>
        <v>3.0573181475636212E-2</v>
      </c>
      <c r="H5827" s="8">
        <f t="shared" si="522"/>
        <v>-9.1670807164832835E-4</v>
      </c>
      <c r="I5827" s="8">
        <f t="shared" si="519"/>
        <v>2.6586959680055776E-3</v>
      </c>
    </row>
    <row r="5828" spans="1:9" x14ac:dyDescent="0.2">
      <c r="A5828" s="3">
        <v>37651</v>
      </c>
      <c r="B5828" s="4">
        <v>844.61</v>
      </c>
      <c r="C5828" s="6">
        <f t="shared" ref="C5828:C5891" si="523">LN(B5828/B5827)</f>
        <v>-2.3114366335295476E-2</v>
      </c>
      <c r="D5828" s="7">
        <f t="shared" si="520"/>
        <v>3.5942399438685609E-2</v>
      </c>
      <c r="E5828" s="7">
        <f t="shared" si="517"/>
        <v>2.7953009034011086E-2</v>
      </c>
      <c r="F5828" s="7">
        <f t="shared" si="521"/>
        <v>3.4898944892560867E-2</v>
      </c>
      <c r="G5828" s="7">
        <f t="shared" si="518"/>
        <v>3.0573181475636212E-2</v>
      </c>
      <c r="H5828" s="8">
        <f t="shared" si="522"/>
        <v>-1.0434545461247419E-3</v>
      </c>
      <c r="I5828" s="8">
        <f t="shared" si="519"/>
        <v>2.6201724416251258E-3</v>
      </c>
    </row>
    <row r="5829" spans="1:9" x14ac:dyDescent="0.2">
      <c r="A5829" s="3">
        <v>37652</v>
      </c>
      <c r="B5829" s="4">
        <v>855.7</v>
      </c>
      <c r="C5829" s="6">
        <f t="shared" si="523"/>
        <v>1.3044865070032814E-2</v>
      </c>
      <c r="D5829" s="7">
        <f t="shared" si="520"/>
        <v>3.5932019056438981E-2</v>
      </c>
      <c r="E5829" s="7">
        <f t="shared" si="517"/>
        <v>2.795572086934562E-2</v>
      </c>
      <c r="F5829" s="7">
        <f t="shared" si="521"/>
        <v>3.4898944892560867E-2</v>
      </c>
      <c r="G5829" s="7">
        <f t="shared" si="518"/>
        <v>3.0573181475636212E-2</v>
      </c>
      <c r="H5829" s="8">
        <f t="shared" si="522"/>
        <v>-1.0330741638781143E-3</v>
      </c>
      <c r="I5829" s="8">
        <f t="shared" si="519"/>
        <v>2.6174606062905927E-3</v>
      </c>
    </row>
    <row r="5830" spans="1:9" x14ac:dyDescent="0.2">
      <c r="A5830" s="3">
        <v>37655</v>
      </c>
      <c r="B5830" s="4">
        <v>860.32</v>
      </c>
      <c r="C5830" s="6">
        <f t="shared" si="523"/>
        <v>5.3845656373587665E-3</v>
      </c>
      <c r="D5830" s="7">
        <f t="shared" si="520"/>
        <v>3.5932021021361005E-2</v>
      </c>
      <c r="E5830" s="7">
        <f t="shared" si="517"/>
        <v>2.7955580746322043E-2</v>
      </c>
      <c r="F5830" s="7">
        <f t="shared" si="521"/>
        <v>3.4898944892560867E-2</v>
      </c>
      <c r="G5830" s="7">
        <f t="shared" si="518"/>
        <v>3.0573181475636212E-2</v>
      </c>
      <c r="H5830" s="8">
        <f t="shared" si="522"/>
        <v>-1.033076128800138E-3</v>
      </c>
      <c r="I5830" s="8">
        <f t="shared" si="519"/>
        <v>2.6176007293141693E-3</v>
      </c>
    </row>
    <row r="5831" spans="1:9" x14ac:dyDescent="0.2">
      <c r="A5831" s="3">
        <v>37656</v>
      </c>
      <c r="B5831" s="4">
        <v>848.2</v>
      </c>
      <c r="C5831" s="6">
        <f t="shared" si="523"/>
        <v>-1.4187956020877635E-2</v>
      </c>
      <c r="D5831" s="7">
        <f t="shared" si="520"/>
        <v>3.590916857092856E-2</v>
      </c>
      <c r="E5831" s="7">
        <f t="shared" si="517"/>
        <v>2.7973709892907754E-2</v>
      </c>
      <c r="F5831" s="7">
        <f t="shared" si="521"/>
        <v>3.4898944892560867E-2</v>
      </c>
      <c r="G5831" s="7">
        <f t="shared" si="518"/>
        <v>3.0573181475636212E-2</v>
      </c>
      <c r="H5831" s="8">
        <f t="shared" si="522"/>
        <v>-1.0102236783676929E-3</v>
      </c>
      <c r="I5831" s="8">
        <f t="shared" si="519"/>
        <v>2.5994715827284583E-3</v>
      </c>
    </row>
    <row r="5832" spans="1:9" x14ac:dyDescent="0.2">
      <c r="A5832" s="3">
        <v>37657</v>
      </c>
      <c r="B5832" s="4">
        <v>843.59</v>
      </c>
      <c r="C5832" s="6">
        <f t="shared" si="523"/>
        <v>-5.4498624653519573E-3</v>
      </c>
      <c r="D5832" s="7">
        <f t="shared" si="520"/>
        <v>3.5927220561932163E-2</v>
      </c>
      <c r="E5832" s="7">
        <f t="shared" si="517"/>
        <v>2.7969591658529688E-2</v>
      </c>
      <c r="F5832" s="7">
        <f t="shared" si="521"/>
        <v>3.4898944892560867E-2</v>
      </c>
      <c r="G5832" s="7">
        <f t="shared" si="518"/>
        <v>3.0573181475636212E-2</v>
      </c>
      <c r="H5832" s="8">
        <f t="shared" si="522"/>
        <v>-1.0282756693712966E-3</v>
      </c>
      <c r="I5832" s="8">
        <f t="shared" si="519"/>
        <v>2.6035898171065247E-3</v>
      </c>
    </row>
    <row r="5833" spans="1:9" x14ac:dyDescent="0.2">
      <c r="A5833" s="3">
        <v>37658</v>
      </c>
      <c r="B5833" s="4">
        <v>838.15</v>
      </c>
      <c r="C5833" s="6">
        <f t="shared" si="523"/>
        <v>-6.4695124978516446E-3</v>
      </c>
      <c r="D5833" s="7">
        <f t="shared" si="520"/>
        <v>3.5941800263037907E-2</v>
      </c>
      <c r="E5833" s="7">
        <f t="shared" si="517"/>
        <v>2.7976277917357822E-2</v>
      </c>
      <c r="F5833" s="7">
        <f t="shared" si="521"/>
        <v>3.4898944892560867E-2</v>
      </c>
      <c r="G5833" s="7">
        <f t="shared" si="518"/>
        <v>3.0573181475636212E-2</v>
      </c>
      <c r="H5833" s="8">
        <f t="shared" si="522"/>
        <v>-1.0428553704770402E-3</v>
      </c>
      <c r="I5833" s="8">
        <f t="shared" si="519"/>
        <v>2.5969035582783899E-3</v>
      </c>
    </row>
    <row r="5834" spans="1:9" x14ac:dyDescent="0.2">
      <c r="A5834" s="3">
        <v>37659</v>
      </c>
      <c r="B5834" s="4">
        <v>829.69</v>
      </c>
      <c r="C5834" s="6">
        <f t="shared" si="523"/>
        <v>-1.01449450287938E-2</v>
      </c>
      <c r="D5834" s="7">
        <f t="shared" si="520"/>
        <v>3.5949598801383015E-2</v>
      </c>
      <c r="E5834" s="7">
        <f t="shared" si="517"/>
        <v>2.7984050542491583E-2</v>
      </c>
      <c r="F5834" s="7">
        <f t="shared" si="521"/>
        <v>3.4898944892560867E-2</v>
      </c>
      <c r="G5834" s="7">
        <f t="shared" si="518"/>
        <v>3.0573181475636212E-2</v>
      </c>
      <c r="H5834" s="8">
        <f t="shared" si="522"/>
        <v>-1.0506539088221481E-3</v>
      </c>
      <c r="I5834" s="8">
        <f t="shared" si="519"/>
        <v>2.5891309331446295E-3</v>
      </c>
    </row>
    <row r="5835" spans="1:9" x14ac:dyDescent="0.2">
      <c r="A5835" s="3">
        <v>37662</v>
      </c>
      <c r="B5835" s="4">
        <v>835.97</v>
      </c>
      <c r="C5835" s="6">
        <f t="shared" si="523"/>
        <v>7.5405902248564432E-3</v>
      </c>
      <c r="D5835" s="7">
        <f t="shared" si="520"/>
        <v>3.5928805031587421E-2</v>
      </c>
      <c r="E5835" s="7">
        <f t="shared" si="517"/>
        <v>2.7982191132323066E-2</v>
      </c>
      <c r="F5835" s="7">
        <f t="shared" si="521"/>
        <v>3.4898944892560867E-2</v>
      </c>
      <c r="G5835" s="7">
        <f t="shared" si="518"/>
        <v>3.0573181475636212E-2</v>
      </c>
      <c r="H5835" s="8">
        <f t="shared" si="522"/>
        <v>-1.0298601390265547E-3</v>
      </c>
      <c r="I5835" s="8">
        <f t="shared" si="519"/>
        <v>2.5909903433131466E-3</v>
      </c>
    </row>
    <row r="5836" spans="1:9" x14ac:dyDescent="0.2">
      <c r="A5836" s="3">
        <v>37663</v>
      </c>
      <c r="B5836" s="4">
        <v>829.2</v>
      </c>
      <c r="C5836" s="6">
        <f t="shared" si="523"/>
        <v>-8.1313467117249041E-3</v>
      </c>
      <c r="D5836" s="7">
        <f t="shared" si="520"/>
        <v>3.5902051766929434E-2</v>
      </c>
      <c r="E5836" s="7">
        <f t="shared" si="517"/>
        <v>2.7989931766488192E-2</v>
      </c>
      <c r="F5836" s="7">
        <f t="shared" si="521"/>
        <v>3.4898944892560867E-2</v>
      </c>
      <c r="G5836" s="7">
        <f t="shared" si="518"/>
        <v>3.0573181475636212E-2</v>
      </c>
      <c r="H5836" s="8">
        <f t="shared" si="522"/>
        <v>-1.0031068743685673E-3</v>
      </c>
      <c r="I5836" s="8">
        <f t="shared" si="519"/>
        <v>2.5832497091480208E-3</v>
      </c>
    </row>
    <row r="5837" spans="1:9" x14ac:dyDescent="0.2">
      <c r="A5837" s="3">
        <v>37664</v>
      </c>
      <c r="B5837" s="4">
        <v>818.68</v>
      </c>
      <c r="C5837" s="6">
        <f t="shared" si="523"/>
        <v>-1.2768093450376107E-2</v>
      </c>
      <c r="D5837" s="7">
        <f t="shared" si="520"/>
        <v>3.5947747746965034E-2</v>
      </c>
      <c r="E5837" s="7">
        <f t="shared" si="517"/>
        <v>2.800466585036036E-2</v>
      </c>
      <c r="F5837" s="7">
        <f t="shared" si="521"/>
        <v>3.4898944892560867E-2</v>
      </c>
      <c r="G5837" s="7">
        <f t="shared" si="518"/>
        <v>3.0573181475636212E-2</v>
      </c>
      <c r="H5837" s="8">
        <f t="shared" si="522"/>
        <v>-1.0488028544041669E-3</v>
      </c>
      <c r="I5837" s="8">
        <f t="shared" si="519"/>
        <v>2.5685156252758523E-3</v>
      </c>
    </row>
    <row r="5838" spans="1:9" x14ac:dyDescent="0.2">
      <c r="A5838" s="3">
        <v>37665</v>
      </c>
      <c r="B5838" s="4">
        <v>817.37</v>
      </c>
      <c r="C5838" s="6">
        <f t="shared" si="523"/>
        <v>-1.6014183918124062E-3</v>
      </c>
      <c r="D5838" s="7">
        <f t="shared" si="520"/>
        <v>3.5924378693444337E-2</v>
      </c>
      <c r="E5838" s="7">
        <f t="shared" si="517"/>
        <v>2.7999300158143593E-2</v>
      </c>
      <c r="F5838" s="7">
        <f t="shared" si="521"/>
        <v>3.4898944892560867E-2</v>
      </c>
      <c r="G5838" s="7">
        <f t="shared" si="518"/>
        <v>3.0573181475636212E-2</v>
      </c>
      <c r="H5838" s="8">
        <f t="shared" si="522"/>
        <v>-1.0254338008834699E-3</v>
      </c>
      <c r="I5838" s="8">
        <f t="shared" si="519"/>
        <v>2.5738813174926191E-3</v>
      </c>
    </row>
    <row r="5839" spans="1:9" x14ac:dyDescent="0.2">
      <c r="A5839" s="3">
        <v>37666</v>
      </c>
      <c r="B5839" s="4">
        <v>834.89</v>
      </c>
      <c r="C5839" s="6">
        <f t="shared" si="523"/>
        <v>2.1208110926454724E-2</v>
      </c>
      <c r="D5839" s="7">
        <f t="shared" si="520"/>
        <v>3.5953291498766859E-2</v>
      </c>
      <c r="E5839" s="7">
        <f t="shared" si="517"/>
        <v>2.8010581824202619E-2</v>
      </c>
      <c r="F5839" s="7">
        <f t="shared" si="521"/>
        <v>3.4898944892560867E-2</v>
      </c>
      <c r="G5839" s="7">
        <f t="shared" si="518"/>
        <v>3.0573181475636212E-2</v>
      </c>
      <c r="H5839" s="8">
        <f t="shared" si="522"/>
        <v>-1.0543466062059928E-3</v>
      </c>
      <c r="I5839" s="8">
        <f t="shared" si="519"/>
        <v>2.5625996514335933E-3</v>
      </c>
    </row>
    <row r="5840" spans="1:9" x14ac:dyDescent="0.2">
      <c r="A5840" s="3">
        <v>37670</v>
      </c>
      <c r="B5840" s="4">
        <v>851.17</v>
      </c>
      <c r="C5840" s="6">
        <f t="shared" si="523"/>
        <v>1.9311893959489689E-2</v>
      </c>
      <c r="D5840" s="7">
        <f t="shared" si="520"/>
        <v>3.5981515853336782E-2</v>
      </c>
      <c r="E5840" s="7">
        <f t="shared" si="517"/>
        <v>2.8018276836035767E-2</v>
      </c>
      <c r="F5840" s="7">
        <f t="shared" si="521"/>
        <v>3.4898944892560867E-2</v>
      </c>
      <c r="G5840" s="7">
        <f t="shared" si="518"/>
        <v>3.0573181475636212E-2</v>
      </c>
      <c r="H5840" s="8">
        <f t="shared" si="522"/>
        <v>-1.0825709607759151E-3</v>
      </c>
      <c r="I5840" s="8">
        <f t="shared" si="519"/>
        <v>2.5549046396004457E-3</v>
      </c>
    </row>
    <row r="5841" spans="1:9" x14ac:dyDescent="0.2">
      <c r="A5841" s="3">
        <v>37671</v>
      </c>
      <c r="B5841" s="4">
        <v>845.13</v>
      </c>
      <c r="C5841" s="6">
        <f t="shared" si="523"/>
        <v>-7.1214119274663965E-3</v>
      </c>
      <c r="D5841" s="7">
        <f t="shared" si="520"/>
        <v>3.5912340952097492E-2</v>
      </c>
      <c r="E5841" s="7">
        <f t="shared" si="517"/>
        <v>2.8023084366131705E-2</v>
      </c>
      <c r="F5841" s="7">
        <f t="shared" si="521"/>
        <v>3.4898944892560867E-2</v>
      </c>
      <c r="G5841" s="7">
        <f t="shared" si="518"/>
        <v>3.0573181475636212E-2</v>
      </c>
      <c r="H5841" s="8">
        <f t="shared" si="522"/>
        <v>-1.0133960595366254E-3</v>
      </c>
      <c r="I5841" s="8">
        <f t="shared" si="519"/>
        <v>2.5500971095045073E-3</v>
      </c>
    </row>
    <row r="5842" spans="1:9" x14ac:dyDescent="0.2">
      <c r="A5842" s="3">
        <v>37672</v>
      </c>
      <c r="B5842" s="4">
        <v>837.1</v>
      </c>
      <c r="C5842" s="6">
        <f t="shared" si="523"/>
        <v>-9.546924011903362E-3</v>
      </c>
      <c r="D5842" s="7">
        <f t="shared" si="520"/>
        <v>3.5865181844723815E-2</v>
      </c>
      <c r="E5842" s="7">
        <f t="shared" ref="E5842:E5905" si="524">NORMSINV(1-1%)*STDEV(C3843:C5842)-AVERAGE(C3843:C5842)</f>
        <v>2.803293400380685E-2</v>
      </c>
      <c r="F5842" s="7">
        <f t="shared" si="521"/>
        <v>3.4898944892560867E-2</v>
      </c>
      <c r="G5842" s="7">
        <f t="shared" ref="G5842:G5905" si="525">-PERCENTILE(C3843:C5842, 1%)</f>
        <v>3.0573181475636212E-2</v>
      </c>
      <c r="H5842" s="8">
        <f t="shared" si="522"/>
        <v>-9.6623695216294797E-4</v>
      </c>
      <c r="I5842" s="8">
        <f t="shared" ref="I5842:I5905" si="526">G5842-E5842</f>
        <v>2.5402474718293627E-3</v>
      </c>
    </row>
    <row r="5843" spans="1:9" x14ac:dyDescent="0.2">
      <c r="A5843" s="3">
        <v>37673</v>
      </c>
      <c r="B5843" s="4">
        <v>848.17</v>
      </c>
      <c r="C5843" s="6">
        <f t="shared" si="523"/>
        <v>1.3137549732239878E-2</v>
      </c>
      <c r="D5843" s="7">
        <f t="shared" si="520"/>
        <v>3.578226562086266E-2</v>
      </c>
      <c r="E5843" s="7">
        <f t="shared" si="524"/>
        <v>2.8035722256567336E-2</v>
      </c>
      <c r="F5843" s="7">
        <f t="shared" si="521"/>
        <v>3.4898944892560867E-2</v>
      </c>
      <c r="G5843" s="7">
        <f t="shared" si="525"/>
        <v>3.0573181475636212E-2</v>
      </c>
      <c r="H5843" s="8">
        <f t="shared" si="522"/>
        <v>-8.8332072830179381E-4</v>
      </c>
      <c r="I5843" s="8">
        <f t="shared" si="526"/>
        <v>2.5374592190688765E-3</v>
      </c>
    </row>
    <row r="5844" spans="1:9" x14ac:dyDescent="0.2">
      <c r="A5844" s="3">
        <v>37676</v>
      </c>
      <c r="B5844" s="4">
        <v>832.58</v>
      </c>
      <c r="C5844" s="6">
        <f t="shared" si="523"/>
        <v>-1.8551774064489598E-2</v>
      </c>
      <c r="D5844" s="7">
        <f t="shared" si="520"/>
        <v>3.5864045123122384E-2</v>
      </c>
      <c r="E5844" s="7">
        <f t="shared" si="524"/>
        <v>2.8060646368819601E-2</v>
      </c>
      <c r="F5844" s="7">
        <f t="shared" si="521"/>
        <v>3.4898944892560867E-2</v>
      </c>
      <c r="G5844" s="7">
        <f t="shared" si="525"/>
        <v>3.0573181475636212E-2</v>
      </c>
      <c r="H5844" s="8">
        <f t="shared" si="522"/>
        <v>-9.6510023056151778E-4</v>
      </c>
      <c r="I5844" s="8">
        <f t="shared" si="526"/>
        <v>2.5125351068166109E-3</v>
      </c>
    </row>
    <row r="5845" spans="1:9" x14ac:dyDescent="0.2">
      <c r="A5845" s="3">
        <v>37677</v>
      </c>
      <c r="B5845" s="4">
        <v>838.57</v>
      </c>
      <c r="C5845" s="6">
        <f t="shared" si="523"/>
        <v>7.1687468541039778E-3</v>
      </c>
      <c r="D5845" s="7">
        <f t="shared" si="520"/>
        <v>3.584488638446777E-2</v>
      </c>
      <c r="E5845" s="7">
        <f t="shared" si="524"/>
        <v>2.8060649207347327E-2</v>
      </c>
      <c r="F5845" s="7">
        <f t="shared" si="521"/>
        <v>3.4898944892560867E-2</v>
      </c>
      <c r="G5845" s="7">
        <f t="shared" si="525"/>
        <v>3.0573181475636212E-2</v>
      </c>
      <c r="H5845" s="8">
        <f t="shared" si="522"/>
        <v>-9.4594149190690285E-4</v>
      </c>
      <c r="I5845" s="8">
        <f t="shared" si="526"/>
        <v>2.5125322682888855E-3</v>
      </c>
    </row>
    <row r="5846" spans="1:9" x14ac:dyDescent="0.2">
      <c r="A5846" s="3">
        <v>37678</v>
      </c>
      <c r="B5846" s="4">
        <v>827.55</v>
      </c>
      <c r="C5846" s="6">
        <f t="shared" si="523"/>
        <v>-1.3228531801315566E-2</v>
      </c>
      <c r="D5846" s="7">
        <f t="shared" si="520"/>
        <v>3.5878796842012645E-2</v>
      </c>
      <c r="E5846" s="7">
        <f t="shared" si="524"/>
        <v>2.807606810577808E-2</v>
      </c>
      <c r="F5846" s="7">
        <f t="shared" si="521"/>
        <v>3.4898944892560867E-2</v>
      </c>
      <c r="G5846" s="7">
        <f t="shared" si="525"/>
        <v>3.0573181475636212E-2</v>
      </c>
      <c r="H5846" s="8">
        <f t="shared" si="522"/>
        <v>-9.7985194945177795E-4</v>
      </c>
      <c r="I5846" s="8">
        <f t="shared" si="526"/>
        <v>2.4971133698581324E-3</v>
      </c>
    </row>
    <row r="5847" spans="1:9" x14ac:dyDescent="0.2">
      <c r="A5847" s="3">
        <v>37679</v>
      </c>
      <c r="B5847" s="4">
        <v>837.28</v>
      </c>
      <c r="C5847" s="6">
        <f t="shared" si="523"/>
        <v>1.1689014237348297E-2</v>
      </c>
      <c r="D5847" s="7">
        <f t="shared" si="520"/>
        <v>3.585703719355756E-2</v>
      </c>
      <c r="E5847" s="7">
        <f t="shared" si="524"/>
        <v>2.8077043010404777E-2</v>
      </c>
      <c r="F5847" s="7">
        <f t="shared" si="521"/>
        <v>3.4898944892560867E-2</v>
      </c>
      <c r="G5847" s="7">
        <f t="shared" si="525"/>
        <v>3.0573181475636212E-2</v>
      </c>
      <c r="H5847" s="8">
        <f t="shared" si="522"/>
        <v>-9.5809230099669351E-4</v>
      </c>
      <c r="I5847" s="8">
        <f t="shared" si="526"/>
        <v>2.4961384652314351E-3</v>
      </c>
    </row>
    <row r="5848" spans="1:9" x14ac:dyDescent="0.2">
      <c r="A5848" s="3">
        <v>37680</v>
      </c>
      <c r="B5848" s="4">
        <v>841.15</v>
      </c>
      <c r="C5848" s="6">
        <f t="shared" si="523"/>
        <v>4.611460541271822E-3</v>
      </c>
      <c r="D5848" s="7">
        <f t="shared" si="520"/>
        <v>3.5794809523801423E-2</v>
      </c>
      <c r="E5848" s="7">
        <f t="shared" si="524"/>
        <v>2.8074280591839831E-2</v>
      </c>
      <c r="F5848" s="7">
        <f t="shared" si="521"/>
        <v>3.4898944892560867E-2</v>
      </c>
      <c r="G5848" s="7">
        <f t="shared" si="525"/>
        <v>3.0573181475636212E-2</v>
      </c>
      <c r="H5848" s="8">
        <f t="shared" si="522"/>
        <v>-8.9586463124055604E-4</v>
      </c>
      <c r="I5848" s="8">
        <f t="shared" si="526"/>
        <v>2.4989008837963816E-3</v>
      </c>
    </row>
    <row r="5849" spans="1:9" x14ac:dyDescent="0.2">
      <c r="A5849" s="3">
        <v>37683</v>
      </c>
      <c r="B5849" s="4">
        <v>834.81</v>
      </c>
      <c r="C5849" s="6">
        <f t="shared" si="523"/>
        <v>-7.5658491167645029E-3</v>
      </c>
      <c r="D5849" s="7">
        <f t="shared" si="520"/>
        <v>3.5818625506792656E-2</v>
      </c>
      <c r="E5849" s="7">
        <f t="shared" si="524"/>
        <v>2.8081553506094991E-2</v>
      </c>
      <c r="F5849" s="7">
        <f t="shared" si="521"/>
        <v>3.4898944892560867E-2</v>
      </c>
      <c r="G5849" s="7">
        <f t="shared" si="525"/>
        <v>3.0573181475636212E-2</v>
      </c>
      <c r="H5849" s="8">
        <f t="shared" si="522"/>
        <v>-9.1968061423178954E-4</v>
      </c>
      <c r="I5849" s="8">
        <f t="shared" si="526"/>
        <v>2.4916279695412213E-3</v>
      </c>
    </row>
    <row r="5850" spans="1:9" x14ac:dyDescent="0.2">
      <c r="A5850" s="3">
        <v>37684</v>
      </c>
      <c r="B5850" s="4">
        <v>821.99</v>
      </c>
      <c r="C5850" s="6">
        <f t="shared" si="523"/>
        <v>-1.5475924516346291E-2</v>
      </c>
      <c r="D5850" s="7">
        <f t="shared" si="520"/>
        <v>3.5867798394823937E-2</v>
      </c>
      <c r="E5850" s="7">
        <f t="shared" si="524"/>
        <v>2.8101388317776661E-2</v>
      </c>
      <c r="F5850" s="7">
        <f t="shared" si="521"/>
        <v>3.4898944892560867E-2</v>
      </c>
      <c r="G5850" s="7">
        <f t="shared" si="525"/>
        <v>3.0573181475636212E-2</v>
      </c>
      <c r="H5850" s="8">
        <f t="shared" si="522"/>
        <v>-9.688535022630701E-4</v>
      </c>
      <c r="I5850" s="8">
        <f t="shared" si="526"/>
        <v>2.4717931578595517E-3</v>
      </c>
    </row>
    <row r="5851" spans="1:9" x14ac:dyDescent="0.2">
      <c r="A5851" s="3">
        <v>37685</v>
      </c>
      <c r="B5851" s="4">
        <v>829.85</v>
      </c>
      <c r="C5851" s="6">
        <f t="shared" si="523"/>
        <v>9.5167320346691894E-3</v>
      </c>
      <c r="D5851" s="7">
        <f t="shared" si="520"/>
        <v>3.5870098366714211E-2</v>
      </c>
      <c r="E5851" s="7">
        <f t="shared" si="524"/>
        <v>2.8101160446630514E-2</v>
      </c>
      <c r="F5851" s="7">
        <f t="shared" si="521"/>
        <v>3.4898944892560867E-2</v>
      </c>
      <c r="G5851" s="7">
        <f t="shared" si="525"/>
        <v>3.0573181475636212E-2</v>
      </c>
      <c r="H5851" s="8">
        <f t="shared" si="522"/>
        <v>-9.7115347415334397E-4</v>
      </c>
      <c r="I5851" s="8">
        <f t="shared" si="526"/>
        <v>2.4720210290056985E-3</v>
      </c>
    </row>
    <row r="5852" spans="1:9" x14ac:dyDescent="0.2">
      <c r="A5852" s="3">
        <v>37686</v>
      </c>
      <c r="B5852" s="4">
        <v>822.1</v>
      </c>
      <c r="C5852" s="6">
        <f t="shared" si="523"/>
        <v>-9.3829194086401148E-3</v>
      </c>
      <c r="D5852" s="7">
        <f t="shared" si="520"/>
        <v>3.5902161014746262E-2</v>
      </c>
      <c r="E5852" s="7">
        <f t="shared" si="524"/>
        <v>2.8111662325694373E-2</v>
      </c>
      <c r="F5852" s="7">
        <f t="shared" si="521"/>
        <v>3.4898944892560867E-2</v>
      </c>
      <c r="G5852" s="7">
        <f t="shared" si="525"/>
        <v>3.0573181475636212E-2</v>
      </c>
      <c r="H5852" s="8">
        <f t="shared" si="522"/>
        <v>-1.003216122185395E-3</v>
      </c>
      <c r="I5852" s="8">
        <f t="shared" si="526"/>
        <v>2.461519149941839E-3</v>
      </c>
    </row>
    <row r="5853" spans="1:9" x14ac:dyDescent="0.2">
      <c r="A5853" s="3">
        <v>37687</v>
      </c>
      <c r="B5853" s="4">
        <v>828.89</v>
      </c>
      <c r="C5853" s="6">
        <f t="shared" si="523"/>
        <v>8.2254141851746676E-3</v>
      </c>
      <c r="D5853" s="7">
        <f t="shared" si="520"/>
        <v>3.5903107340020633E-2</v>
      </c>
      <c r="E5853" s="7">
        <f t="shared" si="524"/>
        <v>2.8111220684021845E-2</v>
      </c>
      <c r="F5853" s="7">
        <f t="shared" si="521"/>
        <v>3.4898944892560867E-2</v>
      </c>
      <c r="G5853" s="7">
        <f t="shared" si="525"/>
        <v>3.0573181475636212E-2</v>
      </c>
      <c r="H5853" s="8">
        <f t="shared" si="522"/>
        <v>-1.0041624474597666E-3</v>
      </c>
      <c r="I5853" s="8">
        <f t="shared" si="526"/>
        <v>2.461960791614367E-3</v>
      </c>
    </row>
    <row r="5854" spans="1:9" x14ac:dyDescent="0.2">
      <c r="A5854" s="3">
        <v>37690</v>
      </c>
      <c r="B5854" s="4">
        <v>807.48</v>
      </c>
      <c r="C5854" s="6">
        <f t="shared" si="523"/>
        <v>-2.6169169355035431E-2</v>
      </c>
      <c r="D5854" s="7">
        <f t="shared" si="520"/>
        <v>3.6057309336540347E-2</v>
      </c>
      <c r="E5854" s="7">
        <f t="shared" si="524"/>
        <v>2.815665452621139E-2</v>
      </c>
      <c r="F5854" s="7">
        <f t="shared" si="521"/>
        <v>3.4898944892560867E-2</v>
      </c>
      <c r="G5854" s="7">
        <f t="shared" si="525"/>
        <v>3.0573181475636212E-2</v>
      </c>
      <c r="H5854" s="8">
        <f t="shared" si="522"/>
        <v>-1.1583644439794802E-3</v>
      </c>
      <c r="I5854" s="8">
        <f t="shared" si="526"/>
        <v>2.4165269494248222E-3</v>
      </c>
    </row>
    <row r="5855" spans="1:9" x14ac:dyDescent="0.2">
      <c r="A5855" s="3">
        <v>37691</v>
      </c>
      <c r="B5855" s="4">
        <v>800.73</v>
      </c>
      <c r="C5855" s="6">
        <f t="shared" si="523"/>
        <v>-8.3944753953315958E-3</v>
      </c>
      <c r="D5855" s="7">
        <f t="shared" si="520"/>
        <v>3.5942272482157742E-2</v>
      </c>
      <c r="E5855" s="7">
        <f t="shared" si="524"/>
        <v>2.8163310963011032E-2</v>
      </c>
      <c r="F5855" s="7">
        <f t="shared" si="521"/>
        <v>3.4898944892560867E-2</v>
      </c>
      <c r="G5855" s="7">
        <f t="shared" si="525"/>
        <v>3.0573181475636212E-2</v>
      </c>
      <c r="H5855" s="8">
        <f t="shared" si="522"/>
        <v>-1.0433275895968749E-3</v>
      </c>
      <c r="I5855" s="8">
        <f t="shared" si="526"/>
        <v>2.4098705126251799E-3</v>
      </c>
    </row>
    <row r="5856" spans="1:9" x14ac:dyDescent="0.2">
      <c r="A5856" s="3">
        <v>37692</v>
      </c>
      <c r="B5856" s="4">
        <v>804.19</v>
      </c>
      <c r="C5856" s="6">
        <f t="shared" si="523"/>
        <v>4.3117480752347453E-3</v>
      </c>
      <c r="D5856" s="7">
        <f t="shared" si="520"/>
        <v>3.5558078785813414E-2</v>
      </c>
      <c r="E5856" s="7">
        <f t="shared" si="524"/>
        <v>2.8159939381726423E-2</v>
      </c>
      <c r="F5856" s="7">
        <f t="shared" si="521"/>
        <v>3.4555552985820651E-2</v>
      </c>
      <c r="G5856" s="7">
        <f t="shared" si="525"/>
        <v>3.0573181475636212E-2</v>
      </c>
      <c r="H5856" s="8">
        <f t="shared" si="522"/>
        <v>-1.0025257999927636E-3</v>
      </c>
      <c r="I5856" s="8">
        <f t="shared" si="526"/>
        <v>2.4132420939097891E-3</v>
      </c>
    </row>
    <row r="5857" spans="1:9" x14ac:dyDescent="0.2">
      <c r="A5857" s="3">
        <v>37693</v>
      </c>
      <c r="B5857" s="4">
        <v>831.9</v>
      </c>
      <c r="C5857" s="6">
        <f t="shared" si="523"/>
        <v>3.3876681621712021E-2</v>
      </c>
      <c r="D5857" s="7">
        <f t="shared" si="520"/>
        <v>3.5669017141533914E-2</v>
      </c>
      <c r="E5857" s="7">
        <f t="shared" si="524"/>
        <v>2.8197809697987308E-2</v>
      </c>
      <c r="F5857" s="7">
        <f t="shared" si="521"/>
        <v>3.4555552985820651E-2</v>
      </c>
      <c r="G5857" s="7">
        <f t="shared" si="525"/>
        <v>3.0573181475636212E-2</v>
      </c>
      <c r="H5857" s="8">
        <f t="shared" si="522"/>
        <v>-1.1134641557132632E-3</v>
      </c>
      <c r="I5857" s="8">
        <f t="shared" si="526"/>
        <v>2.3753717776489047E-3</v>
      </c>
    </row>
    <row r="5858" spans="1:9" x14ac:dyDescent="0.2">
      <c r="A5858" s="3">
        <v>37694</v>
      </c>
      <c r="B5858" s="4">
        <v>833.27</v>
      </c>
      <c r="C5858" s="6">
        <f t="shared" si="523"/>
        <v>1.6454780101940111E-3</v>
      </c>
      <c r="D5858" s="7">
        <f t="shared" si="520"/>
        <v>3.5513306229474191E-2</v>
      </c>
      <c r="E5858" s="7">
        <f t="shared" si="524"/>
        <v>2.8198447108817165E-2</v>
      </c>
      <c r="F5858" s="7">
        <f t="shared" si="521"/>
        <v>3.4555552985820651E-2</v>
      </c>
      <c r="G5858" s="7">
        <f t="shared" si="525"/>
        <v>3.0573181475636212E-2</v>
      </c>
      <c r="H5858" s="8">
        <f t="shared" si="522"/>
        <v>-9.5775324365354048E-4</v>
      </c>
      <c r="I5858" s="8">
        <f t="shared" si="526"/>
        <v>2.3747343668190472E-3</v>
      </c>
    </row>
    <row r="5859" spans="1:9" x14ac:dyDescent="0.2">
      <c r="A5859" s="3">
        <v>37697</v>
      </c>
      <c r="B5859" s="4">
        <v>862.79</v>
      </c>
      <c r="C5859" s="6">
        <f t="shared" si="523"/>
        <v>3.4813604976264165E-2</v>
      </c>
      <c r="D5859" s="7">
        <f t="shared" si="520"/>
        <v>3.564399150197449E-2</v>
      </c>
      <c r="E5859" s="7">
        <f t="shared" si="524"/>
        <v>2.8238118014966299E-2</v>
      </c>
      <c r="F5859" s="7">
        <f t="shared" si="521"/>
        <v>3.4555552985820651E-2</v>
      </c>
      <c r="G5859" s="7">
        <f t="shared" si="525"/>
        <v>3.0573181475636212E-2</v>
      </c>
      <c r="H5859" s="8">
        <f t="shared" si="522"/>
        <v>-1.088438516153839E-3</v>
      </c>
      <c r="I5859" s="8">
        <f t="shared" si="526"/>
        <v>2.3350634606699137E-3</v>
      </c>
    </row>
    <row r="5860" spans="1:9" x14ac:dyDescent="0.2">
      <c r="A5860" s="3">
        <v>37698</v>
      </c>
      <c r="B5860" s="4">
        <v>866.45</v>
      </c>
      <c r="C5860" s="6">
        <f t="shared" si="523"/>
        <v>4.2330798099543604E-3</v>
      </c>
      <c r="D5860" s="7">
        <f t="shared" si="520"/>
        <v>3.5542214001681983E-2</v>
      </c>
      <c r="E5860" s="7">
        <f t="shared" si="524"/>
        <v>2.8237226148884811E-2</v>
      </c>
      <c r="F5860" s="7">
        <f t="shared" si="521"/>
        <v>3.4555552985820651E-2</v>
      </c>
      <c r="G5860" s="7">
        <f t="shared" si="525"/>
        <v>3.0573181475636212E-2</v>
      </c>
      <c r="H5860" s="8">
        <f t="shared" si="522"/>
        <v>-9.8666101586133287E-4</v>
      </c>
      <c r="I5860" s="8">
        <f t="shared" si="526"/>
        <v>2.3359553267514009E-3</v>
      </c>
    </row>
    <row r="5861" spans="1:9" x14ac:dyDescent="0.2">
      <c r="A5861" s="3">
        <v>37699</v>
      </c>
      <c r="B5861" s="4">
        <v>874.02</v>
      </c>
      <c r="C5861" s="6">
        <f t="shared" si="523"/>
        <v>8.6988546026567862E-3</v>
      </c>
      <c r="D5861" s="7">
        <f t="shared" si="520"/>
        <v>3.552257109518267E-2</v>
      </c>
      <c r="E5861" s="7">
        <f t="shared" si="524"/>
        <v>2.8236577707115539E-2</v>
      </c>
      <c r="F5861" s="7">
        <f t="shared" si="521"/>
        <v>3.4555552985820651E-2</v>
      </c>
      <c r="G5861" s="7">
        <f t="shared" si="525"/>
        <v>3.0573181475636212E-2</v>
      </c>
      <c r="H5861" s="8">
        <f t="shared" si="522"/>
        <v>-9.6701810936201948E-4</v>
      </c>
      <c r="I5861" s="8">
        <f t="shared" si="526"/>
        <v>2.3366037685206738E-3</v>
      </c>
    </row>
    <row r="5862" spans="1:9" x14ac:dyDescent="0.2">
      <c r="A5862" s="3">
        <v>37700</v>
      </c>
      <c r="B5862" s="4">
        <v>875.67</v>
      </c>
      <c r="C5862" s="6">
        <f t="shared" si="523"/>
        <v>1.8860489447984567E-3</v>
      </c>
      <c r="D5862" s="7">
        <f t="shared" si="520"/>
        <v>3.5382856251208183E-2</v>
      </c>
      <c r="E5862" s="7">
        <f t="shared" si="524"/>
        <v>2.8236302677247676E-2</v>
      </c>
      <c r="F5862" s="7">
        <f t="shared" si="521"/>
        <v>3.4555552985820651E-2</v>
      </c>
      <c r="G5862" s="7">
        <f t="shared" si="525"/>
        <v>3.0573181475636212E-2</v>
      </c>
      <c r="H5862" s="8">
        <f t="shared" si="522"/>
        <v>-8.2730326538753285E-4</v>
      </c>
      <c r="I5862" s="8">
        <f t="shared" si="526"/>
        <v>2.3368787983885364E-3</v>
      </c>
    </row>
    <row r="5863" spans="1:9" x14ac:dyDescent="0.2">
      <c r="A5863" s="3">
        <v>37701</v>
      </c>
      <c r="B5863" s="4">
        <v>895.79</v>
      </c>
      <c r="C5863" s="6">
        <f t="shared" si="523"/>
        <v>2.2716702871107941E-2</v>
      </c>
      <c r="D5863" s="7">
        <f t="shared" si="520"/>
        <v>3.5336869549664966E-2</v>
      </c>
      <c r="E5863" s="7">
        <f t="shared" si="524"/>
        <v>2.8246888721012456E-2</v>
      </c>
      <c r="F5863" s="7">
        <f t="shared" si="521"/>
        <v>3.4555552985820651E-2</v>
      </c>
      <c r="G5863" s="7">
        <f t="shared" si="525"/>
        <v>3.0573181475636212E-2</v>
      </c>
      <c r="H5863" s="8">
        <f t="shared" si="522"/>
        <v>-7.8131656384431564E-4</v>
      </c>
      <c r="I5863" s="8">
        <f t="shared" si="526"/>
        <v>2.3262927546237565E-3</v>
      </c>
    </row>
    <row r="5864" spans="1:9" x14ac:dyDescent="0.2">
      <c r="A5864" s="3">
        <v>37704</v>
      </c>
      <c r="B5864" s="4">
        <v>864.23</v>
      </c>
      <c r="C5864" s="6">
        <f t="shared" si="523"/>
        <v>-3.5867073422977576E-2</v>
      </c>
      <c r="D5864" s="7">
        <f t="shared" si="520"/>
        <v>3.5592551507894088E-2</v>
      </c>
      <c r="E5864" s="7">
        <f t="shared" si="524"/>
        <v>2.8327934066174291E-2</v>
      </c>
      <c r="F5864" s="7">
        <f t="shared" si="521"/>
        <v>3.4898944892560867E-2</v>
      </c>
      <c r="G5864" s="7">
        <f t="shared" si="525"/>
        <v>3.0848494400368687E-2</v>
      </c>
      <c r="H5864" s="8">
        <f t="shared" si="522"/>
        <v>-6.9360661533322127E-4</v>
      </c>
      <c r="I5864" s="8">
        <f t="shared" si="526"/>
        <v>2.5205603341943959E-3</v>
      </c>
    </row>
    <row r="5865" spans="1:9" x14ac:dyDescent="0.2">
      <c r="A5865" s="3">
        <v>37705</v>
      </c>
      <c r="B5865" s="4">
        <v>874.74</v>
      </c>
      <c r="C5865" s="6">
        <f t="shared" si="523"/>
        <v>1.2087762262945285E-2</v>
      </c>
      <c r="D5865" s="7">
        <f t="shared" si="520"/>
        <v>3.5569062249433257E-2</v>
      </c>
      <c r="E5865" s="7">
        <f t="shared" si="524"/>
        <v>2.8329851231990534E-2</v>
      </c>
      <c r="F5865" s="7">
        <f t="shared" si="521"/>
        <v>3.4898944892560867E-2</v>
      </c>
      <c r="G5865" s="7">
        <f t="shared" si="525"/>
        <v>3.0848494400368687E-2</v>
      </c>
      <c r="H5865" s="8">
        <f t="shared" si="522"/>
        <v>-6.701173568723906E-4</v>
      </c>
      <c r="I5865" s="8">
        <f t="shared" si="526"/>
        <v>2.5186431683781527E-3</v>
      </c>
    </row>
    <row r="5866" spans="1:9" x14ac:dyDescent="0.2">
      <c r="A5866" s="3">
        <v>37706</v>
      </c>
      <c r="B5866" s="4">
        <v>869.95</v>
      </c>
      <c r="C5866" s="6">
        <f t="shared" si="523"/>
        <v>-5.4909606120603378E-3</v>
      </c>
      <c r="D5866" s="7">
        <f t="shared" si="520"/>
        <v>3.5584839866196885E-2</v>
      </c>
      <c r="E5866" s="7">
        <f t="shared" si="524"/>
        <v>2.8329190116661029E-2</v>
      </c>
      <c r="F5866" s="7">
        <f t="shared" si="521"/>
        <v>3.4898944892560867E-2</v>
      </c>
      <c r="G5866" s="7">
        <f t="shared" si="525"/>
        <v>3.0848494400368687E-2</v>
      </c>
      <c r="H5866" s="8">
        <f t="shared" si="522"/>
        <v>-6.8589497363601842E-4</v>
      </c>
      <c r="I5866" s="8">
        <f t="shared" si="526"/>
        <v>2.519304283707658E-3</v>
      </c>
    </row>
    <row r="5867" spans="1:9" x14ac:dyDescent="0.2">
      <c r="A5867" s="3">
        <v>37707</v>
      </c>
      <c r="B5867" s="4">
        <v>868.52</v>
      </c>
      <c r="C5867" s="6">
        <f t="shared" si="523"/>
        <v>-1.6451251071540509E-3</v>
      </c>
      <c r="D5867" s="7">
        <f t="shared" si="520"/>
        <v>3.553524548338402E-2</v>
      </c>
      <c r="E5867" s="7">
        <f t="shared" si="524"/>
        <v>2.8329286186867603E-2</v>
      </c>
      <c r="F5867" s="7">
        <f t="shared" si="521"/>
        <v>3.4898944892560867E-2</v>
      </c>
      <c r="G5867" s="7">
        <f t="shared" si="525"/>
        <v>3.0848494400368687E-2</v>
      </c>
      <c r="H5867" s="8">
        <f t="shared" si="522"/>
        <v>-6.3630059082315366E-4</v>
      </c>
      <c r="I5867" s="8">
        <f t="shared" si="526"/>
        <v>2.5192082135010833E-3</v>
      </c>
    </row>
    <row r="5868" spans="1:9" x14ac:dyDescent="0.2">
      <c r="A5868" s="3">
        <v>37708</v>
      </c>
      <c r="B5868" s="4">
        <v>863.5</v>
      </c>
      <c r="C5868" s="6">
        <f t="shared" si="523"/>
        <v>-5.7967160388378873E-3</v>
      </c>
      <c r="D5868" s="7">
        <f t="shared" si="520"/>
        <v>3.541100144383267E-2</v>
      </c>
      <c r="E5868" s="7">
        <f t="shared" si="524"/>
        <v>2.8333417074866068E-2</v>
      </c>
      <c r="F5868" s="7">
        <f t="shared" si="521"/>
        <v>3.4898944892560867E-2</v>
      </c>
      <c r="G5868" s="7">
        <f t="shared" si="525"/>
        <v>3.0848494400368687E-2</v>
      </c>
      <c r="H5868" s="8">
        <f t="shared" si="522"/>
        <v>-5.1205655127180283E-4</v>
      </c>
      <c r="I5868" s="8">
        <f t="shared" si="526"/>
        <v>2.5150773255026189E-3</v>
      </c>
    </row>
    <row r="5869" spans="1:9" x14ac:dyDescent="0.2">
      <c r="A5869" s="3">
        <v>37711</v>
      </c>
      <c r="B5869" s="4">
        <v>848.18</v>
      </c>
      <c r="C5869" s="6">
        <f t="shared" si="523"/>
        <v>-1.7901020168734297E-2</v>
      </c>
      <c r="D5869" s="7">
        <f t="shared" si="520"/>
        <v>3.548158382905528E-2</v>
      </c>
      <c r="E5869" s="7">
        <f t="shared" si="524"/>
        <v>2.8358335154948788E-2</v>
      </c>
      <c r="F5869" s="7">
        <f t="shared" si="521"/>
        <v>3.4898944892560867E-2</v>
      </c>
      <c r="G5869" s="7">
        <f t="shared" si="525"/>
        <v>3.0848494400368687E-2</v>
      </c>
      <c r="H5869" s="8">
        <f t="shared" si="522"/>
        <v>-5.8263893649441317E-4</v>
      </c>
      <c r="I5869" s="8">
        <f t="shared" si="526"/>
        <v>2.4901592454198984E-3</v>
      </c>
    </row>
    <row r="5870" spans="1:9" x14ac:dyDescent="0.2">
      <c r="A5870" s="3">
        <v>37712</v>
      </c>
      <c r="B5870" s="4">
        <v>858.48</v>
      </c>
      <c r="C5870" s="6">
        <f t="shared" si="523"/>
        <v>1.207050620087298E-2</v>
      </c>
      <c r="D5870" s="7">
        <f t="shared" si="520"/>
        <v>3.5483911509467163E-2</v>
      </c>
      <c r="E5870" s="7">
        <f t="shared" si="524"/>
        <v>2.8360320712115476E-2</v>
      </c>
      <c r="F5870" s="7">
        <f t="shared" si="521"/>
        <v>3.4898944892560867E-2</v>
      </c>
      <c r="G5870" s="7">
        <f t="shared" si="525"/>
        <v>3.0848494400368687E-2</v>
      </c>
      <c r="H5870" s="8">
        <f t="shared" si="522"/>
        <v>-5.8496661690629614E-4</v>
      </c>
      <c r="I5870" s="8">
        <f t="shared" si="526"/>
        <v>2.4881736882532111E-3</v>
      </c>
    </row>
    <row r="5871" spans="1:9" x14ac:dyDescent="0.2">
      <c r="A5871" s="3">
        <v>37713</v>
      </c>
      <c r="B5871" s="4">
        <v>880.9</v>
      </c>
      <c r="C5871" s="6">
        <f t="shared" si="523"/>
        <v>2.5780728496878014E-2</v>
      </c>
      <c r="D5871" s="7">
        <f t="shared" si="520"/>
        <v>3.5492767769905287E-2</v>
      </c>
      <c r="E5871" s="7">
        <f t="shared" si="524"/>
        <v>2.8379215821063754E-2</v>
      </c>
      <c r="F5871" s="7">
        <f t="shared" si="521"/>
        <v>3.4898944892560867E-2</v>
      </c>
      <c r="G5871" s="7">
        <f t="shared" si="525"/>
        <v>3.0848494400368687E-2</v>
      </c>
      <c r="H5871" s="8">
        <f t="shared" si="522"/>
        <v>-5.9382287734442013E-4</v>
      </c>
      <c r="I5871" s="8">
        <f t="shared" si="526"/>
        <v>2.4692785793049322E-3</v>
      </c>
    </row>
    <row r="5872" spans="1:9" x14ac:dyDescent="0.2">
      <c r="A5872" s="3">
        <v>37714</v>
      </c>
      <c r="B5872" s="4">
        <v>876.45</v>
      </c>
      <c r="C5872" s="6">
        <f t="shared" si="523"/>
        <v>-5.0644544471941839E-3</v>
      </c>
      <c r="D5872" s="7">
        <f t="shared" si="520"/>
        <v>3.5251050725514183E-2</v>
      </c>
      <c r="E5872" s="7">
        <f t="shared" si="524"/>
        <v>2.8382166613979212E-2</v>
      </c>
      <c r="F5872" s="7">
        <f t="shared" si="521"/>
        <v>3.4555552985820651E-2</v>
      </c>
      <c r="G5872" s="7">
        <f t="shared" si="525"/>
        <v>3.0848494400368687E-2</v>
      </c>
      <c r="H5872" s="8">
        <f t="shared" si="522"/>
        <v>-6.954977396935319E-4</v>
      </c>
      <c r="I5872" s="8">
        <f t="shared" si="526"/>
        <v>2.4663277863894752E-3</v>
      </c>
    </row>
    <row r="5873" spans="1:9" x14ac:dyDescent="0.2">
      <c r="A5873" s="3">
        <v>37715</v>
      </c>
      <c r="B5873" s="4">
        <v>878.85</v>
      </c>
      <c r="C5873" s="6">
        <f t="shared" si="523"/>
        <v>2.7345769903515771E-3</v>
      </c>
      <c r="D5873" s="7">
        <f t="shared" si="520"/>
        <v>3.5240430354442444E-2</v>
      </c>
      <c r="E5873" s="7">
        <f t="shared" si="524"/>
        <v>2.8381600919768945E-2</v>
      </c>
      <c r="F5873" s="7">
        <f t="shared" si="521"/>
        <v>3.4555552985820651E-2</v>
      </c>
      <c r="G5873" s="7">
        <f t="shared" si="525"/>
        <v>3.0848494400368687E-2</v>
      </c>
      <c r="H5873" s="8">
        <f t="shared" si="522"/>
        <v>-6.8487736862179321E-4</v>
      </c>
      <c r="I5873" s="8">
        <f t="shared" si="526"/>
        <v>2.4668934805997418E-3</v>
      </c>
    </row>
    <row r="5874" spans="1:9" x14ac:dyDescent="0.2">
      <c r="A5874" s="3">
        <v>37718</v>
      </c>
      <c r="B5874" s="4">
        <v>879.93</v>
      </c>
      <c r="C5874" s="6">
        <f t="shared" si="523"/>
        <v>1.2281241948919493E-3</v>
      </c>
      <c r="D5874" s="7">
        <f t="shared" si="520"/>
        <v>3.5031122152525761E-2</v>
      </c>
      <c r="E5874" s="7">
        <f t="shared" si="524"/>
        <v>2.8381796132032774E-2</v>
      </c>
      <c r="F5874" s="7">
        <f t="shared" si="521"/>
        <v>3.4555552985820651E-2</v>
      </c>
      <c r="G5874" s="7">
        <f t="shared" si="525"/>
        <v>3.0848494400368687E-2</v>
      </c>
      <c r="H5874" s="8">
        <f t="shared" si="522"/>
        <v>-4.7556916670511012E-4</v>
      </c>
      <c r="I5874" s="8">
        <f t="shared" si="526"/>
        <v>2.4666982683359123E-3</v>
      </c>
    </row>
    <row r="5875" spans="1:9" x14ac:dyDescent="0.2">
      <c r="A5875" s="3">
        <v>37719</v>
      </c>
      <c r="B5875" s="4">
        <v>878.29</v>
      </c>
      <c r="C5875" s="6">
        <f t="shared" si="523"/>
        <v>-1.8655236268776004E-3</v>
      </c>
      <c r="D5875" s="7">
        <f t="shared" si="520"/>
        <v>3.4933907748942457E-2</v>
      </c>
      <c r="E5875" s="7">
        <f t="shared" si="524"/>
        <v>2.8383885390397764E-2</v>
      </c>
      <c r="F5875" s="7">
        <f t="shared" si="521"/>
        <v>3.4555552985820651E-2</v>
      </c>
      <c r="G5875" s="7">
        <f t="shared" si="525"/>
        <v>3.0848494400368687E-2</v>
      </c>
      <c r="H5875" s="8">
        <f t="shared" si="522"/>
        <v>-3.7835476312180621E-4</v>
      </c>
      <c r="I5875" s="8">
        <f t="shared" si="526"/>
        <v>2.4646090099709229E-3</v>
      </c>
    </row>
    <row r="5876" spans="1:9" x14ac:dyDescent="0.2">
      <c r="A5876" s="3">
        <v>37720</v>
      </c>
      <c r="B5876" s="4">
        <v>865.99</v>
      </c>
      <c r="C5876" s="6">
        <f t="shared" si="523"/>
        <v>-1.4103474075268392E-2</v>
      </c>
      <c r="D5876" s="7">
        <f t="shared" si="520"/>
        <v>3.4995653649948319E-2</v>
      </c>
      <c r="E5876" s="7">
        <f t="shared" si="524"/>
        <v>2.8400189487358622E-2</v>
      </c>
      <c r="F5876" s="7">
        <f t="shared" si="521"/>
        <v>3.4555552985820651E-2</v>
      </c>
      <c r="G5876" s="7">
        <f t="shared" si="525"/>
        <v>3.0848494400368687E-2</v>
      </c>
      <c r="H5876" s="8">
        <f t="shared" si="522"/>
        <v>-4.4010066412766835E-4</v>
      </c>
      <c r="I5876" s="8">
        <f t="shared" si="526"/>
        <v>2.4483049130100652E-3</v>
      </c>
    </row>
    <row r="5877" spans="1:9" x14ac:dyDescent="0.2">
      <c r="A5877" s="3">
        <v>37721</v>
      </c>
      <c r="B5877" s="4">
        <v>871.58</v>
      </c>
      <c r="C5877" s="6">
        <f t="shared" si="523"/>
        <v>6.4342953498963277E-3</v>
      </c>
      <c r="D5877" s="7">
        <f t="shared" si="520"/>
        <v>3.4926661676691E-2</v>
      </c>
      <c r="E5877" s="7">
        <f t="shared" si="524"/>
        <v>2.8399316097843474E-2</v>
      </c>
      <c r="F5877" s="7">
        <f t="shared" si="521"/>
        <v>3.4555552985820651E-2</v>
      </c>
      <c r="G5877" s="7">
        <f t="shared" si="525"/>
        <v>3.0848494400368687E-2</v>
      </c>
      <c r="H5877" s="8">
        <f t="shared" si="522"/>
        <v>-3.7110869087034898E-4</v>
      </c>
      <c r="I5877" s="8">
        <f t="shared" si="526"/>
        <v>2.449178302525213E-3</v>
      </c>
    </row>
    <row r="5878" spans="1:9" x14ac:dyDescent="0.2">
      <c r="A5878" s="3">
        <v>37722</v>
      </c>
      <c r="B5878" s="4">
        <v>868.3</v>
      </c>
      <c r="C5878" s="6">
        <f t="shared" si="523"/>
        <v>-3.770379434950183E-3</v>
      </c>
      <c r="D5878" s="7">
        <f t="shared" ref="D5878:D5941" si="527">NORMSINV(1-1%)*STDEV(C5379:C5878) - AVERAGE(C5379:C5878)</f>
        <v>3.4931157773954398E-2</v>
      </c>
      <c r="E5878" s="7">
        <f t="shared" si="524"/>
        <v>2.8402092797478202E-2</v>
      </c>
      <c r="F5878" s="7">
        <f t="shared" ref="F5878:F5941" si="528">-PERCENTILE(C5379:C5878, 1%)</f>
        <v>3.4555552985820651E-2</v>
      </c>
      <c r="G5878" s="7">
        <f t="shared" si="525"/>
        <v>3.0848494400368687E-2</v>
      </c>
      <c r="H5878" s="8">
        <f t="shared" ref="H5878:H5941" si="529">F5878-D5878</f>
        <v>-3.7560478813374737E-4</v>
      </c>
      <c r="I5878" s="8">
        <f t="shared" si="526"/>
        <v>2.4464016028904849E-3</v>
      </c>
    </row>
    <row r="5879" spans="1:9" x14ac:dyDescent="0.2">
      <c r="A5879" s="3">
        <v>37725</v>
      </c>
      <c r="B5879" s="4">
        <v>885.23</v>
      </c>
      <c r="C5879" s="6">
        <f t="shared" si="523"/>
        <v>1.9310221182201829E-2</v>
      </c>
      <c r="D5879" s="7">
        <f t="shared" si="527"/>
        <v>3.4946702092103446E-2</v>
      </c>
      <c r="E5879" s="7">
        <f t="shared" si="524"/>
        <v>2.8409629933761713E-2</v>
      </c>
      <c r="F5879" s="7">
        <f t="shared" si="528"/>
        <v>3.4555552985820651E-2</v>
      </c>
      <c r="G5879" s="7">
        <f t="shared" si="525"/>
        <v>3.0848494400368687E-2</v>
      </c>
      <c r="H5879" s="8">
        <f t="shared" si="529"/>
        <v>-3.9114910628279542E-4</v>
      </c>
      <c r="I5879" s="8">
        <f t="shared" si="526"/>
        <v>2.4388644666069742E-3</v>
      </c>
    </row>
    <row r="5880" spans="1:9" x14ac:dyDescent="0.2">
      <c r="A5880" s="3">
        <v>37726</v>
      </c>
      <c r="B5880" s="4">
        <v>890.81</v>
      </c>
      <c r="C5880" s="6">
        <f t="shared" si="523"/>
        <v>6.2836629357931242E-3</v>
      </c>
      <c r="D5880" s="7">
        <f t="shared" si="527"/>
        <v>3.4933965137305151E-2</v>
      </c>
      <c r="E5880" s="7">
        <f t="shared" si="524"/>
        <v>2.8407738702865327E-2</v>
      </c>
      <c r="F5880" s="7">
        <f t="shared" si="528"/>
        <v>3.4555552985820651E-2</v>
      </c>
      <c r="G5880" s="7">
        <f t="shared" si="525"/>
        <v>3.0848494400368687E-2</v>
      </c>
      <c r="H5880" s="8">
        <f t="shared" si="529"/>
        <v>-3.7841215148450014E-4</v>
      </c>
      <c r="I5880" s="8">
        <f t="shared" si="526"/>
        <v>2.4407556975033599E-3</v>
      </c>
    </row>
    <row r="5881" spans="1:9" x14ac:dyDescent="0.2">
      <c r="A5881" s="3">
        <v>37727</v>
      </c>
      <c r="B5881" s="4">
        <v>879.91</v>
      </c>
      <c r="C5881" s="6">
        <f t="shared" si="523"/>
        <v>-1.2311531669827047E-2</v>
      </c>
      <c r="D5881" s="7">
        <f t="shared" si="527"/>
        <v>3.4982294924757101E-2</v>
      </c>
      <c r="E5881" s="7">
        <f t="shared" si="524"/>
        <v>2.8422663077856646E-2</v>
      </c>
      <c r="F5881" s="7">
        <f t="shared" si="528"/>
        <v>3.4555552985820651E-2</v>
      </c>
      <c r="G5881" s="7">
        <f t="shared" si="525"/>
        <v>3.0848494400368687E-2</v>
      </c>
      <c r="H5881" s="8">
        <f t="shared" si="529"/>
        <v>-4.2674193893645074E-4</v>
      </c>
      <c r="I5881" s="8">
        <f t="shared" si="526"/>
        <v>2.4258313225120412E-3</v>
      </c>
    </row>
    <row r="5882" spans="1:9" x14ac:dyDescent="0.2">
      <c r="A5882" s="3">
        <v>37728</v>
      </c>
      <c r="B5882" s="4">
        <v>893.58</v>
      </c>
      <c r="C5882" s="6">
        <f t="shared" si="523"/>
        <v>1.5416236611063869E-2</v>
      </c>
      <c r="D5882" s="7">
        <f t="shared" si="527"/>
        <v>3.483054568921528E-2</v>
      </c>
      <c r="E5882" s="7">
        <f t="shared" si="524"/>
        <v>2.8425357971877844E-2</v>
      </c>
      <c r="F5882" s="7">
        <f t="shared" si="528"/>
        <v>3.4555552985820651E-2</v>
      </c>
      <c r="G5882" s="7">
        <f t="shared" si="525"/>
        <v>3.0848494400368687E-2</v>
      </c>
      <c r="H5882" s="8">
        <f t="shared" si="529"/>
        <v>-2.7499270339462895E-4</v>
      </c>
      <c r="I5882" s="8">
        <f t="shared" si="526"/>
        <v>2.4231364284908428E-3</v>
      </c>
    </row>
    <row r="5883" spans="1:9" x14ac:dyDescent="0.2">
      <c r="A5883" s="3">
        <v>37732</v>
      </c>
      <c r="B5883" s="4">
        <v>892.01</v>
      </c>
      <c r="C5883" s="6">
        <f t="shared" si="523"/>
        <v>-1.7585228463302259E-3</v>
      </c>
      <c r="D5883" s="7">
        <f t="shared" si="527"/>
        <v>3.4831812673484577E-2</v>
      </c>
      <c r="E5883" s="7">
        <f t="shared" si="524"/>
        <v>2.8427119164297038E-2</v>
      </c>
      <c r="F5883" s="7">
        <f t="shared" si="528"/>
        <v>3.4555552985820651E-2</v>
      </c>
      <c r="G5883" s="7">
        <f t="shared" si="525"/>
        <v>3.0848494400368687E-2</v>
      </c>
      <c r="H5883" s="8">
        <f t="shared" si="529"/>
        <v>-2.7625968766392672E-4</v>
      </c>
      <c r="I5883" s="8">
        <f t="shared" si="526"/>
        <v>2.4213752360716483E-3</v>
      </c>
    </row>
    <row r="5884" spans="1:9" x14ac:dyDescent="0.2">
      <c r="A5884" s="3">
        <v>37733</v>
      </c>
      <c r="B5884" s="4">
        <v>911.37</v>
      </c>
      <c r="C5884" s="6">
        <f t="shared" si="523"/>
        <v>2.1471618616161363E-2</v>
      </c>
      <c r="D5884" s="7">
        <f t="shared" si="527"/>
        <v>3.4839370889054977E-2</v>
      </c>
      <c r="E5884" s="7">
        <f t="shared" si="524"/>
        <v>2.8437586694667456E-2</v>
      </c>
      <c r="F5884" s="7">
        <f t="shared" si="528"/>
        <v>3.4555552985820651E-2</v>
      </c>
      <c r="G5884" s="7">
        <f t="shared" si="525"/>
        <v>3.0848494400368687E-2</v>
      </c>
      <c r="H5884" s="8">
        <f t="shared" si="529"/>
        <v>-2.8381790323432632E-4</v>
      </c>
      <c r="I5884" s="8">
        <f t="shared" si="526"/>
        <v>2.4109077057012304E-3</v>
      </c>
    </row>
    <row r="5885" spans="1:9" x14ac:dyDescent="0.2">
      <c r="A5885" s="3">
        <v>37734</v>
      </c>
      <c r="B5885" s="4">
        <v>919.02</v>
      </c>
      <c r="C5885" s="6">
        <f t="shared" si="523"/>
        <v>8.3589230088552437E-3</v>
      </c>
      <c r="D5885" s="7">
        <f t="shared" si="527"/>
        <v>3.477186949541633E-2</v>
      </c>
      <c r="E5885" s="7">
        <f t="shared" si="524"/>
        <v>2.8437426594436252E-2</v>
      </c>
      <c r="F5885" s="7">
        <f t="shared" si="528"/>
        <v>3.4555552985820651E-2</v>
      </c>
      <c r="G5885" s="7">
        <f t="shared" si="525"/>
        <v>3.0848494400368687E-2</v>
      </c>
      <c r="H5885" s="8">
        <f t="shared" si="529"/>
        <v>-2.1631650959567927E-4</v>
      </c>
      <c r="I5885" s="8">
        <f t="shared" si="526"/>
        <v>2.4110678059324347E-3</v>
      </c>
    </row>
    <row r="5886" spans="1:9" x14ac:dyDescent="0.2">
      <c r="A5886" s="3">
        <v>37735</v>
      </c>
      <c r="B5886" s="4">
        <v>911.43</v>
      </c>
      <c r="C5886" s="6">
        <f t="shared" si="523"/>
        <v>-8.293090224104703E-3</v>
      </c>
      <c r="D5886" s="7">
        <f t="shared" si="527"/>
        <v>3.4751858741936759E-2</v>
      </c>
      <c r="E5886" s="7">
        <f t="shared" si="524"/>
        <v>2.8446403370626143E-2</v>
      </c>
      <c r="F5886" s="7">
        <f t="shared" si="528"/>
        <v>3.4555552985820651E-2</v>
      </c>
      <c r="G5886" s="7">
        <f t="shared" si="525"/>
        <v>3.0848494400368687E-2</v>
      </c>
      <c r="H5886" s="8">
        <f t="shared" si="529"/>
        <v>-1.9630575611610801E-4</v>
      </c>
      <c r="I5886" s="8">
        <f t="shared" si="526"/>
        <v>2.4020910297425438E-3</v>
      </c>
    </row>
    <row r="5887" spans="1:9" x14ac:dyDescent="0.2">
      <c r="A5887" s="3">
        <v>37736</v>
      </c>
      <c r="B5887" s="4">
        <v>898.81</v>
      </c>
      <c r="C5887" s="6">
        <f t="shared" si="523"/>
        <v>-1.3943128485426406E-2</v>
      </c>
      <c r="D5887" s="7">
        <f t="shared" si="527"/>
        <v>3.4796912611041501E-2</v>
      </c>
      <c r="E5887" s="7">
        <f t="shared" si="524"/>
        <v>2.8463304399660584E-2</v>
      </c>
      <c r="F5887" s="7">
        <f t="shared" si="528"/>
        <v>3.4555552985820651E-2</v>
      </c>
      <c r="G5887" s="7">
        <f t="shared" si="525"/>
        <v>3.0848494400368687E-2</v>
      </c>
      <c r="H5887" s="8">
        <f t="shared" si="529"/>
        <v>-2.413596252208508E-4</v>
      </c>
      <c r="I5887" s="8">
        <f t="shared" si="526"/>
        <v>2.3851900007081026E-3</v>
      </c>
    </row>
    <row r="5888" spans="1:9" x14ac:dyDescent="0.2">
      <c r="A5888" s="3">
        <v>37739</v>
      </c>
      <c r="B5888" s="4">
        <v>914.84</v>
      </c>
      <c r="C5888" s="6">
        <f t="shared" si="523"/>
        <v>1.7677520402171947E-2</v>
      </c>
      <c r="D5888" s="7">
        <f t="shared" si="527"/>
        <v>3.4819525279437366E-2</v>
      </c>
      <c r="E5888" s="7">
        <f t="shared" si="524"/>
        <v>2.8467407409316445E-2</v>
      </c>
      <c r="F5888" s="7">
        <f t="shared" si="528"/>
        <v>3.4555552985820651E-2</v>
      </c>
      <c r="G5888" s="7">
        <f t="shared" si="525"/>
        <v>3.0848494400368687E-2</v>
      </c>
      <c r="H5888" s="8">
        <f t="shared" si="529"/>
        <v>-2.6397229361671548E-4</v>
      </c>
      <c r="I5888" s="8">
        <f t="shared" si="526"/>
        <v>2.3810869910522413E-3</v>
      </c>
    </row>
    <row r="5889" spans="1:9" x14ac:dyDescent="0.2">
      <c r="A5889" s="3">
        <v>37740</v>
      </c>
      <c r="B5889" s="4">
        <v>917.84</v>
      </c>
      <c r="C5889" s="6">
        <f t="shared" si="523"/>
        <v>3.2738968937291888E-3</v>
      </c>
      <c r="D5889" s="7">
        <f t="shared" si="527"/>
        <v>3.4807029686281757E-2</v>
      </c>
      <c r="E5889" s="7">
        <f t="shared" si="524"/>
        <v>2.8449006012736061E-2</v>
      </c>
      <c r="F5889" s="7">
        <f t="shared" si="528"/>
        <v>3.4555552985820651E-2</v>
      </c>
      <c r="G5889" s="7">
        <f t="shared" si="525"/>
        <v>3.0848494400368687E-2</v>
      </c>
      <c r="H5889" s="8">
        <f t="shared" si="529"/>
        <v>-2.5147670046110626E-4</v>
      </c>
      <c r="I5889" s="8">
        <f t="shared" si="526"/>
        <v>2.3994883876326256E-3</v>
      </c>
    </row>
    <row r="5890" spans="1:9" x14ac:dyDescent="0.2">
      <c r="A5890" s="3">
        <v>37741</v>
      </c>
      <c r="B5890" s="4">
        <v>916.92</v>
      </c>
      <c r="C5890" s="6">
        <f t="shared" si="523"/>
        <v>-1.0028560434119549E-3</v>
      </c>
      <c r="D5890" s="7">
        <f t="shared" si="527"/>
        <v>3.4802518401055658E-2</v>
      </c>
      <c r="E5890" s="7">
        <f t="shared" si="524"/>
        <v>2.844915956698741E-2</v>
      </c>
      <c r="F5890" s="7">
        <f t="shared" si="528"/>
        <v>3.4555552985820651E-2</v>
      </c>
      <c r="G5890" s="7">
        <f t="shared" si="525"/>
        <v>3.0848494400368687E-2</v>
      </c>
      <c r="H5890" s="8">
        <f t="shared" si="529"/>
        <v>-2.4696541523500787E-4</v>
      </c>
      <c r="I5890" s="8">
        <f t="shared" si="526"/>
        <v>2.3993348333812767E-3</v>
      </c>
    </row>
    <row r="5891" spans="1:9" x14ac:dyDescent="0.2">
      <c r="A5891" s="3">
        <v>37742</v>
      </c>
      <c r="B5891" s="4">
        <v>916.3</v>
      </c>
      <c r="C5891" s="6">
        <f t="shared" si="523"/>
        <v>-6.7640547630811593E-4</v>
      </c>
      <c r="D5891" s="7">
        <f t="shared" si="527"/>
        <v>3.4799174452584757E-2</v>
      </c>
      <c r="E5891" s="7">
        <f t="shared" si="524"/>
        <v>2.845059445184869E-2</v>
      </c>
      <c r="F5891" s="7">
        <f t="shared" si="528"/>
        <v>3.4555552985820651E-2</v>
      </c>
      <c r="G5891" s="7">
        <f t="shared" si="525"/>
        <v>3.0848494400368687E-2</v>
      </c>
      <c r="H5891" s="8">
        <f t="shared" si="529"/>
        <v>-2.4362146676410595E-4</v>
      </c>
      <c r="I5891" s="8">
        <f t="shared" si="526"/>
        <v>2.3978999485199971E-3</v>
      </c>
    </row>
    <row r="5892" spans="1:9" x14ac:dyDescent="0.2">
      <c r="A5892" s="3">
        <v>37743</v>
      </c>
      <c r="B5892" s="4">
        <v>930.08</v>
      </c>
      <c r="C5892" s="6">
        <f t="shared" ref="C5892:C5955" si="530">LN(B5892/B5891)</f>
        <v>1.4926781981872977E-2</v>
      </c>
      <c r="D5892" s="7">
        <f t="shared" si="527"/>
        <v>3.4808987641854985E-2</v>
      </c>
      <c r="E5892" s="7">
        <f t="shared" si="524"/>
        <v>2.8454022367458632E-2</v>
      </c>
      <c r="F5892" s="7">
        <f t="shared" si="528"/>
        <v>3.4555552985820651E-2</v>
      </c>
      <c r="G5892" s="7">
        <f t="shared" si="525"/>
        <v>3.0848494400368687E-2</v>
      </c>
      <c r="H5892" s="8">
        <f t="shared" si="529"/>
        <v>-2.5343465603433479E-4</v>
      </c>
      <c r="I5892" s="8">
        <f t="shared" si="526"/>
        <v>2.3944720329100548E-3</v>
      </c>
    </row>
    <row r="5893" spans="1:9" x14ac:dyDescent="0.2">
      <c r="A5893" s="3">
        <v>37746</v>
      </c>
      <c r="B5893" s="4">
        <v>926.55</v>
      </c>
      <c r="C5893" s="6">
        <f t="shared" si="530"/>
        <v>-3.8025931430226748E-3</v>
      </c>
      <c r="D5893" s="7">
        <f t="shared" si="527"/>
        <v>3.475544734882495E-2</v>
      </c>
      <c r="E5893" s="7">
        <f t="shared" si="524"/>
        <v>2.8456725510927768E-2</v>
      </c>
      <c r="F5893" s="7">
        <f t="shared" si="528"/>
        <v>3.4555552985820651E-2</v>
      </c>
      <c r="G5893" s="7">
        <f t="shared" si="525"/>
        <v>3.0848494400368687E-2</v>
      </c>
      <c r="H5893" s="8">
        <f t="shared" si="529"/>
        <v>-1.998943630042993E-4</v>
      </c>
      <c r="I5893" s="8">
        <f t="shared" si="526"/>
        <v>2.3917688894409192E-3</v>
      </c>
    </row>
    <row r="5894" spans="1:9" x14ac:dyDescent="0.2">
      <c r="A5894" s="3">
        <v>37747</v>
      </c>
      <c r="B5894" s="4">
        <v>934.39</v>
      </c>
      <c r="C5894" s="6">
        <f t="shared" si="530"/>
        <v>8.4258991518828923E-3</v>
      </c>
      <c r="D5894" s="7">
        <f t="shared" si="527"/>
        <v>3.4744770513669219E-2</v>
      </c>
      <c r="E5894" s="7">
        <f t="shared" si="524"/>
        <v>2.8455612177313929E-2</v>
      </c>
      <c r="F5894" s="7">
        <f t="shared" si="528"/>
        <v>3.4555552985820651E-2</v>
      </c>
      <c r="G5894" s="7">
        <f t="shared" si="525"/>
        <v>3.0848494400368687E-2</v>
      </c>
      <c r="H5894" s="8">
        <f t="shared" si="529"/>
        <v>-1.8921752784856888E-4</v>
      </c>
      <c r="I5894" s="8">
        <f t="shared" si="526"/>
        <v>2.3928822230547576E-3</v>
      </c>
    </row>
    <row r="5895" spans="1:9" x14ac:dyDescent="0.2">
      <c r="A5895" s="3">
        <v>37748</v>
      </c>
      <c r="B5895" s="4">
        <v>929.62</v>
      </c>
      <c r="C5895" s="6">
        <f t="shared" si="530"/>
        <v>-5.1180094657419005E-3</v>
      </c>
      <c r="D5895" s="7">
        <f t="shared" si="527"/>
        <v>3.4752794737365117E-2</v>
      </c>
      <c r="E5895" s="7">
        <f t="shared" si="524"/>
        <v>2.8450442472895656E-2</v>
      </c>
      <c r="F5895" s="7">
        <f t="shared" si="528"/>
        <v>3.4555552985820651E-2</v>
      </c>
      <c r="G5895" s="7">
        <f t="shared" si="525"/>
        <v>3.0848494400368687E-2</v>
      </c>
      <c r="H5895" s="8">
        <f t="shared" si="529"/>
        <v>-1.9724175154446633E-4</v>
      </c>
      <c r="I5895" s="8">
        <f t="shared" si="526"/>
        <v>2.3980519274730307E-3</v>
      </c>
    </row>
    <row r="5896" spans="1:9" x14ac:dyDescent="0.2">
      <c r="A5896" s="3">
        <v>37749</v>
      </c>
      <c r="B5896" s="4">
        <v>920.27</v>
      </c>
      <c r="C5896" s="6">
        <f t="shared" si="530"/>
        <v>-1.010879524852425E-2</v>
      </c>
      <c r="D5896" s="7">
        <f t="shared" si="527"/>
        <v>3.4783413511884451E-2</v>
      </c>
      <c r="E5896" s="7">
        <f t="shared" si="524"/>
        <v>2.8460509537732531E-2</v>
      </c>
      <c r="F5896" s="7">
        <f t="shared" si="528"/>
        <v>3.4555552985820651E-2</v>
      </c>
      <c r="G5896" s="7">
        <f t="shared" si="525"/>
        <v>3.0848494400368687E-2</v>
      </c>
      <c r="H5896" s="8">
        <f t="shared" si="529"/>
        <v>-2.2786052606380003E-4</v>
      </c>
      <c r="I5896" s="8">
        <f t="shared" si="526"/>
        <v>2.3879848626361562E-3</v>
      </c>
    </row>
    <row r="5897" spans="1:9" x14ac:dyDescent="0.2">
      <c r="A5897" s="3">
        <v>37750</v>
      </c>
      <c r="B5897" s="4">
        <v>933.41</v>
      </c>
      <c r="C5897" s="6">
        <f t="shared" si="530"/>
        <v>1.4177441731154143E-2</v>
      </c>
      <c r="D5897" s="7">
        <f t="shared" si="527"/>
        <v>3.477837678203103E-2</v>
      </c>
      <c r="E5897" s="7">
        <f t="shared" si="524"/>
        <v>2.8456032356534607E-2</v>
      </c>
      <c r="F5897" s="7">
        <f t="shared" si="528"/>
        <v>3.4555552985820651E-2</v>
      </c>
      <c r="G5897" s="7">
        <f t="shared" si="525"/>
        <v>3.0848494400368687E-2</v>
      </c>
      <c r="H5897" s="8">
        <f t="shared" si="529"/>
        <v>-2.2282379621037934E-4</v>
      </c>
      <c r="I5897" s="8">
        <f t="shared" si="526"/>
        <v>2.3924620438340802E-3</v>
      </c>
    </row>
    <row r="5898" spans="1:9" x14ac:dyDescent="0.2">
      <c r="A5898" s="3">
        <v>37753</v>
      </c>
      <c r="B5898" s="4">
        <v>945.11</v>
      </c>
      <c r="C5898" s="6">
        <f t="shared" si="530"/>
        <v>1.245677585715561E-2</v>
      </c>
      <c r="D5898" s="7">
        <f t="shared" si="527"/>
        <v>3.4779826180186948E-2</v>
      </c>
      <c r="E5898" s="7">
        <f t="shared" si="524"/>
        <v>2.8456868282608048E-2</v>
      </c>
      <c r="F5898" s="7">
        <f t="shared" si="528"/>
        <v>3.4555552985820651E-2</v>
      </c>
      <c r="G5898" s="7">
        <f t="shared" si="525"/>
        <v>3.0848494400368687E-2</v>
      </c>
      <c r="H5898" s="8">
        <f t="shared" si="529"/>
        <v>-2.2427319436629789E-4</v>
      </c>
      <c r="I5898" s="8">
        <f t="shared" si="526"/>
        <v>2.3916261177606389E-3</v>
      </c>
    </row>
    <row r="5899" spans="1:9" x14ac:dyDescent="0.2">
      <c r="A5899" s="3">
        <v>37754</v>
      </c>
      <c r="B5899" s="4">
        <v>942.3</v>
      </c>
      <c r="C5899" s="6">
        <f t="shared" si="530"/>
        <v>-2.9776276232336561E-3</v>
      </c>
      <c r="D5899" s="7">
        <f t="shared" si="527"/>
        <v>3.4763632628009904E-2</v>
      </c>
      <c r="E5899" s="7">
        <f t="shared" si="524"/>
        <v>2.8457726761995063E-2</v>
      </c>
      <c r="F5899" s="7">
        <f t="shared" si="528"/>
        <v>3.4555552985820651E-2</v>
      </c>
      <c r="G5899" s="7">
        <f t="shared" si="525"/>
        <v>3.0848494400368687E-2</v>
      </c>
      <c r="H5899" s="8">
        <f t="shared" si="529"/>
        <v>-2.0807964218925307E-4</v>
      </c>
      <c r="I5899" s="8">
        <f t="shared" si="526"/>
        <v>2.3907676383736233E-3</v>
      </c>
    </row>
    <row r="5900" spans="1:9" x14ac:dyDescent="0.2">
      <c r="A5900" s="3">
        <v>37755</v>
      </c>
      <c r="B5900" s="4">
        <v>939.28</v>
      </c>
      <c r="C5900" s="6">
        <f t="shared" si="530"/>
        <v>-3.2100708907541811E-3</v>
      </c>
      <c r="D5900" s="7">
        <f t="shared" si="527"/>
        <v>3.4774781272656534E-2</v>
      </c>
      <c r="E5900" s="7">
        <f t="shared" si="524"/>
        <v>2.8461373337632719E-2</v>
      </c>
      <c r="F5900" s="7">
        <f t="shared" si="528"/>
        <v>3.4555552985820651E-2</v>
      </c>
      <c r="G5900" s="7">
        <f t="shared" si="525"/>
        <v>3.0848494400368687E-2</v>
      </c>
      <c r="H5900" s="8">
        <f t="shared" si="529"/>
        <v>-2.192282868358833E-4</v>
      </c>
      <c r="I5900" s="8">
        <f t="shared" si="526"/>
        <v>2.3871210627359682E-3</v>
      </c>
    </row>
    <row r="5901" spans="1:9" x14ac:dyDescent="0.2">
      <c r="A5901" s="3">
        <v>37756</v>
      </c>
      <c r="B5901" s="4">
        <v>946.67</v>
      </c>
      <c r="C5901" s="6">
        <f t="shared" si="530"/>
        <v>7.8369392857469584E-3</v>
      </c>
      <c r="D5901" s="7">
        <f t="shared" si="527"/>
        <v>3.4770970957551176E-2</v>
      </c>
      <c r="E5901" s="7">
        <f t="shared" si="524"/>
        <v>2.8460088912520609E-2</v>
      </c>
      <c r="F5901" s="7">
        <f t="shared" si="528"/>
        <v>3.4555552985820651E-2</v>
      </c>
      <c r="G5901" s="7">
        <f t="shared" si="525"/>
        <v>3.0848494400368687E-2</v>
      </c>
      <c r="H5901" s="8">
        <f t="shared" si="529"/>
        <v>-2.154179717305249E-4</v>
      </c>
      <c r="I5901" s="8">
        <f t="shared" si="526"/>
        <v>2.3884054878480776E-3</v>
      </c>
    </row>
    <row r="5902" spans="1:9" x14ac:dyDescent="0.2">
      <c r="A5902" s="3">
        <v>37757</v>
      </c>
      <c r="B5902" s="4">
        <v>944.3</v>
      </c>
      <c r="C5902" s="6">
        <f t="shared" si="530"/>
        <v>-2.5066513386799907E-3</v>
      </c>
      <c r="D5902" s="7">
        <f t="shared" si="527"/>
        <v>3.4702427141510596E-2</v>
      </c>
      <c r="E5902" s="7">
        <f t="shared" si="524"/>
        <v>2.8458353371859538E-2</v>
      </c>
      <c r="F5902" s="7">
        <f t="shared" si="528"/>
        <v>3.4555552985820651E-2</v>
      </c>
      <c r="G5902" s="7">
        <f t="shared" si="525"/>
        <v>3.0848494400368687E-2</v>
      </c>
      <c r="H5902" s="8">
        <f t="shared" si="529"/>
        <v>-1.4687415568994527E-4</v>
      </c>
      <c r="I5902" s="8">
        <f t="shared" si="526"/>
        <v>2.3901410285091483E-3</v>
      </c>
    </row>
    <row r="5903" spans="1:9" x14ac:dyDescent="0.2">
      <c r="A5903" s="3">
        <v>37760</v>
      </c>
      <c r="B5903" s="4">
        <v>920.77</v>
      </c>
      <c r="C5903" s="6">
        <f t="shared" si="530"/>
        <v>-2.5233635757002278E-2</v>
      </c>
      <c r="D5903" s="7">
        <f t="shared" si="527"/>
        <v>3.4852596019647707E-2</v>
      </c>
      <c r="E5903" s="7">
        <f t="shared" si="524"/>
        <v>2.8500733446968241E-2</v>
      </c>
      <c r="F5903" s="7">
        <f t="shared" si="528"/>
        <v>3.4555552985820651E-2</v>
      </c>
      <c r="G5903" s="7">
        <f t="shared" si="525"/>
        <v>3.0848494400368687E-2</v>
      </c>
      <c r="H5903" s="8">
        <f t="shared" si="529"/>
        <v>-2.9704303382705605E-4</v>
      </c>
      <c r="I5903" s="8">
        <f t="shared" si="526"/>
        <v>2.3477609534004462E-3</v>
      </c>
    </row>
    <row r="5904" spans="1:9" x14ac:dyDescent="0.2">
      <c r="A5904" s="3">
        <v>37761</v>
      </c>
      <c r="B5904" s="4">
        <v>919.73</v>
      </c>
      <c r="C5904" s="6">
        <f t="shared" si="530"/>
        <v>-1.1301278029770489E-3</v>
      </c>
      <c r="D5904" s="7">
        <f t="shared" si="527"/>
        <v>3.4858471125000644E-2</v>
      </c>
      <c r="E5904" s="7">
        <f t="shared" si="524"/>
        <v>2.8493757349735346E-2</v>
      </c>
      <c r="F5904" s="7">
        <f t="shared" si="528"/>
        <v>3.4555552985820651E-2</v>
      </c>
      <c r="G5904" s="7">
        <f t="shared" si="525"/>
        <v>3.0848494400368687E-2</v>
      </c>
      <c r="H5904" s="8">
        <f t="shared" si="529"/>
        <v>-3.0291813917999316E-4</v>
      </c>
      <c r="I5904" s="8">
        <f t="shared" si="526"/>
        <v>2.3547370506333404E-3</v>
      </c>
    </row>
    <row r="5905" spans="1:9" x14ac:dyDescent="0.2">
      <c r="A5905" s="3">
        <v>37762</v>
      </c>
      <c r="B5905" s="4">
        <v>923.42</v>
      </c>
      <c r="C5905" s="6">
        <f t="shared" si="530"/>
        <v>4.0040202152763354E-3</v>
      </c>
      <c r="D5905" s="7">
        <f t="shared" si="527"/>
        <v>3.4841651496654726E-2</v>
      </c>
      <c r="E5905" s="7">
        <f t="shared" si="524"/>
        <v>2.8493875740519828E-2</v>
      </c>
      <c r="F5905" s="7">
        <f t="shared" si="528"/>
        <v>3.4555552985820651E-2</v>
      </c>
      <c r="G5905" s="7">
        <f t="shared" si="525"/>
        <v>3.0848494400368687E-2</v>
      </c>
      <c r="H5905" s="8">
        <f t="shared" si="529"/>
        <v>-2.8609851083407495E-4</v>
      </c>
      <c r="I5905" s="8">
        <f t="shared" si="526"/>
        <v>2.3546186598488589E-3</v>
      </c>
    </row>
    <row r="5906" spans="1:9" x14ac:dyDescent="0.2">
      <c r="A5906" s="3">
        <v>37763</v>
      </c>
      <c r="B5906" s="4">
        <v>931.87</v>
      </c>
      <c r="C5906" s="6">
        <f t="shared" si="530"/>
        <v>9.1091510537956721E-3</v>
      </c>
      <c r="D5906" s="7">
        <f t="shared" si="527"/>
        <v>3.483282908786494E-2</v>
      </c>
      <c r="E5906" s="7">
        <f t="shared" ref="E5906:E5969" si="531">NORMSINV(1-1%)*STDEV(C3907:C5906)-AVERAGE(C3907:C5906)</f>
        <v>2.8493666969783053E-2</v>
      </c>
      <c r="F5906" s="7">
        <f t="shared" si="528"/>
        <v>3.4555552985820651E-2</v>
      </c>
      <c r="G5906" s="7">
        <f t="shared" ref="G5906:G5969" si="532">-PERCENTILE(C3907:C5906, 1%)</f>
        <v>3.0848494400368687E-2</v>
      </c>
      <c r="H5906" s="8">
        <f t="shared" si="529"/>
        <v>-2.772761020442896E-4</v>
      </c>
      <c r="I5906" s="8">
        <f t="shared" ref="I5906:I5969" si="533">G5906-E5906</f>
        <v>2.3548274305856334E-3</v>
      </c>
    </row>
    <row r="5907" spans="1:9" x14ac:dyDescent="0.2">
      <c r="A5907" s="3">
        <v>37764</v>
      </c>
      <c r="B5907" s="4">
        <v>933.22</v>
      </c>
      <c r="C5907" s="6">
        <f t="shared" si="530"/>
        <v>1.4476515725950626E-3</v>
      </c>
      <c r="D5907" s="7">
        <f t="shared" si="527"/>
        <v>3.4763672387116099E-2</v>
      </c>
      <c r="E5907" s="7">
        <f t="shared" si="531"/>
        <v>2.8493387189954294E-2</v>
      </c>
      <c r="F5907" s="7">
        <f t="shared" si="528"/>
        <v>3.4555552985820651E-2</v>
      </c>
      <c r="G5907" s="7">
        <f t="shared" si="532"/>
        <v>3.0848494400368687E-2</v>
      </c>
      <c r="H5907" s="8">
        <f t="shared" si="529"/>
        <v>-2.0811940129544793E-4</v>
      </c>
      <c r="I5907" s="8">
        <f t="shared" si="533"/>
        <v>2.3551072104143929E-3</v>
      </c>
    </row>
    <row r="5908" spans="1:9" x14ac:dyDescent="0.2">
      <c r="A5908" s="3">
        <v>37768</v>
      </c>
      <c r="B5908" s="4">
        <v>951.48</v>
      </c>
      <c r="C5908" s="6">
        <f t="shared" si="530"/>
        <v>1.9377695521596676E-2</v>
      </c>
      <c r="D5908" s="7">
        <f t="shared" si="527"/>
        <v>3.4792548650546685E-2</v>
      </c>
      <c r="E5908" s="7">
        <f t="shared" si="531"/>
        <v>2.8501415933262227E-2</v>
      </c>
      <c r="F5908" s="7">
        <f t="shared" si="528"/>
        <v>3.4555552985820651E-2</v>
      </c>
      <c r="G5908" s="7">
        <f t="shared" si="532"/>
        <v>3.0848494400368687E-2</v>
      </c>
      <c r="H5908" s="8">
        <f t="shared" si="529"/>
        <v>-2.3699566472603489E-4</v>
      </c>
      <c r="I5908" s="8">
        <f t="shared" si="533"/>
        <v>2.3470784671064601E-3</v>
      </c>
    </row>
    <row r="5909" spans="1:9" x14ac:dyDescent="0.2">
      <c r="A5909" s="3">
        <v>37769</v>
      </c>
      <c r="B5909" s="4">
        <v>953.22</v>
      </c>
      <c r="C5909" s="6">
        <f t="shared" si="530"/>
        <v>1.8270598876793734E-3</v>
      </c>
      <c r="D5909" s="7">
        <f t="shared" si="527"/>
        <v>3.4745841049286998E-2</v>
      </c>
      <c r="E5909" s="7">
        <f t="shared" si="531"/>
        <v>2.8502070669111118E-2</v>
      </c>
      <c r="F5909" s="7">
        <f t="shared" si="528"/>
        <v>3.4555552985820651E-2</v>
      </c>
      <c r="G5909" s="7">
        <f t="shared" si="532"/>
        <v>3.0848494400368687E-2</v>
      </c>
      <c r="H5909" s="8">
        <f t="shared" si="529"/>
        <v>-1.9028806346634702E-4</v>
      </c>
      <c r="I5909" s="8">
        <f t="shared" si="533"/>
        <v>2.3464237312575686E-3</v>
      </c>
    </row>
    <row r="5910" spans="1:9" x14ac:dyDescent="0.2">
      <c r="A5910" s="3">
        <v>37770</v>
      </c>
      <c r="B5910" s="4">
        <v>949.64</v>
      </c>
      <c r="C5910" s="6">
        <f t="shared" si="530"/>
        <v>-3.7627615525200444E-3</v>
      </c>
      <c r="D5910" s="7">
        <f t="shared" si="527"/>
        <v>3.4730995768664397E-2</v>
      </c>
      <c r="E5910" s="7">
        <f t="shared" si="531"/>
        <v>2.8505305425641995E-2</v>
      </c>
      <c r="F5910" s="7">
        <f t="shared" si="528"/>
        <v>3.4555552985820651E-2</v>
      </c>
      <c r="G5910" s="7">
        <f t="shared" si="532"/>
        <v>3.0848494400368687E-2</v>
      </c>
      <c r="H5910" s="8">
        <f t="shared" si="529"/>
        <v>-1.7544278284374604E-4</v>
      </c>
      <c r="I5910" s="8">
        <f t="shared" si="533"/>
        <v>2.3431889747266912E-3</v>
      </c>
    </row>
    <row r="5911" spans="1:9" x14ac:dyDescent="0.2">
      <c r="A5911" s="3">
        <v>37771</v>
      </c>
      <c r="B5911" s="4">
        <v>963.59</v>
      </c>
      <c r="C5911" s="6">
        <f t="shared" si="530"/>
        <v>1.4582927529296179E-2</v>
      </c>
      <c r="D5911" s="7">
        <f t="shared" si="527"/>
        <v>3.4669785196990141E-2</v>
      </c>
      <c r="E5911" s="7">
        <f t="shared" si="531"/>
        <v>2.8507387206683384E-2</v>
      </c>
      <c r="F5911" s="7">
        <f t="shared" si="528"/>
        <v>3.4555552985820651E-2</v>
      </c>
      <c r="G5911" s="7">
        <f t="shared" si="532"/>
        <v>3.0848494400368687E-2</v>
      </c>
      <c r="H5911" s="8">
        <f t="shared" si="529"/>
        <v>-1.1423221116949045E-4</v>
      </c>
      <c r="I5911" s="8">
        <f t="shared" si="533"/>
        <v>2.3411071936853024E-3</v>
      </c>
    </row>
    <row r="5912" spans="1:9" x14ac:dyDescent="0.2">
      <c r="A5912" s="3">
        <v>37774</v>
      </c>
      <c r="B5912" s="4">
        <v>967</v>
      </c>
      <c r="C5912" s="6">
        <f t="shared" si="530"/>
        <v>3.5326025165310815E-3</v>
      </c>
      <c r="D5912" s="7">
        <f t="shared" si="527"/>
        <v>3.4670559437219285E-2</v>
      </c>
      <c r="E5912" s="7">
        <f t="shared" si="531"/>
        <v>2.8504986172377955E-2</v>
      </c>
      <c r="F5912" s="7">
        <f t="shared" si="528"/>
        <v>3.4555552985820651E-2</v>
      </c>
      <c r="G5912" s="7">
        <f t="shared" si="532"/>
        <v>3.0848494400368687E-2</v>
      </c>
      <c r="H5912" s="8">
        <f t="shared" si="529"/>
        <v>-1.1500645139863458E-4</v>
      </c>
      <c r="I5912" s="8">
        <f t="shared" si="533"/>
        <v>2.3435082279907316E-3</v>
      </c>
    </row>
    <row r="5913" spans="1:9" x14ac:dyDescent="0.2">
      <c r="A5913" s="3">
        <v>37775</v>
      </c>
      <c r="B5913" s="4">
        <v>971.56</v>
      </c>
      <c r="C5913" s="6">
        <f t="shared" si="530"/>
        <v>4.7045316218137E-3</v>
      </c>
      <c r="D5913" s="7">
        <f t="shared" si="527"/>
        <v>3.4670155634675501E-2</v>
      </c>
      <c r="E5913" s="7">
        <f t="shared" si="531"/>
        <v>2.8502486207176905E-2</v>
      </c>
      <c r="F5913" s="7">
        <f t="shared" si="528"/>
        <v>3.4555552985820651E-2</v>
      </c>
      <c r="G5913" s="7">
        <f t="shared" si="532"/>
        <v>3.0848494400368687E-2</v>
      </c>
      <c r="H5913" s="8">
        <f t="shared" si="529"/>
        <v>-1.1460264885485016E-4</v>
      </c>
      <c r="I5913" s="8">
        <f t="shared" si="533"/>
        <v>2.3460081931917821E-3</v>
      </c>
    </row>
    <row r="5914" spans="1:9" x14ac:dyDescent="0.2">
      <c r="A5914" s="3">
        <v>37776</v>
      </c>
      <c r="B5914" s="4">
        <v>986.24</v>
      </c>
      <c r="C5914" s="6">
        <f t="shared" si="530"/>
        <v>1.4996705616588158E-2</v>
      </c>
      <c r="D5914" s="7">
        <f t="shared" si="527"/>
        <v>3.468353456625866E-2</v>
      </c>
      <c r="E5914" s="7">
        <f t="shared" si="531"/>
        <v>2.8503566513978416E-2</v>
      </c>
      <c r="F5914" s="7">
        <f t="shared" si="528"/>
        <v>3.4555552985820651E-2</v>
      </c>
      <c r="G5914" s="7">
        <f t="shared" si="532"/>
        <v>3.0848494400368687E-2</v>
      </c>
      <c r="H5914" s="8">
        <f t="shared" si="529"/>
        <v>-1.2798158043800939E-4</v>
      </c>
      <c r="I5914" s="8">
        <f t="shared" si="533"/>
        <v>2.3449278863902703E-3</v>
      </c>
    </row>
    <row r="5915" spans="1:9" x14ac:dyDescent="0.2">
      <c r="A5915" s="3">
        <v>37777</v>
      </c>
      <c r="B5915" s="4">
        <v>990.14</v>
      </c>
      <c r="C5915" s="6">
        <f t="shared" si="530"/>
        <v>3.9466145803163993E-3</v>
      </c>
      <c r="D5915" s="7">
        <f t="shared" si="527"/>
        <v>3.4676039349755758E-2</v>
      </c>
      <c r="E5915" s="7">
        <f t="shared" si="531"/>
        <v>2.8491936877614456E-2</v>
      </c>
      <c r="F5915" s="7">
        <f t="shared" si="528"/>
        <v>3.4555552985820651E-2</v>
      </c>
      <c r="G5915" s="7">
        <f t="shared" si="532"/>
        <v>3.0848494400368687E-2</v>
      </c>
      <c r="H5915" s="8">
        <f t="shared" si="529"/>
        <v>-1.2048636393510725E-4</v>
      </c>
      <c r="I5915" s="8">
        <f t="shared" si="533"/>
        <v>2.356557522754231E-3</v>
      </c>
    </row>
    <row r="5916" spans="1:9" x14ac:dyDescent="0.2">
      <c r="A5916" s="3">
        <v>37778</v>
      </c>
      <c r="B5916" s="4">
        <v>987.76</v>
      </c>
      <c r="C5916" s="6">
        <f t="shared" si="530"/>
        <v>-2.4065940125243923E-3</v>
      </c>
      <c r="D5916" s="7">
        <f t="shared" si="527"/>
        <v>3.4644034750777354E-2</v>
      </c>
      <c r="E5916" s="7">
        <f t="shared" si="531"/>
        <v>2.8491367195409997E-2</v>
      </c>
      <c r="F5916" s="7">
        <f t="shared" si="528"/>
        <v>3.4555552985820651E-2</v>
      </c>
      <c r="G5916" s="7">
        <f t="shared" si="532"/>
        <v>3.0848494400368687E-2</v>
      </c>
      <c r="H5916" s="8">
        <f t="shared" si="529"/>
        <v>-8.8481764956703512E-5</v>
      </c>
      <c r="I5916" s="8">
        <f t="shared" si="533"/>
        <v>2.3571272049586894E-3</v>
      </c>
    </row>
    <row r="5917" spans="1:9" x14ac:dyDescent="0.2">
      <c r="A5917" s="3">
        <v>37781</v>
      </c>
      <c r="B5917" s="4">
        <v>975.93</v>
      </c>
      <c r="C5917" s="6">
        <f t="shared" si="530"/>
        <v>-1.2048890729967454E-2</v>
      </c>
      <c r="D5917" s="7">
        <f t="shared" si="527"/>
        <v>3.4694477344050033E-2</v>
      </c>
      <c r="E5917" s="7">
        <f t="shared" si="531"/>
        <v>2.8505942975383548E-2</v>
      </c>
      <c r="F5917" s="7">
        <f t="shared" si="528"/>
        <v>3.4555552985820651E-2</v>
      </c>
      <c r="G5917" s="7">
        <f t="shared" si="532"/>
        <v>3.0848494400368687E-2</v>
      </c>
      <c r="H5917" s="8">
        <f t="shared" si="529"/>
        <v>-1.3892435822938226E-4</v>
      </c>
      <c r="I5917" s="8">
        <f t="shared" si="533"/>
        <v>2.3425514249851391E-3</v>
      </c>
    </row>
    <row r="5918" spans="1:9" x14ac:dyDescent="0.2">
      <c r="A5918" s="3">
        <v>37782</v>
      </c>
      <c r="B5918" s="4">
        <v>984.84</v>
      </c>
      <c r="C5918" s="6">
        <f t="shared" si="530"/>
        <v>9.0883289000997583E-3</v>
      </c>
      <c r="D5918" s="7">
        <f t="shared" si="527"/>
        <v>3.4659431999315753E-2</v>
      </c>
      <c r="E5918" s="7">
        <f t="shared" si="531"/>
        <v>2.850407873972283E-2</v>
      </c>
      <c r="F5918" s="7">
        <f t="shared" si="528"/>
        <v>3.4555552985820651E-2</v>
      </c>
      <c r="G5918" s="7">
        <f t="shared" si="532"/>
        <v>3.0848494400368687E-2</v>
      </c>
      <c r="H5918" s="8">
        <f t="shared" si="529"/>
        <v>-1.0387901349510203E-4</v>
      </c>
      <c r="I5918" s="8">
        <f t="shared" si="533"/>
        <v>2.3444156606458565E-3</v>
      </c>
    </row>
    <row r="5919" spans="1:9" x14ac:dyDescent="0.2">
      <c r="A5919" s="3">
        <v>37783</v>
      </c>
      <c r="B5919" s="4">
        <v>997.48</v>
      </c>
      <c r="C5919" s="6">
        <f t="shared" si="530"/>
        <v>1.2752907008078103E-2</v>
      </c>
      <c r="D5919" s="7">
        <f t="shared" si="527"/>
        <v>3.4634999215506522E-2</v>
      </c>
      <c r="E5919" s="7">
        <f t="shared" si="531"/>
        <v>2.8505717155049421E-2</v>
      </c>
      <c r="F5919" s="7">
        <f t="shared" si="528"/>
        <v>3.4555552985820651E-2</v>
      </c>
      <c r="G5919" s="7">
        <f t="shared" si="532"/>
        <v>3.0848494400368687E-2</v>
      </c>
      <c r="H5919" s="8">
        <f t="shared" si="529"/>
        <v>-7.9446229685871395E-5</v>
      </c>
      <c r="I5919" s="8">
        <f t="shared" si="533"/>
        <v>2.3427772453192656E-3</v>
      </c>
    </row>
    <row r="5920" spans="1:9" x14ac:dyDescent="0.2">
      <c r="A5920" s="3">
        <v>37784</v>
      </c>
      <c r="B5920" s="4">
        <v>998.51</v>
      </c>
      <c r="C5920" s="6">
        <f t="shared" si="530"/>
        <v>1.0320693905548979E-3</v>
      </c>
      <c r="D5920" s="7">
        <f t="shared" si="527"/>
        <v>3.4635196775827985E-2</v>
      </c>
      <c r="E5920" s="7">
        <f t="shared" si="531"/>
        <v>2.8506623277367367E-2</v>
      </c>
      <c r="F5920" s="7">
        <f t="shared" si="528"/>
        <v>3.4555552985820651E-2</v>
      </c>
      <c r="G5920" s="7">
        <f t="shared" si="532"/>
        <v>3.0848494400368687E-2</v>
      </c>
      <c r="H5920" s="8">
        <f t="shared" si="529"/>
        <v>-7.9643790007334625E-5</v>
      </c>
      <c r="I5920" s="8">
        <f t="shared" si="533"/>
        <v>2.3418711230013198E-3</v>
      </c>
    </row>
    <row r="5921" spans="1:9" x14ac:dyDescent="0.2">
      <c r="A5921" s="3">
        <v>37785</v>
      </c>
      <c r="B5921" s="4">
        <v>988.61</v>
      </c>
      <c r="C5921" s="6">
        <f t="shared" si="530"/>
        <v>-9.9642516919679434E-3</v>
      </c>
      <c r="D5921" s="7">
        <f t="shared" si="527"/>
        <v>3.4627601904842834E-2</v>
      </c>
      <c r="E5921" s="7">
        <f t="shared" si="531"/>
        <v>2.8516709215436937E-2</v>
      </c>
      <c r="F5921" s="7">
        <f t="shared" si="528"/>
        <v>3.4555552985820651E-2</v>
      </c>
      <c r="G5921" s="7">
        <f t="shared" si="532"/>
        <v>3.0848494400368687E-2</v>
      </c>
      <c r="H5921" s="8">
        <f t="shared" si="529"/>
        <v>-7.2048919022182911E-5</v>
      </c>
      <c r="I5921" s="8">
        <f t="shared" si="533"/>
        <v>2.3317851849317499E-3</v>
      </c>
    </row>
    <row r="5922" spans="1:9" x14ac:dyDescent="0.2">
      <c r="A5922" s="3">
        <v>37788</v>
      </c>
      <c r="B5922" s="4">
        <v>1010.74</v>
      </c>
      <c r="C5922" s="6">
        <f t="shared" si="530"/>
        <v>2.2138098692317958E-2</v>
      </c>
      <c r="D5922" s="7">
        <f t="shared" si="527"/>
        <v>3.45815500719375E-2</v>
      </c>
      <c r="E5922" s="7">
        <f t="shared" si="531"/>
        <v>2.8527476128571479E-2</v>
      </c>
      <c r="F5922" s="7">
        <f t="shared" si="528"/>
        <v>3.4555552985820651E-2</v>
      </c>
      <c r="G5922" s="7">
        <f t="shared" si="532"/>
        <v>3.0848494400368687E-2</v>
      </c>
      <c r="H5922" s="8">
        <f t="shared" si="529"/>
        <v>-2.5997086116849588E-5</v>
      </c>
      <c r="I5922" s="8">
        <f t="shared" si="533"/>
        <v>2.3210182717972073E-3</v>
      </c>
    </row>
    <row r="5923" spans="1:9" x14ac:dyDescent="0.2">
      <c r="A5923" s="3">
        <v>37789</v>
      </c>
      <c r="B5923" s="4">
        <v>1011.66</v>
      </c>
      <c r="C5923" s="6">
        <f t="shared" si="530"/>
        <v>9.0981018934044127E-4</v>
      </c>
      <c r="D5923" s="7">
        <f t="shared" si="527"/>
        <v>3.4568197277793748E-2</v>
      </c>
      <c r="E5923" s="7">
        <f t="shared" si="531"/>
        <v>2.8528435681768771E-2</v>
      </c>
      <c r="F5923" s="7">
        <f t="shared" si="528"/>
        <v>3.4555552985820651E-2</v>
      </c>
      <c r="G5923" s="7">
        <f t="shared" si="532"/>
        <v>3.0848494400368687E-2</v>
      </c>
      <c r="H5923" s="8">
        <f t="shared" si="529"/>
        <v>-1.2644291973097632E-5</v>
      </c>
      <c r="I5923" s="8">
        <f t="shared" si="533"/>
        <v>2.3200587185999155E-3</v>
      </c>
    </row>
    <row r="5924" spans="1:9" x14ac:dyDescent="0.2">
      <c r="A5924" s="3">
        <v>37790</v>
      </c>
      <c r="B5924" s="4">
        <v>1010.09</v>
      </c>
      <c r="C5924" s="6">
        <f t="shared" si="530"/>
        <v>-1.553110241711076E-3</v>
      </c>
      <c r="D5924" s="7">
        <f t="shared" si="527"/>
        <v>3.4558479722559904E-2</v>
      </c>
      <c r="E5924" s="7">
        <f t="shared" si="531"/>
        <v>2.8530044771479499E-2</v>
      </c>
      <c r="F5924" s="7">
        <f t="shared" si="528"/>
        <v>3.4555552985820651E-2</v>
      </c>
      <c r="G5924" s="7">
        <f t="shared" si="532"/>
        <v>3.0848494400368687E-2</v>
      </c>
      <c r="H5924" s="8">
        <f t="shared" si="529"/>
        <v>-2.9267367392532551E-6</v>
      </c>
      <c r="I5924" s="8">
        <f t="shared" si="533"/>
        <v>2.3184496288891875E-3</v>
      </c>
    </row>
    <row r="5925" spans="1:9" x14ac:dyDescent="0.2">
      <c r="A5925" s="3">
        <v>37791</v>
      </c>
      <c r="B5925" s="4">
        <v>994.7</v>
      </c>
      <c r="C5925" s="6">
        <f t="shared" si="530"/>
        <v>-1.5353530617864734E-2</v>
      </c>
      <c r="D5925" s="7">
        <f t="shared" si="527"/>
        <v>3.4629293632684681E-2</v>
      </c>
      <c r="E5925" s="7">
        <f t="shared" si="531"/>
        <v>2.8546044166904483E-2</v>
      </c>
      <c r="F5925" s="7">
        <f t="shared" si="528"/>
        <v>3.4555552985820651E-2</v>
      </c>
      <c r="G5925" s="7">
        <f t="shared" si="532"/>
        <v>3.0848494400368687E-2</v>
      </c>
      <c r="H5925" s="8">
        <f t="shared" si="529"/>
        <v>-7.3740646864030313E-5</v>
      </c>
      <c r="I5925" s="8">
        <f t="shared" si="533"/>
        <v>2.3024502334642039E-3</v>
      </c>
    </row>
    <row r="5926" spans="1:9" x14ac:dyDescent="0.2">
      <c r="A5926" s="3">
        <v>37792</v>
      </c>
      <c r="B5926" s="4">
        <v>995.69</v>
      </c>
      <c r="C5926" s="6">
        <f t="shared" si="530"/>
        <v>9.9477999953865356E-4</v>
      </c>
      <c r="D5926" s="7">
        <f t="shared" si="527"/>
        <v>3.4631908482455689E-2</v>
      </c>
      <c r="E5926" s="7">
        <f t="shared" si="531"/>
        <v>2.8545708458602149E-2</v>
      </c>
      <c r="F5926" s="7">
        <f t="shared" si="528"/>
        <v>3.4555552985820651E-2</v>
      </c>
      <c r="G5926" s="7">
        <f t="shared" si="532"/>
        <v>3.0848494400368687E-2</v>
      </c>
      <c r="H5926" s="8">
        <f t="shared" si="529"/>
        <v>-7.6355496635038822E-5</v>
      </c>
      <c r="I5926" s="8">
        <f t="shared" si="533"/>
        <v>2.3027859417665379E-3</v>
      </c>
    </row>
    <row r="5927" spans="1:9" x14ac:dyDescent="0.2">
      <c r="A5927" s="3">
        <v>37795</v>
      </c>
      <c r="B5927" s="4">
        <v>981.64</v>
      </c>
      <c r="C5927" s="6">
        <f t="shared" si="530"/>
        <v>-1.42113217952048E-2</v>
      </c>
      <c r="D5927" s="7">
        <f t="shared" si="527"/>
        <v>3.4691166193289283E-2</v>
      </c>
      <c r="E5927" s="7">
        <f t="shared" si="531"/>
        <v>2.8562773799302513E-2</v>
      </c>
      <c r="F5927" s="7">
        <f t="shared" si="528"/>
        <v>3.4555552985820651E-2</v>
      </c>
      <c r="G5927" s="7">
        <f t="shared" si="532"/>
        <v>3.0848494400368687E-2</v>
      </c>
      <c r="H5927" s="8">
        <f t="shared" si="529"/>
        <v>-1.3561320746863226E-4</v>
      </c>
      <c r="I5927" s="8">
        <f t="shared" si="533"/>
        <v>2.285720601066174E-3</v>
      </c>
    </row>
    <row r="5928" spans="1:9" x14ac:dyDescent="0.2">
      <c r="A5928" s="3">
        <v>37796</v>
      </c>
      <c r="B5928" s="4">
        <v>983.45</v>
      </c>
      <c r="C5928" s="6">
        <f t="shared" si="530"/>
        <v>1.8421553331994993E-3</v>
      </c>
      <c r="D5928" s="7">
        <f t="shared" si="527"/>
        <v>3.4656365504122905E-2</v>
      </c>
      <c r="E5928" s="7">
        <f t="shared" si="531"/>
        <v>2.8560736880237223E-2</v>
      </c>
      <c r="F5928" s="7">
        <f t="shared" si="528"/>
        <v>3.4555552985820651E-2</v>
      </c>
      <c r="G5928" s="7">
        <f t="shared" si="532"/>
        <v>3.0848494400368687E-2</v>
      </c>
      <c r="H5928" s="8">
        <f t="shared" si="529"/>
        <v>-1.0081251830225402E-4</v>
      </c>
      <c r="I5928" s="8">
        <f t="shared" si="533"/>
        <v>2.2877575201314636E-3</v>
      </c>
    </row>
    <row r="5929" spans="1:9" x14ac:dyDescent="0.2">
      <c r="A5929" s="3">
        <v>37797</v>
      </c>
      <c r="B5929" s="4">
        <v>975.32</v>
      </c>
      <c r="C5929" s="6">
        <f t="shared" si="530"/>
        <v>-8.3011754173707882E-3</v>
      </c>
      <c r="D5929" s="7">
        <f t="shared" si="527"/>
        <v>3.4667615222973222E-2</v>
      </c>
      <c r="E5929" s="7">
        <f t="shared" si="531"/>
        <v>2.8569797950087777E-2</v>
      </c>
      <c r="F5929" s="7">
        <f t="shared" si="528"/>
        <v>3.4555552985820651E-2</v>
      </c>
      <c r="G5929" s="7">
        <f t="shared" si="532"/>
        <v>3.0848494400368687E-2</v>
      </c>
      <c r="H5929" s="8">
        <f t="shared" si="529"/>
        <v>-1.1206223715257146E-4</v>
      </c>
      <c r="I5929" s="8">
        <f t="shared" si="533"/>
        <v>2.27869645028091E-3</v>
      </c>
    </row>
    <row r="5930" spans="1:9" x14ac:dyDescent="0.2">
      <c r="A5930" s="3">
        <v>37798</v>
      </c>
      <c r="B5930" s="4">
        <v>985.82</v>
      </c>
      <c r="C5930" s="6">
        <f t="shared" si="530"/>
        <v>1.0708159877836488E-2</v>
      </c>
      <c r="D5930" s="7">
        <f t="shared" si="527"/>
        <v>3.4662656196335261E-2</v>
      </c>
      <c r="E5930" s="7">
        <f t="shared" si="531"/>
        <v>2.8562834879605068E-2</v>
      </c>
      <c r="F5930" s="7">
        <f t="shared" si="528"/>
        <v>3.4555552985820651E-2</v>
      </c>
      <c r="G5930" s="7">
        <f t="shared" si="532"/>
        <v>3.0848494400368687E-2</v>
      </c>
      <c r="H5930" s="8">
        <f t="shared" si="529"/>
        <v>-1.0710321051460997E-4</v>
      </c>
      <c r="I5930" s="8">
        <f t="shared" si="533"/>
        <v>2.2856595207636186E-3</v>
      </c>
    </row>
    <row r="5931" spans="1:9" x14ac:dyDescent="0.2">
      <c r="A5931" s="3">
        <v>37799</v>
      </c>
      <c r="B5931" s="4">
        <v>976.22</v>
      </c>
      <c r="C5931" s="6">
        <f t="shared" si="530"/>
        <v>-9.7858113081895244E-3</v>
      </c>
      <c r="D5931" s="7">
        <f t="shared" si="527"/>
        <v>3.4683849448050148E-2</v>
      </c>
      <c r="E5931" s="7">
        <f t="shared" si="531"/>
        <v>2.8556847476132099E-2</v>
      </c>
      <c r="F5931" s="7">
        <f t="shared" si="528"/>
        <v>3.4555552985820651E-2</v>
      </c>
      <c r="G5931" s="7">
        <f t="shared" si="532"/>
        <v>3.0848494400368687E-2</v>
      </c>
      <c r="H5931" s="8">
        <f t="shared" si="529"/>
        <v>-1.282964622294977E-4</v>
      </c>
      <c r="I5931" s="8">
        <f t="shared" si="533"/>
        <v>2.2916469242365879E-3</v>
      </c>
    </row>
    <row r="5932" spans="1:9" x14ac:dyDescent="0.2">
      <c r="A5932" s="3">
        <v>37802</v>
      </c>
      <c r="B5932" s="4">
        <v>974.5</v>
      </c>
      <c r="C5932" s="6">
        <f t="shared" si="530"/>
        <v>-1.7634519005624515E-3</v>
      </c>
      <c r="D5932" s="7">
        <f t="shared" si="527"/>
        <v>3.4686286688809395E-2</v>
      </c>
      <c r="E5932" s="7">
        <f t="shared" si="531"/>
        <v>2.8559355240914935E-2</v>
      </c>
      <c r="F5932" s="7">
        <f t="shared" si="528"/>
        <v>3.4555552985820651E-2</v>
      </c>
      <c r="G5932" s="7">
        <f t="shared" si="532"/>
        <v>3.0848494400368687E-2</v>
      </c>
      <c r="H5932" s="8">
        <f t="shared" si="529"/>
        <v>-1.3073370298874454E-4</v>
      </c>
      <c r="I5932" s="8">
        <f t="shared" si="533"/>
        <v>2.2891391594537513E-3</v>
      </c>
    </row>
    <row r="5933" spans="1:9" x14ac:dyDescent="0.2">
      <c r="A5933" s="3">
        <v>37803</v>
      </c>
      <c r="B5933" s="4">
        <v>982.32</v>
      </c>
      <c r="C5933" s="6">
        <f t="shared" si="530"/>
        <v>7.9926019046417298E-3</v>
      </c>
      <c r="D5933" s="7">
        <f t="shared" si="527"/>
        <v>3.4678452078570253E-2</v>
      </c>
      <c r="E5933" s="7">
        <f t="shared" si="531"/>
        <v>2.8558218473122666E-2</v>
      </c>
      <c r="F5933" s="7">
        <f t="shared" si="528"/>
        <v>3.4555552985820651E-2</v>
      </c>
      <c r="G5933" s="7">
        <f t="shared" si="532"/>
        <v>3.0848494400368687E-2</v>
      </c>
      <c r="H5933" s="8">
        <f t="shared" si="529"/>
        <v>-1.2289909274960237E-4</v>
      </c>
      <c r="I5933" s="8">
        <f t="shared" si="533"/>
        <v>2.2902759272460209E-3</v>
      </c>
    </row>
    <row r="5934" spans="1:9" x14ac:dyDescent="0.2">
      <c r="A5934" s="3">
        <v>37804</v>
      </c>
      <c r="B5934" s="4">
        <v>993.75</v>
      </c>
      <c r="C5934" s="6">
        <f t="shared" si="530"/>
        <v>1.1568545116284384E-2</v>
      </c>
      <c r="D5934" s="7">
        <f t="shared" si="527"/>
        <v>3.4680854134167924E-2</v>
      </c>
      <c r="E5934" s="7">
        <f t="shared" si="531"/>
        <v>2.8559879416119208E-2</v>
      </c>
      <c r="F5934" s="7">
        <f t="shared" si="528"/>
        <v>3.4555552985820651E-2</v>
      </c>
      <c r="G5934" s="7">
        <f t="shared" si="532"/>
        <v>3.0848494400368687E-2</v>
      </c>
      <c r="H5934" s="8">
        <f t="shared" si="529"/>
        <v>-1.2530114834727324E-4</v>
      </c>
      <c r="I5934" s="8">
        <f t="shared" si="533"/>
        <v>2.2886149842494784E-3</v>
      </c>
    </row>
    <row r="5935" spans="1:9" x14ac:dyDescent="0.2">
      <c r="A5935" s="3">
        <v>37805</v>
      </c>
      <c r="B5935" s="4">
        <v>985.7</v>
      </c>
      <c r="C5935" s="6">
        <f t="shared" si="530"/>
        <v>-8.1336172971482896E-3</v>
      </c>
      <c r="D5935" s="7">
        <f t="shared" si="527"/>
        <v>3.4702502690411932E-2</v>
      </c>
      <c r="E5935" s="7">
        <f t="shared" si="531"/>
        <v>2.8568480368729377E-2</v>
      </c>
      <c r="F5935" s="7">
        <f t="shared" si="528"/>
        <v>3.4555552985820651E-2</v>
      </c>
      <c r="G5935" s="7">
        <f t="shared" si="532"/>
        <v>3.0848494400368687E-2</v>
      </c>
      <c r="H5935" s="8">
        <f t="shared" si="529"/>
        <v>-1.4694970459128154E-4</v>
      </c>
      <c r="I5935" s="8">
        <f t="shared" si="533"/>
        <v>2.2800140316393096E-3</v>
      </c>
    </row>
    <row r="5936" spans="1:9" x14ac:dyDescent="0.2">
      <c r="A5936" s="3">
        <v>37809</v>
      </c>
      <c r="B5936" s="4">
        <v>1004.42</v>
      </c>
      <c r="C5936" s="6">
        <f t="shared" si="530"/>
        <v>1.8813490799291482E-2</v>
      </c>
      <c r="D5936" s="7">
        <f t="shared" si="527"/>
        <v>3.4675902254874671E-2</v>
      </c>
      <c r="E5936" s="7">
        <f t="shared" si="531"/>
        <v>2.8575610990617745E-2</v>
      </c>
      <c r="F5936" s="7">
        <f t="shared" si="528"/>
        <v>3.4555552985820651E-2</v>
      </c>
      <c r="G5936" s="7">
        <f t="shared" si="532"/>
        <v>3.0848494400368687E-2</v>
      </c>
      <c r="H5936" s="8">
        <f t="shared" si="529"/>
        <v>-1.2034926905402088E-4</v>
      </c>
      <c r="I5936" s="8">
        <f t="shared" si="533"/>
        <v>2.2728834097509414E-3</v>
      </c>
    </row>
    <row r="5937" spans="1:9" x14ac:dyDescent="0.2">
      <c r="A5937" s="3">
        <v>37810</v>
      </c>
      <c r="B5937" s="4">
        <v>1007.84</v>
      </c>
      <c r="C5937" s="6">
        <f t="shared" si="530"/>
        <v>3.3991664029341313E-3</v>
      </c>
      <c r="D5937" s="7">
        <f t="shared" si="527"/>
        <v>3.4536944793761744E-2</v>
      </c>
      <c r="E5937" s="7">
        <f t="shared" si="531"/>
        <v>2.8575813490044965E-2</v>
      </c>
      <c r="F5937" s="7">
        <f t="shared" si="528"/>
        <v>3.4555552985820651E-2</v>
      </c>
      <c r="G5937" s="7">
        <f t="shared" si="532"/>
        <v>3.0848494400368687E-2</v>
      </c>
      <c r="H5937" s="8">
        <f t="shared" si="529"/>
        <v>1.8608192058906792E-5</v>
      </c>
      <c r="I5937" s="8">
        <f t="shared" si="533"/>
        <v>2.2726809103237218E-3</v>
      </c>
    </row>
    <row r="5938" spans="1:9" x14ac:dyDescent="0.2">
      <c r="A5938" s="3">
        <v>37811</v>
      </c>
      <c r="B5938" s="4">
        <v>1002.21</v>
      </c>
      <c r="C5938" s="6">
        <f t="shared" si="530"/>
        <v>-5.6018653494812392E-3</v>
      </c>
      <c r="D5938" s="7">
        <f t="shared" si="527"/>
        <v>3.455801770649311E-2</v>
      </c>
      <c r="E5938" s="7">
        <f t="shared" si="531"/>
        <v>2.8577325026328395E-2</v>
      </c>
      <c r="F5938" s="7">
        <f t="shared" si="528"/>
        <v>3.4555552985820651E-2</v>
      </c>
      <c r="G5938" s="7">
        <f t="shared" si="532"/>
        <v>3.0848494400368687E-2</v>
      </c>
      <c r="H5938" s="8">
        <f t="shared" si="529"/>
        <v>-2.4647206724598414E-6</v>
      </c>
      <c r="I5938" s="8">
        <f t="shared" si="533"/>
        <v>2.2711693740402918E-3</v>
      </c>
    </row>
    <row r="5939" spans="1:9" x14ac:dyDescent="0.2">
      <c r="A5939" s="3">
        <v>37812</v>
      </c>
      <c r="B5939" s="4">
        <v>988.7</v>
      </c>
      <c r="C5939" s="6">
        <f t="shared" si="530"/>
        <v>-1.3571891621050358E-2</v>
      </c>
      <c r="D5939" s="7">
        <f t="shared" si="527"/>
        <v>3.4552118263514113E-2</v>
      </c>
      <c r="E5939" s="7">
        <f t="shared" si="531"/>
        <v>2.8592183808060369E-2</v>
      </c>
      <c r="F5939" s="7">
        <f t="shared" si="528"/>
        <v>3.4555552985820651E-2</v>
      </c>
      <c r="G5939" s="7">
        <f t="shared" si="532"/>
        <v>3.0848494400368687E-2</v>
      </c>
      <c r="H5939" s="8">
        <f t="shared" si="529"/>
        <v>3.4347223065375743E-6</v>
      </c>
      <c r="I5939" s="8">
        <f t="shared" si="533"/>
        <v>2.2563105923083179E-3</v>
      </c>
    </row>
    <row r="5940" spans="1:9" x14ac:dyDescent="0.2">
      <c r="A5940" s="3">
        <v>37813</v>
      </c>
      <c r="B5940" s="4">
        <v>998.14</v>
      </c>
      <c r="C5940" s="6">
        <f t="shared" si="530"/>
        <v>9.5025981311009557E-3</v>
      </c>
      <c r="D5940" s="7">
        <f t="shared" si="527"/>
        <v>3.4546121779680673E-2</v>
      </c>
      <c r="E5940" s="7">
        <f t="shared" si="531"/>
        <v>2.858826502483601E-2</v>
      </c>
      <c r="F5940" s="7">
        <f t="shared" si="528"/>
        <v>3.4555552985820651E-2</v>
      </c>
      <c r="G5940" s="7">
        <f t="shared" si="532"/>
        <v>3.0848494400368687E-2</v>
      </c>
      <c r="H5940" s="8">
        <f t="shared" si="529"/>
        <v>9.4312061399773328E-6</v>
      </c>
      <c r="I5940" s="8">
        <f t="shared" si="533"/>
        <v>2.2602293755326769E-3</v>
      </c>
    </row>
    <row r="5941" spans="1:9" x14ac:dyDescent="0.2">
      <c r="A5941" s="3">
        <v>37816</v>
      </c>
      <c r="B5941" s="4">
        <v>1003.86</v>
      </c>
      <c r="C5941" s="6">
        <f t="shared" si="530"/>
        <v>5.7143012634386352E-3</v>
      </c>
      <c r="D5941" s="7">
        <f t="shared" si="527"/>
        <v>3.4497712608632589E-2</v>
      </c>
      <c r="E5941" s="7">
        <f t="shared" si="531"/>
        <v>2.8585884729834445E-2</v>
      </c>
      <c r="F5941" s="7">
        <f t="shared" si="528"/>
        <v>3.4555552985820651E-2</v>
      </c>
      <c r="G5941" s="7">
        <f t="shared" si="532"/>
        <v>3.0848494400368687E-2</v>
      </c>
      <c r="H5941" s="8">
        <f t="shared" si="529"/>
        <v>5.7840377188062009E-5</v>
      </c>
      <c r="I5941" s="8">
        <f t="shared" si="533"/>
        <v>2.2626096705342415E-3</v>
      </c>
    </row>
    <row r="5942" spans="1:9" x14ac:dyDescent="0.2">
      <c r="A5942" s="3">
        <v>37817</v>
      </c>
      <c r="B5942" s="4">
        <v>1000.42</v>
      </c>
      <c r="C5942" s="6">
        <f t="shared" si="530"/>
        <v>-3.4326574908018562E-3</v>
      </c>
      <c r="D5942" s="7">
        <f t="shared" ref="D5942:D6005" si="534">NORMSINV(1-1%)*STDEV(C5443:C5942) - AVERAGE(C5443:C5942)</f>
        <v>3.4511576126749724E-2</v>
      </c>
      <c r="E5942" s="7">
        <f t="shared" si="531"/>
        <v>2.8588199791604135E-2</v>
      </c>
      <c r="F5942" s="7">
        <f t="shared" ref="F5942:F6005" si="535">-PERCENTILE(C5443:C5942, 1%)</f>
        <v>3.4555552985820651E-2</v>
      </c>
      <c r="G5942" s="7">
        <f t="shared" si="532"/>
        <v>3.0848494400368687E-2</v>
      </c>
      <c r="H5942" s="8">
        <f t="shared" ref="H5942:H6005" si="536">F5942-D5942</f>
        <v>4.3976859070926633E-5</v>
      </c>
      <c r="I5942" s="8">
        <f t="shared" si="533"/>
        <v>2.2602946087645522E-3</v>
      </c>
    </row>
    <row r="5943" spans="1:9" x14ac:dyDescent="0.2">
      <c r="A5943" s="3">
        <v>37818</v>
      </c>
      <c r="B5943" s="4">
        <v>994.09</v>
      </c>
      <c r="C5943" s="6">
        <f t="shared" si="530"/>
        <v>-6.3474449894873886E-3</v>
      </c>
      <c r="D5943" s="7">
        <f t="shared" si="534"/>
        <v>3.4490320555629998E-2</v>
      </c>
      <c r="E5943" s="7">
        <f t="shared" si="531"/>
        <v>2.8593608041967183E-2</v>
      </c>
      <c r="F5943" s="7">
        <f t="shared" si="535"/>
        <v>3.4555552985820651E-2</v>
      </c>
      <c r="G5943" s="7">
        <f t="shared" si="532"/>
        <v>3.0848494400368687E-2</v>
      </c>
      <c r="H5943" s="8">
        <f t="shared" si="536"/>
        <v>6.5232430190652335E-5</v>
      </c>
      <c r="I5943" s="8">
        <f t="shared" si="533"/>
        <v>2.254886358401504E-3</v>
      </c>
    </row>
    <row r="5944" spans="1:9" x14ac:dyDescent="0.2">
      <c r="A5944" s="3">
        <v>37819</v>
      </c>
      <c r="B5944" s="4">
        <v>981.73</v>
      </c>
      <c r="C5944" s="6">
        <f t="shared" si="530"/>
        <v>-1.2511424351804171E-2</v>
      </c>
      <c r="D5944" s="7">
        <f t="shared" si="534"/>
        <v>3.4541547323952988E-2</v>
      </c>
      <c r="E5944" s="7">
        <f t="shared" si="531"/>
        <v>2.8608380993004324E-2</v>
      </c>
      <c r="F5944" s="7">
        <f t="shared" si="535"/>
        <v>3.4555552985820651E-2</v>
      </c>
      <c r="G5944" s="7">
        <f t="shared" si="532"/>
        <v>3.0848494400368687E-2</v>
      </c>
      <c r="H5944" s="8">
        <f t="shared" si="536"/>
        <v>1.4005661867662333E-5</v>
      </c>
      <c r="I5944" s="8">
        <f t="shared" si="533"/>
        <v>2.2401134073643629E-3</v>
      </c>
    </row>
    <row r="5945" spans="1:9" x14ac:dyDescent="0.2">
      <c r="A5945" s="3">
        <v>37820</v>
      </c>
      <c r="B5945" s="4">
        <v>993.32</v>
      </c>
      <c r="C5945" s="6">
        <f t="shared" si="530"/>
        <v>1.173654645692802E-2</v>
      </c>
      <c r="D5945" s="7">
        <f t="shared" si="534"/>
        <v>3.4526184790991107E-2</v>
      </c>
      <c r="E5945" s="7">
        <f t="shared" si="531"/>
        <v>2.8608973721933207E-2</v>
      </c>
      <c r="F5945" s="7">
        <f t="shared" si="535"/>
        <v>3.4555552985820651E-2</v>
      </c>
      <c r="G5945" s="7">
        <f t="shared" si="532"/>
        <v>3.0848494400368687E-2</v>
      </c>
      <c r="H5945" s="8">
        <f t="shared" si="536"/>
        <v>2.9368194829543226E-5</v>
      </c>
      <c r="I5945" s="8">
        <f t="shared" si="533"/>
        <v>2.2395206784354797E-3</v>
      </c>
    </row>
    <row r="5946" spans="1:9" x14ac:dyDescent="0.2">
      <c r="A5946" s="3">
        <v>37823</v>
      </c>
      <c r="B5946" s="4">
        <v>978.8</v>
      </c>
      <c r="C5946" s="6">
        <f t="shared" si="530"/>
        <v>-1.4725536353945161E-2</v>
      </c>
      <c r="D5946" s="7">
        <f t="shared" si="534"/>
        <v>3.4593642551821242E-2</v>
      </c>
      <c r="E5946" s="7">
        <f t="shared" si="531"/>
        <v>2.8626174849648925E-2</v>
      </c>
      <c r="F5946" s="7">
        <f t="shared" si="535"/>
        <v>3.4555552985820651E-2</v>
      </c>
      <c r="G5946" s="7">
        <f t="shared" si="532"/>
        <v>3.0848494400368687E-2</v>
      </c>
      <c r="H5946" s="8">
        <f t="shared" si="536"/>
        <v>-3.8089566000591712E-5</v>
      </c>
      <c r="I5946" s="8">
        <f t="shared" si="533"/>
        <v>2.2223195507197618E-3</v>
      </c>
    </row>
    <row r="5947" spans="1:9" x14ac:dyDescent="0.2">
      <c r="A5947" s="3">
        <v>37824</v>
      </c>
      <c r="B5947" s="4">
        <v>988.11</v>
      </c>
      <c r="C5947" s="6">
        <f t="shared" si="530"/>
        <v>9.4666960143438041E-3</v>
      </c>
      <c r="D5947" s="7">
        <f t="shared" si="534"/>
        <v>3.4581898679048644E-2</v>
      </c>
      <c r="E5947" s="7">
        <f t="shared" si="531"/>
        <v>2.8622490618322186E-2</v>
      </c>
      <c r="F5947" s="7">
        <f t="shared" si="535"/>
        <v>3.4555552985820651E-2</v>
      </c>
      <c r="G5947" s="7">
        <f t="shared" si="532"/>
        <v>3.0848494400368687E-2</v>
      </c>
      <c r="H5947" s="8">
        <f t="shared" si="536"/>
        <v>-2.6345693227992906E-5</v>
      </c>
      <c r="I5947" s="8">
        <f t="shared" si="533"/>
        <v>2.2260037820465012E-3</v>
      </c>
    </row>
    <row r="5948" spans="1:9" x14ac:dyDescent="0.2">
      <c r="A5948" s="3">
        <v>37825</v>
      </c>
      <c r="B5948" s="4">
        <v>988.61</v>
      </c>
      <c r="C5948" s="6">
        <f t="shared" si="530"/>
        <v>5.0588855342533477E-4</v>
      </c>
      <c r="D5948" s="7">
        <f t="shared" si="534"/>
        <v>3.4506776871276727E-2</v>
      </c>
      <c r="E5948" s="7">
        <f t="shared" si="531"/>
        <v>2.8619190992030849E-2</v>
      </c>
      <c r="F5948" s="7">
        <f t="shared" si="535"/>
        <v>3.4555552985820651E-2</v>
      </c>
      <c r="G5948" s="7">
        <f t="shared" si="532"/>
        <v>3.0848494400368687E-2</v>
      </c>
      <c r="H5948" s="8">
        <f t="shared" si="536"/>
        <v>4.8776114543923332E-5</v>
      </c>
      <c r="I5948" s="8">
        <f t="shared" si="533"/>
        <v>2.2293034083378377E-3</v>
      </c>
    </row>
    <row r="5949" spans="1:9" x14ac:dyDescent="0.2">
      <c r="A5949" s="3">
        <v>37826</v>
      </c>
      <c r="B5949" s="4">
        <v>981.6</v>
      </c>
      <c r="C5949" s="6">
        <f t="shared" si="530"/>
        <v>-7.1160227395840612E-3</v>
      </c>
      <c r="D5949" s="7">
        <f t="shared" si="534"/>
        <v>3.4454541271374102E-2</v>
      </c>
      <c r="E5949" s="7">
        <f t="shared" si="531"/>
        <v>2.8626453835522744E-2</v>
      </c>
      <c r="F5949" s="7">
        <f t="shared" si="535"/>
        <v>3.4555552985820651E-2</v>
      </c>
      <c r="G5949" s="7">
        <f t="shared" si="532"/>
        <v>3.0848494400368687E-2</v>
      </c>
      <c r="H5949" s="8">
        <f t="shared" si="536"/>
        <v>1.0101171444654861E-4</v>
      </c>
      <c r="I5949" s="8">
        <f t="shared" si="533"/>
        <v>2.2220405648459424E-3</v>
      </c>
    </row>
    <row r="5950" spans="1:9" x14ac:dyDescent="0.2">
      <c r="A5950" s="3">
        <v>37827</v>
      </c>
      <c r="B5950" s="4">
        <v>998.68</v>
      </c>
      <c r="C5950" s="6">
        <f t="shared" si="530"/>
        <v>1.7250513618019474E-2</v>
      </c>
      <c r="D5950" s="7">
        <f t="shared" si="534"/>
        <v>3.4458945310807461E-2</v>
      </c>
      <c r="E5950" s="7">
        <f t="shared" si="531"/>
        <v>2.862999163761425E-2</v>
      </c>
      <c r="F5950" s="7">
        <f t="shared" si="535"/>
        <v>3.4555552985820651E-2</v>
      </c>
      <c r="G5950" s="7">
        <f t="shared" si="532"/>
        <v>3.0848494400368687E-2</v>
      </c>
      <c r="H5950" s="8">
        <f t="shared" si="536"/>
        <v>9.6607675013189731E-5</v>
      </c>
      <c r="I5950" s="8">
        <f t="shared" si="533"/>
        <v>2.2185027627544367E-3</v>
      </c>
    </row>
    <row r="5951" spans="1:9" x14ac:dyDescent="0.2">
      <c r="A5951" s="3">
        <v>37830</v>
      </c>
      <c r="B5951" s="4">
        <v>996.52</v>
      </c>
      <c r="C5951" s="6">
        <f t="shared" si="530"/>
        <v>-2.1651973174160346E-3</v>
      </c>
      <c r="D5951" s="7">
        <f t="shared" si="534"/>
        <v>3.4466172743073793E-2</v>
      </c>
      <c r="E5951" s="7">
        <f t="shared" si="531"/>
        <v>2.8632378453925422E-2</v>
      </c>
      <c r="F5951" s="7">
        <f t="shared" si="535"/>
        <v>3.4555552985820651E-2</v>
      </c>
      <c r="G5951" s="7">
        <f t="shared" si="532"/>
        <v>3.0848494400368687E-2</v>
      </c>
      <c r="H5951" s="8">
        <f t="shared" si="536"/>
        <v>8.9380242746857352E-5</v>
      </c>
      <c r="I5951" s="8">
        <f t="shared" si="533"/>
        <v>2.2161159464432652E-3</v>
      </c>
    </row>
    <row r="5952" spans="1:9" x14ac:dyDescent="0.2">
      <c r="A5952" s="3">
        <v>37831</v>
      </c>
      <c r="B5952" s="4">
        <v>989.28</v>
      </c>
      <c r="C5952" s="6">
        <f t="shared" si="530"/>
        <v>-7.2918038870466214E-3</v>
      </c>
      <c r="D5952" s="7">
        <f t="shared" si="534"/>
        <v>3.4491906241167762E-2</v>
      </c>
      <c r="E5952" s="7">
        <f t="shared" si="531"/>
        <v>2.8637703655854437E-2</v>
      </c>
      <c r="F5952" s="7">
        <f t="shared" si="535"/>
        <v>3.4555552985820651E-2</v>
      </c>
      <c r="G5952" s="7">
        <f t="shared" si="532"/>
        <v>3.0848494400368687E-2</v>
      </c>
      <c r="H5952" s="8">
        <f t="shared" si="536"/>
        <v>6.3646744652888498E-5</v>
      </c>
      <c r="I5952" s="8">
        <f t="shared" si="533"/>
        <v>2.2107907445142495E-3</v>
      </c>
    </row>
    <row r="5953" spans="1:9" x14ac:dyDescent="0.2">
      <c r="A5953" s="3">
        <v>37832</v>
      </c>
      <c r="B5953" s="4">
        <v>987.49</v>
      </c>
      <c r="C5953" s="6">
        <f t="shared" si="530"/>
        <v>-1.8110356685343315E-3</v>
      </c>
      <c r="D5953" s="7">
        <f t="shared" si="534"/>
        <v>3.4493615130368645E-2</v>
      </c>
      <c r="E5953" s="7">
        <f t="shared" si="531"/>
        <v>2.8638966766552025E-2</v>
      </c>
      <c r="F5953" s="7">
        <f t="shared" si="535"/>
        <v>3.4555552985820651E-2</v>
      </c>
      <c r="G5953" s="7">
        <f t="shared" si="532"/>
        <v>3.0848494400368687E-2</v>
      </c>
      <c r="H5953" s="8">
        <f t="shared" si="536"/>
        <v>6.1937855452005863E-5</v>
      </c>
      <c r="I5953" s="8">
        <f t="shared" si="533"/>
        <v>2.2095276338166617E-3</v>
      </c>
    </row>
    <row r="5954" spans="1:9" x14ac:dyDescent="0.2">
      <c r="A5954" s="3">
        <v>37833</v>
      </c>
      <c r="B5954" s="4">
        <v>990.31</v>
      </c>
      <c r="C5954" s="6">
        <f t="shared" si="530"/>
        <v>2.8516552846649516E-3</v>
      </c>
      <c r="D5954" s="7">
        <f t="shared" si="534"/>
        <v>3.4495063217438282E-2</v>
      </c>
      <c r="E5954" s="7">
        <f t="shared" si="531"/>
        <v>2.8636626742303151E-2</v>
      </c>
      <c r="F5954" s="7">
        <f t="shared" si="535"/>
        <v>3.4555552985820651E-2</v>
      </c>
      <c r="G5954" s="7">
        <f t="shared" si="532"/>
        <v>3.0848494400368687E-2</v>
      </c>
      <c r="H5954" s="8">
        <f t="shared" si="536"/>
        <v>6.0489768382368525E-5</v>
      </c>
      <c r="I5954" s="8">
        <f t="shared" si="533"/>
        <v>2.2118676580655354E-3</v>
      </c>
    </row>
    <row r="5955" spans="1:9" x14ac:dyDescent="0.2">
      <c r="A5955" s="3">
        <v>37834</v>
      </c>
      <c r="B5955" s="4">
        <v>980.15</v>
      </c>
      <c r="C5955" s="6">
        <f t="shared" si="530"/>
        <v>-1.0312404249955824E-2</v>
      </c>
      <c r="D5955" s="7">
        <f t="shared" si="534"/>
        <v>3.4536079567640529E-2</v>
      </c>
      <c r="E5955" s="7">
        <f t="shared" si="531"/>
        <v>2.8648063897416313E-2</v>
      </c>
      <c r="F5955" s="7">
        <f t="shared" si="535"/>
        <v>3.4555552985820651E-2</v>
      </c>
      <c r="G5955" s="7">
        <f t="shared" si="532"/>
        <v>3.0848494400368687E-2</v>
      </c>
      <c r="H5955" s="8">
        <f t="shared" si="536"/>
        <v>1.9473418180121493E-5</v>
      </c>
      <c r="I5955" s="8">
        <f t="shared" si="533"/>
        <v>2.2004305029523739E-3</v>
      </c>
    </row>
    <row r="5956" spans="1:9" x14ac:dyDescent="0.2">
      <c r="A5956" s="3">
        <v>37837</v>
      </c>
      <c r="B5956" s="4">
        <v>982.82</v>
      </c>
      <c r="C5956" s="6">
        <f t="shared" ref="C5956:C6019" si="537">LN(B5956/B5955)</f>
        <v>2.7203692838818853E-3</v>
      </c>
      <c r="D5956" s="7">
        <f t="shared" si="534"/>
        <v>3.4537069348865988E-2</v>
      </c>
      <c r="E5956" s="7">
        <f t="shared" si="531"/>
        <v>2.8643884034472839E-2</v>
      </c>
      <c r="F5956" s="7">
        <f t="shared" si="535"/>
        <v>3.4555552985820651E-2</v>
      </c>
      <c r="G5956" s="7">
        <f t="shared" si="532"/>
        <v>3.0848494400368687E-2</v>
      </c>
      <c r="H5956" s="8">
        <f t="shared" si="536"/>
        <v>1.8483636954662319E-5</v>
      </c>
      <c r="I5956" s="8">
        <f t="shared" si="533"/>
        <v>2.2046103658958476E-3</v>
      </c>
    </row>
    <row r="5957" spans="1:9" x14ac:dyDescent="0.2">
      <c r="A5957" s="3">
        <v>37838</v>
      </c>
      <c r="B5957" s="4">
        <v>965.46</v>
      </c>
      <c r="C5957" s="6">
        <f t="shared" si="537"/>
        <v>-1.78213187612014E-2</v>
      </c>
      <c r="D5957" s="7">
        <f t="shared" si="534"/>
        <v>3.4606495017971972E-2</v>
      </c>
      <c r="E5957" s="7">
        <f t="shared" si="531"/>
        <v>2.8668404825503816E-2</v>
      </c>
      <c r="F5957" s="7">
        <f t="shared" si="535"/>
        <v>3.4555552985820651E-2</v>
      </c>
      <c r="G5957" s="7">
        <f t="shared" si="532"/>
        <v>3.0848494400368687E-2</v>
      </c>
      <c r="H5957" s="8">
        <f t="shared" si="536"/>
        <v>-5.0942032151321537E-5</v>
      </c>
      <c r="I5957" s="8">
        <f t="shared" si="533"/>
        <v>2.1800895748648706E-3</v>
      </c>
    </row>
    <row r="5958" spans="1:9" x14ac:dyDescent="0.2">
      <c r="A5958" s="3">
        <v>37839</v>
      </c>
      <c r="B5958" s="4">
        <v>967.08</v>
      </c>
      <c r="C5958" s="6">
        <f t="shared" si="537"/>
        <v>1.6765504253064406E-3</v>
      </c>
      <c r="D5958" s="7">
        <f t="shared" si="534"/>
        <v>3.4561515207343657E-2</v>
      </c>
      <c r="E5958" s="7">
        <f t="shared" si="531"/>
        <v>2.8669094392570448E-2</v>
      </c>
      <c r="F5958" s="7">
        <f t="shared" si="535"/>
        <v>3.4555552985820651E-2</v>
      </c>
      <c r="G5958" s="7">
        <f t="shared" si="532"/>
        <v>3.0848494400368687E-2</v>
      </c>
      <c r="H5958" s="8">
        <f t="shared" si="536"/>
        <v>-5.9622215230065168E-6</v>
      </c>
      <c r="I5958" s="8">
        <f t="shared" si="533"/>
        <v>2.1794000077982392E-3</v>
      </c>
    </row>
    <row r="5959" spans="1:9" x14ac:dyDescent="0.2">
      <c r="A5959" s="3">
        <v>37840</v>
      </c>
      <c r="B5959" s="4">
        <v>974.12</v>
      </c>
      <c r="C5959" s="6">
        <f t="shared" si="537"/>
        <v>7.2532772146342234E-3</v>
      </c>
      <c r="D5959" s="7">
        <f t="shared" si="534"/>
        <v>3.4560742093883726E-2</v>
      </c>
      <c r="E5959" s="7">
        <f t="shared" si="531"/>
        <v>2.8666590241520767E-2</v>
      </c>
      <c r="F5959" s="7">
        <f t="shared" si="535"/>
        <v>3.4555552985820651E-2</v>
      </c>
      <c r="G5959" s="7">
        <f t="shared" si="532"/>
        <v>3.0848494400368687E-2</v>
      </c>
      <c r="H5959" s="8">
        <f t="shared" si="536"/>
        <v>-5.189108063075043E-6</v>
      </c>
      <c r="I5959" s="8">
        <f t="shared" si="533"/>
        <v>2.1819041588479193E-3</v>
      </c>
    </row>
    <row r="5960" spans="1:9" x14ac:dyDescent="0.2">
      <c r="A5960" s="3">
        <v>37841</v>
      </c>
      <c r="B5960" s="4">
        <v>977.59</v>
      </c>
      <c r="C5960" s="6">
        <f t="shared" si="537"/>
        <v>3.5558598933887616E-3</v>
      </c>
      <c r="D5960" s="7">
        <f t="shared" si="534"/>
        <v>3.447480816452439E-2</v>
      </c>
      <c r="E5960" s="7">
        <f t="shared" si="531"/>
        <v>2.8666069426490859E-2</v>
      </c>
      <c r="F5960" s="7">
        <f t="shared" si="535"/>
        <v>3.4555552985820651E-2</v>
      </c>
      <c r="G5960" s="7">
        <f t="shared" si="532"/>
        <v>3.0848494400368687E-2</v>
      </c>
      <c r="H5960" s="8">
        <f t="shared" si="536"/>
        <v>8.0744821296260816E-5</v>
      </c>
      <c r="I5960" s="8">
        <f t="shared" si="533"/>
        <v>2.1824249738778279E-3</v>
      </c>
    </row>
    <row r="5961" spans="1:9" x14ac:dyDescent="0.2">
      <c r="A5961" s="3">
        <v>37844</v>
      </c>
      <c r="B5961" s="4">
        <v>980.59</v>
      </c>
      <c r="C5961" s="6">
        <f t="shared" si="537"/>
        <v>3.0640720946329266E-3</v>
      </c>
      <c r="D5961" s="7">
        <f t="shared" si="534"/>
        <v>3.4470382977364863E-2</v>
      </c>
      <c r="E5961" s="7">
        <f t="shared" si="531"/>
        <v>2.8665634086342061E-2</v>
      </c>
      <c r="F5961" s="7">
        <f t="shared" si="535"/>
        <v>3.4555552985820651E-2</v>
      </c>
      <c r="G5961" s="7">
        <f t="shared" si="532"/>
        <v>3.0848494400368687E-2</v>
      </c>
      <c r="H5961" s="8">
        <f t="shared" si="536"/>
        <v>8.517000845578715E-5</v>
      </c>
      <c r="I5961" s="8">
        <f t="shared" si="533"/>
        <v>2.1828603140266259E-3</v>
      </c>
    </row>
    <row r="5962" spans="1:9" x14ac:dyDescent="0.2">
      <c r="A5962" s="3">
        <v>37845</v>
      </c>
      <c r="B5962" s="4">
        <v>990.35</v>
      </c>
      <c r="C5962" s="6">
        <f t="shared" si="537"/>
        <v>9.9039846761969433E-3</v>
      </c>
      <c r="D5962" s="7">
        <f t="shared" si="534"/>
        <v>3.4472901879478747E-2</v>
      </c>
      <c r="E5962" s="7">
        <f t="shared" si="531"/>
        <v>2.866577168783618E-2</v>
      </c>
      <c r="F5962" s="7">
        <f t="shared" si="535"/>
        <v>3.4555552985820651E-2</v>
      </c>
      <c r="G5962" s="7">
        <f t="shared" si="532"/>
        <v>3.0848494400368687E-2</v>
      </c>
      <c r="H5962" s="8">
        <f t="shared" si="536"/>
        <v>8.2651106341903591E-5</v>
      </c>
      <c r="I5962" s="8">
        <f t="shared" si="533"/>
        <v>2.1827227125325067E-3</v>
      </c>
    </row>
    <row r="5963" spans="1:9" x14ac:dyDescent="0.2">
      <c r="A5963" s="3">
        <v>37846</v>
      </c>
      <c r="B5963" s="4">
        <v>984.03</v>
      </c>
      <c r="C5963" s="6">
        <f t="shared" si="537"/>
        <v>-6.4020316108853144E-3</v>
      </c>
      <c r="D5963" s="7">
        <f t="shared" si="534"/>
        <v>3.4493100650101902E-2</v>
      </c>
      <c r="E5963" s="7">
        <f t="shared" si="531"/>
        <v>2.8672322925030757E-2</v>
      </c>
      <c r="F5963" s="7">
        <f t="shared" si="535"/>
        <v>3.4555552985820651E-2</v>
      </c>
      <c r="G5963" s="7">
        <f t="shared" si="532"/>
        <v>3.0848494400368687E-2</v>
      </c>
      <c r="H5963" s="8">
        <f t="shared" si="536"/>
        <v>6.2452335718748975E-5</v>
      </c>
      <c r="I5963" s="8">
        <f t="shared" si="533"/>
        <v>2.1761714753379298E-3</v>
      </c>
    </row>
    <row r="5964" spans="1:9" x14ac:dyDescent="0.2">
      <c r="A5964" s="3">
        <v>37847</v>
      </c>
      <c r="B5964" s="4">
        <v>990.51</v>
      </c>
      <c r="C5964" s="6">
        <f t="shared" si="537"/>
        <v>6.5635776064105139E-3</v>
      </c>
      <c r="D5964" s="7">
        <f t="shared" si="534"/>
        <v>3.4478042729048482E-2</v>
      </c>
      <c r="E5964" s="7">
        <f t="shared" si="531"/>
        <v>2.8671694547675507E-2</v>
      </c>
      <c r="F5964" s="7">
        <f t="shared" si="535"/>
        <v>3.4555552985820651E-2</v>
      </c>
      <c r="G5964" s="7">
        <f t="shared" si="532"/>
        <v>3.0848494400368687E-2</v>
      </c>
      <c r="H5964" s="8">
        <f t="shared" si="536"/>
        <v>7.7510256772168884E-5</v>
      </c>
      <c r="I5964" s="8">
        <f t="shared" si="533"/>
        <v>2.17679985269318E-3</v>
      </c>
    </row>
    <row r="5965" spans="1:9" x14ac:dyDescent="0.2">
      <c r="A5965" s="3">
        <v>37848</v>
      </c>
      <c r="B5965" s="4">
        <v>990.67</v>
      </c>
      <c r="C5965" s="6">
        <f t="shared" si="537"/>
        <v>1.6151990263159574E-4</v>
      </c>
      <c r="D5965" s="7">
        <f t="shared" si="534"/>
        <v>3.4455211387802297E-2</v>
      </c>
      <c r="E5965" s="7">
        <f t="shared" si="531"/>
        <v>2.867238985333485E-2</v>
      </c>
      <c r="F5965" s="7">
        <f t="shared" si="535"/>
        <v>3.4555552985820651E-2</v>
      </c>
      <c r="G5965" s="7">
        <f t="shared" si="532"/>
        <v>3.0848494400368687E-2</v>
      </c>
      <c r="H5965" s="8">
        <f t="shared" si="536"/>
        <v>1.0034159801835391E-4</v>
      </c>
      <c r="I5965" s="8">
        <f t="shared" si="533"/>
        <v>2.1761045470338365E-3</v>
      </c>
    </row>
    <row r="5966" spans="1:9" x14ac:dyDescent="0.2">
      <c r="A5966" s="3">
        <v>37851</v>
      </c>
      <c r="B5966" s="4">
        <v>999.74</v>
      </c>
      <c r="C5966" s="6">
        <f t="shared" si="537"/>
        <v>9.1137632748474091E-3</v>
      </c>
      <c r="D5966" s="7">
        <f t="shared" si="534"/>
        <v>3.4455496494386943E-2</v>
      </c>
      <c r="E5966" s="7">
        <f t="shared" si="531"/>
        <v>2.8671587997117155E-2</v>
      </c>
      <c r="F5966" s="7">
        <f t="shared" si="535"/>
        <v>3.4555552985820651E-2</v>
      </c>
      <c r="G5966" s="7">
        <f t="shared" si="532"/>
        <v>3.0848494400368687E-2</v>
      </c>
      <c r="H5966" s="8">
        <f t="shared" si="536"/>
        <v>1.0005649143370737E-4</v>
      </c>
      <c r="I5966" s="8">
        <f t="shared" si="533"/>
        <v>2.1769064032515321E-3</v>
      </c>
    </row>
    <row r="5967" spans="1:9" x14ac:dyDescent="0.2">
      <c r="A5967" s="3">
        <v>37852</v>
      </c>
      <c r="B5967" s="4">
        <v>1002.35</v>
      </c>
      <c r="C5967" s="6">
        <f t="shared" si="537"/>
        <v>2.6072768742079733E-3</v>
      </c>
      <c r="D5967" s="7">
        <f t="shared" si="534"/>
        <v>3.4374799574540857E-2</v>
      </c>
      <c r="E5967" s="7">
        <f t="shared" si="531"/>
        <v>2.8671916775490806E-2</v>
      </c>
      <c r="F5967" s="7">
        <f t="shared" si="535"/>
        <v>3.4555552985820651E-2</v>
      </c>
      <c r="G5967" s="7">
        <f t="shared" si="532"/>
        <v>3.0848494400368687E-2</v>
      </c>
      <c r="H5967" s="8">
        <f t="shared" si="536"/>
        <v>1.8075341127979372E-4</v>
      </c>
      <c r="I5967" s="8">
        <f t="shared" si="533"/>
        <v>2.1765776248778811E-3</v>
      </c>
    </row>
    <row r="5968" spans="1:9" x14ac:dyDescent="0.2">
      <c r="A5968" s="3">
        <v>37853</v>
      </c>
      <c r="B5968" s="4">
        <v>1000.3</v>
      </c>
      <c r="C5968" s="6">
        <f t="shared" si="537"/>
        <v>-2.0472880593502209E-3</v>
      </c>
      <c r="D5968" s="7">
        <f t="shared" si="534"/>
        <v>3.4384338170544003E-2</v>
      </c>
      <c r="E5968" s="7">
        <f t="shared" si="531"/>
        <v>2.8674103238807234E-2</v>
      </c>
      <c r="F5968" s="7">
        <f t="shared" si="535"/>
        <v>3.4555552985820651E-2</v>
      </c>
      <c r="G5968" s="7">
        <f t="shared" si="532"/>
        <v>3.0848494400368687E-2</v>
      </c>
      <c r="H5968" s="8">
        <f t="shared" si="536"/>
        <v>1.7121481527664767E-4</v>
      </c>
      <c r="I5968" s="8">
        <f t="shared" si="533"/>
        <v>2.1743911615614529E-3</v>
      </c>
    </row>
    <row r="5969" spans="1:9" x14ac:dyDescent="0.2">
      <c r="A5969" s="3">
        <v>37854</v>
      </c>
      <c r="B5969" s="4">
        <v>1003.27</v>
      </c>
      <c r="C5969" s="6">
        <f t="shared" si="537"/>
        <v>2.9647101677531748E-3</v>
      </c>
      <c r="D5969" s="7">
        <f t="shared" si="534"/>
        <v>3.4333433704667189E-2</v>
      </c>
      <c r="E5969" s="7">
        <f t="shared" si="531"/>
        <v>2.8674376961628549E-2</v>
      </c>
      <c r="F5969" s="7">
        <f t="shared" si="535"/>
        <v>3.4555552985820651E-2</v>
      </c>
      <c r="G5969" s="7">
        <f t="shared" si="532"/>
        <v>3.0848494400368687E-2</v>
      </c>
      <c r="H5969" s="8">
        <f t="shared" si="536"/>
        <v>2.2211928115346141E-4</v>
      </c>
      <c r="I5969" s="8">
        <f t="shared" si="533"/>
        <v>2.1741174387401377E-3</v>
      </c>
    </row>
    <row r="5970" spans="1:9" x14ac:dyDescent="0.2">
      <c r="A5970" s="3">
        <v>37855</v>
      </c>
      <c r="B5970" s="4">
        <v>993.06</v>
      </c>
      <c r="C5970" s="6">
        <f t="shared" si="537"/>
        <v>-1.0228858978383982E-2</v>
      </c>
      <c r="D5970" s="7">
        <f t="shared" si="534"/>
        <v>3.4375110637432572E-2</v>
      </c>
      <c r="E5970" s="7">
        <f t="shared" ref="E5970:E6033" si="538">NORMSINV(1-1%)*STDEV(C3971:C5970)-AVERAGE(C3971:C5970)</f>
        <v>2.8685985257944149E-2</v>
      </c>
      <c r="F5970" s="7">
        <f t="shared" si="535"/>
        <v>3.4555552985820651E-2</v>
      </c>
      <c r="G5970" s="7">
        <f t="shared" ref="G5970:G6033" si="539">-PERCENTILE(C3971:C5970, 1%)</f>
        <v>3.0848494400368687E-2</v>
      </c>
      <c r="H5970" s="8">
        <f t="shared" si="536"/>
        <v>1.8044234838807821E-4</v>
      </c>
      <c r="I5970" s="8">
        <f t="shared" ref="I5970:I6033" si="540">G5970-E5970</f>
        <v>2.1625091424245374E-3</v>
      </c>
    </row>
    <row r="5971" spans="1:9" x14ac:dyDescent="0.2">
      <c r="A5971" s="3">
        <v>37858</v>
      </c>
      <c r="B5971" s="4">
        <v>993.71</v>
      </c>
      <c r="C5971" s="6">
        <f t="shared" si="537"/>
        <v>6.5432840559440097E-4</v>
      </c>
      <c r="D5971" s="7">
        <f t="shared" si="534"/>
        <v>3.4367461733310053E-2</v>
      </c>
      <c r="E5971" s="7">
        <f t="shared" si="538"/>
        <v>2.868679202313101E-2</v>
      </c>
      <c r="F5971" s="7">
        <f t="shared" si="535"/>
        <v>3.4555552985820651E-2</v>
      </c>
      <c r="G5971" s="7">
        <f t="shared" si="539"/>
        <v>3.0848494400368687E-2</v>
      </c>
      <c r="H5971" s="8">
        <f t="shared" si="536"/>
        <v>1.8809125251059711E-4</v>
      </c>
      <c r="I5971" s="8">
        <f t="shared" si="540"/>
        <v>2.1617023772376766E-3</v>
      </c>
    </row>
    <row r="5972" spans="1:9" x14ac:dyDescent="0.2">
      <c r="A5972" s="3">
        <v>37859</v>
      </c>
      <c r="B5972" s="4">
        <v>996.73</v>
      </c>
      <c r="C5972" s="6">
        <f t="shared" si="537"/>
        <v>3.0345072621181151E-3</v>
      </c>
      <c r="D5972" s="7">
        <f t="shared" si="534"/>
        <v>3.4339684051144972E-2</v>
      </c>
      <c r="E5972" s="7">
        <f t="shared" si="538"/>
        <v>2.868538632248608E-2</v>
      </c>
      <c r="F5972" s="7">
        <f t="shared" si="535"/>
        <v>3.4555552985820651E-2</v>
      </c>
      <c r="G5972" s="7">
        <f t="shared" si="539"/>
        <v>3.0848494400368687E-2</v>
      </c>
      <c r="H5972" s="8">
        <f t="shared" si="536"/>
        <v>2.1586893467567814E-4</v>
      </c>
      <c r="I5972" s="8">
        <f t="shared" si="540"/>
        <v>2.163108077882607E-3</v>
      </c>
    </row>
    <row r="5973" spans="1:9" x14ac:dyDescent="0.2">
      <c r="A5973" s="3">
        <v>37860</v>
      </c>
      <c r="B5973" s="4">
        <v>996.79</v>
      </c>
      <c r="C5973" s="6">
        <f t="shared" si="537"/>
        <v>6.0195031921574591E-5</v>
      </c>
      <c r="D5973" s="7">
        <f t="shared" si="534"/>
        <v>3.4326683848757311E-2</v>
      </c>
      <c r="E5973" s="7">
        <f t="shared" si="538"/>
        <v>2.8684786307364971E-2</v>
      </c>
      <c r="F5973" s="7">
        <f t="shared" si="535"/>
        <v>3.4555552985820651E-2</v>
      </c>
      <c r="G5973" s="7">
        <f t="shared" si="539"/>
        <v>3.0848494400368687E-2</v>
      </c>
      <c r="H5973" s="8">
        <f t="shared" si="536"/>
        <v>2.2886913706333945E-4</v>
      </c>
      <c r="I5973" s="8">
        <f t="shared" si="540"/>
        <v>2.1637080930037161E-3</v>
      </c>
    </row>
    <row r="5974" spans="1:9" x14ac:dyDescent="0.2">
      <c r="A5974" s="3">
        <v>37861</v>
      </c>
      <c r="B5974" s="4">
        <v>1002.84</v>
      </c>
      <c r="C5974" s="6">
        <f t="shared" si="537"/>
        <v>6.0511379212071408E-3</v>
      </c>
      <c r="D5974" s="7">
        <f t="shared" si="534"/>
        <v>3.42558005382122E-2</v>
      </c>
      <c r="E5974" s="7">
        <f t="shared" si="538"/>
        <v>2.8684326558883658E-2</v>
      </c>
      <c r="F5974" s="7">
        <f t="shared" si="535"/>
        <v>3.4555552985820651E-2</v>
      </c>
      <c r="G5974" s="7">
        <f t="shared" si="539"/>
        <v>3.0848494400368687E-2</v>
      </c>
      <c r="H5974" s="8">
        <f t="shared" si="536"/>
        <v>2.9975244760845066E-4</v>
      </c>
      <c r="I5974" s="8">
        <f t="shared" si="540"/>
        <v>2.1641678414850291E-3</v>
      </c>
    </row>
    <row r="5975" spans="1:9" x14ac:dyDescent="0.2">
      <c r="A5975" s="3">
        <v>37862</v>
      </c>
      <c r="B5975" s="4">
        <v>1008.01</v>
      </c>
      <c r="C5975" s="6">
        <f t="shared" si="537"/>
        <v>5.1421154156802663E-3</v>
      </c>
      <c r="D5975" s="7">
        <f t="shared" si="534"/>
        <v>3.4208688502247932E-2</v>
      </c>
      <c r="E5975" s="7">
        <f t="shared" si="538"/>
        <v>2.8684266601805796E-2</v>
      </c>
      <c r="F5975" s="7">
        <f t="shared" si="535"/>
        <v>3.4555552985820651E-2</v>
      </c>
      <c r="G5975" s="7">
        <f t="shared" si="539"/>
        <v>3.0848494400368687E-2</v>
      </c>
      <c r="H5975" s="8">
        <f t="shared" si="536"/>
        <v>3.4686448357271887E-4</v>
      </c>
      <c r="I5975" s="8">
        <f t="shared" si="540"/>
        <v>2.1642277985628906E-3</v>
      </c>
    </row>
    <row r="5976" spans="1:9" x14ac:dyDescent="0.2">
      <c r="A5976" s="3">
        <v>37866</v>
      </c>
      <c r="B5976" s="4">
        <v>1021.99</v>
      </c>
      <c r="C5976" s="6">
        <f t="shared" si="537"/>
        <v>1.3773616762941306E-2</v>
      </c>
      <c r="D5976" s="7">
        <f t="shared" si="534"/>
        <v>3.413243260826998E-2</v>
      </c>
      <c r="E5976" s="7">
        <f t="shared" si="538"/>
        <v>2.8680561959781505E-2</v>
      </c>
      <c r="F5976" s="7">
        <f t="shared" si="535"/>
        <v>3.4555552985820651E-2</v>
      </c>
      <c r="G5976" s="7">
        <f t="shared" si="539"/>
        <v>3.0848494400368687E-2</v>
      </c>
      <c r="H5976" s="8">
        <f t="shared" si="536"/>
        <v>4.2312037755067033E-4</v>
      </c>
      <c r="I5976" s="8">
        <f t="shared" si="540"/>
        <v>2.1679324405871822E-3</v>
      </c>
    </row>
    <row r="5977" spans="1:9" x14ac:dyDescent="0.2">
      <c r="A5977" s="3">
        <v>37867</v>
      </c>
      <c r="B5977" s="4">
        <v>1026.27</v>
      </c>
      <c r="C5977" s="6">
        <f t="shared" si="537"/>
        <v>4.1791630255196997E-3</v>
      </c>
      <c r="D5977" s="7">
        <f t="shared" si="534"/>
        <v>3.4132334198788299E-2</v>
      </c>
      <c r="E5977" s="7">
        <f t="shared" si="538"/>
        <v>2.8677808239388432E-2</v>
      </c>
      <c r="F5977" s="7">
        <f t="shared" si="535"/>
        <v>3.4555552985820651E-2</v>
      </c>
      <c r="G5977" s="7">
        <f t="shared" si="539"/>
        <v>3.0848494400368687E-2</v>
      </c>
      <c r="H5977" s="8">
        <f t="shared" si="536"/>
        <v>4.23218787032352E-4</v>
      </c>
      <c r="I5977" s="8">
        <f t="shared" si="540"/>
        <v>2.170686160980255E-3</v>
      </c>
    </row>
    <row r="5978" spans="1:9" x14ac:dyDescent="0.2">
      <c r="A5978" s="3">
        <v>37868</v>
      </c>
      <c r="B5978" s="4">
        <v>1027.97</v>
      </c>
      <c r="C5978" s="6">
        <f t="shared" si="537"/>
        <v>1.655113704418026E-3</v>
      </c>
      <c r="D5978" s="7">
        <f t="shared" si="534"/>
        <v>3.4128420828022706E-2</v>
      </c>
      <c r="E5978" s="7">
        <f t="shared" si="538"/>
        <v>2.8677136271907371E-2</v>
      </c>
      <c r="F5978" s="7">
        <f t="shared" si="535"/>
        <v>3.4555552985820651E-2</v>
      </c>
      <c r="G5978" s="7">
        <f t="shared" si="539"/>
        <v>3.0848494400368687E-2</v>
      </c>
      <c r="H5978" s="8">
        <f t="shared" si="536"/>
        <v>4.2713215779794506E-4</v>
      </c>
      <c r="I5978" s="8">
        <f t="shared" si="540"/>
        <v>2.1713581284613162E-3</v>
      </c>
    </row>
    <row r="5979" spans="1:9" x14ac:dyDescent="0.2">
      <c r="A5979" s="3">
        <v>37869</v>
      </c>
      <c r="B5979" s="4">
        <v>1021.39</v>
      </c>
      <c r="C5979" s="6">
        <f t="shared" si="537"/>
        <v>-6.421539027938023E-3</v>
      </c>
      <c r="D5979" s="7">
        <f t="shared" si="534"/>
        <v>3.4145211614137971E-2</v>
      </c>
      <c r="E5979" s="7">
        <f t="shared" si="538"/>
        <v>2.8682060108958941E-2</v>
      </c>
      <c r="F5979" s="7">
        <f t="shared" si="535"/>
        <v>3.4555552985820651E-2</v>
      </c>
      <c r="G5979" s="7">
        <f t="shared" si="539"/>
        <v>3.0848494400368687E-2</v>
      </c>
      <c r="H5979" s="8">
        <f t="shared" si="536"/>
        <v>4.1034137168267926E-4</v>
      </c>
      <c r="I5979" s="8">
        <f t="shared" si="540"/>
        <v>2.1664342914097454E-3</v>
      </c>
    </row>
    <row r="5980" spans="1:9" x14ac:dyDescent="0.2">
      <c r="A5980" s="3">
        <v>37872</v>
      </c>
      <c r="B5980" s="4">
        <v>1031.6400000000001</v>
      </c>
      <c r="C5980" s="6">
        <f t="shared" si="537"/>
        <v>9.9853242923864799E-3</v>
      </c>
      <c r="D5980" s="7">
        <f t="shared" si="534"/>
        <v>3.4015690446741083E-2</v>
      </c>
      <c r="E5980" s="7">
        <f t="shared" si="538"/>
        <v>2.868110742005972E-2</v>
      </c>
      <c r="F5980" s="7">
        <f t="shared" si="535"/>
        <v>3.4555552985820651E-2</v>
      </c>
      <c r="G5980" s="7">
        <f t="shared" si="539"/>
        <v>3.0848494400368687E-2</v>
      </c>
      <c r="H5980" s="8">
        <f t="shared" si="536"/>
        <v>5.3986253907956777E-4</v>
      </c>
      <c r="I5980" s="8">
        <f t="shared" si="540"/>
        <v>2.1673869803089663E-3</v>
      </c>
    </row>
    <row r="5981" spans="1:9" x14ac:dyDescent="0.2">
      <c r="A5981" s="3">
        <v>37873</v>
      </c>
      <c r="B5981" s="4">
        <v>1023.17</v>
      </c>
      <c r="C5981" s="6">
        <f t="shared" si="537"/>
        <v>-8.2441179206323989E-3</v>
      </c>
      <c r="D5981" s="7">
        <f t="shared" si="534"/>
        <v>3.3949184714421154E-2</v>
      </c>
      <c r="E5981" s="7">
        <f t="shared" si="538"/>
        <v>2.8689779088498072E-2</v>
      </c>
      <c r="F5981" s="7">
        <f t="shared" si="535"/>
        <v>3.4555552985820651E-2</v>
      </c>
      <c r="G5981" s="7">
        <f t="shared" si="539"/>
        <v>3.0848494400368687E-2</v>
      </c>
      <c r="H5981" s="8">
        <f t="shared" si="536"/>
        <v>6.0636827139949612E-4</v>
      </c>
      <c r="I5981" s="8">
        <f t="shared" si="540"/>
        <v>2.1587153118706147E-3</v>
      </c>
    </row>
    <row r="5982" spans="1:9" x14ac:dyDescent="0.2">
      <c r="A5982" s="3">
        <v>37874</v>
      </c>
      <c r="B5982" s="4">
        <v>1010.92</v>
      </c>
      <c r="C5982" s="6">
        <f t="shared" si="537"/>
        <v>-1.2044843738837831E-2</v>
      </c>
      <c r="D5982" s="7">
        <f t="shared" si="534"/>
        <v>3.4001961991355641E-2</v>
      </c>
      <c r="E5982" s="7">
        <f t="shared" si="538"/>
        <v>2.8701288178931358E-2</v>
      </c>
      <c r="F5982" s="7">
        <f t="shared" si="535"/>
        <v>3.4555552985820651E-2</v>
      </c>
      <c r="G5982" s="7">
        <f t="shared" si="539"/>
        <v>3.0848494400368687E-2</v>
      </c>
      <c r="H5982" s="8">
        <f t="shared" si="536"/>
        <v>5.5359099446500998E-4</v>
      </c>
      <c r="I5982" s="8">
        <f t="shared" si="540"/>
        <v>2.147206221437329E-3</v>
      </c>
    </row>
    <row r="5983" spans="1:9" x14ac:dyDescent="0.2">
      <c r="A5983" s="3">
        <v>37875</v>
      </c>
      <c r="B5983" s="4">
        <v>1016.42</v>
      </c>
      <c r="C5983" s="6">
        <f t="shared" si="537"/>
        <v>5.4258422299353192E-3</v>
      </c>
      <c r="D5983" s="7">
        <f t="shared" si="534"/>
        <v>3.34861910598147E-2</v>
      </c>
      <c r="E5983" s="7">
        <f t="shared" si="538"/>
        <v>2.8696390070249038E-2</v>
      </c>
      <c r="F5983" s="7">
        <f t="shared" si="535"/>
        <v>3.3475261412098209E-2</v>
      </c>
      <c r="G5983" s="7">
        <f t="shared" si="539"/>
        <v>3.0848494400368687E-2</v>
      </c>
      <c r="H5983" s="8">
        <f t="shared" si="536"/>
        <v>-1.0929647716491353E-5</v>
      </c>
      <c r="I5983" s="8">
        <f t="shared" si="540"/>
        <v>2.1521043301196488E-3</v>
      </c>
    </row>
    <row r="5984" spans="1:9" x14ac:dyDescent="0.2">
      <c r="A5984" s="3">
        <v>37876</v>
      </c>
      <c r="B5984" s="4">
        <v>1018.63</v>
      </c>
      <c r="C5984" s="6">
        <f t="shared" si="537"/>
        <v>2.1719376612581638E-3</v>
      </c>
      <c r="D5984" s="7">
        <f t="shared" si="534"/>
        <v>3.3465564190291251E-2</v>
      </c>
      <c r="E5984" s="7">
        <f t="shared" si="538"/>
        <v>2.8695975206958414E-2</v>
      </c>
      <c r="F5984" s="7">
        <f t="shared" si="535"/>
        <v>3.3475261412098209E-2</v>
      </c>
      <c r="G5984" s="7">
        <f t="shared" si="539"/>
        <v>3.0848494400368687E-2</v>
      </c>
      <c r="H5984" s="8">
        <f t="shared" si="536"/>
        <v>9.697221806957701E-6</v>
      </c>
      <c r="I5984" s="8">
        <f t="shared" si="540"/>
        <v>2.1525191934102725E-3</v>
      </c>
    </row>
    <row r="5985" spans="1:9" x14ac:dyDescent="0.2">
      <c r="A5985" s="3">
        <v>37879</v>
      </c>
      <c r="B5985" s="4">
        <v>1014.81</v>
      </c>
      <c r="C5985" s="6">
        <f t="shared" si="537"/>
        <v>-3.7571843710466567E-3</v>
      </c>
      <c r="D5985" s="7">
        <f t="shared" si="534"/>
        <v>3.3400126334526492E-2</v>
      </c>
      <c r="E5985" s="7">
        <f t="shared" si="538"/>
        <v>2.869772027029005E-2</v>
      </c>
      <c r="F5985" s="7">
        <f t="shared" si="535"/>
        <v>3.3475261412098209E-2</v>
      </c>
      <c r="G5985" s="7">
        <f t="shared" si="539"/>
        <v>3.0848494400368687E-2</v>
      </c>
      <c r="H5985" s="8">
        <f t="shared" si="536"/>
        <v>7.5135077571716891E-5</v>
      </c>
      <c r="I5985" s="8">
        <f t="shared" si="540"/>
        <v>2.1507741300786365E-3</v>
      </c>
    </row>
    <row r="5986" spans="1:9" x14ac:dyDescent="0.2">
      <c r="A5986" s="3">
        <v>37880</v>
      </c>
      <c r="B5986" s="4">
        <v>1029.32</v>
      </c>
      <c r="C5986" s="6">
        <f t="shared" si="537"/>
        <v>1.4196987189756165E-2</v>
      </c>
      <c r="D5986" s="7">
        <f t="shared" si="534"/>
        <v>3.3178810757948873E-2</v>
      </c>
      <c r="E5986" s="7">
        <f t="shared" si="538"/>
        <v>2.8700526172108973E-2</v>
      </c>
      <c r="F5986" s="7">
        <f t="shared" si="535"/>
        <v>3.3475261412098209E-2</v>
      </c>
      <c r="G5986" s="7">
        <f t="shared" si="539"/>
        <v>3.0848494400368687E-2</v>
      </c>
      <c r="H5986" s="8">
        <f t="shared" si="536"/>
        <v>2.9645065414933558E-4</v>
      </c>
      <c r="I5986" s="8">
        <f t="shared" si="540"/>
        <v>2.1479682282597133E-3</v>
      </c>
    </row>
    <row r="5987" spans="1:9" x14ac:dyDescent="0.2">
      <c r="A5987" s="3">
        <v>37881</v>
      </c>
      <c r="B5987" s="4">
        <v>1025.97</v>
      </c>
      <c r="C5987" s="6">
        <f t="shared" si="537"/>
        <v>-3.2598834876430942E-3</v>
      </c>
      <c r="D5987" s="7">
        <f t="shared" si="534"/>
        <v>3.3087828442291418E-2</v>
      </c>
      <c r="E5987" s="7">
        <f t="shared" si="538"/>
        <v>2.8702609583493899E-2</v>
      </c>
      <c r="F5987" s="7">
        <f t="shared" si="535"/>
        <v>3.3475261412098209E-2</v>
      </c>
      <c r="G5987" s="7">
        <f t="shared" si="539"/>
        <v>3.0848494400368687E-2</v>
      </c>
      <c r="H5987" s="8">
        <f t="shared" si="536"/>
        <v>3.8743296980679048E-4</v>
      </c>
      <c r="I5987" s="8">
        <f t="shared" si="540"/>
        <v>2.1458848168747872E-3</v>
      </c>
    </row>
    <row r="5988" spans="1:9" x14ac:dyDescent="0.2">
      <c r="A5988" s="3">
        <v>37882</v>
      </c>
      <c r="B5988" s="4">
        <v>1039.58</v>
      </c>
      <c r="C5988" s="6">
        <f t="shared" si="537"/>
        <v>1.3178278876610026E-2</v>
      </c>
      <c r="D5988" s="7">
        <f t="shared" si="534"/>
        <v>3.292761907941591E-2</v>
      </c>
      <c r="E5988" s="7">
        <f t="shared" si="538"/>
        <v>2.8697682603739463E-2</v>
      </c>
      <c r="F5988" s="7">
        <f t="shared" si="535"/>
        <v>3.3475261412098209E-2</v>
      </c>
      <c r="G5988" s="7">
        <f t="shared" si="539"/>
        <v>3.0848494400368687E-2</v>
      </c>
      <c r="H5988" s="8">
        <f t="shared" si="536"/>
        <v>5.4764233268229934E-4</v>
      </c>
      <c r="I5988" s="8">
        <f t="shared" si="540"/>
        <v>2.1508117966292234E-3</v>
      </c>
    </row>
    <row r="5989" spans="1:9" x14ac:dyDescent="0.2">
      <c r="A5989" s="3">
        <v>37883</v>
      </c>
      <c r="B5989" s="4">
        <v>1036.3</v>
      </c>
      <c r="C5989" s="6">
        <f t="shared" si="537"/>
        <v>-3.1601082235811935E-3</v>
      </c>
      <c r="D5989" s="7">
        <f t="shared" si="534"/>
        <v>3.2940726061536668E-2</v>
      </c>
      <c r="E5989" s="7">
        <f t="shared" si="538"/>
        <v>2.8698938761900387E-2</v>
      </c>
      <c r="F5989" s="7">
        <f t="shared" si="535"/>
        <v>3.3475261412098209E-2</v>
      </c>
      <c r="G5989" s="7">
        <f t="shared" si="539"/>
        <v>3.0848494400368687E-2</v>
      </c>
      <c r="H5989" s="8">
        <f t="shared" si="536"/>
        <v>5.3453535056154078E-4</v>
      </c>
      <c r="I5989" s="8">
        <f t="shared" si="540"/>
        <v>2.1495556384683E-3</v>
      </c>
    </row>
    <row r="5990" spans="1:9" x14ac:dyDescent="0.2">
      <c r="A5990" s="3">
        <v>37886</v>
      </c>
      <c r="B5990" s="4">
        <v>1022.82</v>
      </c>
      <c r="C5990" s="6">
        <f t="shared" si="537"/>
        <v>-1.3093158799283104E-2</v>
      </c>
      <c r="D5990" s="7">
        <f t="shared" si="534"/>
        <v>3.2980415336522337E-2</v>
      </c>
      <c r="E5990" s="7">
        <f t="shared" si="538"/>
        <v>2.8715082982417713E-2</v>
      </c>
      <c r="F5990" s="7">
        <f t="shared" si="535"/>
        <v>3.3475261412098209E-2</v>
      </c>
      <c r="G5990" s="7">
        <f t="shared" si="539"/>
        <v>3.0848494400368687E-2</v>
      </c>
      <c r="H5990" s="8">
        <f t="shared" si="536"/>
        <v>4.9484607557587212E-4</v>
      </c>
      <c r="I5990" s="8">
        <f t="shared" si="540"/>
        <v>2.1334114179509742E-3</v>
      </c>
    </row>
    <row r="5991" spans="1:9" x14ac:dyDescent="0.2">
      <c r="A5991" s="3">
        <v>37887</v>
      </c>
      <c r="B5991" s="4">
        <v>1029.03</v>
      </c>
      <c r="C5991" s="6">
        <f t="shared" si="537"/>
        <v>6.0530925371266447E-3</v>
      </c>
      <c r="D5991" s="7">
        <f t="shared" si="534"/>
        <v>3.2975780133868822E-2</v>
      </c>
      <c r="E5991" s="7">
        <f t="shared" si="538"/>
        <v>2.8715072880821292E-2</v>
      </c>
      <c r="F5991" s="7">
        <f t="shared" si="535"/>
        <v>3.3475261412098209E-2</v>
      </c>
      <c r="G5991" s="7">
        <f t="shared" si="539"/>
        <v>3.0848494400368687E-2</v>
      </c>
      <c r="H5991" s="8">
        <f t="shared" si="536"/>
        <v>4.9948127822938698E-4</v>
      </c>
      <c r="I5991" s="8">
        <f t="shared" si="540"/>
        <v>2.1334215195473946E-3</v>
      </c>
    </row>
    <row r="5992" spans="1:9" x14ac:dyDescent="0.2">
      <c r="A5992" s="3">
        <v>37888</v>
      </c>
      <c r="B5992" s="4">
        <v>1009.38</v>
      </c>
      <c r="C5992" s="6">
        <f t="shared" si="537"/>
        <v>-1.9280329968891272E-2</v>
      </c>
      <c r="D5992" s="7">
        <f t="shared" si="534"/>
        <v>3.3041238866200827E-2</v>
      </c>
      <c r="E5992" s="7">
        <f t="shared" si="538"/>
        <v>2.8743554166729569E-2</v>
      </c>
      <c r="F5992" s="7">
        <f t="shared" si="535"/>
        <v>3.3475261412098209E-2</v>
      </c>
      <c r="G5992" s="7">
        <f t="shared" si="539"/>
        <v>3.0848494400368687E-2</v>
      </c>
      <c r="H5992" s="8">
        <f t="shared" si="536"/>
        <v>4.3402254589738204E-4</v>
      </c>
      <c r="I5992" s="8">
        <f t="shared" si="540"/>
        <v>2.1049402336391181E-3</v>
      </c>
    </row>
    <row r="5993" spans="1:9" x14ac:dyDescent="0.2">
      <c r="A5993" s="3">
        <v>37889</v>
      </c>
      <c r="B5993" s="4">
        <v>1003.27</v>
      </c>
      <c r="C5993" s="6">
        <f t="shared" si="537"/>
        <v>-6.0716158002359225E-3</v>
      </c>
      <c r="D5993" s="7">
        <f t="shared" si="534"/>
        <v>3.3053896060496753E-2</v>
      </c>
      <c r="E5993" s="7">
        <f t="shared" si="538"/>
        <v>2.8746845081473505E-2</v>
      </c>
      <c r="F5993" s="7">
        <f t="shared" si="535"/>
        <v>3.3475261412098209E-2</v>
      </c>
      <c r="G5993" s="7">
        <f t="shared" si="539"/>
        <v>3.0848494400368687E-2</v>
      </c>
      <c r="H5993" s="8">
        <f t="shared" si="536"/>
        <v>4.2136535160145622E-4</v>
      </c>
      <c r="I5993" s="8">
        <f t="shared" si="540"/>
        <v>2.1016493188951817E-3</v>
      </c>
    </row>
    <row r="5994" spans="1:9" x14ac:dyDescent="0.2">
      <c r="A5994" s="3">
        <v>37890</v>
      </c>
      <c r="B5994" s="4">
        <v>996.85</v>
      </c>
      <c r="C5994" s="6">
        <f t="shared" si="537"/>
        <v>-6.419636870052205E-3</v>
      </c>
      <c r="D5994" s="7">
        <f t="shared" si="534"/>
        <v>3.3072836221121373E-2</v>
      </c>
      <c r="E5994" s="7">
        <f t="shared" si="538"/>
        <v>2.875358657353308E-2</v>
      </c>
      <c r="F5994" s="7">
        <f t="shared" si="535"/>
        <v>3.3475261412098209E-2</v>
      </c>
      <c r="G5994" s="7">
        <f t="shared" si="539"/>
        <v>3.0848494400368687E-2</v>
      </c>
      <c r="H5994" s="8">
        <f t="shared" si="536"/>
        <v>4.0242519097683643E-4</v>
      </c>
      <c r="I5994" s="8">
        <f t="shared" si="540"/>
        <v>2.0949078268356069E-3</v>
      </c>
    </row>
    <row r="5995" spans="1:9" x14ac:dyDescent="0.2">
      <c r="A5995" s="3">
        <v>37893</v>
      </c>
      <c r="B5995" s="4">
        <v>1006.58</v>
      </c>
      <c r="C5995" s="6">
        <f t="shared" si="537"/>
        <v>9.7134179905474446E-3</v>
      </c>
      <c r="D5995" s="7">
        <f t="shared" si="534"/>
        <v>3.3043931315223735E-2</v>
      </c>
      <c r="E5995" s="7">
        <f t="shared" si="538"/>
        <v>2.8753419878341551E-2</v>
      </c>
      <c r="F5995" s="7">
        <f t="shared" si="535"/>
        <v>3.3475261412098209E-2</v>
      </c>
      <c r="G5995" s="7">
        <f t="shared" si="539"/>
        <v>3.0848494400368687E-2</v>
      </c>
      <c r="H5995" s="8">
        <f t="shared" si="536"/>
        <v>4.3133009687447432E-4</v>
      </c>
      <c r="I5995" s="8">
        <f t="shared" si="540"/>
        <v>2.0950745220271356E-3</v>
      </c>
    </row>
    <row r="5996" spans="1:9" x14ac:dyDescent="0.2">
      <c r="A5996" s="3">
        <v>37894</v>
      </c>
      <c r="B5996" s="4">
        <v>995.97</v>
      </c>
      <c r="C5996" s="6">
        <f t="shared" si="537"/>
        <v>-1.0596588630343604E-2</v>
      </c>
      <c r="D5996" s="7">
        <f t="shared" si="534"/>
        <v>3.3077300371375358E-2</v>
      </c>
      <c r="E5996" s="7">
        <f t="shared" si="538"/>
        <v>2.8765691773410724E-2</v>
      </c>
      <c r="F5996" s="7">
        <f t="shared" si="535"/>
        <v>3.3475261412098209E-2</v>
      </c>
      <c r="G5996" s="7">
        <f t="shared" si="539"/>
        <v>3.0848494400368687E-2</v>
      </c>
      <c r="H5996" s="8">
        <f t="shared" si="536"/>
        <v>3.9796104072285093E-4</v>
      </c>
      <c r="I5996" s="8">
        <f t="shared" si="540"/>
        <v>2.0828026269579629E-3</v>
      </c>
    </row>
    <row r="5997" spans="1:9" x14ac:dyDescent="0.2">
      <c r="A5997" s="3">
        <v>37895</v>
      </c>
      <c r="B5997" s="4">
        <v>1018.22</v>
      </c>
      <c r="C5997" s="6">
        <f t="shared" si="537"/>
        <v>2.209414713266834E-2</v>
      </c>
      <c r="D5997" s="7">
        <f t="shared" si="534"/>
        <v>3.3117041350667571E-2</v>
      </c>
      <c r="E5997" s="7">
        <f t="shared" si="538"/>
        <v>2.8772638566603809E-2</v>
      </c>
      <c r="F5997" s="7">
        <f t="shared" si="535"/>
        <v>3.3475261412098209E-2</v>
      </c>
      <c r="G5997" s="7">
        <f t="shared" si="539"/>
        <v>3.0848494400368687E-2</v>
      </c>
      <c r="H5997" s="8">
        <f t="shared" si="536"/>
        <v>3.5822006143063773E-4</v>
      </c>
      <c r="I5997" s="8">
        <f t="shared" si="540"/>
        <v>2.075855833764878E-3</v>
      </c>
    </row>
    <row r="5998" spans="1:9" x14ac:dyDescent="0.2">
      <c r="A5998" s="3">
        <v>37896</v>
      </c>
      <c r="B5998" s="4">
        <v>1020.24</v>
      </c>
      <c r="C5998" s="6">
        <f t="shared" si="537"/>
        <v>1.9818889369363352E-3</v>
      </c>
      <c r="D5998" s="7">
        <f t="shared" si="534"/>
        <v>3.3085740788666558E-2</v>
      </c>
      <c r="E5998" s="7">
        <f t="shared" si="538"/>
        <v>2.8768846218323537E-2</v>
      </c>
      <c r="F5998" s="7">
        <f t="shared" si="535"/>
        <v>3.3475261412098209E-2</v>
      </c>
      <c r="G5998" s="7">
        <f t="shared" si="539"/>
        <v>3.0848494400368687E-2</v>
      </c>
      <c r="H5998" s="8">
        <f t="shared" si="536"/>
        <v>3.8952062343165089E-4</v>
      </c>
      <c r="I5998" s="8">
        <f t="shared" si="540"/>
        <v>2.0796481820451497E-3</v>
      </c>
    </row>
    <row r="5999" spans="1:9" x14ac:dyDescent="0.2">
      <c r="A5999" s="3">
        <v>37897</v>
      </c>
      <c r="B5999" s="4">
        <v>1029.8499999999999</v>
      </c>
      <c r="C5999" s="6">
        <f t="shared" si="537"/>
        <v>9.3752668318422185E-3</v>
      </c>
      <c r="D5999" s="7">
        <f t="shared" si="534"/>
        <v>3.3066273570679559E-2</v>
      </c>
      <c r="E5999" s="7">
        <f t="shared" si="538"/>
        <v>2.8769041685516202E-2</v>
      </c>
      <c r="F5999" s="7">
        <f t="shared" si="535"/>
        <v>3.3475261412098209E-2</v>
      </c>
      <c r="G5999" s="7">
        <f t="shared" si="539"/>
        <v>3.0848494400368687E-2</v>
      </c>
      <c r="H5999" s="8">
        <f t="shared" si="536"/>
        <v>4.0898784141864958E-4</v>
      </c>
      <c r="I5999" s="8">
        <f t="shared" si="540"/>
        <v>2.0794527148524852E-3</v>
      </c>
    </row>
    <row r="6000" spans="1:9" x14ac:dyDescent="0.2">
      <c r="A6000" s="3">
        <v>37900</v>
      </c>
      <c r="B6000" s="4">
        <v>1034.3499999999999</v>
      </c>
      <c r="C6000" s="6">
        <f t="shared" si="537"/>
        <v>4.3600495385716278E-3</v>
      </c>
      <c r="D6000" s="7">
        <f t="shared" si="534"/>
        <v>3.3021030067542784E-2</v>
      </c>
      <c r="E6000" s="7">
        <f t="shared" si="538"/>
        <v>2.8761706546650282E-2</v>
      </c>
      <c r="F6000" s="7">
        <f t="shared" si="535"/>
        <v>3.3475261412098209E-2</v>
      </c>
      <c r="G6000" s="7">
        <f t="shared" si="539"/>
        <v>3.0848494400368687E-2</v>
      </c>
      <c r="H6000" s="8">
        <f t="shared" si="536"/>
        <v>4.5423134455542524E-4</v>
      </c>
      <c r="I6000" s="8">
        <f t="shared" si="540"/>
        <v>2.0867878537184047E-3</v>
      </c>
    </row>
    <row r="6001" spans="1:9" x14ac:dyDescent="0.2">
      <c r="A6001" s="3">
        <v>37901</v>
      </c>
      <c r="B6001" s="4">
        <v>1039.25</v>
      </c>
      <c r="C6001" s="6">
        <f t="shared" si="537"/>
        <v>4.7260890436886058E-3</v>
      </c>
      <c r="D6001" s="7">
        <f t="shared" si="534"/>
        <v>3.3007575585904329E-2</v>
      </c>
      <c r="E6001" s="7">
        <f t="shared" si="538"/>
        <v>2.8750440330287792E-2</v>
      </c>
      <c r="F6001" s="7">
        <f t="shared" si="535"/>
        <v>3.3475261412098209E-2</v>
      </c>
      <c r="G6001" s="7">
        <f t="shared" si="539"/>
        <v>3.0848494400368687E-2</v>
      </c>
      <c r="H6001" s="8">
        <f t="shared" si="536"/>
        <v>4.6768582619387961E-4</v>
      </c>
      <c r="I6001" s="8">
        <f t="shared" si="540"/>
        <v>2.0980540700808945E-3</v>
      </c>
    </row>
    <row r="6002" spans="1:9" x14ac:dyDescent="0.2">
      <c r="A6002" s="3">
        <v>37902</v>
      </c>
      <c r="B6002" s="4">
        <v>1033.78</v>
      </c>
      <c r="C6002" s="6">
        <f t="shared" si="537"/>
        <v>-5.2773116597066745E-3</v>
      </c>
      <c r="D6002" s="7">
        <f t="shared" si="534"/>
        <v>3.3007562776758023E-2</v>
      </c>
      <c r="E6002" s="7">
        <f t="shared" si="538"/>
        <v>2.8755999686306606E-2</v>
      </c>
      <c r="F6002" s="7">
        <f t="shared" si="535"/>
        <v>3.3475261412098209E-2</v>
      </c>
      <c r="G6002" s="7">
        <f t="shared" si="539"/>
        <v>3.0848494400368687E-2</v>
      </c>
      <c r="H6002" s="8">
        <f t="shared" si="536"/>
        <v>4.6769863534018574E-4</v>
      </c>
      <c r="I6002" s="8">
        <f t="shared" si="540"/>
        <v>2.0924947140620806E-3</v>
      </c>
    </row>
    <row r="6003" spans="1:9" x14ac:dyDescent="0.2">
      <c r="A6003" s="3">
        <v>37903</v>
      </c>
      <c r="B6003" s="4">
        <v>1038.73</v>
      </c>
      <c r="C6003" s="6">
        <f t="shared" si="537"/>
        <v>4.7768256003082052E-3</v>
      </c>
      <c r="D6003" s="7">
        <f t="shared" si="534"/>
        <v>3.2998535210517342E-2</v>
      </c>
      <c r="E6003" s="7">
        <f t="shared" si="538"/>
        <v>2.8756025945472705E-2</v>
      </c>
      <c r="F6003" s="7">
        <f t="shared" si="535"/>
        <v>3.3475261412098209E-2</v>
      </c>
      <c r="G6003" s="7">
        <f t="shared" si="539"/>
        <v>3.0848494400368687E-2</v>
      </c>
      <c r="H6003" s="8">
        <f t="shared" si="536"/>
        <v>4.7672620158086682E-4</v>
      </c>
      <c r="I6003" s="8">
        <f t="shared" si="540"/>
        <v>2.0924684548959821E-3</v>
      </c>
    </row>
    <row r="6004" spans="1:9" x14ac:dyDescent="0.2">
      <c r="A6004" s="3">
        <v>37904</v>
      </c>
      <c r="B6004" s="4">
        <v>1038.06</v>
      </c>
      <c r="C6004" s="6">
        <f t="shared" si="537"/>
        <v>-6.4522654986246865E-4</v>
      </c>
      <c r="D6004" s="7">
        <f t="shared" si="534"/>
        <v>3.3005584429697796E-2</v>
      </c>
      <c r="E6004" s="7">
        <f t="shared" si="538"/>
        <v>2.8754381051327257E-2</v>
      </c>
      <c r="F6004" s="7">
        <f t="shared" si="535"/>
        <v>3.3475261412098209E-2</v>
      </c>
      <c r="G6004" s="7">
        <f t="shared" si="539"/>
        <v>3.0848494400368687E-2</v>
      </c>
      <c r="H6004" s="8">
        <f t="shared" si="536"/>
        <v>4.6967698240041322E-4</v>
      </c>
      <c r="I6004" s="8">
        <f t="shared" si="540"/>
        <v>2.0941133490414293E-3</v>
      </c>
    </row>
    <row r="6005" spans="1:9" x14ac:dyDescent="0.2">
      <c r="A6005" s="3">
        <v>37907</v>
      </c>
      <c r="B6005" s="4">
        <v>1045.3499999999999</v>
      </c>
      <c r="C6005" s="6">
        <f t="shared" si="537"/>
        <v>6.9981710291516083E-3</v>
      </c>
      <c r="D6005" s="7">
        <f t="shared" si="534"/>
        <v>3.2904418420454967E-2</v>
      </c>
      <c r="E6005" s="7">
        <f t="shared" si="538"/>
        <v>2.8754419719927357E-2</v>
      </c>
      <c r="F6005" s="7">
        <f t="shared" si="535"/>
        <v>3.3475261412098209E-2</v>
      </c>
      <c r="G6005" s="7">
        <f t="shared" si="539"/>
        <v>3.0848494400368687E-2</v>
      </c>
      <c r="H6005" s="8">
        <f t="shared" si="536"/>
        <v>5.708429916432417E-4</v>
      </c>
      <c r="I6005" s="8">
        <f t="shared" si="540"/>
        <v>2.0940746804413296E-3</v>
      </c>
    </row>
    <row r="6006" spans="1:9" x14ac:dyDescent="0.2">
      <c r="A6006" s="3">
        <v>37908</v>
      </c>
      <c r="B6006" s="4">
        <v>1049.48</v>
      </c>
      <c r="C6006" s="6">
        <f t="shared" si="537"/>
        <v>3.9430458328054011E-3</v>
      </c>
      <c r="D6006" s="7">
        <f t="shared" ref="D6006:D6069" si="541">NORMSINV(1-1%)*STDEV(C5507:C6006) - AVERAGE(C5507:C6006)</f>
        <v>3.2873162561154232E-2</v>
      </c>
      <c r="E6006" s="7">
        <f t="shared" si="538"/>
        <v>2.8753912252137918E-2</v>
      </c>
      <c r="F6006" s="7">
        <f t="shared" ref="F6006:F6069" si="542">-PERCENTILE(C5507:C6006, 1%)</f>
        <v>3.3475261412098209E-2</v>
      </c>
      <c r="G6006" s="7">
        <f t="shared" si="539"/>
        <v>3.0848494400368687E-2</v>
      </c>
      <c r="H6006" s="8">
        <f t="shared" ref="H6006:H6069" si="543">F6006-D6006</f>
        <v>6.020988509439773E-4</v>
      </c>
      <c r="I6006" s="8">
        <f t="shared" si="540"/>
        <v>2.094582148230769E-3</v>
      </c>
    </row>
    <row r="6007" spans="1:9" x14ac:dyDescent="0.2">
      <c r="A6007" s="3">
        <v>37909</v>
      </c>
      <c r="B6007" s="4">
        <v>1046.76</v>
      </c>
      <c r="C6007" s="6">
        <f t="shared" si="537"/>
        <v>-2.5951241523155281E-3</v>
      </c>
      <c r="D6007" s="7">
        <f t="shared" si="541"/>
        <v>3.2885042481976115E-2</v>
      </c>
      <c r="E6007" s="7">
        <f t="shared" si="538"/>
        <v>2.8756255220105952E-2</v>
      </c>
      <c r="F6007" s="7">
        <f t="shared" si="542"/>
        <v>3.3475261412098209E-2</v>
      </c>
      <c r="G6007" s="7">
        <f t="shared" si="539"/>
        <v>3.0848494400368687E-2</v>
      </c>
      <c r="H6007" s="8">
        <f t="shared" si="543"/>
        <v>5.9021893012209392E-4</v>
      </c>
      <c r="I6007" s="8">
        <f t="shared" si="540"/>
        <v>2.0922391802627345E-3</v>
      </c>
    </row>
    <row r="6008" spans="1:9" x14ac:dyDescent="0.2">
      <c r="A6008" s="3">
        <v>37910</v>
      </c>
      <c r="B6008" s="4">
        <v>1050.07</v>
      </c>
      <c r="C6008" s="6">
        <f t="shared" si="537"/>
        <v>3.1571493629847687E-3</v>
      </c>
      <c r="D6008" s="7">
        <f t="shared" si="541"/>
        <v>3.2872408579795294E-2</v>
      </c>
      <c r="E6008" s="7">
        <f t="shared" si="538"/>
        <v>2.8752573747012646E-2</v>
      </c>
      <c r="F6008" s="7">
        <f t="shared" si="542"/>
        <v>3.3475261412098209E-2</v>
      </c>
      <c r="G6008" s="7">
        <f t="shared" si="539"/>
        <v>3.0848494400368687E-2</v>
      </c>
      <c r="H6008" s="8">
        <f t="shared" si="543"/>
        <v>6.0285283230291503E-4</v>
      </c>
      <c r="I6008" s="8">
        <f t="shared" si="540"/>
        <v>2.0959206533560405E-3</v>
      </c>
    </row>
    <row r="6009" spans="1:9" x14ac:dyDescent="0.2">
      <c r="A6009" s="3">
        <v>37911</v>
      </c>
      <c r="B6009" s="4">
        <v>1039.32</v>
      </c>
      <c r="C6009" s="6">
        <f t="shared" si="537"/>
        <v>-1.0290175465158544E-2</v>
      </c>
      <c r="D6009" s="7">
        <f t="shared" si="541"/>
        <v>3.2897262172626104E-2</v>
      </c>
      <c r="E6009" s="7">
        <f t="shared" si="538"/>
        <v>2.8760392004302179E-2</v>
      </c>
      <c r="F6009" s="7">
        <f t="shared" si="542"/>
        <v>3.3475261412098209E-2</v>
      </c>
      <c r="G6009" s="7">
        <f t="shared" si="539"/>
        <v>3.0848494400368687E-2</v>
      </c>
      <c r="H6009" s="8">
        <f t="shared" si="543"/>
        <v>5.7799923947210452E-4</v>
      </c>
      <c r="I6009" s="8">
        <f t="shared" si="540"/>
        <v>2.0881023960665074E-3</v>
      </c>
    </row>
    <row r="6010" spans="1:9" x14ac:dyDescent="0.2">
      <c r="A6010" s="3">
        <v>37914</v>
      </c>
      <c r="B6010" s="4">
        <v>1044.68</v>
      </c>
      <c r="C6010" s="6">
        <f t="shared" si="537"/>
        <v>5.1439652773168322E-3</v>
      </c>
      <c r="D6010" s="7">
        <f t="shared" si="541"/>
        <v>3.2892223591794952E-2</v>
      </c>
      <c r="E6010" s="7">
        <f t="shared" si="538"/>
        <v>2.8759832534166578E-2</v>
      </c>
      <c r="F6010" s="7">
        <f t="shared" si="542"/>
        <v>3.3475261412098209E-2</v>
      </c>
      <c r="G6010" s="7">
        <f t="shared" si="539"/>
        <v>3.0848494400368687E-2</v>
      </c>
      <c r="H6010" s="8">
        <f t="shared" si="543"/>
        <v>5.830378203032574E-4</v>
      </c>
      <c r="I6010" s="8">
        <f t="shared" si="540"/>
        <v>2.0886618662021086E-3</v>
      </c>
    </row>
    <row r="6011" spans="1:9" x14ac:dyDescent="0.2">
      <c r="A6011" s="3">
        <v>37915</v>
      </c>
      <c r="B6011" s="4">
        <v>1046.03</v>
      </c>
      <c r="C6011" s="6">
        <f t="shared" si="537"/>
        <v>1.2914274936511783E-3</v>
      </c>
      <c r="D6011" s="7">
        <f t="shared" si="541"/>
        <v>3.2886108143863009E-2</v>
      </c>
      <c r="E6011" s="7">
        <f t="shared" si="538"/>
        <v>2.8760288678727802E-2</v>
      </c>
      <c r="F6011" s="7">
        <f t="shared" si="542"/>
        <v>3.3475261412098209E-2</v>
      </c>
      <c r="G6011" s="7">
        <f t="shared" si="539"/>
        <v>3.0848494400368687E-2</v>
      </c>
      <c r="H6011" s="8">
        <f t="shared" si="543"/>
        <v>5.8915326823519992E-4</v>
      </c>
      <c r="I6011" s="8">
        <f t="shared" si="540"/>
        <v>2.0882057216408852E-3</v>
      </c>
    </row>
    <row r="6012" spans="1:9" x14ac:dyDescent="0.2">
      <c r="A6012" s="3">
        <v>37916</v>
      </c>
      <c r="B6012" s="4">
        <v>1030.3599999999999</v>
      </c>
      <c r="C6012" s="6">
        <f t="shared" si="537"/>
        <v>-1.5093790181119861E-2</v>
      </c>
      <c r="D6012" s="7">
        <f t="shared" si="541"/>
        <v>3.2958618180882755E-2</v>
      </c>
      <c r="E6012" s="7">
        <f t="shared" si="538"/>
        <v>2.8778327895313548E-2</v>
      </c>
      <c r="F6012" s="7">
        <f t="shared" si="542"/>
        <v>3.3475261412098209E-2</v>
      </c>
      <c r="G6012" s="7">
        <f t="shared" si="539"/>
        <v>3.0848494400368687E-2</v>
      </c>
      <c r="H6012" s="8">
        <f t="shared" si="543"/>
        <v>5.1664323121545369E-4</v>
      </c>
      <c r="I6012" s="8">
        <f t="shared" si="540"/>
        <v>2.0701665050551384E-3</v>
      </c>
    </row>
    <row r="6013" spans="1:9" x14ac:dyDescent="0.2">
      <c r="A6013" s="3">
        <v>37917</v>
      </c>
      <c r="B6013" s="4">
        <v>1033.77</v>
      </c>
      <c r="C6013" s="6">
        <f t="shared" si="537"/>
        <v>3.3040584674325166E-3</v>
      </c>
      <c r="D6013" s="7">
        <f t="shared" si="541"/>
        <v>3.2810460694171734E-2</v>
      </c>
      <c r="E6013" s="7">
        <f t="shared" si="538"/>
        <v>2.8776702885698679E-2</v>
      </c>
      <c r="F6013" s="7">
        <f t="shared" si="542"/>
        <v>3.3475261412098209E-2</v>
      </c>
      <c r="G6013" s="7">
        <f t="shared" si="539"/>
        <v>3.0848494400368687E-2</v>
      </c>
      <c r="H6013" s="8">
        <f t="shared" si="543"/>
        <v>6.6480071792647533E-4</v>
      </c>
      <c r="I6013" s="8">
        <f t="shared" si="540"/>
        <v>2.0717915146700079E-3</v>
      </c>
    </row>
    <row r="6014" spans="1:9" x14ac:dyDescent="0.2">
      <c r="A6014" s="3">
        <v>37918</v>
      </c>
      <c r="B6014" s="4">
        <v>1028.9100000000001</v>
      </c>
      <c r="C6014" s="6">
        <f t="shared" si="537"/>
        <v>-4.7123247361959717E-3</v>
      </c>
      <c r="D6014" s="7">
        <f t="shared" si="541"/>
        <v>3.2739524360260515E-2</v>
      </c>
      <c r="E6014" s="7">
        <f t="shared" si="538"/>
        <v>2.8776326924382881E-2</v>
      </c>
      <c r="F6014" s="7">
        <f t="shared" si="542"/>
        <v>3.3475261412098209E-2</v>
      </c>
      <c r="G6014" s="7">
        <f t="shared" si="539"/>
        <v>3.0848494400368687E-2</v>
      </c>
      <c r="H6014" s="8">
        <f t="shared" si="543"/>
        <v>7.3573705183769406E-4</v>
      </c>
      <c r="I6014" s="8">
        <f t="shared" si="540"/>
        <v>2.0721674759858061E-3</v>
      </c>
    </row>
    <row r="6015" spans="1:9" x14ac:dyDescent="0.2">
      <c r="A6015" s="3">
        <v>37921</v>
      </c>
      <c r="B6015" s="4">
        <v>1031.1300000000001</v>
      </c>
      <c r="C6015" s="6">
        <f t="shared" si="537"/>
        <v>2.1552987897156847E-3</v>
      </c>
      <c r="D6015" s="7">
        <f t="shared" si="541"/>
        <v>3.2736006606936673E-2</v>
      </c>
      <c r="E6015" s="7">
        <f t="shared" si="538"/>
        <v>2.8776657702534882E-2</v>
      </c>
      <c r="F6015" s="7">
        <f t="shared" si="542"/>
        <v>3.3475261412098209E-2</v>
      </c>
      <c r="G6015" s="7">
        <f t="shared" si="539"/>
        <v>3.0848494400368687E-2</v>
      </c>
      <c r="H6015" s="8">
        <f t="shared" si="543"/>
        <v>7.3925480516153635E-4</v>
      </c>
      <c r="I6015" s="8">
        <f t="shared" si="540"/>
        <v>2.0718366978338051E-3</v>
      </c>
    </row>
    <row r="6016" spans="1:9" x14ac:dyDescent="0.2">
      <c r="A6016" s="3">
        <v>37922</v>
      </c>
      <c r="B6016" s="4">
        <v>1046.79</v>
      </c>
      <c r="C6016" s="6">
        <f t="shared" si="537"/>
        <v>1.5073050445412675E-2</v>
      </c>
      <c r="D6016" s="7">
        <f t="shared" si="541"/>
        <v>3.2703326653870816E-2</v>
      </c>
      <c r="E6016" s="7">
        <f t="shared" si="538"/>
        <v>2.8780799027023605E-2</v>
      </c>
      <c r="F6016" s="7">
        <f t="shared" si="542"/>
        <v>3.3475261412098209E-2</v>
      </c>
      <c r="G6016" s="7">
        <f t="shared" si="539"/>
        <v>3.0848494400368687E-2</v>
      </c>
      <c r="H6016" s="8">
        <f t="shared" si="543"/>
        <v>7.7193475822739249E-4</v>
      </c>
      <c r="I6016" s="8">
        <f t="shared" si="540"/>
        <v>2.0676953733450819E-3</v>
      </c>
    </row>
    <row r="6017" spans="1:9" x14ac:dyDescent="0.2">
      <c r="A6017" s="3">
        <v>37923</v>
      </c>
      <c r="B6017" s="4">
        <v>1048.1099999999999</v>
      </c>
      <c r="C6017" s="6">
        <f t="shared" si="537"/>
        <v>1.2602035177738963E-3</v>
      </c>
      <c r="D6017" s="7">
        <f t="shared" si="541"/>
        <v>3.2705388130573811E-2</v>
      </c>
      <c r="E6017" s="7">
        <f t="shared" si="538"/>
        <v>2.8781640296227123E-2</v>
      </c>
      <c r="F6017" s="7">
        <f t="shared" si="542"/>
        <v>3.3475261412098209E-2</v>
      </c>
      <c r="G6017" s="7">
        <f t="shared" si="539"/>
        <v>3.0848494400368687E-2</v>
      </c>
      <c r="H6017" s="8">
        <f t="shared" si="543"/>
        <v>7.6987328152439832E-4</v>
      </c>
      <c r="I6017" s="8">
        <f t="shared" si="540"/>
        <v>2.0668541041415633E-3</v>
      </c>
    </row>
    <row r="6018" spans="1:9" x14ac:dyDescent="0.2">
      <c r="A6018" s="3">
        <v>37924</v>
      </c>
      <c r="B6018" s="4">
        <v>1046.94</v>
      </c>
      <c r="C6018" s="6">
        <f t="shared" si="537"/>
        <v>-1.1169185667471533E-3</v>
      </c>
      <c r="D6018" s="7">
        <f t="shared" si="541"/>
        <v>3.2702022544476586E-2</v>
      </c>
      <c r="E6018" s="7">
        <f t="shared" si="538"/>
        <v>2.8778106916501338E-2</v>
      </c>
      <c r="F6018" s="7">
        <f t="shared" si="542"/>
        <v>3.3475261412098209E-2</v>
      </c>
      <c r="G6018" s="7">
        <f t="shared" si="539"/>
        <v>3.0848494400368687E-2</v>
      </c>
      <c r="H6018" s="8">
        <f t="shared" si="543"/>
        <v>7.7323886762162286E-4</v>
      </c>
      <c r="I6018" s="8">
        <f t="shared" si="540"/>
        <v>2.0703874838673489E-3</v>
      </c>
    </row>
    <row r="6019" spans="1:9" x14ac:dyDescent="0.2">
      <c r="A6019" s="3">
        <v>37925</v>
      </c>
      <c r="B6019" s="4">
        <v>1050.71</v>
      </c>
      <c r="C6019" s="6">
        <f t="shared" si="537"/>
        <v>3.5945024757925654E-3</v>
      </c>
      <c r="D6019" s="7">
        <f t="shared" si="541"/>
        <v>3.2690797325803461E-2</v>
      </c>
      <c r="E6019" s="7">
        <f t="shared" si="538"/>
        <v>2.877830318322782E-2</v>
      </c>
      <c r="F6019" s="7">
        <f t="shared" si="542"/>
        <v>3.3475261412098209E-2</v>
      </c>
      <c r="G6019" s="7">
        <f t="shared" si="539"/>
        <v>3.0848494400368687E-2</v>
      </c>
      <c r="H6019" s="8">
        <f t="shared" si="543"/>
        <v>7.8446408629474773E-4</v>
      </c>
      <c r="I6019" s="8">
        <f t="shared" si="540"/>
        <v>2.0701912171408668E-3</v>
      </c>
    </row>
    <row r="6020" spans="1:9" x14ac:dyDescent="0.2">
      <c r="A6020" s="3">
        <v>37928</v>
      </c>
      <c r="B6020" s="4">
        <v>1059.02</v>
      </c>
      <c r="C6020" s="6">
        <f t="shared" ref="C6020:C6083" si="544">LN(B6020/B6019)</f>
        <v>7.8778260503521939E-3</v>
      </c>
      <c r="D6020" s="7">
        <f t="shared" si="541"/>
        <v>3.267905510200763E-2</v>
      </c>
      <c r="E6020" s="7">
        <f t="shared" si="538"/>
        <v>2.8774992697756775E-2</v>
      </c>
      <c r="F6020" s="7">
        <f t="shared" si="542"/>
        <v>3.3475261412098209E-2</v>
      </c>
      <c r="G6020" s="7">
        <f t="shared" si="539"/>
        <v>3.0848494400368687E-2</v>
      </c>
      <c r="H6020" s="8">
        <f t="shared" si="543"/>
        <v>7.9620631009057891E-4</v>
      </c>
      <c r="I6020" s="8">
        <f t="shared" si="540"/>
        <v>2.0735017026119115E-3</v>
      </c>
    </row>
    <row r="6021" spans="1:9" x14ac:dyDescent="0.2">
      <c r="A6021" s="3">
        <v>37929</v>
      </c>
      <c r="B6021" s="4">
        <v>1053.25</v>
      </c>
      <c r="C6021" s="6">
        <f t="shared" si="544"/>
        <v>-5.4633303052125199E-3</v>
      </c>
      <c r="D6021" s="7">
        <f t="shared" si="541"/>
        <v>3.269855809490211E-2</v>
      </c>
      <c r="E6021" s="7">
        <f t="shared" si="538"/>
        <v>2.8780318401008437E-2</v>
      </c>
      <c r="F6021" s="7">
        <f t="shared" si="542"/>
        <v>3.3475261412098209E-2</v>
      </c>
      <c r="G6021" s="7">
        <f t="shared" si="539"/>
        <v>3.0848494400368687E-2</v>
      </c>
      <c r="H6021" s="8">
        <f t="shared" si="543"/>
        <v>7.7670331719609936E-4</v>
      </c>
      <c r="I6021" s="8">
        <f t="shared" si="540"/>
        <v>2.0681759993602493E-3</v>
      </c>
    </row>
    <row r="6022" spans="1:9" x14ac:dyDescent="0.2">
      <c r="A6022" s="3">
        <v>37930</v>
      </c>
      <c r="B6022" s="4">
        <v>1051.81</v>
      </c>
      <c r="C6022" s="6">
        <f t="shared" si="544"/>
        <v>-1.3681322381446088E-3</v>
      </c>
      <c r="D6022" s="7">
        <f t="shared" si="541"/>
        <v>3.270423111475558E-2</v>
      </c>
      <c r="E6022" s="7">
        <f t="shared" si="538"/>
        <v>2.8782072618690771E-2</v>
      </c>
      <c r="F6022" s="7">
        <f t="shared" si="542"/>
        <v>3.3475261412098209E-2</v>
      </c>
      <c r="G6022" s="7">
        <f t="shared" si="539"/>
        <v>3.0848494400368687E-2</v>
      </c>
      <c r="H6022" s="8">
        <f t="shared" si="543"/>
        <v>7.7103029734262862E-4</v>
      </c>
      <c r="I6022" s="8">
        <f t="shared" si="540"/>
        <v>2.0664217816779157E-3</v>
      </c>
    </row>
    <row r="6023" spans="1:9" x14ac:dyDescent="0.2">
      <c r="A6023" s="3">
        <v>37931</v>
      </c>
      <c r="B6023" s="4">
        <v>1058.05</v>
      </c>
      <c r="C6023" s="6">
        <f t="shared" si="544"/>
        <v>5.9151016597990989E-3</v>
      </c>
      <c r="D6023" s="7">
        <f t="shared" si="541"/>
        <v>3.2694468805834841E-2</v>
      </c>
      <c r="E6023" s="7">
        <f t="shared" si="538"/>
        <v>2.8781697910188329E-2</v>
      </c>
      <c r="F6023" s="7">
        <f t="shared" si="542"/>
        <v>3.3475261412098209E-2</v>
      </c>
      <c r="G6023" s="7">
        <f t="shared" si="539"/>
        <v>3.0848494400368687E-2</v>
      </c>
      <c r="H6023" s="8">
        <f t="shared" si="543"/>
        <v>7.8079260626336827E-4</v>
      </c>
      <c r="I6023" s="8">
        <f t="shared" si="540"/>
        <v>2.0667964901803573E-3</v>
      </c>
    </row>
    <row r="6024" spans="1:9" x14ac:dyDescent="0.2">
      <c r="A6024" s="3">
        <v>37932</v>
      </c>
      <c r="B6024" s="4">
        <v>1053.21</v>
      </c>
      <c r="C6024" s="6">
        <f t="shared" si="544"/>
        <v>-4.5849478309333072E-3</v>
      </c>
      <c r="D6024" s="7">
        <f t="shared" si="541"/>
        <v>3.2686552547640045E-2</v>
      </c>
      <c r="E6024" s="7">
        <f t="shared" si="538"/>
        <v>2.8785939431449317E-2</v>
      </c>
      <c r="F6024" s="7">
        <f t="shared" si="542"/>
        <v>3.3475261412098209E-2</v>
      </c>
      <c r="G6024" s="7">
        <f t="shared" si="539"/>
        <v>3.0848494400368687E-2</v>
      </c>
      <c r="H6024" s="8">
        <f t="shared" si="543"/>
        <v>7.8870886445816385E-4</v>
      </c>
      <c r="I6024" s="8">
        <f t="shared" si="540"/>
        <v>2.0625549689193695E-3</v>
      </c>
    </row>
    <row r="6025" spans="1:9" x14ac:dyDescent="0.2">
      <c r="A6025" s="3">
        <v>37935</v>
      </c>
      <c r="B6025" s="4">
        <v>1047.1099999999999</v>
      </c>
      <c r="C6025" s="6">
        <f t="shared" si="544"/>
        <v>-5.8086550158048603E-3</v>
      </c>
      <c r="D6025" s="7">
        <f t="shared" si="541"/>
        <v>3.2706516149511769E-2</v>
      </c>
      <c r="E6025" s="7">
        <f t="shared" si="538"/>
        <v>2.8787944311697112E-2</v>
      </c>
      <c r="F6025" s="7">
        <f t="shared" si="542"/>
        <v>3.3475261412098209E-2</v>
      </c>
      <c r="G6025" s="7">
        <f t="shared" si="539"/>
        <v>3.0848494400368687E-2</v>
      </c>
      <c r="H6025" s="8">
        <f t="shared" si="543"/>
        <v>7.6874526258643994E-4</v>
      </c>
      <c r="I6025" s="8">
        <f t="shared" si="540"/>
        <v>2.0605500886715748E-3</v>
      </c>
    </row>
    <row r="6026" spans="1:9" x14ac:dyDescent="0.2">
      <c r="A6026" s="3">
        <v>37936</v>
      </c>
      <c r="B6026" s="4">
        <v>1046.57</v>
      </c>
      <c r="C6026" s="6">
        <f t="shared" si="544"/>
        <v>-5.1583815289243874E-4</v>
      </c>
      <c r="D6026" s="7">
        <f t="shared" si="541"/>
        <v>3.270917878633979E-2</v>
      </c>
      <c r="E6026" s="7">
        <f t="shared" si="538"/>
        <v>2.8789294764742988E-2</v>
      </c>
      <c r="F6026" s="7">
        <f t="shared" si="542"/>
        <v>3.3475261412098209E-2</v>
      </c>
      <c r="G6026" s="7">
        <f t="shared" si="539"/>
        <v>3.0848494400368687E-2</v>
      </c>
      <c r="H6026" s="8">
        <f t="shared" si="543"/>
        <v>7.6608262575841857E-4</v>
      </c>
      <c r="I6026" s="8">
        <f t="shared" si="540"/>
        <v>2.059199635625699E-3</v>
      </c>
    </row>
    <row r="6027" spans="1:9" x14ac:dyDescent="0.2">
      <c r="A6027" s="3">
        <v>37937</v>
      </c>
      <c r="B6027" s="4">
        <v>1058.53</v>
      </c>
      <c r="C6027" s="6">
        <f t="shared" si="544"/>
        <v>1.1363002885530346E-2</v>
      </c>
      <c r="D6027" s="7">
        <f t="shared" si="541"/>
        <v>3.270079595825983E-2</v>
      </c>
      <c r="E6027" s="7">
        <f t="shared" si="538"/>
        <v>2.8789493236402001E-2</v>
      </c>
      <c r="F6027" s="7">
        <f t="shared" si="542"/>
        <v>3.3475261412098209E-2</v>
      </c>
      <c r="G6027" s="7">
        <f t="shared" si="539"/>
        <v>3.0848494400368687E-2</v>
      </c>
      <c r="H6027" s="8">
        <f t="shared" si="543"/>
        <v>7.7446545383837856E-4</v>
      </c>
      <c r="I6027" s="8">
        <f t="shared" si="540"/>
        <v>2.0590011639666853E-3</v>
      </c>
    </row>
    <row r="6028" spans="1:9" x14ac:dyDescent="0.2">
      <c r="A6028" s="3">
        <v>37938</v>
      </c>
      <c r="B6028" s="4">
        <v>1058.4100000000001</v>
      </c>
      <c r="C6028" s="6">
        <f t="shared" si="544"/>
        <v>-1.1337118683426489E-4</v>
      </c>
      <c r="D6028" s="7">
        <f t="shared" si="541"/>
        <v>3.2702553127186056E-2</v>
      </c>
      <c r="E6028" s="7">
        <f t="shared" si="538"/>
        <v>2.8790999708927324E-2</v>
      </c>
      <c r="F6028" s="7">
        <f t="shared" si="542"/>
        <v>3.3475261412098209E-2</v>
      </c>
      <c r="G6028" s="7">
        <f t="shared" si="539"/>
        <v>3.0848494400368687E-2</v>
      </c>
      <c r="H6028" s="8">
        <f t="shared" si="543"/>
        <v>7.7270828491215332E-4</v>
      </c>
      <c r="I6028" s="8">
        <f t="shared" si="540"/>
        <v>2.0574946914413625E-3</v>
      </c>
    </row>
    <row r="6029" spans="1:9" x14ac:dyDescent="0.2">
      <c r="A6029" s="3">
        <v>37939</v>
      </c>
      <c r="B6029" s="4">
        <v>1050.3499999999999</v>
      </c>
      <c r="C6029" s="6">
        <f t="shared" si="544"/>
        <v>-7.6443400381564375E-3</v>
      </c>
      <c r="D6029" s="7">
        <f t="shared" si="541"/>
        <v>3.2703973380692496E-2</v>
      </c>
      <c r="E6029" s="7">
        <f t="shared" si="538"/>
        <v>2.8799093332953978E-2</v>
      </c>
      <c r="F6029" s="7">
        <f t="shared" si="542"/>
        <v>3.3475261412098209E-2</v>
      </c>
      <c r="G6029" s="7">
        <f t="shared" si="539"/>
        <v>3.0848494400368687E-2</v>
      </c>
      <c r="H6029" s="8">
        <f t="shared" si="543"/>
        <v>7.7128803140571328E-4</v>
      </c>
      <c r="I6029" s="8">
        <f t="shared" si="540"/>
        <v>2.0494010674147085E-3</v>
      </c>
    </row>
    <row r="6030" spans="1:9" x14ac:dyDescent="0.2">
      <c r="A6030" s="3">
        <v>37942</v>
      </c>
      <c r="B6030" s="4">
        <v>1043.6300000000001</v>
      </c>
      <c r="C6030" s="6">
        <f t="shared" si="544"/>
        <v>-6.418421446068215E-3</v>
      </c>
      <c r="D6030" s="7">
        <f t="shared" si="541"/>
        <v>3.2709647783038184E-2</v>
      </c>
      <c r="E6030" s="7">
        <f t="shared" si="538"/>
        <v>2.8799016297343681E-2</v>
      </c>
      <c r="F6030" s="7">
        <f t="shared" si="542"/>
        <v>3.3475261412098209E-2</v>
      </c>
      <c r="G6030" s="7">
        <f t="shared" si="539"/>
        <v>3.0848494400368687E-2</v>
      </c>
      <c r="H6030" s="8">
        <f t="shared" si="543"/>
        <v>7.6561362906002461E-4</v>
      </c>
      <c r="I6030" s="8">
        <f t="shared" si="540"/>
        <v>2.0494781030250056E-3</v>
      </c>
    </row>
    <row r="6031" spans="1:9" x14ac:dyDescent="0.2">
      <c r="A6031" s="3">
        <v>37943</v>
      </c>
      <c r="B6031" s="4">
        <v>1034.1500000000001</v>
      </c>
      <c r="C6031" s="6">
        <f t="shared" si="544"/>
        <v>-9.1251872502884235E-3</v>
      </c>
      <c r="D6031" s="7">
        <f t="shared" si="541"/>
        <v>3.2741147413876417E-2</v>
      </c>
      <c r="E6031" s="7">
        <f t="shared" si="538"/>
        <v>2.8808582011939685E-2</v>
      </c>
      <c r="F6031" s="7">
        <f t="shared" si="542"/>
        <v>3.3475261412098209E-2</v>
      </c>
      <c r="G6031" s="7">
        <f t="shared" si="539"/>
        <v>3.0848494400368687E-2</v>
      </c>
      <c r="H6031" s="8">
        <f t="shared" si="543"/>
        <v>7.3411399822179146E-4</v>
      </c>
      <c r="I6031" s="8">
        <f t="shared" si="540"/>
        <v>2.0399123884290021E-3</v>
      </c>
    </row>
    <row r="6032" spans="1:9" x14ac:dyDescent="0.2">
      <c r="A6032" s="3">
        <v>37944</v>
      </c>
      <c r="B6032" s="4">
        <v>1042.44</v>
      </c>
      <c r="C6032" s="6">
        <f t="shared" si="544"/>
        <v>7.9842858144967433E-3</v>
      </c>
      <c r="D6032" s="7">
        <f t="shared" si="541"/>
        <v>3.274193147081058E-2</v>
      </c>
      <c r="E6032" s="7">
        <f t="shared" si="538"/>
        <v>2.880858808157595E-2</v>
      </c>
      <c r="F6032" s="7">
        <f t="shared" si="542"/>
        <v>3.3475261412098209E-2</v>
      </c>
      <c r="G6032" s="7">
        <f t="shared" si="539"/>
        <v>3.0848494400368687E-2</v>
      </c>
      <c r="H6032" s="8">
        <f t="shared" si="543"/>
        <v>7.3332994128762902E-4</v>
      </c>
      <c r="I6032" s="8">
        <f t="shared" si="540"/>
        <v>2.0399063187927363E-3</v>
      </c>
    </row>
    <row r="6033" spans="1:9" x14ac:dyDescent="0.2">
      <c r="A6033" s="3">
        <v>37945</v>
      </c>
      <c r="B6033" s="4">
        <v>1033.6500000000001</v>
      </c>
      <c r="C6033" s="6">
        <f t="shared" si="544"/>
        <v>-8.4678915885028176E-3</v>
      </c>
      <c r="D6033" s="7">
        <f t="shared" si="541"/>
        <v>3.2749115381050513E-2</v>
      </c>
      <c r="E6033" s="7">
        <f t="shared" si="538"/>
        <v>2.8815671820047985E-2</v>
      </c>
      <c r="F6033" s="7">
        <f t="shared" si="542"/>
        <v>3.3475261412098209E-2</v>
      </c>
      <c r="G6033" s="7">
        <f t="shared" si="539"/>
        <v>3.0848494400368687E-2</v>
      </c>
      <c r="H6033" s="8">
        <f t="shared" si="543"/>
        <v>7.2614603104769609E-4</v>
      </c>
      <c r="I6033" s="8">
        <f t="shared" si="540"/>
        <v>2.0328225803207013E-3</v>
      </c>
    </row>
    <row r="6034" spans="1:9" x14ac:dyDescent="0.2">
      <c r="A6034" s="3">
        <v>37946</v>
      </c>
      <c r="B6034" s="4">
        <v>1035.28</v>
      </c>
      <c r="C6034" s="6">
        <f t="shared" si="544"/>
        <v>1.5756940420877978E-3</v>
      </c>
      <c r="D6034" s="7">
        <f t="shared" si="541"/>
        <v>3.2654225065345481E-2</v>
      </c>
      <c r="E6034" s="7">
        <f t="shared" ref="E6034:E6097" si="545">NORMSINV(1-1%)*STDEV(C4035:C6034)-AVERAGE(C4035:C6034)</f>
        <v>2.8816394722518172E-2</v>
      </c>
      <c r="F6034" s="7">
        <f t="shared" si="542"/>
        <v>3.3475261412098209E-2</v>
      </c>
      <c r="G6034" s="7">
        <f t="shared" ref="G6034:G6097" si="546">-PERCENTILE(C4035:C6034, 1%)</f>
        <v>3.0848494400368687E-2</v>
      </c>
      <c r="H6034" s="8">
        <f t="shared" si="543"/>
        <v>8.2103634675272791E-4</v>
      </c>
      <c r="I6034" s="8">
        <f t="shared" ref="I6034:I6097" si="547">G6034-E6034</f>
        <v>2.0320996778505143E-3</v>
      </c>
    </row>
    <row r="6035" spans="1:9" x14ac:dyDescent="0.2">
      <c r="A6035" s="3">
        <v>37949</v>
      </c>
      <c r="B6035" s="4">
        <v>1052.08</v>
      </c>
      <c r="C6035" s="6">
        <f t="shared" si="544"/>
        <v>1.6097235520294705E-2</v>
      </c>
      <c r="D6035" s="7">
        <f t="shared" si="541"/>
        <v>3.266849602339611E-2</v>
      </c>
      <c r="E6035" s="7">
        <f t="shared" si="545"/>
        <v>2.8813218480229868E-2</v>
      </c>
      <c r="F6035" s="7">
        <f t="shared" si="542"/>
        <v>3.3475261412098209E-2</v>
      </c>
      <c r="G6035" s="7">
        <f t="shared" si="546"/>
        <v>3.0848494400368687E-2</v>
      </c>
      <c r="H6035" s="8">
        <f t="shared" si="543"/>
        <v>8.0676538870209924E-4</v>
      </c>
      <c r="I6035" s="8">
        <f t="shared" si="547"/>
        <v>2.0352759201388189E-3</v>
      </c>
    </row>
    <row r="6036" spans="1:9" x14ac:dyDescent="0.2">
      <c r="A6036" s="3">
        <v>37950</v>
      </c>
      <c r="B6036" s="4">
        <v>1053.8900000000001</v>
      </c>
      <c r="C6036" s="6">
        <f t="shared" si="544"/>
        <v>1.7189232948873678E-3</v>
      </c>
      <c r="D6036" s="7">
        <f t="shared" si="541"/>
        <v>3.2664288528632311E-2</v>
      </c>
      <c r="E6036" s="7">
        <f t="shared" si="545"/>
        <v>2.8811918829452107E-2</v>
      </c>
      <c r="F6036" s="7">
        <f t="shared" si="542"/>
        <v>3.3475261412098209E-2</v>
      </c>
      <c r="G6036" s="7">
        <f t="shared" si="546"/>
        <v>3.0848494400368687E-2</v>
      </c>
      <c r="H6036" s="8">
        <f t="shared" si="543"/>
        <v>8.1097288346589774E-4</v>
      </c>
      <c r="I6036" s="8">
        <f t="shared" si="547"/>
        <v>2.0365755709165802E-3</v>
      </c>
    </row>
    <row r="6037" spans="1:9" x14ac:dyDescent="0.2">
      <c r="A6037" s="3">
        <v>37951</v>
      </c>
      <c r="B6037" s="4">
        <v>1058.45</v>
      </c>
      <c r="C6037" s="6">
        <f t="shared" si="544"/>
        <v>4.3174934749923288E-3</v>
      </c>
      <c r="D6037" s="7">
        <f t="shared" si="541"/>
        <v>3.2630721379466522E-2</v>
      </c>
      <c r="E6037" s="7">
        <f t="shared" si="545"/>
        <v>2.8791024536445643E-2</v>
      </c>
      <c r="F6037" s="7">
        <f t="shared" si="542"/>
        <v>3.3475261412098209E-2</v>
      </c>
      <c r="G6037" s="7">
        <f t="shared" si="546"/>
        <v>3.0848494400368687E-2</v>
      </c>
      <c r="H6037" s="8">
        <f t="shared" si="543"/>
        <v>8.4454003263168681E-4</v>
      </c>
      <c r="I6037" s="8">
        <f t="shared" si="547"/>
        <v>2.0574698639230435E-3</v>
      </c>
    </row>
    <row r="6038" spans="1:9" x14ac:dyDescent="0.2">
      <c r="A6038" s="3">
        <v>37953</v>
      </c>
      <c r="B6038" s="4">
        <v>1058.2</v>
      </c>
      <c r="C6038" s="6">
        <f t="shared" si="544"/>
        <v>-2.3622233355778818E-4</v>
      </c>
      <c r="D6038" s="7">
        <f t="shared" si="541"/>
        <v>3.2628113514628784E-2</v>
      </c>
      <c r="E6038" s="7">
        <f t="shared" si="545"/>
        <v>2.8792280798242892E-2</v>
      </c>
      <c r="F6038" s="7">
        <f t="shared" si="542"/>
        <v>3.3475261412098209E-2</v>
      </c>
      <c r="G6038" s="7">
        <f t="shared" si="546"/>
        <v>3.0848494400368687E-2</v>
      </c>
      <c r="H6038" s="8">
        <f t="shared" si="543"/>
        <v>8.4714789746942465E-4</v>
      </c>
      <c r="I6038" s="8">
        <f t="shared" si="547"/>
        <v>2.0562136021257948E-3</v>
      </c>
    </row>
    <row r="6039" spans="1:9" x14ac:dyDescent="0.2">
      <c r="A6039" s="3">
        <v>37956</v>
      </c>
      <c r="B6039" s="4">
        <v>1070.1199999999999</v>
      </c>
      <c r="C6039" s="6">
        <f t="shared" si="544"/>
        <v>1.1201440230341963E-2</v>
      </c>
      <c r="D6039" s="7">
        <f t="shared" si="541"/>
        <v>3.2588776254241156E-2</v>
      </c>
      <c r="E6039" s="7">
        <f t="shared" si="545"/>
        <v>2.8782551595005486E-2</v>
      </c>
      <c r="F6039" s="7">
        <f t="shared" si="542"/>
        <v>3.3475261412098209E-2</v>
      </c>
      <c r="G6039" s="7">
        <f t="shared" si="546"/>
        <v>3.0848494400368687E-2</v>
      </c>
      <c r="H6039" s="8">
        <f t="shared" si="543"/>
        <v>8.8648515785705317E-4</v>
      </c>
      <c r="I6039" s="8">
        <f t="shared" si="547"/>
        <v>2.0659428053632009E-3</v>
      </c>
    </row>
    <row r="6040" spans="1:9" x14ac:dyDescent="0.2">
      <c r="A6040" s="3">
        <v>37957</v>
      </c>
      <c r="B6040" s="4">
        <v>1066.6199999999999</v>
      </c>
      <c r="C6040" s="6">
        <f t="shared" si="544"/>
        <v>-3.2760215377244046E-3</v>
      </c>
      <c r="D6040" s="7">
        <f t="shared" si="541"/>
        <v>3.2590238775053251E-2</v>
      </c>
      <c r="E6040" s="7">
        <f t="shared" si="545"/>
        <v>2.878610577149068E-2</v>
      </c>
      <c r="F6040" s="7">
        <f t="shared" si="542"/>
        <v>3.3475261412098209E-2</v>
      </c>
      <c r="G6040" s="7">
        <f t="shared" si="546"/>
        <v>3.0848494400368687E-2</v>
      </c>
      <c r="H6040" s="8">
        <f t="shared" si="543"/>
        <v>8.8502263704495765E-4</v>
      </c>
      <c r="I6040" s="8">
        <f t="shared" si="547"/>
        <v>2.062388628878007E-3</v>
      </c>
    </row>
    <row r="6041" spans="1:9" x14ac:dyDescent="0.2">
      <c r="A6041" s="3">
        <v>37958</v>
      </c>
      <c r="B6041" s="4">
        <v>1064.73</v>
      </c>
      <c r="C6041" s="6">
        <f t="shared" si="544"/>
        <v>-1.7735242877973912E-3</v>
      </c>
      <c r="D6041" s="7">
        <f t="shared" si="541"/>
        <v>3.2569965694680132E-2</v>
      </c>
      <c r="E6041" s="7">
        <f t="shared" si="545"/>
        <v>2.8788175384363429E-2</v>
      </c>
      <c r="F6041" s="7">
        <f t="shared" si="542"/>
        <v>3.3475261412098209E-2</v>
      </c>
      <c r="G6041" s="7">
        <f t="shared" si="546"/>
        <v>3.0848494400368687E-2</v>
      </c>
      <c r="H6041" s="8">
        <f t="shared" si="543"/>
        <v>9.0529571741807674E-4</v>
      </c>
      <c r="I6041" s="8">
        <f t="shared" si="547"/>
        <v>2.0603190160052576E-3</v>
      </c>
    </row>
    <row r="6042" spans="1:9" x14ac:dyDescent="0.2">
      <c r="A6042" s="3">
        <v>37959</v>
      </c>
      <c r="B6042" s="4">
        <v>1069.72</v>
      </c>
      <c r="C6042" s="6">
        <f t="shared" si="544"/>
        <v>4.6756860933372746E-3</v>
      </c>
      <c r="D6042" s="7">
        <f t="shared" si="541"/>
        <v>3.249046440704452E-2</v>
      </c>
      <c r="E6042" s="7">
        <f t="shared" si="545"/>
        <v>2.8788066194381397E-2</v>
      </c>
      <c r="F6042" s="7">
        <f t="shared" si="542"/>
        <v>3.3475261412098209E-2</v>
      </c>
      <c r="G6042" s="7">
        <f t="shared" si="546"/>
        <v>3.0848494400368687E-2</v>
      </c>
      <c r="H6042" s="8">
        <f t="shared" si="543"/>
        <v>9.8479700505368917E-4</v>
      </c>
      <c r="I6042" s="8">
        <f t="shared" si="547"/>
        <v>2.0604282059872893E-3</v>
      </c>
    </row>
    <row r="6043" spans="1:9" x14ac:dyDescent="0.2">
      <c r="A6043" s="3">
        <v>37960</v>
      </c>
      <c r="B6043" s="4">
        <v>1061.5</v>
      </c>
      <c r="C6043" s="6">
        <f t="shared" si="544"/>
        <v>-7.7139298248779511E-3</v>
      </c>
      <c r="D6043" s="7">
        <f t="shared" si="541"/>
        <v>3.2508774631701098E-2</v>
      </c>
      <c r="E6043" s="7">
        <f t="shared" si="545"/>
        <v>2.8795082354154036E-2</v>
      </c>
      <c r="F6043" s="7">
        <f t="shared" si="542"/>
        <v>3.3475261412098209E-2</v>
      </c>
      <c r="G6043" s="7">
        <f t="shared" si="546"/>
        <v>3.0848494400368687E-2</v>
      </c>
      <c r="H6043" s="8">
        <f t="shared" si="543"/>
        <v>9.6648678039711056E-4</v>
      </c>
      <c r="I6043" s="8">
        <f t="shared" si="547"/>
        <v>2.0534120462146511E-3</v>
      </c>
    </row>
    <row r="6044" spans="1:9" x14ac:dyDescent="0.2">
      <c r="A6044" s="3">
        <v>37963</v>
      </c>
      <c r="B6044" s="4">
        <v>1069.3</v>
      </c>
      <c r="C6044" s="6">
        <f t="shared" si="544"/>
        <v>7.3212266193001321E-3</v>
      </c>
      <c r="D6044" s="7">
        <f t="shared" si="541"/>
        <v>3.2503949438058809E-2</v>
      </c>
      <c r="E6044" s="7">
        <f t="shared" si="545"/>
        <v>2.8793358440679241E-2</v>
      </c>
      <c r="F6044" s="7">
        <f t="shared" si="542"/>
        <v>3.3475261412098209E-2</v>
      </c>
      <c r="G6044" s="7">
        <f t="shared" si="546"/>
        <v>3.0848494400368687E-2</v>
      </c>
      <c r="H6044" s="8">
        <f t="shared" si="543"/>
        <v>9.7131197403940023E-4</v>
      </c>
      <c r="I6044" s="8">
        <f t="shared" si="547"/>
        <v>2.0551359596894456E-3</v>
      </c>
    </row>
    <row r="6045" spans="1:9" x14ac:dyDescent="0.2">
      <c r="A6045" s="3">
        <v>37964</v>
      </c>
      <c r="B6045" s="4">
        <v>1060.18</v>
      </c>
      <c r="C6045" s="6">
        <f t="shared" si="544"/>
        <v>-8.5655237520535672E-3</v>
      </c>
      <c r="D6045" s="7">
        <f t="shared" si="541"/>
        <v>3.2461098059101232E-2</v>
      </c>
      <c r="E6045" s="7">
        <f t="shared" si="545"/>
        <v>2.8802419634505631E-2</v>
      </c>
      <c r="F6045" s="7">
        <f t="shared" si="542"/>
        <v>3.3475261412098209E-2</v>
      </c>
      <c r="G6045" s="7">
        <f t="shared" si="546"/>
        <v>3.0848494400368687E-2</v>
      </c>
      <c r="H6045" s="8">
        <f t="shared" si="543"/>
        <v>1.0141633529969774E-3</v>
      </c>
      <c r="I6045" s="8">
        <f t="shared" si="547"/>
        <v>2.0460747658630554E-3</v>
      </c>
    </row>
    <row r="6046" spans="1:9" x14ac:dyDescent="0.2">
      <c r="A6046" s="3">
        <v>37965</v>
      </c>
      <c r="B6046" s="4">
        <v>1059.05</v>
      </c>
      <c r="C6046" s="6">
        <f t="shared" si="544"/>
        <v>-1.0664251705500317E-3</v>
      </c>
      <c r="D6046" s="7">
        <f t="shared" si="541"/>
        <v>3.2468038248088339E-2</v>
      </c>
      <c r="E6046" s="7">
        <f t="shared" si="545"/>
        <v>2.8804302808478878E-2</v>
      </c>
      <c r="F6046" s="7">
        <f t="shared" si="542"/>
        <v>3.3475261412098209E-2</v>
      </c>
      <c r="G6046" s="7">
        <f t="shared" si="546"/>
        <v>3.0848494400368687E-2</v>
      </c>
      <c r="H6046" s="8">
        <f t="shared" si="543"/>
        <v>1.0072231640098697E-3</v>
      </c>
      <c r="I6046" s="8">
        <f t="shared" si="547"/>
        <v>2.0441915918898088E-3</v>
      </c>
    </row>
    <row r="6047" spans="1:9" x14ac:dyDescent="0.2">
      <c r="A6047" s="3">
        <v>37966</v>
      </c>
      <c r="B6047" s="4">
        <v>1071.21</v>
      </c>
      <c r="C6047" s="6">
        <f t="shared" si="544"/>
        <v>1.1416570818250859E-2</v>
      </c>
      <c r="D6047" s="7">
        <f t="shared" si="541"/>
        <v>3.2470366276419312E-2</v>
      </c>
      <c r="E6047" s="7">
        <f t="shared" si="545"/>
        <v>2.8804832960228531E-2</v>
      </c>
      <c r="F6047" s="7">
        <f t="shared" si="542"/>
        <v>3.3475261412098209E-2</v>
      </c>
      <c r="G6047" s="7">
        <f t="shared" si="546"/>
        <v>3.0848494400368687E-2</v>
      </c>
      <c r="H6047" s="8">
        <f t="shared" si="543"/>
        <v>1.0048951356788974E-3</v>
      </c>
      <c r="I6047" s="8">
        <f t="shared" si="547"/>
        <v>2.0436614401401557E-3</v>
      </c>
    </row>
    <row r="6048" spans="1:9" x14ac:dyDescent="0.2">
      <c r="A6048" s="3">
        <v>37967</v>
      </c>
      <c r="B6048" s="4">
        <v>1074.1400000000001</v>
      </c>
      <c r="C6048" s="6">
        <f t="shared" si="544"/>
        <v>2.7314907327359531E-3</v>
      </c>
      <c r="D6048" s="7">
        <f t="shared" si="541"/>
        <v>3.2471524652478448E-2</v>
      </c>
      <c r="E6048" s="7">
        <f t="shared" si="545"/>
        <v>2.8799084134471759E-2</v>
      </c>
      <c r="F6048" s="7">
        <f t="shared" si="542"/>
        <v>3.3475261412098209E-2</v>
      </c>
      <c r="G6048" s="7">
        <f t="shared" si="546"/>
        <v>3.0848494400368687E-2</v>
      </c>
      <c r="H6048" s="8">
        <f t="shared" si="543"/>
        <v>1.0037367596197611E-3</v>
      </c>
      <c r="I6048" s="8">
        <f t="shared" si="547"/>
        <v>2.0494102658969275E-3</v>
      </c>
    </row>
    <row r="6049" spans="1:9" x14ac:dyDescent="0.2">
      <c r="A6049" s="3">
        <v>37970</v>
      </c>
      <c r="B6049" s="4">
        <v>1068.04</v>
      </c>
      <c r="C6049" s="6">
        <f t="shared" si="544"/>
        <v>-5.6951483886864083E-3</v>
      </c>
      <c r="D6049" s="7">
        <f t="shared" si="541"/>
        <v>3.2493790112738515E-2</v>
      </c>
      <c r="E6049" s="7">
        <f t="shared" si="545"/>
        <v>2.8802624909261842E-2</v>
      </c>
      <c r="F6049" s="7">
        <f t="shared" si="542"/>
        <v>3.3475261412098209E-2</v>
      </c>
      <c r="G6049" s="7">
        <f t="shared" si="546"/>
        <v>3.0848494400368687E-2</v>
      </c>
      <c r="H6049" s="8">
        <f t="shared" si="543"/>
        <v>9.814712993596944E-4</v>
      </c>
      <c r="I6049" s="8">
        <f t="shared" si="547"/>
        <v>2.0458694911068449E-3</v>
      </c>
    </row>
    <row r="6050" spans="1:9" x14ac:dyDescent="0.2">
      <c r="A6050" s="3">
        <v>37971</v>
      </c>
      <c r="B6050" s="4">
        <v>1075.1300000000001</v>
      </c>
      <c r="C6050" s="6">
        <f t="shared" si="544"/>
        <v>6.6163914805425095E-3</v>
      </c>
      <c r="D6050" s="7">
        <f t="shared" si="541"/>
        <v>3.2459872798597134E-2</v>
      </c>
      <c r="E6050" s="7">
        <f t="shared" si="545"/>
        <v>2.8802300600439899E-2</v>
      </c>
      <c r="F6050" s="7">
        <f t="shared" si="542"/>
        <v>3.3475261412098209E-2</v>
      </c>
      <c r="G6050" s="7">
        <f t="shared" si="546"/>
        <v>3.0848494400368687E-2</v>
      </c>
      <c r="H6050" s="8">
        <f t="shared" si="543"/>
        <v>1.0153886135010753E-3</v>
      </c>
      <c r="I6050" s="8">
        <f t="shared" si="547"/>
        <v>2.0461937999287881E-3</v>
      </c>
    </row>
    <row r="6051" spans="1:9" x14ac:dyDescent="0.2">
      <c r="A6051" s="3">
        <v>37972</v>
      </c>
      <c r="B6051" s="4">
        <v>1076.48</v>
      </c>
      <c r="C6051" s="6">
        <f t="shared" si="544"/>
        <v>1.2548744216236141E-3</v>
      </c>
      <c r="D6051" s="7">
        <f t="shared" si="541"/>
        <v>3.2463025445709059E-2</v>
      </c>
      <c r="E6051" s="7">
        <f t="shared" si="545"/>
        <v>2.8783964962772229E-2</v>
      </c>
      <c r="F6051" s="7">
        <f t="shared" si="542"/>
        <v>3.3475261412098209E-2</v>
      </c>
      <c r="G6051" s="7">
        <f t="shared" si="546"/>
        <v>3.0848494400368687E-2</v>
      </c>
      <c r="H6051" s="8">
        <f t="shared" si="543"/>
        <v>1.0122359663891495E-3</v>
      </c>
      <c r="I6051" s="8">
        <f t="shared" si="547"/>
        <v>2.064529437596458E-3</v>
      </c>
    </row>
    <row r="6052" spans="1:9" x14ac:dyDescent="0.2">
      <c r="A6052" s="3">
        <v>37973</v>
      </c>
      <c r="B6052" s="4">
        <v>1089.18</v>
      </c>
      <c r="C6052" s="6">
        <f t="shared" si="544"/>
        <v>1.1728660625921067E-2</v>
      </c>
      <c r="D6052" s="7">
        <f t="shared" si="541"/>
        <v>3.2462644786502938E-2</v>
      </c>
      <c r="E6052" s="7">
        <f t="shared" si="545"/>
        <v>2.8759246489246184E-2</v>
      </c>
      <c r="F6052" s="7">
        <f t="shared" si="542"/>
        <v>3.3475261412098209E-2</v>
      </c>
      <c r="G6052" s="7">
        <f t="shared" si="546"/>
        <v>3.0848494400368687E-2</v>
      </c>
      <c r="H6052" s="8">
        <f t="shared" si="543"/>
        <v>1.0126166255952709E-3</v>
      </c>
      <c r="I6052" s="8">
        <f t="shared" si="547"/>
        <v>2.0892479111225028E-3</v>
      </c>
    </row>
    <row r="6053" spans="1:9" x14ac:dyDescent="0.2">
      <c r="A6053" s="3">
        <v>37974</v>
      </c>
      <c r="B6053" s="4">
        <v>1088.6600000000001</v>
      </c>
      <c r="C6053" s="6">
        <f t="shared" si="544"/>
        <v>-4.775373855579799E-4</v>
      </c>
      <c r="D6053" s="7">
        <f t="shared" si="541"/>
        <v>3.2468870696739052E-2</v>
      </c>
      <c r="E6053" s="7">
        <f t="shared" si="545"/>
        <v>2.8760919259563342E-2</v>
      </c>
      <c r="F6053" s="7">
        <f t="shared" si="542"/>
        <v>3.3475261412098209E-2</v>
      </c>
      <c r="G6053" s="7">
        <f t="shared" si="546"/>
        <v>3.0848494400368687E-2</v>
      </c>
      <c r="H6053" s="8">
        <f t="shared" si="543"/>
        <v>1.0063907153591567E-3</v>
      </c>
      <c r="I6053" s="8">
        <f t="shared" si="547"/>
        <v>2.0875751408053443E-3</v>
      </c>
    </row>
    <row r="6054" spans="1:9" x14ac:dyDescent="0.2">
      <c r="A6054" s="3">
        <v>37977</v>
      </c>
      <c r="B6054" s="4">
        <v>1092.94</v>
      </c>
      <c r="C6054" s="6">
        <f t="shared" si="544"/>
        <v>3.9237307399325053E-3</v>
      </c>
      <c r="D6054" s="7">
        <f t="shared" si="541"/>
        <v>3.2469368468392795E-2</v>
      </c>
      <c r="E6054" s="7">
        <f t="shared" si="545"/>
        <v>2.8758695552027175E-2</v>
      </c>
      <c r="F6054" s="7">
        <f t="shared" si="542"/>
        <v>3.3475261412098209E-2</v>
      </c>
      <c r="G6054" s="7">
        <f t="shared" si="546"/>
        <v>3.0848494400368687E-2</v>
      </c>
      <c r="H6054" s="8">
        <f t="shared" si="543"/>
        <v>1.0058929437054137E-3</v>
      </c>
      <c r="I6054" s="8">
        <f t="shared" si="547"/>
        <v>2.089798848341512E-3</v>
      </c>
    </row>
    <row r="6055" spans="1:9" x14ac:dyDescent="0.2">
      <c r="A6055" s="3">
        <v>37978</v>
      </c>
      <c r="B6055" s="4">
        <v>1096.02</v>
      </c>
      <c r="C6055" s="6">
        <f t="shared" si="544"/>
        <v>2.8141236318780295E-3</v>
      </c>
      <c r="D6055" s="7">
        <f t="shared" si="541"/>
        <v>3.2469871129977596E-2</v>
      </c>
      <c r="E6055" s="7">
        <f t="shared" si="545"/>
        <v>2.8755319093166341E-2</v>
      </c>
      <c r="F6055" s="7">
        <f t="shared" si="542"/>
        <v>3.3475261412098209E-2</v>
      </c>
      <c r="G6055" s="7">
        <f t="shared" si="546"/>
        <v>3.0848494400368687E-2</v>
      </c>
      <c r="H6055" s="8">
        <f t="shared" si="543"/>
        <v>1.0053902821206134E-3</v>
      </c>
      <c r="I6055" s="8">
        <f t="shared" si="547"/>
        <v>2.0931753072023461E-3</v>
      </c>
    </row>
    <row r="6056" spans="1:9" x14ac:dyDescent="0.2">
      <c r="A6056" s="3">
        <v>37979</v>
      </c>
      <c r="B6056" s="4">
        <v>1094.04</v>
      </c>
      <c r="C6056" s="6">
        <f t="shared" si="544"/>
        <v>-1.8081701318356832E-3</v>
      </c>
      <c r="D6056" s="7">
        <f t="shared" si="541"/>
        <v>3.243089272079356E-2</v>
      </c>
      <c r="E6056" s="7">
        <f t="shared" si="545"/>
        <v>2.8754469139634205E-2</v>
      </c>
      <c r="F6056" s="7">
        <f t="shared" si="542"/>
        <v>3.3475261412098209E-2</v>
      </c>
      <c r="G6056" s="7">
        <f t="shared" si="546"/>
        <v>3.0848494400368687E-2</v>
      </c>
      <c r="H6056" s="8">
        <f t="shared" si="543"/>
        <v>1.0443686913046493E-3</v>
      </c>
      <c r="I6056" s="8">
        <f t="shared" si="547"/>
        <v>2.094025260734482E-3</v>
      </c>
    </row>
    <row r="6057" spans="1:9" x14ac:dyDescent="0.2">
      <c r="A6057" s="3">
        <v>37981</v>
      </c>
      <c r="B6057" s="4">
        <v>1095.8900000000001</v>
      </c>
      <c r="C6057" s="6">
        <f t="shared" si="544"/>
        <v>1.6895521227455986E-3</v>
      </c>
      <c r="D6057" s="7">
        <f t="shared" si="541"/>
        <v>3.2433809172280489E-2</v>
      </c>
      <c r="E6057" s="7">
        <f t="shared" si="545"/>
        <v>2.8751372205350421E-2</v>
      </c>
      <c r="F6057" s="7">
        <f t="shared" si="542"/>
        <v>3.3475261412098209E-2</v>
      </c>
      <c r="G6057" s="7">
        <f t="shared" si="546"/>
        <v>3.0848494400368687E-2</v>
      </c>
      <c r="H6057" s="8">
        <f t="shared" si="543"/>
        <v>1.0414522398177195E-3</v>
      </c>
      <c r="I6057" s="8">
        <f t="shared" si="547"/>
        <v>2.0971221950182653E-3</v>
      </c>
    </row>
    <row r="6058" spans="1:9" x14ac:dyDescent="0.2">
      <c r="A6058" s="3">
        <v>37984</v>
      </c>
      <c r="B6058" s="4">
        <v>1109.48</v>
      </c>
      <c r="C6058" s="6">
        <f t="shared" si="544"/>
        <v>1.2324618564718663E-2</v>
      </c>
      <c r="D6058" s="7">
        <f t="shared" si="541"/>
        <v>3.2439013801661976E-2</v>
      </c>
      <c r="E6058" s="7">
        <f t="shared" si="545"/>
        <v>2.8753128564436594E-2</v>
      </c>
      <c r="F6058" s="7">
        <f t="shared" si="542"/>
        <v>3.3475261412098209E-2</v>
      </c>
      <c r="G6058" s="7">
        <f t="shared" si="546"/>
        <v>3.0848494400368687E-2</v>
      </c>
      <c r="H6058" s="8">
        <f t="shared" si="543"/>
        <v>1.0362476104362334E-3</v>
      </c>
      <c r="I6058" s="8">
        <f t="shared" si="547"/>
        <v>2.0953658359320927E-3</v>
      </c>
    </row>
    <row r="6059" spans="1:9" x14ac:dyDescent="0.2">
      <c r="A6059" s="3">
        <v>37985</v>
      </c>
      <c r="B6059" s="4">
        <v>1109.6400000000001</v>
      </c>
      <c r="C6059" s="6">
        <f t="shared" si="544"/>
        <v>1.4420130527167989E-4</v>
      </c>
      <c r="D6059" s="7">
        <f t="shared" si="541"/>
        <v>3.2444471931680124E-2</v>
      </c>
      <c r="E6059" s="7">
        <f t="shared" si="545"/>
        <v>2.8754546291505902E-2</v>
      </c>
      <c r="F6059" s="7">
        <f t="shared" si="542"/>
        <v>3.3475261412098209E-2</v>
      </c>
      <c r="G6059" s="7">
        <f t="shared" si="546"/>
        <v>3.0848494400368687E-2</v>
      </c>
      <c r="H6059" s="8">
        <f t="shared" si="543"/>
        <v>1.0307894804180845E-3</v>
      </c>
      <c r="I6059" s="8">
        <f t="shared" si="547"/>
        <v>2.0939481088627851E-3</v>
      </c>
    </row>
    <row r="6060" spans="1:9" x14ac:dyDescent="0.2">
      <c r="A6060" s="3">
        <v>37986</v>
      </c>
      <c r="B6060" s="4">
        <v>1111.92</v>
      </c>
      <c r="C6060" s="6">
        <f t="shared" si="544"/>
        <v>2.0526123989549586E-3</v>
      </c>
      <c r="D6060" s="7">
        <f t="shared" si="541"/>
        <v>3.2421195266738624E-2</v>
      </c>
      <c r="E6060" s="7">
        <f t="shared" si="545"/>
        <v>2.8754705811539022E-2</v>
      </c>
      <c r="F6060" s="7">
        <f t="shared" si="542"/>
        <v>3.3475261412098209E-2</v>
      </c>
      <c r="G6060" s="7">
        <f t="shared" si="546"/>
        <v>3.0848494400368687E-2</v>
      </c>
      <c r="H6060" s="8">
        <f t="shared" si="543"/>
        <v>1.0540661453595848E-3</v>
      </c>
      <c r="I6060" s="8">
        <f t="shared" si="547"/>
        <v>2.0937885888296648E-3</v>
      </c>
    </row>
    <row r="6061" spans="1:9" x14ac:dyDescent="0.2">
      <c r="A6061" s="3">
        <v>37988</v>
      </c>
      <c r="B6061" s="4">
        <v>1108.48</v>
      </c>
      <c r="C6061" s="6">
        <f t="shared" si="544"/>
        <v>-3.0985432825417058E-3</v>
      </c>
      <c r="D6061" s="7">
        <f t="shared" si="541"/>
        <v>3.2419661070892121E-2</v>
      </c>
      <c r="E6061" s="7">
        <f t="shared" si="545"/>
        <v>2.8756217023728624E-2</v>
      </c>
      <c r="F6061" s="7">
        <f t="shared" si="542"/>
        <v>3.3475261412098209E-2</v>
      </c>
      <c r="G6061" s="7">
        <f t="shared" si="546"/>
        <v>3.0848494400368687E-2</v>
      </c>
      <c r="H6061" s="8">
        <f t="shared" si="543"/>
        <v>1.055600341206088E-3</v>
      </c>
      <c r="I6061" s="8">
        <f t="shared" si="547"/>
        <v>2.0922773766400629E-3</v>
      </c>
    </row>
    <row r="6062" spans="1:9" x14ac:dyDescent="0.2">
      <c r="A6062" s="3">
        <v>37991</v>
      </c>
      <c r="B6062" s="4">
        <v>1122.22</v>
      </c>
      <c r="C6062" s="6">
        <f t="shared" si="544"/>
        <v>1.231915879919016E-2</v>
      </c>
      <c r="D6062" s="7">
        <f t="shared" si="541"/>
        <v>3.2407400891325808E-2</v>
      </c>
      <c r="E6062" s="7">
        <f t="shared" si="545"/>
        <v>2.875662092066468E-2</v>
      </c>
      <c r="F6062" s="7">
        <f t="shared" si="542"/>
        <v>3.3475261412098209E-2</v>
      </c>
      <c r="G6062" s="7">
        <f t="shared" si="546"/>
        <v>3.0848494400368687E-2</v>
      </c>
      <c r="H6062" s="8">
        <f t="shared" si="543"/>
        <v>1.0678605207724012E-3</v>
      </c>
      <c r="I6062" s="8">
        <f t="shared" si="547"/>
        <v>2.0918734797040067E-3</v>
      </c>
    </row>
    <row r="6063" spans="1:9" x14ac:dyDescent="0.2">
      <c r="A6063" s="3">
        <v>37992</v>
      </c>
      <c r="B6063" s="4">
        <v>1123.67</v>
      </c>
      <c r="C6063" s="6">
        <f t="shared" si="544"/>
        <v>1.2912477471896666E-3</v>
      </c>
      <c r="D6063" s="7">
        <f t="shared" si="541"/>
        <v>3.2407289589979002E-2</v>
      </c>
      <c r="E6063" s="7">
        <f t="shared" si="545"/>
        <v>2.8752471153030038E-2</v>
      </c>
      <c r="F6063" s="7">
        <f t="shared" si="542"/>
        <v>3.3475261412098209E-2</v>
      </c>
      <c r="G6063" s="7">
        <f t="shared" si="546"/>
        <v>3.0848494400368687E-2</v>
      </c>
      <c r="H6063" s="8">
        <f t="shared" si="543"/>
        <v>1.0679718221192069E-3</v>
      </c>
      <c r="I6063" s="8">
        <f t="shared" si="547"/>
        <v>2.0960232473386485E-3</v>
      </c>
    </row>
    <row r="6064" spans="1:9" x14ac:dyDescent="0.2">
      <c r="A6064" s="3">
        <v>37993</v>
      </c>
      <c r="B6064" s="4">
        <v>1126.33</v>
      </c>
      <c r="C6064" s="6">
        <f t="shared" si="544"/>
        <v>2.3644455460000691E-3</v>
      </c>
      <c r="D6064" s="7">
        <f t="shared" si="541"/>
        <v>3.2369481642873829E-2</v>
      </c>
      <c r="E6064" s="7">
        <f t="shared" si="545"/>
        <v>2.8752836076132996E-2</v>
      </c>
      <c r="F6064" s="7">
        <f t="shared" si="542"/>
        <v>3.3475261412098209E-2</v>
      </c>
      <c r="G6064" s="7">
        <f t="shared" si="546"/>
        <v>3.0848494400368687E-2</v>
      </c>
      <c r="H6064" s="8">
        <f t="shared" si="543"/>
        <v>1.1057797692243798E-3</v>
      </c>
      <c r="I6064" s="8">
        <f t="shared" si="547"/>
        <v>2.0956583242356906E-3</v>
      </c>
    </row>
    <row r="6065" spans="1:9" x14ac:dyDescent="0.2">
      <c r="A6065" s="3">
        <v>37994</v>
      </c>
      <c r="B6065" s="4">
        <v>1131.92</v>
      </c>
      <c r="C6065" s="6">
        <f t="shared" si="544"/>
        <v>4.9507463013562123E-3</v>
      </c>
      <c r="D6065" s="7">
        <f t="shared" si="541"/>
        <v>3.2344536471432477E-2</v>
      </c>
      <c r="E6065" s="7">
        <f t="shared" si="545"/>
        <v>2.8752756422445354E-2</v>
      </c>
      <c r="F6065" s="7">
        <f t="shared" si="542"/>
        <v>3.3475261412098209E-2</v>
      </c>
      <c r="G6065" s="7">
        <f t="shared" si="546"/>
        <v>3.0848494400368687E-2</v>
      </c>
      <c r="H6065" s="8">
        <f t="shared" si="543"/>
        <v>1.1307249406657324E-3</v>
      </c>
      <c r="I6065" s="8">
        <f t="shared" si="547"/>
        <v>2.0957379779233329E-3</v>
      </c>
    </row>
    <row r="6066" spans="1:9" x14ac:dyDescent="0.2">
      <c r="A6066" s="3">
        <v>37995</v>
      </c>
      <c r="B6066" s="4">
        <v>1121.8599999999999</v>
      </c>
      <c r="C6066" s="6">
        <f t="shared" si="544"/>
        <v>-8.9272837739765108E-3</v>
      </c>
      <c r="D6066" s="7">
        <f t="shared" si="541"/>
        <v>3.2381455201809191E-2</v>
      </c>
      <c r="E6066" s="7">
        <f t="shared" si="545"/>
        <v>2.8761997461775175E-2</v>
      </c>
      <c r="F6066" s="7">
        <f t="shared" si="542"/>
        <v>3.3475261412098209E-2</v>
      </c>
      <c r="G6066" s="7">
        <f t="shared" si="546"/>
        <v>3.0848494400368687E-2</v>
      </c>
      <c r="H6066" s="8">
        <f t="shared" si="543"/>
        <v>1.0938062102890181E-3</v>
      </c>
      <c r="I6066" s="8">
        <f t="shared" si="547"/>
        <v>2.0864969385935121E-3</v>
      </c>
    </row>
    <row r="6067" spans="1:9" x14ac:dyDescent="0.2">
      <c r="A6067" s="3">
        <v>37998</v>
      </c>
      <c r="B6067" s="4">
        <v>1127.23</v>
      </c>
      <c r="C6067" s="6">
        <f t="shared" si="544"/>
        <v>4.7752737368854867E-3</v>
      </c>
      <c r="D6067" s="7">
        <f t="shared" si="541"/>
        <v>3.2298116788249835E-2</v>
      </c>
      <c r="E6067" s="7">
        <f t="shared" si="545"/>
        <v>2.8761422672500245E-2</v>
      </c>
      <c r="F6067" s="7">
        <f t="shared" si="542"/>
        <v>3.3475261412098209E-2</v>
      </c>
      <c r="G6067" s="7">
        <f t="shared" si="546"/>
        <v>3.0848494400368687E-2</v>
      </c>
      <c r="H6067" s="8">
        <f t="shared" si="543"/>
        <v>1.1771446238483738E-3</v>
      </c>
      <c r="I6067" s="8">
        <f t="shared" si="547"/>
        <v>2.087071727868442E-3</v>
      </c>
    </row>
    <row r="6068" spans="1:9" x14ac:dyDescent="0.2">
      <c r="A6068" s="3">
        <v>37999</v>
      </c>
      <c r="B6068" s="4">
        <v>1121.22</v>
      </c>
      <c r="C6068" s="6">
        <f t="shared" si="544"/>
        <v>-5.345917688386926E-3</v>
      </c>
      <c r="D6068" s="7">
        <f t="shared" si="541"/>
        <v>3.2316759308882677E-2</v>
      </c>
      <c r="E6068" s="7">
        <f t="shared" si="545"/>
        <v>2.8766901424056569E-2</v>
      </c>
      <c r="F6068" s="7">
        <f t="shared" si="542"/>
        <v>3.3475261412098209E-2</v>
      </c>
      <c r="G6068" s="7">
        <f t="shared" si="546"/>
        <v>3.0848494400368687E-2</v>
      </c>
      <c r="H6068" s="8">
        <f t="shared" si="543"/>
        <v>1.1585021032155321E-3</v>
      </c>
      <c r="I6068" s="8">
        <f t="shared" si="547"/>
        <v>2.0815929763121181E-3</v>
      </c>
    </row>
    <row r="6069" spans="1:9" x14ac:dyDescent="0.2">
      <c r="A6069" s="3">
        <v>38000</v>
      </c>
      <c r="B6069" s="4">
        <v>1130.52</v>
      </c>
      <c r="C6069" s="6">
        <f t="shared" si="544"/>
        <v>8.2603256863577942E-3</v>
      </c>
      <c r="D6069" s="7">
        <f t="shared" si="541"/>
        <v>3.227513453043971E-2</v>
      </c>
      <c r="E6069" s="7">
        <f t="shared" si="545"/>
        <v>2.8762778603625062E-2</v>
      </c>
      <c r="F6069" s="7">
        <f t="shared" si="542"/>
        <v>3.3475261412098209E-2</v>
      </c>
      <c r="G6069" s="7">
        <f t="shared" si="546"/>
        <v>3.0848494400368687E-2</v>
      </c>
      <c r="H6069" s="8">
        <f t="shared" si="543"/>
        <v>1.200126881658499E-3</v>
      </c>
      <c r="I6069" s="8">
        <f t="shared" si="547"/>
        <v>2.0857157967436243E-3</v>
      </c>
    </row>
    <row r="6070" spans="1:9" x14ac:dyDescent="0.2">
      <c r="A6070" s="3">
        <v>38001</v>
      </c>
      <c r="B6070" s="4">
        <v>1132.05</v>
      </c>
      <c r="C6070" s="6">
        <f t="shared" si="544"/>
        <v>1.3524445504103889E-3</v>
      </c>
      <c r="D6070" s="7">
        <f t="shared" ref="D6070:D6133" si="548">NORMSINV(1-1%)*STDEV(C5571:C6070) - AVERAGE(C5571:C6070)</f>
        <v>3.2248869149662185E-2</v>
      </c>
      <c r="E6070" s="7">
        <f t="shared" si="545"/>
        <v>2.8763191085125584E-2</v>
      </c>
      <c r="F6070" s="7">
        <f t="shared" ref="F6070:F6133" si="549">-PERCENTILE(C5571:C6070, 1%)</f>
        <v>3.3475261412098209E-2</v>
      </c>
      <c r="G6070" s="7">
        <f t="shared" si="546"/>
        <v>3.0848494400368687E-2</v>
      </c>
      <c r="H6070" s="8">
        <f t="shared" ref="H6070:H6133" si="550">F6070-D6070</f>
        <v>1.2263922624360241E-3</v>
      </c>
      <c r="I6070" s="8">
        <f t="shared" si="547"/>
        <v>2.0853033152431026E-3</v>
      </c>
    </row>
    <row r="6071" spans="1:9" x14ac:dyDescent="0.2">
      <c r="A6071" s="3">
        <v>38002</v>
      </c>
      <c r="B6071" s="4">
        <v>1139.83</v>
      </c>
      <c r="C6071" s="6">
        <f t="shared" si="544"/>
        <v>6.8489800626251778E-3</v>
      </c>
      <c r="D6071" s="7">
        <f t="shared" si="548"/>
        <v>3.2248378262019976E-2</v>
      </c>
      <c r="E6071" s="7">
        <f t="shared" si="545"/>
        <v>2.8763078911813175E-2</v>
      </c>
      <c r="F6071" s="7">
        <f t="shared" si="549"/>
        <v>3.3475261412098209E-2</v>
      </c>
      <c r="G6071" s="7">
        <f t="shared" si="546"/>
        <v>3.0848494400368687E-2</v>
      </c>
      <c r="H6071" s="8">
        <f t="shared" si="550"/>
        <v>1.2268831500782326E-3</v>
      </c>
      <c r="I6071" s="8">
        <f t="shared" si="547"/>
        <v>2.0854154885555122E-3</v>
      </c>
    </row>
    <row r="6072" spans="1:9" x14ac:dyDescent="0.2">
      <c r="A6072" s="3">
        <v>38006</v>
      </c>
      <c r="B6072" s="4">
        <v>1138.77</v>
      </c>
      <c r="C6072" s="6">
        <f t="shared" si="544"/>
        <v>-9.3039592422060997E-4</v>
      </c>
      <c r="D6072" s="7">
        <f t="shared" si="548"/>
        <v>3.2255360408885859E-2</v>
      </c>
      <c r="E6072" s="7">
        <f t="shared" si="545"/>
        <v>2.8765094344832404E-2</v>
      </c>
      <c r="F6072" s="7">
        <f t="shared" si="549"/>
        <v>3.3475261412098209E-2</v>
      </c>
      <c r="G6072" s="7">
        <f t="shared" si="546"/>
        <v>3.0848494400368687E-2</v>
      </c>
      <c r="H6072" s="8">
        <f t="shared" si="550"/>
        <v>1.2199010032123495E-3</v>
      </c>
      <c r="I6072" s="8">
        <f t="shared" si="547"/>
        <v>2.083400055536283E-3</v>
      </c>
    </row>
    <row r="6073" spans="1:9" x14ac:dyDescent="0.2">
      <c r="A6073" s="3">
        <v>38007</v>
      </c>
      <c r="B6073" s="4">
        <v>1147.6199999999999</v>
      </c>
      <c r="C6073" s="6">
        <f t="shared" si="544"/>
        <v>7.7415000931059406E-3</v>
      </c>
      <c r="D6073" s="7">
        <f t="shared" si="548"/>
        <v>3.225173400753624E-2</v>
      </c>
      <c r="E6073" s="7">
        <f t="shared" si="545"/>
        <v>2.8764640935498444E-2</v>
      </c>
      <c r="F6073" s="7">
        <f t="shared" si="549"/>
        <v>3.3475261412098209E-2</v>
      </c>
      <c r="G6073" s="7">
        <f t="shared" si="546"/>
        <v>3.0848494400368687E-2</v>
      </c>
      <c r="H6073" s="8">
        <f t="shared" si="550"/>
        <v>1.2235274045619693E-3</v>
      </c>
      <c r="I6073" s="8">
        <f t="shared" si="547"/>
        <v>2.0838534648702431E-3</v>
      </c>
    </row>
    <row r="6074" spans="1:9" x14ac:dyDescent="0.2">
      <c r="A6074" s="3">
        <v>38008</v>
      </c>
      <c r="B6074" s="4">
        <v>1143.94</v>
      </c>
      <c r="C6074" s="6">
        <f t="shared" si="544"/>
        <v>-3.2117886186228198E-3</v>
      </c>
      <c r="D6074" s="7">
        <f t="shared" si="548"/>
        <v>3.2259518443295263E-2</v>
      </c>
      <c r="E6074" s="7">
        <f t="shared" si="545"/>
        <v>2.8767041743147259E-2</v>
      </c>
      <c r="F6074" s="7">
        <f t="shared" si="549"/>
        <v>3.3475261412098209E-2</v>
      </c>
      <c r="G6074" s="7">
        <f t="shared" si="546"/>
        <v>3.0848494400368687E-2</v>
      </c>
      <c r="H6074" s="8">
        <f t="shared" si="550"/>
        <v>1.2157429688029464E-3</v>
      </c>
      <c r="I6074" s="8">
        <f t="shared" si="547"/>
        <v>2.0814526572214276E-3</v>
      </c>
    </row>
    <row r="6075" spans="1:9" x14ac:dyDescent="0.2">
      <c r="A6075" s="3">
        <v>38009</v>
      </c>
      <c r="B6075" s="4">
        <v>1141.55</v>
      </c>
      <c r="C6075" s="6">
        <f t="shared" si="544"/>
        <v>-2.0914559864121584E-3</v>
      </c>
      <c r="D6075" s="7">
        <f t="shared" si="548"/>
        <v>3.2064069004309297E-2</v>
      </c>
      <c r="E6075" s="7">
        <f t="shared" si="545"/>
        <v>2.8769627381651678E-2</v>
      </c>
      <c r="F6075" s="7">
        <f t="shared" si="549"/>
        <v>3.3475261412098209E-2</v>
      </c>
      <c r="G6075" s="7">
        <f t="shared" si="546"/>
        <v>3.0848494400368687E-2</v>
      </c>
      <c r="H6075" s="8">
        <f t="shared" si="550"/>
        <v>1.4111924077889124E-3</v>
      </c>
      <c r="I6075" s="8">
        <f t="shared" si="547"/>
        <v>2.0788670187170087E-3</v>
      </c>
    </row>
    <row r="6076" spans="1:9" x14ac:dyDescent="0.2">
      <c r="A6076" s="3">
        <v>38012</v>
      </c>
      <c r="B6076" s="4">
        <v>1155.3699999999999</v>
      </c>
      <c r="C6076" s="6">
        <f t="shared" si="544"/>
        <v>1.2033650950850631E-2</v>
      </c>
      <c r="D6076" s="7">
        <f t="shared" si="548"/>
        <v>3.2064769467258683E-2</v>
      </c>
      <c r="E6076" s="7">
        <f t="shared" si="545"/>
        <v>2.8769207510204571E-2</v>
      </c>
      <c r="F6076" s="7">
        <f t="shared" si="549"/>
        <v>3.3475261412098209E-2</v>
      </c>
      <c r="G6076" s="7">
        <f t="shared" si="546"/>
        <v>3.0848494400368687E-2</v>
      </c>
      <c r="H6076" s="8">
        <f t="shared" si="550"/>
        <v>1.4104919448395259E-3</v>
      </c>
      <c r="I6076" s="8">
        <f t="shared" si="547"/>
        <v>2.0792868901641157E-3</v>
      </c>
    </row>
    <row r="6077" spans="1:9" x14ac:dyDescent="0.2">
      <c r="A6077" s="3">
        <v>38013</v>
      </c>
      <c r="B6077" s="4">
        <v>1144.05</v>
      </c>
      <c r="C6077" s="6">
        <f t="shared" si="544"/>
        <v>-9.8460406979559208E-3</v>
      </c>
      <c r="D6077" s="7">
        <f t="shared" si="548"/>
        <v>3.2093791491690525E-2</v>
      </c>
      <c r="E6077" s="7">
        <f t="shared" si="545"/>
        <v>2.8772347687525516E-2</v>
      </c>
      <c r="F6077" s="7">
        <f t="shared" si="549"/>
        <v>3.3475261412098209E-2</v>
      </c>
      <c r="G6077" s="7">
        <f t="shared" si="546"/>
        <v>3.0848494400368687E-2</v>
      </c>
      <c r="H6077" s="8">
        <f t="shared" si="550"/>
        <v>1.3814699204076838E-3</v>
      </c>
      <c r="I6077" s="8">
        <f t="shared" si="547"/>
        <v>2.0761467128431708E-3</v>
      </c>
    </row>
    <row r="6078" spans="1:9" x14ac:dyDescent="0.2">
      <c r="A6078" s="3">
        <v>38014</v>
      </c>
      <c r="B6078" s="4">
        <v>1128.48</v>
      </c>
      <c r="C6078" s="6">
        <f t="shared" si="544"/>
        <v>-1.3703003818488177E-2</v>
      </c>
      <c r="D6078" s="7">
        <f t="shared" si="548"/>
        <v>3.213020488753901E-2</v>
      </c>
      <c r="E6078" s="7">
        <f t="shared" si="545"/>
        <v>2.8782892981640777E-2</v>
      </c>
      <c r="F6078" s="7">
        <f t="shared" si="549"/>
        <v>3.3475261412098209E-2</v>
      </c>
      <c r="G6078" s="7">
        <f t="shared" si="546"/>
        <v>3.0848494400368687E-2</v>
      </c>
      <c r="H6078" s="8">
        <f t="shared" si="550"/>
        <v>1.3450565245591989E-3</v>
      </c>
      <c r="I6078" s="8">
        <f t="shared" si="547"/>
        <v>2.0656014187279102E-3</v>
      </c>
    </row>
    <row r="6079" spans="1:9" x14ac:dyDescent="0.2">
      <c r="A6079" s="3">
        <v>38015</v>
      </c>
      <c r="B6079" s="4">
        <v>1134.1099999999999</v>
      </c>
      <c r="C6079" s="6">
        <f t="shared" si="544"/>
        <v>4.9766078871296979E-3</v>
      </c>
      <c r="D6079" s="7">
        <f t="shared" si="548"/>
        <v>3.1967899514243558E-2</v>
      </c>
      <c r="E6079" s="7">
        <f t="shared" si="545"/>
        <v>2.8777495012437922E-2</v>
      </c>
      <c r="F6079" s="7">
        <f t="shared" si="549"/>
        <v>3.3475261412098209E-2</v>
      </c>
      <c r="G6079" s="7">
        <f t="shared" si="546"/>
        <v>3.0848494400368687E-2</v>
      </c>
      <c r="H6079" s="8">
        <f t="shared" si="550"/>
        <v>1.5073618978546505E-3</v>
      </c>
      <c r="I6079" s="8">
        <f t="shared" si="547"/>
        <v>2.0709993879307644E-3</v>
      </c>
    </row>
    <row r="6080" spans="1:9" x14ac:dyDescent="0.2">
      <c r="A6080" s="3">
        <v>38016</v>
      </c>
      <c r="B6080" s="4">
        <v>1131.1300000000001</v>
      </c>
      <c r="C6080" s="6">
        <f t="shared" si="544"/>
        <v>-2.631069307528937E-3</v>
      </c>
      <c r="D6080" s="7">
        <f t="shared" si="548"/>
        <v>3.1963433164247358E-2</v>
      </c>
      <c r="E6080" s="7">
        <f t="shared" si="545"/>
        <v>2.8767184970407624E-2</v>
      </c>
      <c r="F6080" s="7">
        <f t="shared" si="549"/>
        <v>3.3475261412098209E-2</v>
      </c>
      <c r="G6080" s="7">
        <f t="shared" si="546"/>
        <v>3.0848494400368687E-2</v>
      </c>
      <c r="H6080" s="8">
        <f t="shared" si="550"/>
        <v>1.5118282478508507E-3</v>
      </c>
      <c r="I6080" s="8">
        <f t="shared" si="547"/>
        <v>2.0813094299610632E-3</v>
      </c>
    </row>
    <row r="6081" spans="1:9" x14ac:dyDescent="0.2">
      <c r="A6081" s="3">
        <v>38019</v>
      </c>
      <c r="B6081" s="4">
        <v>1135.26</v>
      </c>
      <c r="C6081" s="6">
        <f t="shared" si="544"/>
        <v>3.6445665322545591E-3</v>
      </c>
      <c r="D6081" s="7">
        <f t="shared" si="548"/>
        <v>3.1940064882017997E-2</v>
      </c>
      <c r="E6081" s="7">
        <f t="shared" si="545"/>
        <v>2.8765741708560905E-2</v>
      </c>
      <c r="F6081" s="7">
        <f t="shared" si="549"/>
        <v>3.3475261412098209E-2</v>
      </c>
      <c r="G6081" s="7">
        <f t="shared" si="546"/>
        <v>3.0848494400368687E-2</v>
      </c>
      <c r="H6081" s="8">
        <f t="shared" si="550"/>
        <v>1.5351965300802115E-3</v>
      </c>
      <c r="I6081" s="8">
        <f t="shared" si="547"/>
        <v>2.0827526918077814E-3</v>
      </c>
    </row>
    <row r="6082" spans="1:9" x14ac:dyDescent="0.2">
      <c r="A6082" s="3">
        <v>38020</v>
      </c>
      <c r="B6082" s="4">
        <v>1136.03</v>
      </c>
      <c r="C6082" s="6">
        <f t="shared" si="544"/>
        <v>6.7802881137922998E-4</v>
      </c>
      <c r="D6082" s="7">
        <f t="shared" si="548"/>
        <v>3.1930874623359577E-2</v>
      </c>
      <c r="E6082" s="7">
        <f t="shared" si="545"/>
        <v>2.8761425532302716E-2</v>
      </c>
      <c r="F6082" s="7">
        <f t="shared" si="549"/>
        <v>3.3475261412098209E-2</v>
      </c>
      <c r="G6082" s="7">
        <f t="shared" si="546"/>
        <v>3.0848494400368687E-2</v>
      </c>
      <c r="H6082" s="8">
        <f t="shared" si="550"/>
        <v>1.5443867887386317E-3</v>
      </c>
      <c r="I6082" s="8">
        <f t="shared" si="547"/>
        <v>2.0870688680659708E-3</v>
      </c>
    </row>
    <row r="6083" spans="1:9" x14ac:dyDescent="0.2">
      <c r="A6083" s="3">
        <v>38021</v>
      </c>
      <c r="B6083" s="4">
        <v>1126.52</v>
      </c>
      <c r="C6083" s="6">
        <f t="shared" si="544"/>
        <v>-8.4064935627700867E-3</v>
      </c>
      <c r="D6083" s="7">
        <f t="shared" si="548"/>
        <v>3.1952921121285734E-2</v>
      </c>
      <c r="E6083" s="7">
        <f t="shared" si="545"/>
        <v>2.8769305341437495E-2</v>
      </c>
      <c r="F6083" s="7">
        <f t="shared" si="549"/>
        <v>3.3475261412098209E-2</v>
      </c>
      <c r="G6083" s="7">
        <f t="shared" si="546"/>
        <v>3.0848494400368687E-2</v>
      </c>
      <c r="H6083" s="8">
        <f t="shared" si="550"/>
        <v>1.5223402908124753E-3</v>
      </c>
      <c r="I6083" s="8">
        <f t="shared" si="547"/>
        <v>2.0791890589311919E-3</v>
      </c>
    </row>
    <row r="6084" spans="1:9" x14ac:dyDescent="0.2">
      <c r="A6084" s="3">
        <v>38022</v>
      </c>
      <c r="B6084" s="4">
        <v>1128.5899999999999</v>
      </c>
      <c r="C6084" s="6">
        <f t="shared" ref="C6084:C6147" si="551">LN(B6084/B6083)</f>
        <v>1.8358311402747807E-3</v>
      </c>
      <c r="D6084" s="7">
        <f t="shared" si="548"/>
        <v>3.1944109718657313E-2</v>
      </c>
      <c r="E6084" s="7">
        <f t="shared" si="545"/>
        <v>2.8753500910843385E-2</v>
      </c>
      <c r="F6084" s="7">
        <f t="shared" si="549"/>
        <v>3.3475261412098209E-2</v>
      </c>
      <c r="G6084" s="7">
        <f t="shared" si="546"/>
        <v>3.0848494400368687E-2</v>
      </c>
      <c r="H6084" s="8">
        <f t="shared" si="550"/>
        <v>1.5311516934408964E-3</v>
      </c>
      <c r="I6084" s="8">
        <f t="shared" si="547"/>
        <v>2.0949934895253021E-3</v>
      </c>
    </row>
    <row r="6085" spans="1:9" x14ac:dyDescent="0.2">
      <c r="A6085" s="3">
        <v>38023</v>
      </c>
      <c r="B6085" s="4">
        <v>1142.76</v>
      </c>
      <c r="C6085" s="6">
        <f t="shared" si="551"/>
        <v>1.2477323033346522E-2</v>
      </c>
      <c r="D6085" s="7">
        <f t="shared" si="548"/>
        <v>3.1934575072194424E-2</v>
      </c>
      <c r="E6085" s="7">
        <f t="shared" si="545"/>
        <v>2.8750436412090779E-2</v>
      </c>
      <c r="F6085" s="7">
        <f t="shared" si="549"/>
        <v>3.3475261412098209E-2</v>
      </c>
      <c r="G6085" s="7">
        <f t="shared" si="546"/>
        <v>3.0848494400368687E-2</v>
      </c>
      <c r="H6085" s="8">
        <f t="shared" si="550"/>
        <v>1.5406863399037851E-3</v>
      </c>
      <c r="I6085" s="8">
        <f t="shared" si="547"/>
        <v>2.0980579882779078E-3</v>
      </c>
    </row>
    <row r="6086" spans="1:9" x14ac:dyDescent="0.2">
      <c r="A6086" s="3">
        <v>38026</v>
      </c>
      <c r="B6086" s="4">
        <v>1139.81</v>
      </c>
      <c r="C6086" s="6">
        <f t="shared" si="551"/>
        <v>-2.5848071625127677E-3</v>
      </c>
      <c r="D6086" s="7">
        <f t="shared" si="548"/>
        <v>3.1944285958476447E-2</v>
      </c>
      <c r="E6086" s="7">
        <f t="shared" si="545"/>
        <v>2.8749386674834461E-2</v>
      </c>
      <c r="F6086" s="7">
        <f t="shared" si="549"/>
        <v>3.3475261412098209E-2</v>
      </c>
      <c r="G6086" s="7">
        <f t="shared" si="546"/>
        <v>3.0848494400368687E-2</v>
      </c>
      <c r="H6086" s="8">
        <f t="shared" si="550"/>
        <v>1.5309754536217621E-3</v>
      </c>
      <c r="I6086" s="8">
        <f t="shared" si="547"/>
        <v>2.0991077255342258E-3</v>
      </c>
    </row>
    <row r="6087" spans="1:9" x14ac:dyDescent="0.2">
      <c r="A6087" s="3">
        <v>38027</v>
      </c>
      <c r="B6087" s="4">
        <v>1145.54</v>
      </c>
      <c r="C6087" s="6">
        <f t="shared" si="551"/>
        <v>5.0145597016812843E-3</v>
      </c>
      <c r="D6087" s="7">
        <f t="shared" si="548"/>
        <v>3.1934224389777055E-2</v>
      </c>
      <c r="E6087" s="7">
        <f t="shared" si="545"/>
        <v>2.8742268158550115E-2</v>
      </c>
      <c r="F6087" s="7">
        <f t="shared" si="549"/>
        <v>3.3475261412098209E-2</v>
      </c>
      <c r="G6087" s="7">
        <f t="shared" si="546"/>
        <v>3.0848494400368687E-2</v>
      </c>
      <c r="H6087" s="8">
        <f t="shared" si="550"/>
        <v>1.5410370223211539E-3</v>
      </c>
      <c r="I6087" s="8">
        <f t="shared" si="547"/>
        <v>2.1062262418185713E-3</v>
      </c>
    </row>
    <row r="6088" spans="1:9" x14ac:dyDescent="0.2">
      <c r="A6088" s="3">
        <v>38028</v>
      </c>
      <c r="B6088" s="4">
        <v>1157.76</v>
      </c>
      <c r="C6088" s="6">
        <f t="shared" si="551"/>
        <v>1.0610962233752075E-2</v>
      </c>
      <c r="D6088" s="7">
        <f t="shared" si="548"/>
        <v>3.1888592186811629E-2</v>
      </c>
      <c r="E6088" s="7">
        <f t="shared" si="545"/>
        <v>2.8743402948694985E-2</v>
      </c>
      <c r="F6088" s="7">
        <f t="shared" si="549"/>
        <v>3.3475261412098209E-2</v>
      </c>
      <c r="G6088" s="7">
        <f t="shared" si="546"/>
        <v>3.0848494400368687E-2</v>
      </c>
      <c r="H6088" s="8">
        <f t="shared" si="550"/>
        <v>1.5866692252865799E-3</v>
      </c>
      <c r="I6088" s="8">
        <f t="shared" si="547"/>
        <v>2.1050914516737018E-3</v>
      </c>
    </row>
    <row r="6089" spans="1:9" x14ac:dyDescent="0.2">
      <c r="A6089" s="3">
        <v>38029</v>
      </c>
      <c r="B6089" s="4">
        <v>1152.1099999999999</v>
      </c>
      <c r="C6089" s="6">
        <f t="shared" si="551"/>
        <v>-4.8920599584365461E-3</v>
      </c>
      <c r="D6089" s="7">
        <f t="shared" si="548"/>
        <v>3.1802193641679292E-2</v>
      </c>
      <c r="E6089" s="7">
        <f t="shared" si="545"/>
        <v>2.8747726563276274E-2</v>
      </c>
      <c r="F6089" s="7">
        <f t="shared" si="549"/>
        <v>3.3475261412098209E-2</v>
      </c>
      <c r="G6089" s="7">
        <f t="shared" si="546"/>
        <v>3.0848494400368687E-2</v>
      </c>
      <c r="H6089" s="8">
        <f t="shared" si="550"/>
        <v>1.6730677704189165E-3</v>
      </c>
      <c r="I6089" s="8">
        <f t="shared" si="547"/>
        <v>2.1007678370924127E-3</v>
      </c>
    </row>
    <row r="6090" spans="1:9" x14ac:dyDescent="0.2">
      <c r="A6090" s="3">
        <v>38030</v>
      </c>
      <c r="B6090" s="4">
        <v>1145.81</v>
      </c>
      <c r="C6090" s="6">
        <f t="shared" si="551"/>
        <v>-5.4832333454273938E-3</v>
      </c>
      <c r="D6090" s="7">
        <f t="shared" si="548"/>
        <v>3.1815167480335284E-2</v>
      </c>
      <c r="E6090" s="7">
        <f t="shared" si="545"/>
        <v>2.8753317143779301E-2</v>
      </c>
      <c r="F6090" s="7">
        <f t="shared" si="549"/>
        <v>3.3475261412098209E-2</v>
      </c>
      <c r="G6090" s="7">
        <f t="shared" si="546"/>
        <v>3.0848494400368687E-2</v>
      </c>
      <c r="H6090" s="8">
        <f t="shared" si="550"/>
        <v>1.6600939317629251E-3</v>
      </c>
      <c r="I6090" s="8">
        <f t="shared" si="547"/>
        <v>2.0951772565893853E-3</v>
      </c>
    </row>
    <row r="6091" spans="1:9" x14ac:dyDescent="0.2">
      <c r="A6091" s="3">
        <v>38034</v>
      </c>
      <c r="B6091" s="4">
        <v>1156.99</v>
      </c>
      <c r="C6091" s="6">
        <f t="shared" si="551"/>
        <v>9.709994650962608E-3</v>
      </c>
      <c r="D6091" s="7">
        <f t="shared" si="548"/>
        <v>3.1738009327459078E-2</v>
      </c>
      <c r="E6091" s="7">
        <f t="shared" si="545"/>
        <v>2.874798466944033E-2</v>
      </c>
      <c r="F6091" s="7">
        <f t="shared" si="549"/>
        <v>3.3475261412098209E-2</v>
      </c>
      <c r="G6091" s="7">
        <f t="shared" si="546"/>
        <v>3.0848494400368687E-2</v>
      </c>
      <c r="H6091" s="8">
        <f t="shared" si="550"/>
        <v>1.7372520846391307E-3</v>
      </c>
      <c r="I6091" s="8">
        <f t="shared" si="547"/>
        <v>2.1005097309283564E-3</v>
      </c>
    </row>
    <row r="6092" spans="1:9" x14ac:dyDescent="0.2">
      <c r="A6092" s="3">
        <v>38035</v>
      </c>
      <c r="B6092" s="4">
        <v>1151.82</v>
      </c>
      <c r="C6092" s="6">
        <f t="shared" si="551"/>
        <v>-4.4785050664408023E-3</v>
      </c>
      <c r="D6092" s="7">
        <f t="shared" si="548"/>
        <v>3.1755877087918424E-2</v>
      </c>
      <c r="E6092" s="7">
        <f t="shared" si="545"/>
        <v>2.8752311104755821E-2</v>
      </c>
      <c r="F6092" s="7">
        <f t="shared" si="549"/>
        <v>3.3475261412098209E-2</v>
      </c>
      <c r="G6092" s="7">
        <f t="shared" si="546"/>
        <v>3.0848494400368687E-2</v>
      </c>
      <c r="H6092" s="8">
        <f t="shared" si="550"/>
        <v>1.7193843241797846E-3</v>
      </c>
      <c r="I6092" s="8">
        <f t="shared" si="547"/>
        <v>2.0961832956128655E-3</v>
      </c>
    </row>
    <row r="6093" spans="1:9" x14ac:dyDescent="0.2">
      <c r="A6093" s="3">
        <v>38036</v>
      </c>
      <c r="B6093" s="4">
        <v>1147.06</v>
      </c>
      <c r="C6093" s="6">
        <f t="shared" si="551"/>
        <v>-4.1411529114118535E-3</v>
      </c>
      <c r="D6093" s="7">
        <f t="shared" si="548"/>
        <v>3.1749320633587444E-2</v>
      </c>
      <c r="E6093" s="7">
        <f t="shared" si="545"/>
        <v>2.8693045693665462E-2</v>
      </c>
      <c r="F6093" s="7">
        <f t="shared" si="549"/>
        <v>3.3475261412098209E-2</v>
      </c>
      <c r="G6093" s="7">
        <f t="shared" si="546"/>
        <v>3.0573181475636212E-2</v>
      </c>
      <c r="H6093" s="8">
        <f t="shared" si="550"/>
        <v>1.725940778510765E-3</v>
      </c>
      <c r="I6093" s="8">
        <f t="shared" si="547"/>
        <v>1.8801357819707501E-3</v>
      </c>
    </row>
    <row r="6094" spans="1:9" x14ac:dyDescent="0.2">
      <c r="A6094" s="3">
        <v>38037</v>
      </c>
      <c r="B6094" s="4">
        <v>1144.1099999999999</v>
      </c>
      <c r="C6094" s="6">
        <f t="shared" si="551"/>
        <v>-2.5751049727094476E-3</v>
      </c>
      <c r="D6094" s="7">
        <f t="shared" si="548"/>
        <v>3.1755565908696083E-2</v>
      </c>
      <c r="E6094" s="7">
        <f t="shared" si="545"/>
        <v>2.8695218037060665E-2</v>
      </c>
      <c r="F6094" s="7">
        <f t="shared" si="549"/>
        <v>3.3475261412098209E-2</v>
      </c>
      <c r="G6094" s="7">
        <f t="shared" si="546"/>
        <v>3.0573181475636212E-2</v>
      </c>
      <c r="H6094" s="8">
        <f t="shared" si="550"/>
        <v>1.7196955034021258E-3</v>
      </c>
      <c r="I6094" s="8">
        <f t="shared" si="547"/>
        <v>1.8779634385755473E-3</v>
      </c>
    </row>
    <row r="6095" spans="1:9" x14ac:dyDescent="0.2">
      <c r="A6095" s="3">
        <v>38040</v>
      </c>
      <c r="B6095" s="4">
        <v>1140.99</v>
      </c>
      <c r="C6095" s="6">
        <f t="shared" si="551"/>
        <v>-2.7307355816358217E-3</v>
      </c>
      <c r="D6095" s="7">
        <f t="shared" si="548"/>
        <v>3.176324506067088E-2</v>
      </c>
      <c r="E6095" s="7">
        <f t="shared" si="545"/>
        <v>2.8693603667356991E-2</v>
      </c>
      <c r="F6095" s="7">
        <f t="shared" si="549"/>
        <v>3.3475261412098209E-2</v>
      </c>
      <c r="G6095" s="7">
        <f t="shared" si="546"/>
        <v>3.0573181475636212E-2</v>
      </c>
      <c r="H6095" s="8">
        <f t="shared" si="550"/>
        <v>1.7120163514273284E-3</v>
      </c>
      <c r="I6095" s="8">
        <f t="shared" si="547"/>
        <v>1.8795778082792217E-3</v>
      </c>
    </row>
    <row r="6096" spans="1:9" x14ac:dyDescent="0.2">
      <c r="A6096" s="3">
        <v>38041</v>
      </c>
      <c r="B6096" s="4">
        <v>1139.0899999999999</v>
      </c>
      <c r="C6096" s="6">
        <f t="shared" si="551"/>
        <v>-1.6666085749484979E-3</v>
      </c>
      <c r="D6096" s="7">
        <f t="shared" si="548"/>
        <v>3.1759941014602451E-2</v>
      </c>
      <c r="E6096" s="7">
        <f t="shared" si="545"/>
        <v>2.8695573796484023E-2</v>
      </c>
      <c r="F6096" s="7">
        <f t="shared" si="549"/>
        <v>3.3475261412098209E-2</v>
      </c>
      <c r="G6096" s="7">
        <f t="shared" si="546"/>
        <v>3.0573181475636212E-2</v>
      </c>
      <c r="H6096" s="8">
        <f t="shared" si="550"/>
        <v>1.7153203974957579E-3</v>
      </c>
      <c r="I6096" s="8">
        <f t="shared" si="547"/>
        <v>1.8776076791521892E-3</v>
      </c>
    </row>
    <row r="6097" spans="1:9" x14ac:dyDescent="0.2">
      <c r="A6097" s="3">
        <v>38042</v>
      </c>
      <c r="B6097" s="4">
        <v>1143.67</v>
      </c>
      <c r="C6097" s="6">
        <f t="shared" si="551"/>
        <v>4.0126917814215408E-3</v>
      </c>
      <c r="D6097" s="7">
        <f t="shared" si="548"/>
        <v>3.17141847538637E-2</v>
      </c>
      <c r="E6097" s="7">
        <f t="shared" si="545"/>
        <v>2.8695508065047858E-2</v>
      </c>
      <c r="F6097" s="7">
        <f t="shared" si="549"/>
        <v>3.3475261412098209E-2</v>
      </c>
      <c r="G6097" s="7">
        <f t="shared" si="546"/>
        <v>3.0573181475636212E-2</v>
      </c>
      <c r="H6097" s="8">
        <f t="shared" si="550"/>
        <v>1.7610766582345089E-3</v>
      </c>
      <c r="I6097" s="8">
        <f t="shared" si="547"/>
        <v>1.8776734105883548E-3</v>
      </c>
    </row>
    <row r="6098" spans="1:9" x14ac:dyDescent="0.2">
      <c r="A6098" s="3">
        <v>38043</v>
      </c>
      <c r="B6098" s="4">
        <v>1144.9100000000001</v>
      </c>
      <c r="C6098" s="6">
        <f t="shared" si="551"/>
        <v>1.0836414906554236E-3</v>
      </c>
      <c r="D6098" s="7">
        <f t="shared" si="548"/>
        <v>3.1687104031853514E-2</v>
      </c>
      <c r="E6098" s="7">
        <f t="shared" ref="E6098:E6161" si="552">NORMSINV(1-1%)*STDEV(C4099:C6098)-AVERAGE(C4099:C6098)</f>
        <v>2.8695416485683276E-2</v>
      </c>
      <c r="F6098" s="7">
        <f t="shared" si="549"/>
        <v>3.3475261412098209E-2</v>
      </c>
      <c r="G6098" s="7">
        <f t="shared" ref="G6098:G6161" si="553">-PERCENTILE(C4099:C6098, 1%)</f>
        <v>3.0573181475636212E-2</v>
      </c>
      <c r="H6098" s="8">
        <f t="shared" si="550"/>
        <v>1.7881573802446954E-3</v>
      </c>
      <c r="I6098" s="8">
        <f t="shared" ref="I6098:I6161" si="554">G6098-E6098</f>
        <v>1.8777649899529361E-3</v>
      </c>
    </row>
    <row r="6099" spans="1:9" x14ac:dyDescent="0.2">
      <c r="A6099" s="3">
        <v>38044</v>
      </c>
      <c r="B6099" s="4">
        <v>1144.94</v>
      </c>
      <c r="C6099" s="6">
        <f t="shared" si="551"/>
        <v>2.6202589690759968E-5</v>
      </c>
      <c r="D6099" s="7">
        <f t="shared" si="548"/>
        <v>3.1666003451386135E-2</v>
      </c>
      <c r="E6099" s="7">
        <f t="shared" si="552"/>
        <v>2.8690488656427704E-2</v>
      </c>
      <c r="F6099" s="7">
        <f t="shared" si="549"/>
        <v>3.3475261412098209E-2</v>
      </c>
      <c r="G6099" s="7">
        <f t="shared" si="553"/>
        <v>3.0573181475636212E-2</v>
      </c>
      <c r="H6099" s="8">
        <f t="shared" si="550"/>
        <v>1.809257960712074E-3</v>
      </c>
      <c r="I6099" s="8">
        <f t="shared" si="554"/>
        <v>1.8826928192085084E-3</v>
      </c>
    </row>
    <row r="6100" spans="1:9" x14ac:dyDescent="0.2">
      <c r="A6100" s="3">
        <v>38047</v>
      </c>
      <c r="B6100" s="4">
        <v>1155.97</v>
      </c>
      <c r="C6100" s="6">
        <f t="shared" si="551"/>
        <v>9.5875844698862251E-3</v>
      </c>
      <c r="D6100" s="7">
        <f t="shared" si="548"/>
        <v>3.1655825213459235E-2</v>
      </c>
      <c r="E6100" s="7">
        <f t="shared" si="552"/>
        <v>2.8688858960513649E-2</v>
      </c>
      <c r="F6100" s="7">
        <f t="shared" si="549"/>
        <v>3.3475261412098209E-2</v>
      </c>
      <c r="G6100" s="7">
        <f t="shared" si="553"/>
        <v>3.0573181475636212E-2</v>
      </c>
      <c r="H6100" s="8">
        <f t="shared" si="550"/>
        <v>1.819436198638974E-3</v>
      </c>
      <c r="I6100" s="8">
        <f t="shared" si="554"/>
        <v>1.8843225151225634E-3</v>
      </c>
    </row>
    <row r="6101" spans="1:9" x14ac:dyDescent="0.2">
      <c r="A6101" s="3">
        <v>38048</v>
      </c>
      <c r="B6101" s="4">
        <v>1149.0999999999999</v>
      </c>
      <c r="C6101" s="6">
        <f t="shared" si="551"/>
        <v>-5.9607910748939808E-3</v>
      </c>
      <c r="D6101" s="7">
        <f t="shared" si="548"/>
        <v>3.1661330341042522E-2</v>
      </c>
      <c r="E6101" s="7">
        <f t="shared" si="552"/>
        <v>2.8691952026338501E-2</v>
      </c>
      <c r="F6101" s="7">
        <f t="shared" si="549"/>
        <v>3.3475261412098209E-2</v>
      </c>
      <c r="G6101" s="7">
        <f t="shared" si="553"/>
        <v>3.0573181475636212E-2</v>
      </c>
      <c r="H6101" s="8">
        <f t="shared" si="550"/>
        <v>1.8139310710556869E-3</v>
      </c>
      <c r="I6101" s="8">
        <f t="shared" si="554"/>
        <v>1.8812294492977118E-3</v>
      </c>
    </row>
    <row r="6102" spans="1:9" x14ac:dyDescent="0.2">
      <c r="A6102" s="3">
        <v>38049</v>
      </c>
      <c r="B6102" s="4">
        <v>1151.03</v>
      </c>
      <c r="C6102" s="6">
        <f t="shared" si="551"/>
        <v>1.6781664105469673E-3</v>
      </c>
      <c r="D6102" s="7">
        <f t="shared" si="548"/>
        <v>3.1664265297721837E-2</v>
      </c>
      <c r="E6102" s="7">
        <f t="shared" si="552"/>
        <v>2.8690490093081753E-2</v>
      </c>
      <c r="F6102" s="7">
        <f t="shared" si="549"/>
        <v>3.3475261412098209E-2</v>
      </c>
      <c r="G6102" s="7">
        <f t="shared" si="553"/>
        <v>3.0573181475636212E-2</v>
      </c>
      <c r="H6102" s="8">
        <f t="shared" si="550"/>
        <v>1.8109961143763717E-3</v>
      </c>
      <c r="I6102" s="8">
        <f t="shared" si="554"/>
        <v>1.8826913825544592E-3</v>
      </c>
    </row>
    <row r="6103" spans="1:9" x14ac:dyDescent="0.2">
      <c r="A6103" s="3">
        <v>38050</v>
      </c>
      <c r="B6103" s="4">
        <v>1154.8699999999999</v>
      </c>
      <c r="C6103" s="6">
        <f t="shared" si="551"/>
        <v>3.3305898345153896E-3</v>
      </c>
      <c r="D6103" s="7">
        <f t="shared" si="548"/>
        <v>3.1664312584844929E-2</v>
      </c>
      <c r="E6103" s="7">
        <f t="shared" si="552"/>
        <v>2.8690186724399783E-2</v>
      </c>
      <c r="F6103" s="7">
        <f t="shared" si="549"/>
        <v>3.3475261412098209E-2</v>
      </c>
      <c r="G6103" s="7">
        <f t="shared" si="553"/>
        <v>3.0573181475636212E-2</v>
      </c>
      <c r="H6103" s="8">
        <f t="shared" si="550"/>
        <v>1.8109488272532795E-3</v>
      </c>
      <c r="I6103" s="8">
        <f t="shared" si="554"/>
        <v>1.8829947512364296E-3</v>
      </c>
    </row>
    <row r="6104" spans="1:9" x14ac:dyDescent="0.2">
      <c r="A6104" s="3">
        <v>38051</v>
      </c>
      <c r="B6104" s="4">
        <v>1156.8599999999999</v>
      </c>
      <c r="C6104" s="6">
        <f t="shared" si="551"/>
        <v>1.7216547707091523E-3</v>
      </c>
      <c r="D6104" s="7">
        <f t="shared" si="548"/>
        <v>3.1655906227884612E-2</v>
      </c>
      <c r="E6104" s="7">
        <f t="shared" si="552"/>
        <v>2.8688911062570054E-2</v>
      </c>
      <c r="F6104" s="7">
        <f t="shared" si="549"/>
        <v>3.3475261412098209E-2</v>
      </c>
      <c r="G6104" s="7">
        <f t="shared" si="553"/>
        <v>3.0573181475636212E-2</v>
      </c>
      <c r="H6104" s="8">
        <f t="shared" si="550"/>
        <v>1.8193551842135974E-3</v>
      </c>
      <c r="I6104" s="8">
        <f t="shared" si="554"/>
        <v>1.8842704130661581E-3</v>
      </c>
    </row>
    <row r="6105" spans="1:9" x14ac:dyDescent="0.2">
      <c r="A6105" s="3">
        <v>38054</v>
      </c>
      <c r="B6105" s="4">
        <v>1147.2</v>
      </c>
      <c r="C6105" s="6">
        <f t="shared" si="551"/>
        <v>-8.3852474340034254E-3</v>
      </c>
      <c r="D6105" s="7">
        <f t="shared" si="548"/>
        <v>3.1648100533424588E-2</v>
      </c>
      <c r="E6105" s="7">
        <f t="shared" si="552"/>
        <v>2.8698035001996525E-2</v>
      </c>
      <c r="F6105" s="7">
        <f t="shared" si="549"/>
        <v>3.3475261412098209E-2</v>
      </c>
      <c r="G6105" s="7">
        <f t="shared" si="553"/>
        <v>3.0573181475636212E-2</v>
      </c>
      <c r="H6105" s="8">
        <f t="shared" si="550"/>
        <v>1.8271608786736213E-3</v>
      </c>
      <c r="I6105" s="8">
        <f t="shared" si="554"/>
        <v>1.8751464736396876E-3</v>
      </c>
    </row>
    <row r="6106" spans="1:9" x14ac:dyDescent="0.2">
      <c r="A6106" s="3">
        <v>38055</v>
      </c>
      <c r="B6106" s="4">
        <v>1140.58</v>
      </c>
      <c r="C6106" s="6">
        <f t="shared" si="551"/>
        <v>-5.7872859075470224E-3</v>
      </c>
      <c r="D6106" s="7">
        <f t="shared" si="548"/>
        <v>3.1663424951390469E-2</v>
      </c>
      <c r="E6106" s="7">
        <f t="shared" si="552"/>
        <v>2.8697545545431403E-2</v>
      </c>
      <c r="F6106" s="7">
        <f t="shared" si="549"/>
        <v>3.3475261412098209E-2</v>
      </c>
      <c r="G6106" s="7">
        <f t="shared" si="553"/>
        <v>3.0573181475636212E-2</v>
      </c>
      <c r="H6106" s="8">
        <f t="shared" si="550"/>
        <v>1.81183646070774E-3</v>
      </c>
      <c r="I6106" s="8">
        <f t="shared" si="554"/>
        <v>1.8756359302048095E-3</v>
      </c>
    </row>
    <row r="6107" spans="1:9" x14ac:dyDescent="0.2">
      <c r="A6107" s="3">
        <v>38056</v>
      </c>
      <c r="B6107" s="4">
        <v>1123.8900000000001</v>
      </c>
      <c r="C6107" s="6">
        <f t="shared" si="551"/>
        <v>-1.4741023041924732E-2</v>
      </c>
      <c r="D6107" s="7">
        <f t="shared" si="548"/>
        <v>3.173040673604377E-2</v>
      </c>
      <c r="E6107" s="7">
        <f t="shared" si="552"/>
        <v>2.8715471714173241E-2</v>
      </c>
      <c r="F6107" s="7">
        <f t="shared" si="549"/>
        <v>3.3475261412098209E-2</v>
      </c>
      <c r="G6107" s="7">
        <f t="shared" si="553"/>
        <v>3.0573181475636212E-2</v>
      </c>
      <c r="H6107" s="8">
        <f t="shared" si="550"/>
        <v>1.7448546760544387E-3</v>
      </c>
      <c r="I6107" s="8">
        <f t="shared" si="554"/>
        <v>1.8577097614629716E-3</v>
      </c>
    </row>
    <row r="6108" spans="1:9" x14ac:dyDescent="0.2">
      <c r="A6108" s="3">
        <v>38057</v>
      </c>
      <c r="B6108" s="4">
        <v>1106.78</v>
      </c>
      <c r="C6108" s="6">
        <f t="shared" si="551"/>
        <v>-1.5340983258414593E-2</v>
      </c>
      <c r="D6108" s="7">
        <f t="shared" si="548"/>
        <v>3.1799834785097278E-2</v>
      </c>
      <c r="E6108" s="7">
        <f t="shared" si="552"/>
        <v>2.8730407798450461E-2</v>
      </c>
      <c r="F6108" s="7">
        <f t="shared" si="549"/>
        <v>3.3475261412098209E-2</v>
      </c>
      <c r="G6108" s="7">
        <f t="shared" si="553"/>
        <v>3.0573181475636212E-2</v>
      </c>
      <c r="H6108" s="8">
        <f t="shared" si="550"/>
        <v>1.675426627000931E-3</v>
      </c>
      <c r="I6108" s="8">
        <f t="shared" si="554"/>
        <v>1.8427736771857509E-3</v>
      </c>
    </row>
    <row r="6109" spans="1:9" x14ac:dyDescent="0.2">
      <c r="A6109" s="3">
        <v>38058</v>
      </c>
      <c r="B6109" s="4">
        <v>1120.57</v>
      </c>
      <c r="C6109" s="6">
        <f t="shared" si="551"/>
        <v>1.238258576287587E-2</v>
      </c>
      <c r="D6109" s="7">
        <f t="shared" si="548"/>
        <v>3.1806862833458641E-2</v>
      </c>
      <c r="E6109" s="7">
        <f t="shared" si="552"/>
        <v>2.8730223153008948E-2</v>
      </c>
      <c r="F6109" s="7">
        <f t="shared" si="549"/>
        <v>3.3475261412098209E-2</v>
      </c>
      <c r="G6109" s="7">
        <f t="shared" si="553"/>
        <v>3.0573181475636212E-2</v>
      </c>
      <c r="H6109" s="8">
        <f t="shared" si="550"/>
        <v>1.6683985786395683E-3</v>
      </c>
      <c r="I6109" s="8">
        <f t="shared" si="554"/>
        <v>1.8429583226272639E-3</v>
      </c>
    </row>
    <row r="6110" spans="1:9" x14ac:dyDescent="0.2">
      <c r="A6110" s="3">
        <v>38061</v>
      </c>
      <c r="B6110" s="4">
        <v>1104.49</v>
      </c>
      <c r="C6110" s="6">
        <f t="shared" si="551"/>
        <v>-1.4453794451689813E-2</v>
      </c>
      <c r="D6110" s="7">
        <f t="shared" si="548"/>
        <v>3.1796638713445173E-2</v>
      </c>
      <c r="E6110" s="7">
        <f t="shared" si="552"/>
        <v>2.8748529547331196E-2</v>
      </c>
      <c r="F6110" s="7">
        <f t="shared" si="549"/>
        <v>3.3475261412098209E-2</v>
      </c>
      <c r="G6110" s="7">
        <f t="shared" si="553"/>
        <v>3.0573181475636212E-2</v>
      </c>
      <c r="H6110" s="8">
        <f t="shared" si="550"/>
        <v>1.6786226986530359E-3</v>
      </c>
      <c r="I6110" s="8">
        <f t="shared" si="554"/>
        <v>1.8246519283050162E-3</v>
      </c>
    </row>
    <row r="6111" spans="1:9" x14ac:dyDescent="0.2">
      <c r="A6111" s="3">
        <v>38062</v>
      </c>
      <c r="B6111" s="4">
        <v>1110.7</v>
      </c>
      <c r="C6111" s="6">
        <f t="shared" si="551"/>
        <v>5.6067572244187132E-3</v>
      </c>
      <c r="D6111" s="7">
        <f t="shared" si="548"/>
        <v>3.1793541426895583E-2</v>
      </c>
      <c r="E6111" s="7">
        <f t="shared" si="552"/>
        <v>2.874751007216662E-2</v>
      </c>
      <c r="F6111" s="7">
        <f t="shared" si="549"/>
        <v>3.3475261412098209E-2</v>
      </c>
      <c r="G6111" s="7">
        <f t="shared" si="553"/>
        <v>3.0573181475636212E-2</v>
      </c>
      <c r="H6111" s="8">
        <f t="shared" si="550"/>
        <v>1.681719985202626E-3</v>
      </c>
      <c r="I6111" s="8">
        <f t="shared" si="554"/>
        <v>1.825671403469592E-3</v>
      </c>
    </row>
    <row r="6112" spans="1:9" x14ac:dyDescent="0.2">
      <c r="A6112" s="3">
        <v>38063</v>
      </c>
      <c r="B6112" s="4">
        <v>1123.75</v>
      </c>
      <c r="C6112" s="6">
        <f t="shared" si="551"/>
        <v>1.1680859612755589E-2</v>
      </c>
      <c r="D6112" s="7">
        <f t="shared" si="548"/>
        <v>3.1782245341892251E-2</v>
      </c>
      <c r="E6112" s="7">
        <f t="shared" si="552"/>
        <v>2.8747729078657844E-2</v>
      </c>
      <c r="F6112" s="7">
        <f t="shared" si="549"/>
        <v>3.3475261412098209E-2</v>
      </c>
      <c r="G6112" s="7">
        <f t="shared" si="553"/>
        <v>3.0573181475636212E-2</v>
      </c>
      <c r="H6112" s="8">
        <f t="shared" si="550"/>
        <v>1.6930160702059577E-3</v>
      </c>
      <c r="I6112" s="8">
        <f t="shared" si="554"/>
        <v>1.8254523969783686E-3</v>
      </c>
    </row>
    <row r="6113" spans="1:9" x14ac:dyDescent="0.2">
      <c r="A6113" s="3">
        <v>38064</v>
      </c>
      <c r="B6113" s="4">
        <v>1122.32</v>
      </c>
      <c r="C6113" s="6">
        <f t="shared" si="551"/>
        <v>-1.2733353753131946E-3</v>
      </c>
      <c r="D6113" s="7">
        <f t="shared" si="548"/>
        <v>3.1718447118345129E-2</v>
      </c>
      <c r="E6113" s="7">
        <f t="shared" si="552"/>
        <v>2.8724168658263889E-2</v>
      </c>
      <c r="F6113" s="7">
        <f t="shared" si="549"/>
        <v>3.3475261412098209E-2</v>
      </c>
      <c r="G6113" s="7">
        <f t="shared" si="553"/>
        <v>3.0573181475636212E-2</v>
      </c>
      <c r="H6113" s="8">
        <f t="shared" si="550"/>
        <v>1.7568142937530798E-3</v>
      </c>
      <c r="I6113" s="8">
        <f t="shared" si="554"/>
        <v>1.8490128173723232E-3</v>
      </c>
    </row>
    <row r="6114" spans="1:9" x14ac:dyDescent="0.2">
      <c r="A6114" s="3">
        <v>38065</v>
      </c>
      <c r="B6114" s="4">
        <v>1109.78</v>
      </c>
      <c r="C6114" s="6">
        <f t="shared" si="551"/>
        <v>-1.1236173946193745E-2</v>
      </c>
      <c r="D6114" s="7">
        <f t="shared" si="548"/>
        <v>3.1768159147630155E-2</v>
      </c>
      <c r="E6114" s="7">
        <f t="shared" si="552"/>
        <v>2.8733818331657078E-2</v>
      </c>
      <c r="F6114" s="7">
        <f t="shared" si="549"/>
        <v>3.3475261412098209E-2</v>
      </c>
      <c r="G6114" s="7">
        <f t="shared" si="553"/>
        <v>3.0573181475636212E-2</v>
      </c>
      <c r="H6114" s="8">
        <f t="shared" si="550"/>
        <v>1.7071022644680536E-3</v>
      </c>
      <c r="I6114" s="8">
        <f t="shared" si="554"/>
        <v>1.8393631439791343E-3</v>
      </c>
    </row>
    <row r="6115" spans="1:9" x14ac:dyDescent="0.2">
      <c r="A6115" s="3">
        <v>38068</v>
      </c>
      <c r="B6115" s="4">
        <v>1095.4000000000001</v>
      </c>
      <c r="C6115" s="6">
        <f t="shared" si="551"/>
        <v>-1.3042204114702098E-2</v>
      </c>
      <c r="D6115" s="7">
        <f t="shared" si="548"/>
        <v>3.1828684130506095E-2</v>
      </c>
      <c r="E6115" s="7">
        <f t="shared" si="552"/>
        <v>2.8732788199914712E-2</v>
      </c>
      <c r="F6115" s="7">
        <f t="shared" si="549"/>
        <v>3.3475261412098209E-2</v>
      </c>
      <c r="G6115" s="7">
        <f t="shared" si="553"/>
        <v>3.0573181475636212E-2</v>
      </c>
      <c r="H6115" s="8">
        <f t="shared" si="550"/>
        <v>1.646577281592114E-3</v>
      </c>
      <c r="I6115" s="8">
        <f t="shared" si="554"/>
        <v>1.8403932757215004E-3</v>
      </c>
    </row>
    <row r="6116" spans="1:9" x14ac:dyDescent="0.2">
      <c r="A6116" s="3">
        <v>38069</v>
      </c>
      <c r="B6116" s="4">
        <v>1093.95</v>
      </c>
      <c r="C6116" s="6">
        <f t="shared" si="551"/>
        <v>-1.3245942512692397E-3</v>
      </c>
      <c r="D6116" s="7">
        <f t="shared" si="548"/>
        <v>3.1835391721651514E-2</v>
      </c>
      <c r="E6116" s="7">
        <f t="shared" si="552"/>
        <v>2.8731009691537152E-2</v>
      </c>
      <c r="F6116" s="7">
        <f t="shared" si="549"/>
        <v>3.3475261412098209E-2</v>
      </c>
      <c r="G6116" s="7">
        <f t="shared" si="553"/>
        <v>3.0573181475636212E-2</v>
      </c>
      <c r="H6116" s="8">
        <f t="shared" si="550"/>
        <v>1.639869690446695E-3</v>
      </c>
      <c r="I6116" s="8">
        <f t="shared" si="554"/>
        <v>1.8421717840990601E-3</v>
      </c>
    </row>
    <row r="6117" spans="1:9" x14ac:dyDescent="0.2">
      <c r="A6117" s="3">
        <v>38070</v>
      </c>
      <c r="B6117" s="4">
        <v>1091.33</v>
      </c>
      <c r="C6117" s="6">
        <f t="shared" si="551"/>
        <v>-2.3978632077917578E-3</v>
      </c>
      <c r="D6117" s="7">
        <f t="shared" si="548"/>
        <v>3.1839538830614932E-2</v>
      </c>
      <c r="E6117" s="7">
        <f t="shared" si="552"/>
        <v>2.8733569773539067E-2</v>
      </c>
      <c r="F6117" s="7">
        <f t="shared" si="549"/>
        <v>3.3475261412098209E-2</v>
      </c>
      <c r="G6117" s="7">
        <f t="shared" si="553"/>
        <v>3.0573181475636212E-2</v>
      </c>
      <c r="H6117" s="8">
        <f t="shared" si="550"/>
        <v>1.6357225814832774E-3</v>
      </c>
      <c r="I6117" s="8">
        <f t="shared" si="554"/>
        <v>1.8396117020971457E-3</v>
      </c>
    </row>
    <row r="6118" spans="1:9" x14ac:dyDescent="0.2">
      <c r="A6118" s="3">
        <v>38071</v>
      </c>
      <c r="B6118" s="4">
        <v>1109.19</v>
      </c>
      <c r="C6118" s="6">
        <f t="shared" si="551"/>
        <v>1.6232883303751711E-2</v>
      </c>
      <c r="D6118" s="7">
        <f t="shared" si="548"/>
        <v>3.1823029738952104E-2</v>
      </c>
      <c r="E6118" s="7">
        <f t="shared" si="552"/>
        <v>2.8738275417620533E-2</v>
      </c>
      <c r="F6118" s="7">
        <f t="shared" si="549"/>
        <v>3.3475261412098209E-2</v>
      </c>
      <c r="G6118" s="7">
        <f t="shared" si="553"/>
        <v>3.0573181475636212E-2</v>
      </c>
      <c r="H6118" s="8">
        <f t="shared" si="550"/>
        <v>1.6522316731461054E-3</v>
      </c>
      <c r="I6118" s="8">
        <f t="shared" si="554"/>
        <v>1.8349060580156798E-3</v>
      </c>
    </row>
    <row r="6119" spans="1:9" x14ac:dyDescent="0.2">
      <c r="A6119" s="3">
        <v>38072</v>
      </c>
      <c r="B6119" s="4">
        <v>1108.06</v>
      </c>
      <c r="C6119" s="6">
        <f t="shared" si="551"/>
        <v>-1.0192807286801002E-3</v>
      </c>
      <c r="D6119" s="7">
        <f t="shared" si="548"/>
        <v>3.1788061677729636E-2</v>
      </c>
      <c r="E6119" s="7">
        <f t="shared" si="552"/>
        <v>2.8740198455227881E-2</v>
      </c>
      <c r="F6119" s="7">
        <f t="shared" si="549"/>
        <v>3.3475261412098209E-2</v>
      </c>
      <c r="G6119" s="7">
        <f t="shared" si="553"/>
        <v>3.0573181475636212E-2</v>
      </c>
      <c r="H6119" s="8">
        <f t="shared" si="550"/>
        <v>1.6871997343685732E-3</v>
      </c>
      <c r="I6119" s="8">
        <f t="shared" si="554"/>
        <v>1.8329830204083311E-3</v>
      </c>
    </row>
    <row r="6120" spans="1:9" x14ac:dyDescent="0.2">
      <c r="A6120" s="3">
        <v>38075</v>
      </c>
      <c r="B6120" s="4">
        <v>1122.47</v>
      </c>
      <c r="C6120" s="6">
        <f t="shared" si="551"/>
        <v>1.2920875735724008E-2</v>
      </c>
      <c r="D6120" s="7">
        <f t="shared" si="548"/>
        <v>3.1792344027613592E-2</v>
      </c>
      <c r="E6120" s="7">
        <f t="shared" si="552"/>
        <v>2.8737129707495659E-2</v>
      </c>
      <c r="F6120" s="7">
        <f t="shared" si="549"/>
        <v>3.3475261412098209E-2</v>
      </c>
      <c r="G6120" s="7">
        <f t="shared" si="553"/>
        <v>3.0573181475636212E-2</v>
      </c>
      <c r="H6120" s="8">
        <f t="shared" si="550"/>
        <v>1.6829173844846168E-3</v>
      </c>
      <c r="I6120" s="8">
        <f t="shared" si="554"/>
        <v>1.8360517681405529E-3</v>
      </c>
    </row>
    <row r="6121" spans="1:9" x14ac:dyDescent="0.2">
      <c r="A6121" s="3">
        <v>38076</v>
      </c>
      <c r="B6121" s="4">
        <v>1127</v>
      </c>
      <c r="C6121" s="6">
        <f t="shared" si="551"/>
        <v>4.027620838420759E-3</v>
      </c>
      <c r="D6121" s="7">
        <f t="shared" si="548"/>
        <v>3.1778876792532919E-2</v>
      </c>
      <c r="E6121" s="7">
        <f t="shared" si="552"/>
        <v>2.8736953022579607E-2</v>
      </c>
      <c r="F6121" s="7">
        <f t="shared" si="549"/>
        <v>3.3475261412098209E-2</v>
      </c>
      <c r="G6121" s="7">
        <f t="shared" si="553"/>
        <v>3.0573181475636212E-2</v>
      </c>
      <c r="H6121" s="8">
        <f t="shared" si="550"/>
        <v>1.6963846195652901E-3</v>
      </c>
      <c r="I6121" s="8">
        <f t="shared" si="554"/>
        <v>1.8362284530566049E-3</v>
      </c>
    </row>
    <row r="6122" spans="1:9" x14ac:dyDescent="0.2">
      <c r="A6122" s="3">
        <v>38077</v>
      </c>
      <c r="B6122" s="4">
        <v>1126.21</v>
      </c>
      <c r="C6122" s="6">
        <f t="shared" si="551"/>
        <v>-7.0122184116969404E-4</v>
      </c>
      <c r="D6122" s="7">
        <f t="shared" si="548"/>
        <v>3.1784037976771116E-2</v>
      </c>
      <c r="E6122" s="7">
        <f t="shared" si="552"/>
        <v>2.873829733968437E-2</v>
      </c>
      <c r="F6122" s="7">
        <f t="shared" si="549"/>
        <v>3.3475261412098209E-2</v>
      </c>
      <c r="G6122" s="7">
        <f t="shared" si="553"/>
        <v>3.0573181475636212E-2</v>
      </c>
      <c r="H6122" s="8">
        <f t="shared" si="550"/>
        <v>1.6912234353270925E-3</v>
      </c>
      <c r="I6122" s="8">
        <f t="shared" si="554"/>
        <v>1.834884135951842E-3</v>
      </c>
    </row>
    <row r="6123" spans="1:9" x14ac:dyDescent="0.2">
      <c r="A6123" s="3">
        <v>38078</v>
      </c>
      <c r="B6123" s="4">
        <v>1132.17</v>
      </c>
      <c r="C6123" s="6">
        <f t="shared" si="551"/>
        <v>5.2781319675783275E-3</v>
      </c>
      <c r="D6123" s="7">
        <f t="shared" si="548"/>
        <v>3.1757213409038129E-2</v>
      </c>
      <c r="E6123" s="7">
        <f t="shared" si="552"/>
        <v>2.8738227445455754E-2</v>
      </c>
      <c r="F6123" s="7">
        <f t="shared" si="549"/>
        <v>3.3475261412098209E-2</v>
      </c>
      <c r="G6123" s="7">
        <f t="shared" si="553"/>
        <v>3.0573181475636212E-2</v>
      </c>
      <c r="H6123" s="8">
        <f t="shared" si="550"/>
        <v>1.7180480030600798E-3</v>
      </c>
      <c r="I6123" s="8">
        <f t="shared" si="554"/>
        <v>1.8349540301804586E-3</v>
      </c>
    </row>
    <row r="6124" spans="1:9" x14ac:dyDescent="0.2">
      <c r="A6124" s="3">
        <v>38079</v>
      </c>
      <c r="B6124" s="4">
        <v>1141.81</v>
      </c>
      <c r="C6124" s="6">
        <f t="shared" si="551"/>
        <v>8.478577426865485E-3</v>
      </c>
      <c r="D6124" s="7">
        <f t="shared" si="548"/>
        <v>3.1753409045646247E-2</v>
      </c>
      <c r="E6124" s="7">
        <f t="shared" si="552"/>
        <v>2.8738603495657288E-2</v>
      </c>
      <c r="F6124" s="7">
        <f t="shared" si="549"/>
        <v>3.3475261412098209E-2</v>
      </c>
      <c r="G6124" s="7">
        <f t="shared" si="553"/>
        <v>3.0573181475636212E-2</v>
      </c>
      <c r="H6124" s="8">
        <f t="shared" si="550"/>
        <v>1.7218523664519619E-3</v>
      </c>
      <c r="I6124" s="8">
        <f t="shared" si="554"/>
        <v>1.8345779799789248E-3</v>
      </c>
    </row>
    <row r="6125" spans="1:9" x14ac:dyDescent="0.2">
      <c r="A6125" s="3">
        <v>38082</v>
      </c>
      <c r="B6125" s="4">
        <v>1150.57</v>
      </c>
      <c r="C6125" s="6">
        <f t="shared" si="551"/>
        <v>7.6427491431936504E-3</v>
      </c>
      <c r="D6125" s="7">
        <f t="shared" si="548"/>
        <v>3.1601367494478359E-2</v>
      </c>
      <c r="E6125" s="7">
        <f t="shared" si="552"/>
        <v>2.8735945763853389E-2</v>
      </c>
      <c r="F6125" s="7">
        <f t="shared" si="549"/>
        <v>3.3475261412098209E-2</v>
      </c>
      <c r="G6125" s="7">
        <f t="shared" si="553"/>
        <v>3.0573181475636212E-2</v>
      </c>
      <c r="H6125" s="8">
        <f t="shared" si="550"/>
        <v>1.8738939176198496E-3</v>
      </c>
      <c r="I6125" s="8">
        <f t="shared" si="554"/>
        <v>1.8372357117828232E-3</v>
      </c>
    </row>
    <row r="6126" spans="1:9" x14ac:dyDescent="0.2">
      <c r="A6126" s="3">
        <v>38083</v>
      </c>
      <c r="B6126" s="4">
        <v>1148.1600000000001</v>
      </c>
      <c r="C6126" s="6">
        <f t="shared" si="551"/>
        <v>-2.0968107459219975E-3</v>
      </c>
      <c r="D6126" s="7">
        <f t="shared" si="548"/>
        <v>3.1612277023144578E-2</v>
      </c>
      <c r="E6126" s="7">
        <f t="shared" si="552"/>
        <v>2.8738635509094529E-2</v>
      </c>
      <c r="F6126" s="7">
        <f t="shared" si="549"/>
        <v>3.3475261412098209E-2</v>
      </c>
      <c r="G6126" s="7">
        <f t="shared" si="553"/>
        <v>3.0573181475636212E-2</v>
      </c>
      <c r="H6126" s="8">
        <f t="shared" si="550"/>
        <v>1.8629843889536313E-3</v>
      </c>
      <c r="I6126" s="8">
        <f t="shared" si="554"/>
        <v>1.8345459665416834E-3</v>
      </c>
    </row>
    <row r="6127" spans="1:9" x14ac:dyDescent="0.2">
      <c r="A6127" s="3">
        <v>38084</v>
      </c>
      <c r="B6127" s="4">
        <v>1140.53</v>
      </c>
      <c r="C6127" s="6">
        <f t="shared" si="551"/>
        <v>-6.6675943593092722E-3</v>
      </c>
      <c r="D6127" s="7">
        <f t="shared" si="548"/>
        <v>3.1607910483965281E-2</v>
      </c>
      <c r="E6127" s="7">
        <f t="shared" si="552"/>
        <v>2.8744654473410649E-2</v>
      </c>
      <c r="F6127" s="7">
        <f t="shared" si="549"/>
        <v>3.3475261412098209E-2</v>
      </c>
      <c r="G6127" s="7">
        <f t="shared" si="553"/>
        <v>3.0573181475636212E-2</v>
      </c>
      <c r="H6127" s="8">
        <f t="shared" si="550"/>
        <v>1.8673509281329284E-3</v>
      </c>
      <c r="I6127" s="8">
        <f t="shared" si="554"/>
        <v>1.8285270022255634E-3</v>
      </c>
    </row>
    <row r="6128" spans="1:9" x14ac:dyDescent="0.2">
      <c r="A6128" s="3">
        <v>38085</v>
      </c>
      <c r="B6128" s="4">
        <v>1139.32</v>
      </c>
      <c r="C6128" s="6">
        <f t="shared" si="551"/>
        <v>-1.0614734422102516E-3</v>
      </c>
      <c r="D6128" s="7">
        <f t="shared" si="548"/>
        <v>3.1565017047222747E-2</v>
      </c>
      <c r="E6128" s="7">
        <f t="shared" si="552"/>
        <v>2.87457749019829E-2</v>
      </c>
      <c r="F6128" s="7">
        <f t="shared" si="549"/>
        <v>3.3475261412098209E-2</v>
      </c>
      <c r="G6128" s="7">
        <f t="shared" si="553"/>
        <v>3.0573181475636212E-2</v>
      </c>
      <c r="H6128" s="8">
        <f t="shared" si="550"/>
        <v>1.9102443648754616E-3</v>
      </c>
      <c r="I6128" s="8">
        <f t="shared" si="554"/>
        <v>1.8274065736533125E-3</v>
      </c>
    </row>
    <row r="6129" spans="1:9" x14ac:dyDescent="0.2">
      <c r="A6129" s="3">
        <v>38089</v>
      </c>
      <c r="B6129" s="4">
        <v>1145.2</v>
      </c>
      <c r="C6129" s="6">
        <f t="shared" si="551"/>
        <v>5.1477010351574674E-3</v>
      </c>
      <c r="D6129" s="7">
        <f t="shared" si="548"/>
        <v>3.1554409969412396E-2</v>
      </c>
      <c r="E6129" s="7">
        <f t="shared" si="552"/>
        <v>2.8744311146981248E-2</v>
      </c>
      <c r="F6129" s="7">
        <f t="shared" si="549"/>
        <v>3.3475261412098209E-2</v>
      </c>
      <c r="G6129" s="7">
        <f t="shared" si="553"/>
        <v>3.0573181475636212E-2</v>
      </c>
      <c r="H6129" s="8">
        <f t="shared" si="550"/>
        <v>1.9208514426858128E-3</v>
      </c>
      <c r="I6129" s="8">
        <f t="shared" si="554"/>
        <v>1.8288703286549642E-3</v>
      </c>
    </row>
    <row r="6130" spans="1:9" x14ac:dyDescent="0.2">
      <c r="A6130" s="3">
        <v>38090</v>
      </c>
      <c r="B6130" s="4">
        <v>1129.44</v>
      </c>
      <c r="C6130" s="6">
        <f t="shared" si="551"/>
        <v>-1.3857359576797972E-2</v>
      </c>
      <c r="D6130" s="7">
        <f t="shared" si="548"/>
        <v>3.1611972927507045E-2</v>
      </c>
      <c r="E6130" s="7">
        <f t="shared" si="552"/>
        <v>2.8760862501274062E-2</v>
      </c>
      <c r="F6130" s="7">
        <f t="shared" si="549"/>
        <v>3.3475261412098209E-2</v>
      </c>
      <c r="G6130" s="7">
        <f t="shared" si="553"/>
        <v>3.0573181475636212E-2</v>
      </c>
      <c r="H6130" s="8">
        <f t="shared" si="550"/>
        <v>1.8632884845911635E-3</v>
      </c>
      <c r="I6130" s="8">
        <f t="shared" si="554"/>
        <v>1.8123189743621503E-3</v>
      </c>
    </row>
    <row r="6131" spans="1:9" x14ac:dyDescent="0.2">
      <c r="A6131" s="3">
        <v>38091</v>
      </c>
      <c r="B6131" s="4">
        <v>1128.17</v>
      </c>
      <c r="C6131" s="6">
        <f t="shared" si="551"/>
        <v>-1.1250837247932448E-3</v>
      </c>
      <c r="D6131" s="7">
        <f t="shared" si="548"/>
        <v>3.1615622638636445E-2</v>
      </c>
      <c r="E6131" s="7">
        <f t="shared" si="552"/>
        <v>2.8738548303289035E-2</v>
      </c>
      <c r="F6131" s="7">
        <f t="shared" si="549"/>
        <v>3.3475261412098209E-2</v>
      </c>
      <c r="G6131" s="7">
        <f t="shared" si="553"/>
        <v>3.0573181475636212E-2</v>
      </c>
      <c r="H6131" s="8">
        <f t="shared" si="550"/>
        <v>1.8596387734617637E-3</v>
      </c>
      <c r="I6131" s="8">
        <f t="shared" si="554"/>
        <v>1.8346331723471769E-3</v>
      </c>
    </row>
    <row r="6132" spans="1:9" x14ac:dyDescent="0.2">
      <c r="A6132" s="3">
        <v>38092</v>
      </c>
      <c r="B6132" s="4">
        <v>1128.8399999999999</v>
      </c>
      <c r="C6132" s="6">
        <f t="shared" si="551"/>
        <v>5.9370584949146744E-4</v>
      </c>
      <c r="D6132" s="7">
        <f t="shared" si="548"/>
        <v>3.154192203784871E-2</v>
      </c>
      <c r="E6132" s="7">
        <f t="shared" si="552"/>
        <v>2.8736472814284916E-2</v>
      </c>
      <c r="F6132" s="7">
        <f t="shared" si="549"/>
        <v>3.3475261412098209E-2</v>
      </c>
      <c r="G6132" s="7">
        <f t="shared" si="553"/>
        <v>3.0573181475636212E-2</v>
      </c>
      <c r="H6132" s="8">
        <f t="shared" si="550"/>
        <v>1.9333393742494986E-3</v>
      </c>
      <c r="I6132" s="8">
        <f t="shared" si="554"/>
        <v>1.836708661351296E-3</v>
      </c>
    </row>
    <row r="6133" spans="1:9" x14ac:dyDescent="0.2">
      <c r="A6133" s="3">
        <v>38093</v>
      </c>
      <c r="B6133" s="4">
        <v>1134.6099999999999</v>
      </c>
      <c r="C6133" s="6">
        <f t="shared" si="551"/>
        <v>5.0984227605957357E-3</v>
      </c>
      <c r="D6133" s="7">
        <f t="shared" si="548"/>
        <v>3.1516912609100452E-2</v>
      </c>
      <c r="E6133" s="7">
        <f t="shared" si="552"/>
        <v>2.8734251432333827E-2</v>
      </c>
      <c r="F6133" s="7">
        <f t="shared" si="549"/>
        <v>3.3475261412098209E-2</v>
      </c>
      <c r="G6133" s="7">
        <f t="shared" si="553"/>
        <v>3.0573181475636212E-2</v>
      </c>
      <c r="H6133" s="8">
        <f t="shared" si="550"/>
        <v>1.9583488029977572E-3</v>
      </c>
      <c r="I6133" s="8">
        <f t="shared" si="554"/>
        <v>1.838930043302385E-3</v>
      </c>
    </row>
    <row r="6134" spans="1:9" x14ac:dyDescent="0.2">
      <c r="A6134" s="3">
        <v>38096</v>
      </c>
      <c r="B6134" s="4">
        <v>1135.82</v>
      </c>
      <c r="C6134" s="6">
        <f t="shared" si="551"/>
        <v>1.0658774897761788E-3</v>
      </c>
      <c r="D6134" s="7">
        <f t="shared" ref="D6134:D6197" si="555">NORMSINV(1-1%)*STDEV(C5635:C6134) - AVERAGE(C5635:C6134)</f>
        <v>3.1491799847935271E-2</v>
      </c>
      <c r="E6134" s="7">
        <f t="shared" si="552"/>
        <v>2.8730900990081638E-2</v>
      </c>
      <c r="F6134" s="7">
        <f t="shared" ref="F6134:F6197" si="556">-PERCENTILE(C5635:C6134, 1%)</f>
        <v>3.3475261412098209E-2</v>
      </c>
      <c r="G6134" s="7">
        <f t="shared" si="553"/>
        <v>3.0573181475636212E-2</v>
      </c>
      <c r="H6134" s="8">
        <f t="shared" ref="H6134:H6197" si="557">F6134-D6134</f>
        <v>1.9834615641629375E-3</v>
      </c>
      <c r="I6134" s="8">
        <f t="shared" si="554"/>
        <v>1.8422804855545739E-3</v>
      </c>
    </row>
    <row r="6135" spans="1:9" x14ac:dyDescent="0.2">
      <c r="A6135" s="3">
        <v>38097</v>
      </c>
      <c r="B6135" s="4">
        <v>1118.1500000000001</v>
      </c>
      <c r="C6135" s="6">
        <f t="shared" si="551"/>
        <v>-1.5679323149505982E-2</v>
      </c>
      <c r="D6135" s="7">
        <f t="shared" si="555"/>
        <v>3.1562227980087475E-2</v>
      </c>
      <c r="E6135" s="7">
        <f t="shared" si="552"/>
        <v>2.8751156516542468E-2</v>
      </c>
      <c r="F6135" s="7">
        <f t="shared" si="556"/>
        <v>3.3475261412098209E-2</v>
      </c>
      <c r="G6135" s="7">
        <f t="shared" si="553"/>
        <v>3.0573181475636212E-2</v>
      </c>
      <c r="H6135" s="8">
        <f t="shared" si="557"/>
        <v>1.9130334320107342E-3</v>
      </c>
      <c r="I6135" s="8">
        <f t="shared" si="554"/>
        <v>1.8220249590937439E-3</v>
      </c>
    </row>
    <row r="6136" spans="1:9" x14ac:dyDescent="0.2">
      <c r="A6136" s="3">
        <v>38098</v>
      </c>
      <c r="B6136" s="4">
        <v>1124.0899999999999</v>
      </c>
      <c r="C6136" s="6">
        <f t="shared" si="551"/>
        <v>5.2982855497619189E-3</v>
      </c>
      <c r="D6136" s="7">
        <f t="shared" si="555"/>
        <v>3.1494453061459156E-2</v>
      </c>
      <c r="E6136" s="7">
        <f t="shared" si="552"/>
        <v>2.8750175687206954E-2</v>
      </c>
      <c r="F6136" s="7">
        <f t="shared" si="556"/>
        <v>3.3475261412098209E-2</v>
      </c>
      <c r="G6136" s="7">
        <f t="shared" si="553"/>
        <v>3.0573181475636212E-2</v>
      </c>
      <c r="H6136" s="8">
        <f t="shared" si="557"/>
        <v>1.9808083506390531E-3</v>
      </c>
      <c r="I6136" s="8">
        <f t="shared" si="554"/>
        <v>1.8230057884292585E-3</v>
      </c>
    </row>
    <row r="6137" spans="1:9" x14ac:dyDescent="0.2">
      <c r="A6137" s="3">
        <v>38099</v>
      </c>
      <c r="B6137" s="4">
        <v>1139.93</v>
      </c>
      <c r="C6137" s="6">
        <f t="shared" si="551"/>
        <v>1.3993037572008494E-2</v>
      </c>
      <c r="D6137" s="7">
        <f t="shared" si="555"/>
        <v>3.1461171447143693E-2</v>
      </c>
      <c r="E6137" s="7">
        <f t="shared" si="552"/>
        <v>2.8752438187135756E-2</v>
      </c>
      <c r="F6137" s="7">
        <f t="shared" si="556"/>
        <v>3.3475261412098209E-2</v>
      </c>
      <c r="G6137" s="7">
        <f t="shared" si="553"/>
        <v>3.0573181475636212E-2</v>
      </c>
      <c r="H6137" s="8">
        <f t="shared" si="557"/>
        <v>2.0140899649545158E-3</v>
      </c>
      <c r="I6137" s="8">
        <f t="shared" si="554"/>
        <v>1.8207432885004558E-3</v>
      </c>
    </row>
    <row r="6138" spans="1:9" x14ac:dyDescent="0.2">
      <c r="A6138" s="3">
        <v>38100</v>
      </c>
      <c r="B6138" s="4">
        <v>1140.5999999999999</v>
      </c>
      <c r="C6138" s="6">
        <f t="shared" si="551"/>
        <v>5.8758272794165879E-4</v>
      </c>
      <c r="D6138" s="7">
        <f t="shared" si="555"/>
        <v>3.1462221394158302E-2</v>
      </c>
      <c r="E6138" s="7">
        <f t="shared" si="552"/>
        <v>2.8750092638872991E-2</v>
      </c>
      <c r="F6138" s="7">
        <f t="shared" si="556"/>
        <v>3.3475261412098209E-2</v>
      </c>
      <c r="G6138" s="7">
        <f t="shared" si="553"/>
        <v>3.0573181475636212E-2</v>
      </c>
      <c r="H6138" s="8">
        <f t="shared" si="557"/>
        <v>2.0130400179399072E-3</v>
      </c>
      <c r="I6138" s="8">
        <f t="shared" si="554"/>
        <v>1.8230888367632217E-3</v>
      </c>
    </row>
    <row r="6139" spans="1:9" x14ac:dyDescent="0.2">
      <c r="A6139" s="3">
        <v>38103</v>
      </c>
      <c r="B6139" s="4">
        <v>1135.53</v>
      </c>
      <c r="C6139" s="6">
        <f t="shared" si="551"/>
        <v>-4.4549374465691878E-3</v>
      </c>
      <c r="D6139" s="7">
        <f t="shared" si="555"/>
        <v>3.1479282540937271E-2</v>
      </c>
      <c r="E6139" s="7">
        <f t="shared" si="552"/>
        <v>2.8754822836198724E-2</v>
      </c>
      <c r="F6139" s="7">
        <f t="shared" si="556"/>
        <v>3.3475261412098209E-2</v>
      </c>
      <c r="G6139" s="7">
        <f t="shared" si="553"/>
        <v>3.0573181475636212E-2</v>
      </c>
      <c r="H6139" s="8">
        <f t="shared" si="557"/>
        <v>1.9959788711609375E-3</v>
      </c>
      <c r="I6139" s="8">
        <f t="shared" si="554"/>
        <v>1.8183586394374882E-3</v>
      </c>
    </row>
    <row r="6140" spans="1:9" x14ac:dyDescent="0.2">
      <c r="A6140" s="3">
        <v>38104</v>
      </c>
      <c r="B6140" s="4">
        <v>1138.1099999999999</v>
      </c>
      <c r="C6140" s="6">
        <f t="shared" si="551"/>
        <v>2.2694895474877842E-3</v>
      </c>
      <c r="D6140" s="7">
        <f t="shared" si="555"/>
        <v>3.1471473829513555E-2</v>
      </c>
      <c r="E6140" s="7">
        <f t="shared" si="552"/>
        <v>2.8753726246673893E-2</v>
      </c>
      <c r="F6140" s="7">
        <f t="shared" si="556"/>
        <v>3.3475261412098209E-2</v>
      </c>
      <c r="G6140" s="7">
        <f t="shared" si="553"/>
        <v>3.0573181475636212E-2</v>
      </c>
      <c r="H6140" s="8">
        <f t="shared" si="557"/>
        <v>2.0037875825846541E-3</v>
      </c>
      <c r="I6140" s="8">
        <f t="shared" si="554"/>
        <v>1.8194552289623189E-3</v>
      </c>
    </row>
    <row r="6141" spans="1:9" x14ac:dyDescent="0.2">
      <c r="A6141" s="3">
        <v>38105</v>
      </c>
      <c r="B6141" s="4">
        <v>1122.4100000000001</v>
      </c>
      <c r="C6141" s="6">
        <f t="shared" si="551"/>
        <v>-1.3890832595108571E-2</v>
      </c>
      <c r="D6141" s="7">
        <f t="shared" si="555"/>
        <v>3.1493603218118699E-2</v>
      </c>
      <c r="E6141" s="7">
        <f t="shared" si="552"/>
        <v>2.8769529590238024E-2</v>
      </c>
      <c r="F6141" s="7">
        <f t="shared" si="556"/>
        <v>3.3475261412098209E-2</v>
      </c>
      <c r="G6141" s="7">
        <f t="shared" si="553"/>
        <v>3.0573181475636212E-2</v>
      </c>
      <c r="H6141" s="8">
        <f t="shared" si="557"/>
        <v>1.9816581939795103E-3</v>
      </c>
      <c r="I6141" s="8">
        <f t="shared" si="554"/>
        <v>1.8036518853981887E-3</v>
      </c>
    </row>
    <row r="6142" spans="1:9" x14ac:dyDescent="0.2">
      <c r="A6142" s="3">
        <v>38106</v>
      </c>
      <c r="B6142" s="4">
        <v>1113.8900000000001</v>
      </c>
      <c r="C6142" s="6">
        <f t="shared" si="551"/>
        <v>-7.6197658839609198E-3</v>
      </c>
      <c r="D6142" s="7">
        <f t="shared" si="555"/>
        <v>3.1413804685316571E-2</v>
      </c>
      <c r="E6142" s="7">
        <f t="shared" si="552"/>
        <v>2.8777692801892053E-2</v>
      </c>
      <c r="F6142" s="7">
        <f t="shared" si="556"/>
        <v>3.3475261412098209E-2</v>
      </c>
      <c r="G6142" s="7">
        <f t="shared" si="553"/>
        <v>3.0573181475636212E-2</v>
      </c>
      <c r="H6142" s="8">
        <f t="shared" si="557"/>
        <v>2.061456726781638E-3</v>
      </c>
      <c r="I6142" s="8">
        <f t="shared" si="554"/>
        <v>1.795488673744159E-3</v>
      </c>
    </row>
    <row r="6143" spans="1:9" x14ac:dyDescent="0.2">
      <c r="A6143" s="3">
        <v>38107</v>
      </c>
      <c r="B6143" s="4">
        <v>1107.3</v>
      </c>
      <c r="C6143" s="6">
        <f t="shared" si="551"/>
        <v>-5.933773640225049E-3</v>
      </c>
      <c r="D6143" s="7">
        <f t="shared" si="555"/>
        <v>3.1424212950417946E-2</v>
      </c>
      <c r="E6143" s="7">
        <f t="shared" si="552"/>
        <v>2.8783886971800753E-2</v>
      </c>
      <c r="F6143" s="7">
        <f t="shared" si="556"/>
        <v>3.3475261412098209E-2</v>
      </c>
      <c r="G6143" s="7">
        <f t="shared" si="553"/>
        <v>3.0573181475636212E-2</v>
      </c>
      <c r="H6143" s="8">
        <f t="shared" si="557"/>
        <v>2.0510484616802632E-3</v>
      </c>
      <c r="I6143" s="8">
        <f t="shared" si="554"/>
        <v>1.7892945038354598E-3</v>
      </c>
    </row>
    <row r="6144" spans="1:9" x14ac:dyDescent="0.2">
      <c r="A6144" s="3">
        <v>38110</v>
      </c>
      <c r="B6144" s="4">
        <v>1117.49</v>
      </c>
      <c r="C6144" s="6">
        <f t="shared" si="551"/>
        <v>9.1604791977616378E-3</v>
      </c>
      <c r="D6144" s="7">
        <f t="shared" si="555"/>
        <v>3.1260832290864744E-2</v>
      </c>
      <c r="E6144" s="7">
        <f t="shared" si="552"/>
        <v>2.878268534242354E-2</v>
      </c>
      <c r="F6144" s="7">
        <f t="shared" si="556"/>
        <v>3.3475261412098209E-2</v>
      </c>
      <c r="G6144" s="7">
        <f t="shared" si="553"/>
        <v>3.0573181475636212E-2</v>
      </c>
      <c r="H6144" s="8">
        <f t="shared" si="557"/>
        <v>2.2144291212334646E-3</v>
      </c>
      <c r="I6144" s="8">
        <f t="shared" si="554"/>
        <v>1.7904961332126726E-3</v>
      </c>
    </row>
    <row r="6145" spans="1:9" x14ac:dyDescent="0.2">
      <c r="A6145" s="3">
        <v>38111</v>
      </c>
      <c r="B6145" s="4">
        <v>1119.55</v>
      </c>
      <c r="C6145" s="6">
        <f t="shared" si="551"/>
        <v>1.8417199355234381E-3</v>
      </c>
      <c r="D6145" s="7">
        <f t="shared" si="555"/>
        <v>3.1190824659421294E-2</v>
      </c>
      <c r="E6145" s="7">
        <f t="shared" si="552"/>
        <v>2.8782992881952289E-2</v>
      </c>
      <c r="F6145" s="7">
        <f t="shared" si="556"/>
        <v>3.3475261412098209E-2</v>
      </c>
      <c r="G6145" s="7">
        <f t="shared" si="553"/>
        <v>3.0573181475636212E-2</v>
      </c>
      <c r="H6145" s="8">
        <f t="shared" si="557"/>
        <v>2.2844367526769147E-3</v>
      </c>
      <c r="I6145" s="8">
        <f t="shared" si="554"/>
        <v>1.7901885936839231E-3</v>
      </c>
    </row>
    <row r="6146" spans="1:9" x14ac:dyDescent="0.2">
      <c r="A6146" s="3">
        <v>38112</v>
      </c>
      <c r="B6146" s="4">
        <v>1121.53</v>
      </c>
      <c r="C6146" s="6">
        <f t="shared" si="551"/>
        <v>1.7670056536856044E-3</v>
      </c>
      <c r="D6146" s="7">
        <f t="shared" si="555"/>
        <v>3.1103512580645139E-2</v>
      </c>
      <c r="E6146" s="7">
        <f t="shared" si="552"/>
        <v>2.8779747434834538E-2</v>
      </c>
      <c r="F6146" s="7">
        <f t="shared" si="556"/>
        <v>3.3475261412098209E-2</v>
      </c>
      <c r="G6146" s="7">
        <f t="shared" si="553"/>
        <v>3.0573181475636212E-2</v>
      </c>
      <c r="H6146" s="8">
        <f t="shared" si="557"/>
        <v>2.3717488314530695E-3</v>
      </c>
      <c r="I6146" s="8">
        <f t="shared" si="554"/>
        <v>1.7934340408016745E-3</v>
      </c>
    </row>
    <row r="6147" spans="1:9" x14ac:dyDescent="0.2">
      <c r="A6147" s="3">
        <v>38113</v>
      </c>
      <c r="B6147" s="4">
        <v>1113.99</v>
      </c>
      <c r="C6147" s="6">
        <f t="shared" si="551"/>
        <v>-6.7456597047765585E-3</v>
      </c>
      <c r="D6147" s="7">
        <f t="shared" si="555"/>
        <v>3.1103807284104008E-2</v>
      </c>
      <c r="E6147" s="7">
        <f t="shared" si="552"/>
        <v>2.8786698637892238E-2</v>
      </c>
      <c r="F6147" s="7">
        <f t="shared" si="556"/>
        <v>3.3475261412098209E-2</v>
      </c>
      <c r="G6147" s="7">
        <f t="shared" si="553"/>
        <v>3.0573181475636212E-2</v>
      </c>
      <c r="H6147" s="8">
        <f t="shared" si="557"/>
        <v>2.3714541279942006E-3</v>
      </c>
      <c r="I6147" s="8">
        <f t="shared" si="554"/>
        <v>1.7864828377439738E-3</v>
      </c>
    </row>
    <row r="6148" spans="1:9" x14ac:dyDescent="0.2">
      <c r="A6148" s="3">
        <v>38114</v>
      </c>
      <c r="B6148" s="4">
        <v>1098.7</v>
      </c>
      <c r="C6148" s="6">
        <f t="shared" ref="C6148:C6211" si="558">LN(B6148/B6147)</f>
        <v>-1.3820502079421371E-2</v>
      </c>
      <c r="D6148" s="7">
        <f t="shared" si="555"/>
        <v>3.1130793433580085E-2</v>
      </c>
      <c r="E6148" s="7">
        <f t="shared" si="552"/>
        <v>2.8793937077885232E-2</v>
      </c>
      <c r="F6148" s="7">
        <f t="shared" si="556"/>
        <v>3.3475261412098209E-2</v>
      </c>
      <c r="G6148" s="7">
        <f t="shared" si="553"/>
        <v>3.0573181475636212E-2</v>
      </c>
      <c r="H6148" s="8">
        <f t="shared" si="557"/>
        <v>2.3444679785181236E-3</v>
      </c>
      <c r="I6148" s="8">
        <f t="shared" si="554"/>
        <v>1.7792443977509807E-3</v>
      </c>
    </row>
    <row r="6149" spans="1:9" x14ac:dyDescent="0.2">
      <c r="A6149" s="3">
        <v>38117</v>
      </c>
      <c r="B6149" s="4">
        <v>1087.1199999999999</v>
      </c>
      <c r="C6149" s="6">
        <f t="shared" si="558"/>
        <v>-1.0595665094593419E-2</v>
      </c>
      <c r="D6149" s="7">
        <f t="shared" si="555"/>
        <v>3.1154570659426471E-2</v>
      </c>
      <c r="E6149" s="7">
        <f t="shared" si="552"/>
        <v>2.8799435109930056E-2</v>
      </c>
      <c r="F6149" s="7">
        <f t="shared" si="556"/>
        <v>3.3475261412098209E-2</v>
      </c>
      <c r="G6149" s="7">
        <f t="shared" si="553"/>
        <v>3.0573181475636212E-2</v>
      </c>
      <c r="H6149" s="8">
        <f t="shared" si="557"/>
        <v>2.3206907526717377E-3</v>
      </c>
      <c r="I6149" s="8">
        <f t="shared" si="554"/>
        <v>1.773746365706156E-3</v>
      </c>
    </row>
    <row r="6150" spans="1:9" x14ac:dyDescent="0.2">
      <c r="A6150" s="3">
        <v>38118</v>
      </c>
      <c r="B6150" s="4">
        <v>1095.45</v>
      </c>
      <c r="C6150" s="6">
        <f t="shared" si="558"/>
        <v>7.6332401219865818E-3</v>
      </c>
      <c r="D6150" s="7">
        <f t="shared" si="555"/>
        <v>3.1155083781565358E-2</v>
      </c>
      <c r="E6150" s="7">
        <f t="shared" si="552"/>
        <v>2.8799626257698628E-2</v>
      </c>
      <c r="F6150" s="7">
        <f t="shared" si="556"/>
        <v>3.3475261412098209E-2</v>
      </c>
      <c r="G6150" s="7">
        <f t="shared" si="553"/>
        <v>3.0573181475636212E-2</v>
      </c>
      <c r="H6150" s="8">
        <f t="shared" si="557"/>
        <v>2.3201776305328513E-3</v>
      </c>
      <c r="I6150" s="8">
        <f t="shared" si="554"/>
        <v>1.7735552179375842E-3</v>
      </c>
    </row>
    <row r="6151" spans="1:9" x14ac:dyDescent="0.2">
      <c r="A6151" s="3">
        <v>38119</v>
      </c>
      <c r="B6151" s="4">
        <v>1097.28</v>
      </c>
      <c r="C6151" s="6">
        <f t="shared" si="558"/>
        <v>1.6691525403269849E-3</v>
      </c>
      <c r="D6151" s="7">
        <f t="shared" si="555"/>
        <v>3.115736194069442E-2</v>
      </c>
      <c r="E6151" s="7">
        <f t="shared" si="552"/>
        <v>2.8796180587978112E-2</v>
      </c>
      <c r="F6151" s="7">
        <f t="shared" si="556"/>
        <v>3.3475261412098209E-2</v>
      </c>
      <c r="G6151" s="7">
        <f t="shared" si="553"/>
        <v>3.0573181475636212E-2</v>
      </c>
      <c r="H6151" s="8">
        <f t="shared" si="557"/>
        <v>2.3178994714037893E-3</v>
      </c>
      <c r="I6151" s="8">
        <f t="shared" si="554"/>
        <v>1.7770008876581006E-3</v>
      </c>
    </row>
    <row r="6152" spans="1:9" x14ac:dyDescent="0.2">
      <c r="A6152" s="3">
        <v>38120</v>
      </c>
      <c r="B6152" s="4">
        <v>1096.44</v>
      </c>
      <c r="C6152" s="6">
        <f t="shared" si="558"/>
        <v>-7.6582247602594218E-4</v>
      </c>
      <c r="D6152" s="7">
        <f t="shared" si="555"/>
        <v>3.1101049179491833E-2</v>
      </c>
      <c r="E6152" s="7">
        <f t="shared" si="552"/>
        <v>2.8795265250317736E-2</v>
      </c>
      <c r="F6152" s="7">
        <f t="shared" si="556"/>
        <v>3.3475261412098209E-2</v>
      </c>
      <c r="G6152" s="7">
        <f t="shared" si="553"/>
        <v>3.0573181475636212E-2</v>
      </c>
      <c r="H6152" s="8">
        <f t="shared" si="557"/>
        <v>2.3742122326063757E-3</v>
      </c>
      <c r="I6152" s="8">
        <f t="shared" si="554"/>
        <v>1.7779162253184766E-3</v>
      </c>
    </row>
    <row r="6153" spans="1:9" x14ac:dyDescent="0.2">
      <c r="A6153" s="3">
        <v>38121</v>
      </c>
      <c r="B6153" s="4">
        <v>1095.7</v>
      </c>
      <c r="C6153" s="6">
        <f t="shared" si="558"/>
        <v>-6.7513938718197339E-4</v>
      </c>
      <c r="D6153" s="7">
        <f t="shared" si="555"/>
        <v>3.1059013825393587E-2</v>
      </c>
      <c r="E6153" s="7">
        <f t="shared" si="552"/>
        <v>2.8796975897820508E-2</v>
      </c>
      <c r="F6153" s="7">
        <f t="shared" si="556"/>
        <v>3.3475261412098209E-2</v>
      </c>
      <c r="G6153" s="7">
        <f t="shared" si="553"/>
        <v>3.0573181475636212E-2</v>
      </c>
      <c r="H6153" s="8">
        <f t="shared" si="557"/>
        <v>2.4162475867046222E-3</v>
      </c>
      <c r="I6153" s="8">
        <f t="shared" si="554"/>
        <v>1.7762055778157045E-3</v>
      </c>
    </row>
    <row r="6154" spans="1:9" x14ac:dyDescent="0.2">
      <c r="A6154" s="3">
        <v>38124</v>
      </c>
      <c r="B6154" s="4">
        <v>1084.0999999999999</v>
      </c>
      <c r="C6154" s="6">
        <f t="shared" si="558"/>
        <v>-1.0643278744101708E-2</v>
      </c>
      <c r="D6154" s="7">
        <f t="shared" si="555"/>
        <v>3.1105861521399759E-2</v>
      </c>
      <c r="E6154" s="7">
        <f t="shared" si="552"/>
        <v>2.8808829518278626E-2</v>
      </c>
      <c r="F6154" s="7">
        <f t="shared" si="556"/>
        <v>3.3475261412098209E-2</v>
      </c>
      <c r="G6154" s="7">
        <f t="shared" si="553"/>
        <v>3.0573181475636212E-2</v>
      </c>
      <c r="H6154" s="8">
        <f t="shared" si="557"/>
        <v>2.3693998906984502E-3</v>
      </c>
      <c r="I6154" s="8">
        <f t="shared" si="554"/>
        <v>1.7643519573575864E-3</v>
      </c>
    </row>
    <row r="6155" spans="1:9" x14ac:dyDescent="0.2">
      <c r="A6155" s="3">
        <v>38125</v>
      </c>
      <c r="B6155" s="4">
        <v>1091.49</v>
      </c>
      <c r="C6155" s="6">
        <f t="shared" si="558"/>
        <v>6.7935855767070306E-3</v>
      </c>
      <c r="D6155" s="7">
        <f t="shared" si="555"/>
        <v>3.1102676391212527E-2</v>
      </c>
      <c r="E6155" s="7">
        <f t="shared" si="552"/>
        <v>2.8800264811540681E-2</v>
      </c>
      <c r="F6155" s="7">
        <f t="shared" si="556"/>
        <v>3.3475261412098209E-2</v>
      </c>
      <c r="G6155" s="7">
        <f t="shared" si="553"/>
        <v>3.0573181475636212E-2</v>
      </c>
      <c r="H6155" s="8">
        <f t="shared" si="557"/>
        <v>2.372585020885682E-3</v>
      </c>
      <c r="I6155" s="8">
        <f t="shared" si="554"/>
        <v>1.7729166640955314E-3</v>
      </c>
    </row>
    <row r="6156" spans="1:9" x14ac:dyDescent="0.2">
      <c r="A6156" s="3">
        <v>38126</v>
      </c>
      <c r="B6156" s="4">
        <v>1088.68</v>
      </c>
      <c r="C6156" s="6">
        <f t="shared" si="558"/>
        <v>-2.5777820592228391E-3</v>
      </c>
      <c r="D6156" s="7">
        <f t="shared" si="555"/>
        <v>3.1058872789345986E-2</v>
      </c>
      <c r="E6156" s="7">
        <f t="shared" si="552"/>
        <v>2.8802130588467447E-2</v>
      </c>
      <c r="F6156" s="7">
        <f t="shared" si="556"/>
        <v>3.3475261412098209E-2</v>
      </c>
      <c r="G6156" s="7">
        <f t="shared" si="553"/>
        <v>3.0573181475636212E-2</v>
      </c>
      <c r="H6156" s="8">
        <f t="shared" si="557"/>
        <v>2.4163886227522233E-3</v>
      </c>
      <c r="I6156" s="8">
        <f t="shared" si="554"/>
        <v>1.7710508871687652E-3</v>
      </c>
    </row>
    <row r="6157" spans="1:9" x14ac:dyDescent="0.2">
      <c r="A6157" s="3">
        <v>38127</v>
      </c>
      <c r="B6157" s="4">
        <v>1089.19</v>
      </c>
      <c r="C6157" s="6">
        <f t="shared" si="558"/>
        <v>4.6834752241620722E-4</v>
      </c>
      <c r="D6157" s="7">
        <f t="shared" si="555"/>
        <v>3.1027856061219036E-2</v>
      </c>
      <c r="E6157" s="7">
        <f t="shared" si="552"/>
        <v>2.8800866830768289E-2</v>
      </c>
      <c r="F6157" s="7">
        <f t="shared" si="556"/>
        <v>3.3475261412098209E-2</v>
      </c>
      <c r="G6157" s="7">
        <f t="shared" si="553"/>
        <v>3.0573181475636212E-2</v>
      </c>
      <c r="H6157" s="8">
        <f t="shared" si="557"/>
        <v>2.4474053508791727E-3</v>
      </c>
      <c r="I6157" s="8">
        <f t="shared" si="554"/>
        <v>1.7723146448679235E-3</v>
      </c>
    </row>
    <row r="6158" spans="1:9" x14ac:dyDescent="0.2">
      <c r="A6158" s="3">
        <v>38128</v>
      </c>
      <c r="B6158" s="4">
        <v>1093.56</v>
      </c>
      <c r="C6158" s="6">
        <f t="shared" si="558"/>
        <v>4.0041285888893505E-3</v>
      </c>
      <c r="D6158" s="7">
        <f t="shared" si="555"/>
        <v>3.1002419708298756E-2</v>
      </c>
      <c r="E6158" s="7">
        <f t="shared" si="552"/>
        <v>2.8798448988200085E-2</v>
      </c>
      <c r="F6158" s="7">
        <f t="shared" si="556"/>
        <v>3.3475261412098209E-2</v>
      </c>
      <c r="G6158" s="7">
        <f t="shared" si="553"/>
        <v>3.0573181475636212E-2</v>
      </c>
      <c r="H6158" s="8">
        <f t="shared" si="557"/>
        <v>2.4728417037994527E-3</v>
      </c>
      <c r="I6158" s="8">
        <f t="shared" si="554"/>
        <v>1.7747324874361273E-3</v>
      </c>
    </row>
    <row r="6159" spans="1:9" x14ac:dyDescent="0.2">
      <c r="A6159" s="3">
        <v>38131</v>
      </c>
      <c r="B6159" s="4">
        <v>1095.4100000000001</v>
      </c>
      <c r="C6159" s="6">
        <f t="shared" si="558"/>
        <v>1.6902930971810356E-3</v>
      </c>
      <c r="D6159" s="7">
        <f t="shared" si="555"/>
        <v>3.0992445126540358E-2</v>
      </c>
      <c r="E6159" s="7">
        <f t="shared" si="552"/>
        <v>2.879580541588083E-2</v>
      </c>
      <c r="F6159" s="7">
        <f t="shared" si="556"/>
        <v>3.3475261412098209E-2</v>
      </c>
      <c r="G6159" s="7">
        <f t="shared" si="553"/>
        <v>3.0573181475636212E-2</v>
      </c>
      <c r="H6159" s="8">
        <f t="shared" si="557"/>
        <v>2.4828162855578505E-3</v>
      </c>
      <c r="I6159" s="8">
        <f t="shared" si="554"/>
        <v>1.7773760597553818E-3</v>
      </c>
    </row>
    <row r="6160" spans="1:9" x14ac:dyDescent="0.2">
      <c r="A6160" s="3">
        <v>38132</v>
      </c>
      <c r="B6160" s="4">
        <v>1113.05</v>
      </c>
      <c r="C6160" s="6">
        <f t="shared" si="558"/>
        <v>1.59752725031212E-2</v>
      </c>
      <c r="D6160" s="7">
        <f t="shared" si="555"/>
        <v>3.1008407801246921E-2</v>
      </c>
      <c r="E6160" s="7">
        <f t="shared" si="552"/>
        <v>2.8798329319717746E-2</v>
      </c>
      <c r="F6160" s="7">
        <f t="shared" si="556"/>
        <v>3.3475261412098209E-2</v>
      </c>
      <c r="G6160" s="7">
        <f t="shared" si="553"/>
        <v>3.0573181475636212E-2</v>
      </c>
      <c r="H6160" s="8">
        <f t="shared" si="557"/>
        <v>2.4668536108512877E-3</v>
      </c>
      <c r="I6160" s="8">
        <f t="shared" si="554"/>
        <v>1.774852155918466E-3</v>
      </c>
    </row>
    <row r="6161" spans="1:9" x14ac:dyDescent="0.2">
      <c r="A6161" s="3">
        <v>38133</v>
      </c>
      <c r="B6161" s="4">
        <v>1114.94</v>
      </c>
      <c r="C6161" s="6">
        <f t="shared" si="558"/>
        <v>1.6965968907890886E-3</v>
      </c>
      <c r="D6161" s="7">
        <f t="shared" si="555"/>
        <v>3.0844119754931194E-2</v>
      </c>
      <c r="E6161" s="7">
        <f t="shared" si="552"/>
        <v>2.8795499479543969E-2</v>
      </c>
      <c r="F6161" s="7">
        <f t="shared" si="556"/>
        <v>3.3475261412098209E-2</v>
      </c>
      <c r="G6161" s="7">
        <f t="shared" si="553"/>
        <v>3.0573181475636212E-2</v>
      </c>
      <c r="H6161" s="8">
        <f t="shared" si="557"/>
        <v>2.6311416571670153E-3</v>
      </c>
      <c r="I6161" s="8">
        <f t="shared" si="554"/>
        <v>1.7776819960922431E-3</v>
      </c>
    </row>
    <row r="6162" spans="1:9" x14ac:dyDescent="0.2">
      <c r="A6162" s="3">
        <v>38134</v>
      </c>
      <c r="B6162" s="4">
        <v>1121.28</v>
      </c>
      <c r="C6162" s="6">
        <f t="shared" si="558"/>
        <v>5.6702980807901305E-3</v>
      </c>
      <c r="D6162" s="7">
        <f t="shared" si="555"/>
        <v>3.083814109653199E-2</v>
      </c>
      <c r="E6162" s="7">
        <f t="shared" ref="E6162:E6225" si="559">NORMSINV(1-1%)*STDEV(C4163:C6162)-AVERAGE(C4163:C6162)</f>
        <v>2.8793431716636019E-2</v>
      </c>
      <c r="F6162" s="7">
        <f t="shared" si="556"/>
        <v>3.3475261412098209E-2</v>
      </c>
      <c r="G6162" s="7">
        <f t="shared" ref="G6162:G6225" si="560">-PERCENTILE(C4163:C6162, 1%)</f>
        <v>3.0573181475636212E-2</v>
      </c>
      <c r="H6162" s="8">
        <f t="shared" si="557"/>
        <v>2.6371203155662187E-3</v>
      </c>
      <c r="I6162" s="8">
        <f t="shared" ref="I6162:I6225" si="561">G6162-E6162</f>
        <v>1.7797497590001932E-3</v>
      </c>
    </row>
    <row r="6163" spans="1:9" x14ac:dyDescent="0.2">
      <c r="A6163" s="3">
        <v>38135</v>
      </c>
      <c r="B6163" s="4">
        <v>1120.68</v>
      </c>
      <c r="C6163" s="6">
        <f t="shared" si="558"/>
        <v>-5.352459582903086E-4</v>
      </c>
      <c r="D6163" s="7">
        <f t="shared" si="555"/>
        <v>3.0843752595312357E-2</v>
      </c>
      <c r="E6163" s="7">
        <f t="shared" si="559"/>
        <v>2.8790259226457691E-2</v>
      </c>
      <c r="F6163" s="7">
        <f t="shared" si="556"/>
        <v>3.3475261412098209E-2</v>
      </c>
      <c r="G6163" s="7">
        <f t="shared" si="560"/>
        <v>3.0573181475636212E-2</v>
      </c>
      <c r="H6163" s="8">
        <f t="shared" si="557"/>
        <v>2.6315088167858519E-3</v>
      </c>
      <c r="I6163" s="8">
        <f t="shared" si="561"/>
        <v>1.7829222491785209E-3</v>
      </c>
    </row>
    <row r="6164" spans="1:9" x14ac:dyDescent="0.2">
      <c r="A6164" s="3">
        <v>38139</v>
      </c>
      <c r="B6164" s="4">
        <v>1121.2</v>
      </c>
      <c r="C6164" s="6">
        <f t="shared" si="558"/>
        <v>4.6389638100646861E-4</v>
      </c>
      <c r="D6164" s="7">
        <f t="shared" si="555"/>
        <v>3.073201758129758E-2</v>
      </c>
      <c r="E6164" s="7">
        <f t="shared" si="559"/>
        <v>2.8789945624950786E-2</v>
      </c>
      <c r="F6164" s="7">
        <f t="shared" si="556"/>
        <v>3.3475261412098209E-2</v>
      </c>
      <c r="G6164" s="7">
        <f t="shared" si="560"/>
        <v>3.0573181475636212E-2</v>
      </c>
      <c r="H6164" s="8">
        <f t="shared" si="557"/>
        <v>2.7432438308006291E-3</v>
      </c>
      <c r="I6164" s="8">
        <f t="shared" si="561"/>
        <v>1.7832358506854259E-3</v>
      </c>
    </row>
    <row r="6165" spans="1:9" x14ac:dyDescent="0.2">
      <c r="A6165" s="3">
        <v>38140</v>
      </c>
      <c r="B6165" s="4">
        <v>1124.99</v>
      </c>
      <c r="C6165" s="6">
        <f t="shared" si="558"/>
        <v>3.3746064194918753E-3</v>
      </c>
      <c r="D6165" s="7">
        <f t="shared" si="555"/>
        <v>3.0723374211241709E-2</v>
      </c>
      <c r="E6165" s="7">
        <f t="shared" si="559"/>
        <v>2.8788814662846884E-2</v>
      </c>
      <c r="F6165" s="7">
        <f t="shared" si="556"/>
        <v>3.3475261412098209E-2</v>
      </c>
      <c r="G6165" s="7">
        <f t="shared" si="560"/>
        <v>3.0573181475636212E-2</v>
      </c>
      <c r="H6165" s="8">
        <f t="shared" si="557"/>
        <v>2.7518872008564996E-3</v>
      </c>
      <c r="I6165" s="8">
        <f t="shared" si="561"/>
        <v>1.7843668127893279E-3</v>
      </c>
    </row>
    <row r="6166" spans="1:9" x14ac:dyDescent="0.2">
      <c r="A6166" s="3">
        <v>38141</v>
      </c>
      <c r="B6166" s="4">
        <v>1116.6400000000001</v>
      </c>
      <c r="C6166" s="6">
        <f t="shared" si="558"/>
        <v>-7.4499704412835767E-3</v>
      </c>
      <c r="D6166" s="7">
        <f t="shared" si="555"/>
        <v>3.0753175863645638E-2</v>
      </c>
      <c r="E6166" s="7">
        <f t="shared" si="559"/>
        <v>2.8796676651908812E-2</v>
      </c>
      <c r="F6166" s="7">
        <f t="shared" si="556"/>
        <v>3.3475261412098209E-2</v>
      </c>
      <c r="G6166" s="7">
        <f t="shared" si="560"/>
        <v>3.0573181475636212E-2</v>
      </c>
      <c r="H6166" s="8">
        <f t="shared" si="557"/>
        <v>2.7220855484525706E-3</v>
      </c>
      <c r="I6166" s="8">
        <f t="shared" si="561"/>
        <v>1.7765048237274005E-3</v>
      </c>
    </row>
    <row r="6167" spans="1:9" x14ac:dyDescent="0.2">
      <c r="A6167" s="3">
        <v>38142</v>
      </c>
      <c r="B6167" s="4">
        <v>1122.5</v>
      </c>
      <c r="C6167" s="6">
        <f t="shared" si="558"/>
        <v>5.2341643475678629E-3</v>
      </c>
      <c r="D6167" s="7">
        <f t="shared" si="555"/>
        <v>3.0663210965808065E-2</v>
      </c>
      <c r="E6167" s="7">
        <f t="shared" si="559"/>
        <v>2.8796365239171264E-2</v>
      </c>
      <c r="F6167" s="7">
        <f t="shared" si="556"/>
        <v>3.3475261412098209E-2</v>
      </c>
      <c r="G6167" s="7">
        <f t="shared" si="560"/>
        <v>3.0573181475636212E-2</v>
      </c>
      <c r="H6167" s="8">
        <f t="shared" si="557"/>
        <v>2.8120504462901437E-3</v>
      </c>
      <c r="I6167" s="8">
        <f t="shared" si="561"/>
        <v>1.7768162364649488E-3</v>
      </c>
    </row>
    <row r="6168" spans="1:9" x14ac:dyDescent="0.2">
      <c r="A6168" s="3">
        <v>38145</v>
      </c>
      <c r="B6168" s="4">
        <v>1140.42</v>
      </c>
      <c r="C6168" s="6">
        <f t="shared" si="558"/>
        <v>1.5838274974391893E-2</v>
      </c>
      <c r="D6168" s="7">
        <f t="shared" si="555"/>
        <v>3.0680449618395049E-2</v>
      </c>
      <c r="E6168" s="7">
        <f t="shared" si="559"/>
        <v>2.8799438189189987E-2</v>
      </c>
      <c r="F6168" s="7">
        <f t="shared" si="556"/>
        <v>3.3475261412098209E-2</v>
      </c>
      <c r="G6168" s="7">
        <f t="shared" si="560"/>
        <v>3.0573181475636212E-2</v>
      </c>
      <c r="H6168" s="8">
        <f t="shared" si="557"/>
        <v>2.79481179370316E-3</v>
      </c>
      <c r="I6168" s="8">
        <f t="shared" si="561"/>
        <v>1.7737432864462256E-3</v>
      </c>
    </row>
    <row r="6169" spans="1:9" x14ac:dyDescent="0.2">
      <c r="A6169" s="3">
        <v>38146</v>
      </c>
      <c r="B6169" s="4">
        <v>1142.18</v>
      </c>
      <c r="C6169" s="6">
        <f t="shared" si="558"/>
        <v>1.542101418369039E-3</v>
      </c>
      <c r="D6169" s="7">
        <f t="shared" si="555"/>
        <v>3.0636190090691771E-2</v>
      </c>
      <c r="E6169" s="7">
        <f t="shared" si="559"/>
        <v>2.8793762782646632E-2</v>
      </c>
      <c r="F6169" s="7">
        <f t="shared" si="556"/>
        <v>3.3475261412098209E-2</v>
      </c>
      <c r="G6169" s="7">
        <f t="shared" si="560"/>
        <v>3.0573181475636212E-2</v>
      </c>
      <c r="H6169" s="8">
        <f t="shared" si="557"/>
        <v>2.8390713214064382E-3</v>
      </c>
      <c r="I6169" s="8">
        <f t="shared" si="561"/>
        <v>1.7794186929895803E-3</v>
      </c>
    </row>
    <row r="6170" spans="1:9" x14ac:dyDescent="0.2">
      <c r="A6170" s="3">
        <v>38147</v>
      </c>
      <c r="B6170" s="4">
        <v>1131.33</v>
      </c>
      <c r="C6170" s="6">
        <f t="shared" si="558"/>
        <v>-9.5447852634065397E-3</v>
      </c>
      <c r="D6170" s="7">
        <f t="shared" si="555"/>
        <v>3.0666437085022528E-2</v>
      </c>
      <c r="E6170" s="7">
        <f t="shared" si="559"/>
        <v>2.8804476990295948E-2</v>
      </c>
      <c r="F6170" s="7">
        <f t="shared" si="556"/>
        <v>3.3475261412098209E-2</v>
      </c>
      <c r="G6170" s="7">
        <f t="shared" si="560"/>
        <v>3.0573181475636212E-2</v>
      </c>
      <c r="H6170" s="8">
        <f t="shared" si="557"/>
        <v>2.8088243270756805E-3</v>
      </c>
      <c r="I6170" s="8">
        <f t="shared" si="561"/>
        <v>1.7687044853402639E-3</v>
      </c>
    </row>
    <row r="6171" spans="1:9" x14ac:dyDescent="0.2">
      <c r="A6171" s="3">
        <v>38148</v>
      </c>
      <c r="B6171" s="4">
        <v>1136.47</v>
      </c>
      <c r="C6171" s="6">
        <f t="shared" si="558"/>
        <v>4.5330353660516182E-3</v>
      </c>
      <c r="D6171" s="7">
        <f t="shared" si="555"/>
        <v>3.0578561967306395E-2</v>
      </c>
      <c r="E6171" s="7">
        <f t="shared" si="559"/>
        <v>2.8804236211740487E-2</v>
      </c>
      <c r="F6171" s="7">
        <f t="shared" si="556"/>
        <v>3.3475261412098209E-2</v>
      </c>
      <c r="G6171" s="7">
        <f t="shared" si="560"/>
        <v>3.0573181475636212E-2</v>
      </c>
      <c r="H6171" s="8">
        <f t="shared" si="557"/>
        <v>2.8966994447918136E-3</v>
      </c>
      <c r="I6171" s="8">
        <f t="shared" si="561"/>
        <v>1.7689452638957257E-3</v>
      </c>
    </row>
    <row r="6172" spans="1:9" x14ac:dyDescent="0.2">
      <c r="A6172" s="3">
        <v>38152</v>
      </c>
      <c r="B6172" s="4">
        <v>1125.29</v>
      </c>
      <c r="C6172" s="6">
        <f t="shared" si="558"/>
        <v>-9.886186914499738E-3</v>
      </c>
      <c r="D6172" s="7">
        <f t="shared" si="555"/>
        <v>3.0617938343146241E-2</v>
      </c>
      <c r="E6172" s="7">
        <f t="shared" si="559"/>
        <v>2.8815225004259915E-2</v>
      </c>
      <c r="F6172" s="7">
        <f t="shared" si="556"/>
        <v>3.3475261412098209E-2</v>
      </c>
      <c r="G6172" s="7">
        <f t="shared" si="560"/>
        <v>3.0573181475636212E-2</v>
      </c>
      <c r="H6172" s="8">
        <f t="shared" si="557"/>
        <v>2.8573230689519676E-3</v>
      </c>
      <c r="I6172" s="8">
        <f t="shared" si="561"/>
        <v>1.7579564713762971E-3</v>
      </c>
    </row>
    <row r="6173" spans="1:9" x14ac:dyDescent="0.2">
      <c r="A6173" s="3">
        <v>38153</v>
      </c>
      <c r="B6173" s="4">
        <v>1132.01</v>
      </c>
      <c r="C6173" s="6">
        <f t="shared" si="558"/>
        <v>5.9540334490553095E-3</v>
      </c>
      <c r="D6173" s="7">
        <f t="shared" si="555"/>
        <v>3.0528434359181164E-2</v>
      </c>
      <c r="E6173" s="7">
        <f t="shared" si="559"/>
        <v>2.8811466363612894E-2</v>
      </c>
      <c r="F6173" s="7">
        <f t="shared" si="556"/>
        <v>3.3475261412098209E-2</v>
      </c>
      <c r="G6173" s="7">
        <f t="shared" si="560"/>
        <v>3.0573181475636212E-2</v>
      </c>
      <c r="H6173" s="8">
        <f t="shared" si="557"/>
        <v>2.9468270529170448E-3</v>
      </c>
      <c r="I6173" s="8">
        <f t="shared" si="561"/>
        <v>1.7617151120233182E-3</v>
      </c>
    </row>
    <row r="6174" spans="1:9" x14ac:dyDescent="0.2">
      <c r="A6174" s="3">
        <v>38154</v>
      </c>
      <c r="B6174" s="4">
        <v>1133.56</v>
      </c>
      <c r="C6174" s="6">
        <f t="shared" si="558"/>
        <v>1.3683092924384062E-3</v>
      </c>
      <c r="D6174" s="7">
        <f t="shared" si="555"/>
        <v>3.0465531131144367E-2</v>
      </c>
      <c r="E6174" s="7">
        <f t="shared" si="559"/>
        <v>2.8809743155150842E-2</v>
      </c>
      <c r="F6174" s="7">
        <f t="shared" si="556"/>
        <v>3.3475261412098209E-2</v>
      </c>
      <c r="G6174" s="7">
        <f t="shared" si="560"/>
        <v>3.0573181475636212E-2</v>
      </c>
      <c r="H6174" s="8">
        <f t="shared" si="557"/>
        <v>3.0097302809538422E-3</v>
      </c>
      <c r="I6174" s="8">
        <f t="shared" si="561"/>
        <v>1.76343832048537E-3</v>
      </c>
    </row>
    <row r="6175" spans="1:9" x14ac:dyDescent="0.2">
      <c r="A6175" s="3">
        <v>38155</v>
      </c>
      <c r="B6175" s="4">
        <v>1132.05</v>
      </c>
      <c r="C6175" s="6">
        <f t="shared" si="558"/>
        <v>-1.3329745398222648E-3</v>
      </c>
      <c r="D6175" s="7">
        <f t="shared" si="555"/>
        <v>3.038047498944425E-2</v>
      </c>
      <c r="E6175" s="7">
        <f t="shared" si="559"/>
        <v>2.8775134613672551E-2</v>
      </c>
      <c r="F6175" s="7">
        <f t="shared" si="556"/>
        <v>3.3475261412098209E-2</v>
      </c>
      <c r="G6175" s="7">
        <f t="shared" si="560"/>
        <v>3.0573181475636212E-2</v>
      </c>
      <c r="H6175" s="8">
        <f t="shared" si="557"/>
        <v>3.0947864226539591E-3</v>
      </c>
      <c r="I6175" s="8">
        <f t="shared" si="561"/>
        <v>1.7980468619636612E-3</v>
      </c>
    </row>
    <row r="6176" spans="1:9" x14ac:dyDescent="0.2">
      <c r="A6176" s="3">
        <v>38156</v>
      </c>
      <c r="B6176" s="4">
        <v>1135.02</v>
      </c>
      <c r="C6176" s="6">
        <f t="shared" si="558"/>
        <v>2.6201235066399286E-3</v>
      </c>
      <c r="D6176" s="7">
        <f t="shared" si="555"/>
        <v>3.0381460089098523E-2</v>
      </c>
      <c r="E6176" s="7">
        <f t="shared" si="559"/>
        <v>2.8767537482117772E-2</v>
      </c>
      <c r="F6176" s="7">
        <f t="shared" si="556"/>
        <v>3.3475261412098209E-2</v>
      </c>
      <c r="G6176" s="7">
        <f t="shared" si="560"/>
        <v>3.0573181475636212E-2</v>
      </c>
      <c r="H6176" s="8">
        <f t="shared" si="557"/>
        <v>3.0938013229996862E-3</v>
      </c>
      <c r="I6176" s="8">
        <f t="shared" si="561"/>
        <v>1.8056439935184403E-3</v>
      </c>
    </row>
    <row r="6177" spans="1:9" x14ac:dyDescent="0.2">
      <c r="A6177" s="3">
        <v>38159</v>
      </c>
      <c r="B6177" s="4">
        <v>1130.3</v>
      </c>
      <c r="C6177" s="6">
        <f t="shared" si="558"/>
        <v>-4.167187708941541E-3</v>
      </c>
      <c r="D6177" s="7">
        <f t="shared" si="555"/>
        <v>3.030769489280705E-2</v>
      </c>
      <c r="E6177" s="7">
        <f t="shared" si="559"/>
        <v>2.8771781559137347E-2</v>
      </c>
      <c r="F6177" s="7">
        <f t="shared" si="556"/>
        <v>3.3475261412098209E-2</v>
      </c>
      <c r="G6177" s="7">
        <f t="shared" si="560"/>
        <v>3.0573181475636212E-2</v>
      </c>
      <c r="H6177" s="8">
        <f t="shared" si="557"/>
        <v>3.1675665192911588E-3</v>
      </c>
      <c r="I6177" s="8">
        <f t="shared" si="561"/>
        <v>1.8013999164988651E-3</v>
      </c>
    </row>
    <row r="6178" spans="1:9" x14ac:dyDescent="0.2">
      <c r="A6178" s="3">
        <v>38160</v>
      </c>
      <c r="B6178" s="4">
        <v>1134.4100000000001</v>
      </c>
      <c r="C6178" s="6">
        <f t="shared" si="558"/>
        <v>3.6296077750459779E-3</v>
      </c>
      <c r="D6178" s="7">
        <f t="shared" si="555"/>
        <v>3.0295475546237939E-2</v>
      </c>
      <c r="E6178" s="7">
        <f t="shared" si="559"/>
        <v>2.8771352367545685E-2</v>
      </c>
      <c r="F6178" s="7">
        <f t="shared" si="556"/>
        <v>3.3475261412098209E-2</v>
      </c>
      <c r="G6178" s="7">
        <f t="shared" si="560"/>
        <v>3.0573181475636212E-2</v>
      </c>
      <c r="H6178" s="8">
        <f t="shared" si="557"/>
        <v>3.1797858658602698E-3</v>
      </c>
      <c r="I6178" s="8">
        <f t="shared" si="561"/>
        <v>1.8018291080905274E-3</v>
      </c>
    </row>
    <row r="6179" spans="1:9" x14ac:dyDescent="0.2">
      <c r="A6179" s="3">
        <v>38161</v>
      </c>
      <c r="B6179" s="4">
        <v>1144.06</v>
      </c>
      <c r="C6179" s="6">
        <f t="shared" si="558"/>
        <v>8.4706471451346296E-3</v>
      </c>
      <c r="D6179" s="7">
        <f t="shared" si="555"/>
        <v>3.0273219864739898E-2</v>
      </c>
      <c r="E6179" s="7">
        <f t="shared" si="559"/>
        <v>2.8749963392707467E-2</v>
      </c>
      <c r="F6179" s="7">
        <f t="shared" si="556"/>
        <v>3.3475261412098209E-2</v>
      </c>
      <c r="G6179" s="7">
        <f t="shared" si="560"/>
        <v>3.0573181475636212E-2</v>
      </c>
      <c r="H6179" s="8">
        <f t="shared" si="557"/>
        <v>3.2020415473583107E-3</v>
      </c>
      <c r="I6179" s="8">
        <f t="shared" si="561"/>
        <v>1.8232180829287452E-3</v>
      </c>
    </row>
    <row r="6180" spans="1:9" x14ac:dyDescent="0.2">
      <c r="A6180" s="3">
        <v>38162</v>
      </c>
      <c r="B6180" s="4">
        <v>1140.6500000000001</v>
      </c>
      <c r="C6180" s="6">
        <f t="shared" si="558"/>
        <v>-2.9850637779820096E-3</v>
      </c>
      <c r="D6180" s="7">
        <f t="shared" si="555"/>
        <v>3.0279211958653667E-2</v>
      </c>
      <c r="E6180" s="7">
        <f t="shared" si="559"/>
        <v>2.8752344380119598E-2</v>
      </c>
      <c r="F6180" s="7">
        <f t="shared" si="556"/>
        <v>3.3475261412098209E-2</v>
      </c>
      <c r="G6180" s="7">
        <f t="shared" si="560"/>
        <v>3.0573181475636212E-2</v>
      </c>
      <c r="H6180" s="8">
        <f t="shared" si="557"/>
        <v>3.1960494534445417E-3</v>
      </c>
      <c r="I6180" s="8">
        <f t="shared" si="561"/>
        <v>1.8208370955166142E-3</v>
      </c>
    </row>
    <row r="6181" spans="1:9" x14ac:dyDescent="0.2">
      <c r="A6181" s="3">
        <v>38163</v>
      </c>
      <c r="B6181" s="4">
        <v>1134.43</v>
      </c>
      <c r="C6181" s="6">
        <f t="shared" si="558"/>
        <v>-5.4679532125357401E-3</v>
      </c>
      <c r="D6181" s="7">
        <f t="shared" si="555"/>
        <v>3.0167458745105208E-2</v>
      </c>
      <c r="E6181" s="7">
        <f t="shared" si="559"/>
        <v>2.8712295398811951E-2</v>
      </c>
      <c r="F6181" s="7">
        <f t="shared" si="556"/>
        <v>3.3475261412098209E-2</v>
      </c>
      <c r="G6181" s="7">
        <f t="shared" si="560"/>
        <v>3.0573181475636212E-2</v>
      </c>
      <c r="H6181" s="8">
        <f t="shared" si="557"/>
        <v>3.3078026669930011E-3</v>
      </c>
      <c r="I6181" s="8">
        <f t="shared" si="561"/>
        <v>1.8608860768242613E-3</v>
      </c>
    </row>
    <row r="6182" spans="1:9" x14ac:dyDescent="0.2">
      <c r="A6182" s="3">
        <v>38166</v>
      </c>
      <c r="B6182" s="4">
        <v>1133.3499999999999</v>
      </c>
      <c r="C6182" s="6">
        <f t="shared" si="558"/>
        <v>-9.5247341598270359E-4</v>
      </c>
      <c r="D6182" s="7">
        <f t="shared" si="555"/>
        <v>3.0042168338980761E-2</v>
      </c>
      <c r="E6182" s="7">
        <f t="shared" si="559"/>
        <v>2.8711399952025905E-2</v>
      </c>
      <c r="F6182" s="7">
        <f t="shared" si="556"/>
        <v>3.3475261412098209E-2</v>
      </c>
      <c r="G6182" s="7">
        <f t="shared" si="560"/>
        <v>3.0573181475636212E-2</v>
      </c>
      <c r="H6182" s="8">
        <f t="shared" si="557"/>
        <v>3.4330930731174478E-3</v>
      </c>
      <c r="I6182" s="8">
        <f t="shared" si="561"/>
        <v>1.8617815236103077E-3</v>
      </c>
    </row>
    <row r="6183" spans="1:9" x14ac:dyDescent="0.2">
      <c r="A6183" s="3">
        <v>38167</v>
      </c>
      <c r="B6183" s="4">
        <v>1136.2</v>
      </c>
      <c r="C6183" s="6">
        <f t="shared" si="558"/>
        <v>2.511512412660994E-3</v>
      </c>
      <c r="D6183" s="7">
        <f t="shared" si="555"/>
        <v>3.0044277509091631E-2</v>
      </c>
      <c r="E6183" s="7">
        <f t="shared" si="559"/>
        <v>2.8711326428322449E-2</v>
      </c>
      <c r="F6183" s="7">
        <f t="shared" si="556"/>
        <v>3.3475261412098209E-2</v>
      </c>
      <c r="G6183" s="7">
        <f t="shared" si="560"/>
        <v>3.0573181475636212E-2</v>
      </c>
      <c r="H6183" s="8">
        <f t="shared" si="557"/>
        <v>3.4309839030065778E-3</v>
      </c>
      <c r="I6183" s="8">
        <f t="shared" si="561"/>
        <v>1.8618550473137631E-3</v>
      </c>
    </row>
    <row r="6184" spans="1:9" x14ac:dyDescent="0.2">
      <c r="A6184" s="3">
        <v>38168</v>
      </c>
      <c r="B6184" s="4">
        <v>1140.8399999999999</v>
      </c>
      <c r="C6184" s="6">
        <f t="shared" si="558"/>
        <v>4.0754720359128128E-3</v>
      </c>
      <c r="D6184" s="7">
        <f t="shared" si="555"/>
        <v>2.9881869896125041E-2</v>
      </c>
      <c r="E6184" s="7">
        <f t="shared" si="559"/>
        <v>2.8707480560886754E-2</v>
      </c>
      <c r="F6184" s="7">
        <f t="shared" si="556"/>
        <v>3.3475261412098209E-2</v>
      </c>
      <c r="G6184" s="7">
        <f t="shared" si="560"/>
        <v>3.0573181475636212E-2</v>
      </c>
      <c r="H6184" s="8">
        <f t="shared" si="557"/>
        <v>3.5933915159731683E-3</v>
      </c>
      <c r="I6184" s="8">
        <f t="shared" si="561"/>
        <v>1.8657009147494581E-3</v>
      </c>
    </row>
    <row r="6185" spans="1:9" x14ac:dyDescent="0.2">
      <c r="A6185" s="3">
        <v>38169</v>
      </c>
      <c r="B6185" s="4">
        <v>1128.94</v>
      </c>
      <c r="C6185" s="6">
        <f t="shared" si="558"/>
        <v>-1.0485693797043156E-2</v>
      </c>
      <c r="D6185" s="7">
        <f t="shared" si="555"/>
        <v>2.9870892431235713E-2</v>
      </c>
      <c r="E6185" s="7">
        <f t="shared" si="559"/>
        <v>2.8711518938108731E-2</v>
      </c>
      <c r="F6185" s="7">
        <f t="shared" si="556"/>
        <v>3.3475261412098209E-2</v>
      </c>
      <c r="G6185" s="7">
        <f t="shared" si="560"/>
        <v>3.0573181475636212E-2</v>
      </c>
      <c r="H6185" s="8">
        <f t="shared" si="557"/>
        <v>3.6043689808624955E-3</v>
      </c>
      <c r="I6185" s="8">
        <f t="shared" si="561"/>
        <v>1.8616625375274809E-3</v>
      </c>
    </row>
    <row r="6186" spans="1:9" x14ac:dyDescent="0.2">
      <c r="A6186" s="3">
        <v>38170</v>
      </c>
      <c r="B6186" s="4">
        <v>1125.3800000000001</v>
      </c>
      <c r="C6186" s="6">
        <f t="shared" si="558"/>
        <v>-3.1583829796684678E-3</v>
      </c>
      <c r="D6186" s="7">
        <f t="shared" si="555"/>
        <v>2.9713642511509201E-2</v>
      </c>
      <c r="E6186" s="7">
        <f t="shared" si="559"/>
        <v>2.8706704937166896E-2</v>
      </c>
      <c r="F6186" s="7">
        <f t="shared" si="556"/>
        <v>3.3475261412098209E-2</v>
      </c>
      <c r="G6186" s="7">
        <f t="shared" si="560"/>
        <v>3.0573181475636212E-2</v>
      </c>
      <c r="H6186" s="8">
        <f t="shared" si="557"/>
        <v>3.7616189005890074E-3</v>
      </c>
      <c r="I6186" s="8">
        <f t="shared" si="561"/>
        <v>1.8664765384693166E-3</v>
      </c>
    </row>
    <row r="6187" spans="1:9" x14ac:dyDescent="0.2">
      <c r="A6187" s="3">
        <v>38174</v>
      </c>
      <c r="B6187" s="4">
        <v>1116.21</v>
      </c>
      <c r="C6187" s="6">
        <f t="shared" si="558"/>
        <v>-8.1817381000988103E-3</v>
      </c>
      <c r="D6187" s="7">
        <f t="shared" si="555"/>
        <v>2.94533836936475E-2</v>
      </c>
      <c r="E6187" s="7">
        <f t="shared" si="559"/>
        <v>2.8702778409703096E-2</v>
      </c>
      <c r="F6187" s="7">
        <f t="shared" si="556"/>
        <v>3.2797726400990899E-2</v>
      </c>
      <c r="G6187" s="7">
        <f t="shared" si="560"/>
        <v>3.0573181475636212E-2</v>
      </c>
      <c r="H6187" s="8">
        <f t="shared" si="557"/>
        <v>3.3443427073433993E-3</v>
      </c>
      <c r="I6187" s="8">
        <f t="shared" si="561"/>
        <v>1.8704030659331163E-3</v>
      </c>
    </row>
    <row r="6188" spans="1:9" x14ac:dyDescent="0.2">
      <c r="A6188" s="3">
        <v>38175</v>
      </c>
      <c r="B6188" s="4">
        <v>1118.33</v>
      </c>
      <c r="C6188" s="6">
        <f t="shared" si="558"/>
        <v>1.897482825170077E-3</v>
      </c>
      <c r="D6188" s="7">
        <f t="shared" si="555"/>
        <v>2.9455811685565821E-2</v>
      </c>
      <c r="E6188" s="7">
        <f t="shared" si="559"/>
        <v>2.8701755829907288E-2</v>
      </c>
      <c r="F6188" s="7">
        <f t="shared" si="556"/>
        <v>3.2797726400990899E-2</v>
      </c>
      <c r="G6188" s="7">
        <f t="shared" si="560"/>
        <v>3.0573181475636212E-2</v>
      </c>
      <c r="H6188" s="8">
        <f t="shared" si="557"/>
        <v>3.3419147154250782E-3</v>
      </c>
      <c r="I6188" s="8">
        <f t="shared" si="561"/>
        <v>1.8714256457289247E-3</v>
      </c>
    </row>
    <row r="6189" spans="1:9" x14ac:dyDescent="0.2">
      <c r="A6189" s="3">
        <v>38176</v>
      </c>
      <c r="B6189" s="4">
        <v>1109.1099999999999</v>
      </c>
      <c r="C6189" s="6">
        <f t="shared" si="558"/>
        <v>-8.2786092177115096E-3</v>
      </c>
      <c r="D6189" s="7">
        <f t="shared" si="555"/>
        <v>2.9464526060805452E-2</v>
      </c>
      <c r="E6189" s="7">
        <f t="shared" si="559"/>
        <v>2.8710689530944331E-2</v>
      </c>
      <c r="F6189" s="7">
        <f t="shared" si="556"/>
        <v>3.2797726400990899E-2</v>
      </c>
      <c r="G6189" s="7">
        <f t="shared" si="560"/>
        <v>3.0573181475636212E-2</v>
      </c>
      <c r="H6189" s="8">
        <f t="shared" si="557"/>
        <v>3.3332003401854472E-3</v>
      </c>
      <c r="I6189" s="8">
        <f t="shared" si="561"/>
        <v>1.8624919446918811E-3</v>
      </c>
    </row>
    <row r="6190" spans="1:9" x14ac:dyDescent="0.2">
      <c r="A6190" s="3">
        <v>38177</v>
      </c>
      <c r="B6190" s="4">
        <v>1112.81</v>
      </c>
      <c r="C6190" s="6">
        <f t="shared" si="558"/>
        <v>3.3304560200308527E-3</v>
      </c>
      <c r="D6190" s="7">
        <f t="shared" si="555"/>
        <v>2.9448809452880455E-2</v>
      </c>
      <c r="E6190" s="7">
        <f t="shared" si="559"/>
        <v>2.8710781019920292E-2</v>
      </c>
      <c r="F6190" s="7">
        <f t="shared" si="556"/>
        <v>3.2797726400990899E-2</v>
      </c>
      <c r="G6190" s="7">
        <f t="shared" si="560"/>
        <v>3.0573181475636212E-2</v>
      </c>
      <c r="H6190" s="8">
        <f t="shared" si="557"/>
        <v>3.3489169481104447E-3</v>
      </c>
      <c r="I6190" s="8">
        <f t="shared" si="561"/>
        <v>1.86240045571592E-3</v>
      </c>
    </row>
    <row r="6191" spans="1:9" x14ac:dyDescent="0.2">
      <c r="A6191" s="3">
        <v>38180</v>
      </c>
      <c r="B6191" s="4">
        <v>1114.3499999999999</v>
      </c>
      <c r="C6191" s="6">
        <f t="shared" si="558"/>
        <v>1.3829273563065437E-3</v>
      </c>
      <c r="D6191" s="7">
        <f t="shared" si="555"/>
        <v>2.9342555798311607E-2</v>
      </c>
      <c r="E6191" s="7">
        <f t="shared" si="559"/>
        <v>2.8703097700646565E-2</v>
      </c>
      <c r="F6191" s="7">
        <f t="shared" si="556"/>
        <v>3.2797726400990899E-2</v>
      </c>
      <c r="G6191" s="7">
        <f t="shared" si="560"/>
        <v>3.0573181475636212E-2</v>
      </c>
      <c r="H6191" s="8">
        <f t="shared" si="557"/>
        <v>3.4551706026792924E-3</v>
      </c>
      <c r="I6191" s="8">
        <f t="shared" si="561"/>
        <v>1.8700837749896469E-3</v>
      </c>
    </row>
    <row r="6192" spans="1:9" x14ac:dyDescent="0.2">
      <c r="A6192" s="3">
        <v>38181</v>
      </c>
      <c r="B6192" s="4">
        <v>1115.1400000000001</v>
      </c>
      <c r="C6192" s="6">
        <f t="shared" si="558"/>
        <v>7.0868228434648307E-4</v>
      </c>
      <c r="D6192" s="7">
        <f t="shared" si="555"/>
        <v>2.9347470302313796E-2</v>
      </c>
      <c r="E6192" s="7">
        <f t="shared" si="559"/>
        <v>2.8704160411141672E-2</v>
      </c>
      <c r="F6192" s="7">
        <f t="shared" si="556"/>
        <v>3.2797726400990899E-2</v>
      </c>
      <c r="G6192" s="7">
        <f t="shared" si="560"/>
        <v>3.0573181475636212E-2</v>
      </c>
      <c r="H6192" s="8">
        <f t="shared" si="557"/>
        <v>3.4502560986771035E-3</v>
      </c>
      <c r="I6192" s="8">
        <f t="shared" si="561"/>
        <v>1.8690210644945401E-3</v>
      </c>
    </row>
    <row r="6193" spans="1:9" x14ac:dyDescent="0.2">
      <c r="A6193" s="3">
        <v>38182</v>
      </c>
      <c r="B6193" s="4">
        <v>1111.47</v>
      </c>
      <c r="C6193" s="6">
        <f t="shared" si="558"/>
        <v>-3.2964940635778115E-3</v>
      </c>
      <c r="D6193" s="7">
        <f t="shared" si="555"/>
        <v>2.9160388962090458E-2</v>
      </c>
      <c r="E6193" s="7">
        <f t="shared" si="559"/>
        <v>2.8707744411449222E-2</v>
      </c>
      <c r="F6193" s="7">
        <f t="shared" si="556"/>
        <v>3.2797726400990899E-2</v>
      </c>
      <c r="G6193" s="7">
        <f t="shared" si="560"/>
        <v>3.0573181475636212E-2</v>
      </c>
      <c r="H6193" s="8">
        <f t="shared" si="557"/>
        <v>3.6373374389004412E-3</v>
      </c>
      <c r="I6193" s="8">
        <f t="shared" si="561"/>
        <v>1.8654370641869901E-3</v>
      </c>
    </row>
    <row r="6194" spans="1:9" x14ac:dyDescent="0.2">
      <c r="A6194" s="3">
        <v>38183</v>
      </c>
      <c r="B6194" s="4">
        <v>1106.69</v>
      </c>
      <c r="C6194" s="6">
        <f t="shared" si="558"/>
        <v>-4.3098851291909516E-3</v>
      </c>
      <c r="D6194" s="7">
        <f t="shared" si="555"/>
        <v>2.8806524982966521E-2</v>
      </c>
      <c r="E6194" s="7">
        <f t="shared" si="559"/>
        <v>2.8707691197477916E-2</v>
      </c>
      <c r="F6194" s="7">
        <f t="shared" si="556"/>
        <v>3.0548498092581314E-2</v>
      </c>
      <c r="G6194" s="7">
        <f t="shared" si="560"/>
        <v>3.0573181475636212E-2</v>
      </c>
      <c r="H6194" s="8">
        <f t="shared" si="557"/>
        <v>1.7419731096147938E-3</v>
      </c>
      <c r="I6194" s="8">
        <f t="shared" si="561"/>
        <v>1.8654902781582959E-3</v>
      </c>
    </row>
    <row r="6195" spans="1:9" x14ac:dyDescent="0.2">
      <c r="A6195" s="3">
        <v>38184</v>
      </c>
      <c r="B6195" s="4">
        <v>1101.3900000000001</v>
      </c>
      <c r="C6195" s="6">
        <f t="shared" si="558"/>
        <v>-4.8005599238888736E-3</v>
      </c>
      <c r="D6195" s="7">
        <f t="shared" si="555"/>
        <v>2.8539776389787858E-2</v>
      </c>
      <c r="E6195" s="7">
        <f t="shared" si="559"/>
        <v>2.8704373830483576E-2</v>
      </c>
      <c r="F6195" s="7">
        <f t="shared" si="556"/>
        <v>3.0024906181933847E-2</v>
      </c>
      <c r="G6195" s="7">
        <f t="shared" si="560"/>
        <v>3.0573181475636212E-2</v>
      </c>
      <c r="H6195" s="8">
        <f t="shared" si="557"/>
        <v>1.4851297921459894E-3</v>
      </c>
      <c r="I6195" s="8">
        <f t="shared" si="561"/>
        <v>1.8688076451526363E-3</v>
      </c>
    </row>
    <row r="6196" spans="1:9" x14ac:dyDescent="0.2">
      <c r="A6196" s="3">
        <v>38187</v>
      </c>
      <c r="B6196" s="4">
        <v>1100.9000000000001</v>
      </c>
      <c r="C6196" s="6">
        <f t="shared" si="558"/>
        <v>-4.4499135725602695E-4</v>
      </c>
      <c r="D6196" s="7">
        <f t="shared" si="555"/>
        <v>2.8339722062322895E-2</v>
      </c>
      <c r="E6196" s="7">
        <f t="shared" si="559"/>
        <v>2.8702280295759469E-2</v>
      </c>
      <c r="F6196" s="7">
        <f t="shared" si="556"/>
        <v>3.0024906181933847E-2</v>
      </c>
      <c r="G6196" s="7">
        <f t="shared" si="560"/>
        <v>3.0573181475636212E-2</v>
      </c>
      <c r="H6196" s="8">
        <f t="shared" si="557"/>
        <v>1.6851841196109524E-3</v>
      </c>
      <c r="I6196" s="8">
        <f t="shared" si="561"/>
        <v>1.8709011798767432E-3</v>
      </c>
    </row>
    <row r="6197" spans="1:9" x14ac:dyDescent="0.2">
      <c r="A6197" s="3">
        <v>38188</v>
      </c>
      <c r="B6197" s="4">
        <v>1108.67</v>
      </c>
      <c r="C6197" s="6">
        <f t="shared" si="558"/>
        <v>7.0330716184379303E-3</v>
      </c>
      <c r="D6197" s="7">
        <f t="shared" si="555"/>
        <v>2.7870330839983054E-2</v>
      </c>
      <c r="E6197" s="7">
        <f t="shared" si="559"/>
        <v>2.8702116680495687E-2</v>
      </c>
      <c r="F6197" s="7">
        <f t="shared" si="556"/>
        <v>3.0024906181933847E-2</v>
      </c>
      <c r="G6197" s="7">
        <f t="shared" si="560"/>
        <v>3.0573181475636212E-2</v>
      </c>
      <c r="H6197" s="8">
        <f t="shared" si="557"/>
        <v>2.1545753419507929E-3</v>
      </c>
      <c r="I6197" s="8">
        <f t="shared" si="561"/>
        <v>1.871064795140525E-3</v>
      </c>
    </row>
    <row r="6198" spans="1:9" x14ac:dyDescent="0.2">
      <c r="A6198" s="3">
        <v>38189</v>
      </c>
      <c r="B6198" s="4">
        <v>1093.8800000000001</v>
      </c>
      <c r="C6198" s="6">
        <f t="shared" si="558"/>
        <v>-1.3430089943064643E-2</v>
      </c>
      <c r="D6198" s="7">
        <f t="shared" ref="D6198:D6261" si="562">NORMSINV(1-1%)*STDEV(C5699:C6198) - AVERAGE(C5699:C6198)</f>
        <v>2.7915813222647336E-2</v>
      </c>
      <c r="E6198" s="7">
        <f t="shared" si="559"/>
        <v>2.8718648407291391E-2</v>
      </c>
      <c r="F6198" s="7">
        <f t="shared" ref="F6198:F6261" si="563">-PERCENTILE(C5699:C6198, 1%)</f>
        <v>3.0024906181933847E-2</v>
      </c>
      <c r="G6198" s="7">
        <f t="shared" si="560"/>
        <v>3.0573181475636212E-2</v>
      </c>
      <c r="H6198" s="8">
        <f t="shared" ref="H6198:H6261" si="564">F6198-D6198</f>
        <v>2.1090929592865112E-3</v>
      </c>
      <c r="I6198" s="8">
        <f t="shared" si="561"/>
        <v>1.8545330683448213E-3</v>
      </c>
    </row>
    <row r="6199" spans="1:9" x14ac:dyDescent="0.2">
      <c r="A6199" s="3">
        <v>38190</v>
      </c>
      <c r="B6199" s="4">
        <v>1096.8399999999999</v>
      </c>
      <c r="C6199" s="6">
        <f t="shared" si="558"/>
        <v>2.7023095614931419E-3</v>
      </c>
      <c r="D6199" s="7">
        <f t="shared" si="562"/>
        <v>2.7894576402835151E-2</v>
      </c>
      <c r="E6199" s="7">
        <f t="shared" si="559"/>
        <v>2.8716074618607448E-2</v>
      </c>
      <c r="F6199" s="7">
        <f t="shared" si="563"/>
        <v>3.0024906181933847E-2</v>
      </c>
      <c r="G6199" s="7">
        <f t="shared" si="560"/>
        <v>3.0573181475636212E-2</v>
      </c>
      <c r="H6199" s="8">
        <f t="shared" si="564"/>
        <v>2.1303297790986955E-3</v>
      </c>
      <c r="I6199" s="8">
        <f t="shared" si="561"/>
        <v>1.8571068570287647E-3</v>
      </c>
    </row>
    <row r="6200" spans="1:9" x14ac:dyDescent="0.2">
      <c r="A6200" s="3">
        <v>38191</v>
      </c>
      <c r="B6200" s="4">
        <v>1086.2</v>
      </c>
      <c r="C6200" s="6">
        <f t="shared" si="558"/>
        <v>-9.7479517124791446E-3</v>
      </c>
      <c r="D6200" s="7">
        <f t="shared" si="562"/>
        <v>2.751389040478781E-2</v>
      </c>
      <c r="E6200" s="7">
        <f t="shared" si="559"/>
        <v>2.8725203336290341E-2</v>
      </c>
      <c r="F6200" s="7">
        <f t="shared" si="563"/>
        <v>3.0024906181933847E-2</v>
      </c>
      <c r="G6200" s="7">
        <f t="shared" si="560"/>
        <v>3.0573181475636212E-2</v>
      </c>
      <c r="H6200" s="8">
        <f t="shared" si="564"/>
        <v>2.5110157771460369E-3</v>
      </c>
      <c r="I6200" s="8">
        <f t="shared" si="561"/>
        <v>1.8479781393458718E-3</v>
      </c>
    </row>
    <row r="6201" spans="1:9" x14ac:dyDescent="0.2">
      <c r="A6201" s="3">
        <v>38194</v>
      </c>
      <c r="B6201" s="4">
        <v>1084.07</v>
      </c>
      <c r="C6201" s="6">
        <f t="shared" si="558"/>
        <v>-1.9628900403143015E-3</v>
      </c>
      <c r="D6201" s="7">
        <f t="shared" si="562"/>
        <v>2.752444793177012E-2</v>
      </c>
      <c r="E6201" s="7">
        <f t="shared" si="559"/>
        <v>2.8727872961111251E-2</v>
      </c>
      <c r="F6201" s="7">
        <f t="shared" si="563"/>
        <v>3.0024906181933847E-2</v>
      </c>
      <c r="G6201" s="7">
        <f t="shared" si="560"/>
        <v>3.0573181475636212E-2</v>
      </c>
      <c r="H6201" s="8">
        <f t="shared" si="564"/>
        <v>2.5004582501637271E-3</v>
      </c>
      <c r="I6201" s="8">
        <f t="shared" si="561"/>
        <v>1.8453085145249612E-3</v>
      </c>
    </row>
    <row r="6202" spans="1:9" x14ac:dyDescent="0.2">
      <c r="A6202" s="3">
        <v>38195</v>
      </c>
      <c r="B6202" s="4">
        <v>1094.83</v>
      </c>
      <c r="C6202" s="6">
        <f t="shared" si="558"/>
        <v>9.8766234959120989E-3</v>
      </c>
      <c r="D6202" s="7">
        <f t="shared" si="562"/>
        <v>2.7524669167254986E-2</v>
      </c>
      <c r="E6202" s="7">
        <f t="shared" si="559"/>
        <v>2.8719569568747466E-2</v>
      </c>
      <c r="F6202" s="7">
        <f t="shared" si="563"/>
        <v>3.0024906181933847E-2</v>
      </c>
      <c r="G6202" s="7">
        <f t="shared" si="560"/>
        <v>3.0573181475636212E-2</v>
      </c>
      <c r="H6202" s="8">
        <f t="shared" si="564"/>
        <v>2.5002370146788612E-3</v>
      </c>
      <c r="I6202" s="8">
        <f t="shared" si="561"/>
        <v>1.8536119068887462E-3</v>
      </c>
    </row>
    <row r="6203" spans="1:9" x14ac:dyDescent="0.2">
      <c r="A6203" s="3">
        <v>38196</v>
      </c>
      <c r="B6203" s="4">
        <v>1095.42</v>
      </c>
      <c r="C6203" s="6">
        <f t="shared" si="558"/>
        <v>5.3875129713135551E-4</v>
      </c>
      <c r="D6203" s="7">
        <f t="shared" si="562"/>
        <v>2.7283093698220472E-2</v>
      </c>
      <c r="E6203" s="7">
        <f t="shared" si="559"/>
        <v>2.8720400316992516E-2</v>
      </c>
      <c r="F6203" s="7">
        <f t="shared" si="563"/>
        <v>2.967781674519631E-2</v>
      </c>
      <c r="G6203" s="7">
        <f t="shared" si="560"/>
        <v>3.0573181475636212E-2</v>
      </c>
      <c r="H6203" s="8">
        <f t="shared" si="564"/>
        <v>2.3947230469758378E-3</v>
      </c>
      <c r="I6203" s="8">
        <f t="shared" si="561"/>
        <v>1.8527811586436967E-3</v>
      </c>
    </row>
    <row r="6204" spans="1:9" x14ac:dyDescent="0.2">
      <c r="A6204" s="3">
        <v>38197</v>
      </c>
      <c r="B6204" s="4">
        <v>1100.43</v>
      </c>
      <c r="C6204" s="6">
        <f t="shared" si="558"/>
        <v>4.5631611388441034E-3</v>
      </c>
      <c r="D6204" s="7">
        <f t="shared" si="562"/>
        <v>2.7119429617031031E-2</v>
      </c>
      <c r="E6204" s="7">
        <f t="shared" si="559"/>
        <v>2.871916003265931E-2</v>
      </c>
      <c r="F6204" s="7">
        <f t="shared" si="563"/>
        <v>2.967781674519631E-2</v>
      </c>
      <c r="G6204" s="7">
        <f t="shared" si="560"/>
        <v>3.0573181475636212E-2</v>
      </c>
      <c r="H6204" s="8">
        <f t="shared" si="564"/>
        <v>2.5583871281652792E-3</v>
      </c>
      <c r="I6204" s="8">
        <f t="shared" si="561"/>
        <v>1.8540214429769025E-3</v>
      </c>
    </row>
    <row r="6205" spans="1:9" x14ac:dyDescent="0.2">
      <c r="A6205" s="3">
        <v>38198</v>
      </c>
      <c r="B6205" s="4">
        <v>1101.72</v>
      </c>
      <c r="C6205" s="6">
        <f t="shared" si="558"/>
        <v>1.171582451290748E-3</v>
      </c>
      <c r="D6205" s="7">
        <f t="shared" si="562"/>
        <v>2.6799832938748106E-2</v>
      </c>
      <c r="E6205" s="7">
        <f t="shared" si="559"/>
        <v>2.8720011791354264E-2</v>
      </c>
      <c r="F6205" s="7">
        <f t="shared" si="563"/>
        <v>2.7686191657197528E-2</v>
      </c>
      <c r="G6205" s="7">
        <f t="shared" si="560"/>
        <v>3.0573181475636212E-2</v>
      </c>
      <c r="H6205" s="8">
        <f t="shared" si="564"/>
        <v>8.8635871844942177E-4</v>
      </c>
      <c r="I6205" s="8">
        <f t="shared" si="561"/>
        <v>1.8531696842819488E-3</v>
      </c>
    </row>
    <row r="6206" spans="1:9" x14ac:dyDescent="0.2">
      <c r="A6206" s="3">
        <v>38201</v>
      </c>
      <c r="B6206" s="4">
        <v>1106.6199999999999</v>
      </c>
      <c r="C6206" s="6">
        <f t="shared" si="558"/>
        <v>4.4377297349931354E-3</v>
      </c>
      <c r="D6206" s="7">
        <f t="shared" si="562"/>
        <v>2.6686320551815638E-2</v>
      </c>
      <c r="E6206" s="7">
        <f t="shared" si="559"/>
        <v>2.8719487722104732E-2</v>
      </c>
      <c r="F6206" s="7">
        <f t="shared" si="563"/>
        <v>2.7686191657197528E-2</v>
      </c>
      <c r="G6206" s="7">
        <f t="shared" si="560"/>
        <v>3.0573181475636212E-2</v>
      </c>
      <c r="H6206" s="8">
        <f t="shared" si="564"/>
        <v>9.9987110538189011E-4</v>
      </c>
      <c r="I6206" s="8">
        <f t="shared" si="561"/>
        <v>1.8536937535314803E-3</v>
      </c>
    </row>
    <row r="6207" spans="1:9" x14ac:dyDescent="0.2">
      <c r="A6207" s="3">
        <v>38202</v>
      </c>
      <c r="B6207" s="4">
        <v>1099.69</v>
      </c>
      <c r="C6207" s="6">
        <f t="shared" si="558"/>
        <v>-6.2820027921645294E-3</v>
      </c>
      <c r="D6207" s="7">
        <f t="shared" si="562"/>
        <v>2.6673006151989222E-2</v>
      </c>
      <c r="E6207" s="7">
        <f t="shared" si="559"/>
        <v>2.8723837578161038E-2</v>
      </c>
      <c r="F6207" s="7">
        <f t="shared" si="563"/>
        <v>2.7686191657197528E-2</v>
      </c>
      <c r="G6207" s="7">
        <f t="shared" si="560"/>
        <v>3.0573181475636212E-2</v>
      </c>
      <c r="H6207" s="8">
        <f t="shared" si="564"/>
        <v>1.0131855052083055E-3</v>
      </c>
      <c r="I6207" s="8">
        <f t="shared" si="561"/>
        <v>1.8493438974751739E-3</v>
      </c>
    </row>
    <row r="6208" spans="1:9" x14ac:dyDescent="0.2">
      <c r="A6208" s="3">
        <v>38203</v>
      </c>
      <c r="B6208" s="4">
        <v>1098.6300000000001</v>
      </c>
      <c r="C6208" s="6">
        <f t="shared" si="558"/>
        <v>-9.6437286850979871E-4</v>
      </c>
      <c r="D6208" s="7">
        <f t="shared" si="562"/>
        <v>2.6537078542534984E-2</v>
      </c>
      <c r="E6208" s="7">
        <f t="shared" si="559"/>
        <v>2.8723857514869198E-2</v>
      </c>
      <c r="F6208" s="7">
        <f t="shared" si="563"/>
        <v>2.7686191657197528E-2</v>
      </c>
      <c r="G6208" s="7">
        <f t="shared" si="560"/>
        <v>3.0573181475636212E-2</v>
      </c>
      <c r="H6208" s="8">
        <f t="shared" si="564"/>
        <v>1.1491131146625436E-3</v>
      </c>
      <c r="I6208" s="8">
        <f t="shared" si="561"/>
        <v>1.8493239607670145E-3</v>
      </c>
    </row>
    <row r="6209" spans="1:9" x14ac:dyDescent="0.2">
      <c r="A6209" s="3">
        <v>38204</v>
      </c>
      <c r="B6209" s="4">
        <v>1080.7</v>
      </c>
      <c r="C6209" s="6">
        <f t="shared" si="558"/>
        <v>-1.6454969708807794E-2</v>
      </c>
      <c r="D6209" s="7">
        <f t="shared" si="562"/>
        <v>2.6631952920489744E-2</v>
      </c>
      <c r="E6209" s="7">
        <f t="shared" si="559"/>
        <v>2.8746205001831487E-2</v>
      </c>
      <c r="F6209" s="7">
        <f t="shared" si="563"/>
        <v>2.7686191657197528E-2</v>
      </c>
      <c r="G6209" s="7">
        <f t="shared" si="560"/>
        <v>3.0573181475636212E-2</v>
      </c>
      <c r="H6209" s="8">
        <f t="shared" si="564"/>
        <v>1.0542387367077841E-3</v>
      </c>
      <c r="I6209" s="8">
        <f t="shared" si="561"/>
        <v>1.8269764738047256E-3</v>
      </c>
    </row>
    <row r="6210" spans="1:9" x14ac:dyDescent="0.2">
      <c r="A6210" s="3">
        <v>38205</v>
      </c>
      <c r="B6210" s="4">
        <v>1063.97</v>
      </c>
      <c r="C6210" s="6">
        <f t="shared" si="558"/>
        <v>-1.5601784293752285E-2</v>
      </c>
      <c r="D6210" s="7">
        <f t="shared" si="562"/>
        <v>2.669701933150535E-2</v>
      </c>
      <c r="E6210" s="7">
        <f t="shared" si="559"/>
        <v>2.876147642564493E-2</v>
      </c>
      <c r="F6210" s="7">
        <f t="shared" si="563"/>
        <v>2.7686191657197528E-2</v>
      </c>
      <c r="G6210" s="7">
        <f t="shared" si="560"/>
        <v>3.0573181475636212E-2</v>
      </c>
      <c r="H6210" s="8">
        <f t="shared" si="564"/>
        <v>9.8917232569217806E-4</v>
      </c>
      <c r="I6210" s="8">
        <f t="shared" si="561"/>
        <v>1.8117050499912822E-3</v>
      </c>
    </row>
    <row r="6211" spans="1:9" x14ac:dyDescent="0.2">
      <c r="A6211" s="3">
        <v>38208</v>
      </c>
      <c r="B6211" s="4">
        <v>1065.22</v>
      </c>
      <c r="C6211" s="6">
        <f t="shared" si="558"/>
        <v>1.1741555648941658E-3</v>
      </c>
      <c r="D6211" s="7">
        <f t="shared" si="562"/>
        <v>2.6551338442053853E-2</v>
      </c>
      <c r="E6211" s="7">
        <f t="shared" si="559"/>
        <v>2.8757411194637771E-2</v>
      </c>
      <c r="F6211" s="7">
        <f t="shared" si="563"/>
        <v>2.7686191657197528E-2</v>
      </c>
      <c r="G6211" s="7">
        <f t="shared" si="560"/>
        <v>3.0573181475636212E-2</v>
      </c>
      <c r="H6211" s="8">
        <f t="shared" si="564"/>
        <v>1.1348532151436753E-3</v>
      </c>
      <c r="I6211" s="8">
        <f t="shared" si="561"/>
        <v>1.8157702809984411E-3</v>
      </c>
    </row>
    <row r="6212" spans="1:9" x14ac:dyDescent="0.2">
      <c r="A6212" s="3">
        <v>38209</v>
      </c>
      <c r="B6212" s="4">
        <v>1079.04</v>
      </c>
      <c r="C6212" s="6">
        <f t="shared" ref="C6212:C6275" si="565">LN(B6212/B6211)</f>
        <v>1.2890406353119456E-2</v>
      </c>
      <c r="D6212" s="7">
        <f t="shared" si="562"/>
        <v>2.6329293681884008E-2</v>
      </c>
      <c r="E6212" s="7">
        <f t="shared" si="559"/>
        <v>2.8759744219162737E-2</v>
      </c>
      <c r="F6212" s="7">
        <f t="shared" si="563"/>
        <v>2.7686191657197528E-2</v>
      </c>
      <c r="G6212" s="7">
        <f t="shared" si="560"/>
        <v>3.0573181475636212E-2</v>
      </c>
      <c r="H6212" s="8">
        <f t="shared" si="564"/>
        <v>1.3568979753135202E-3</v>
      </c>
      <c r="I6212" s="8">
        <f t="shared" si="561"/>
        <v>1.8134372564734755E-3</v>
      </c>
    </row>
    <row r="6213" spans="1:9" x14ac:dyDescent="0.2">
      <c r="A6213" s="3">
        <v>38210</v>
      </c>
      <c r="B6213" s="4">
        <v>1075.79</v>
      </c>
      <c r="C6213" s="6">
        <f t="shared" si="565"/>
        <v>-3.016481545509998E-3</v>
      </c>
      <c r="D6213" s="7">
        <f t="shared" si="562"/>
        <v>2.6335078417615398E-2</v>
      </c>
      <c r="E6213" s="7">
        <f t="shared" si="559"/>
        <v>2.8760230529697808E-2</v>
      </c>
      <c r="F6213" s="7">
        <f t="shared" si="563"/>
        <v>2.7686191657197528E-2</v>
      </c>
      <c r="G6213" s="7">
        <f t="shared" si="560"/>
        <v>3.0573181475636212E-2</v>
      </c>
      <c r="H6213" s="8">
        <f t="shared" si="564"/>
        <v>1.3511132395821294E-3</v>
      </c>
      <c r="I6213" s="8">
        <f t="shared" si="561"/>
        <v>1.8129509459384047E-3</v>
      </c>
    </row>
    <row r="6214" spans="1:9" x14ac:dyDescent="0.2">
      <c r="A6214" s="3">
        <v>38211</v>
      </c>
      <c r="B6214" s="4">
        <v>1063.23</v>
      </c>
      <c r="C6214" s="6">
        <f t="shared" si="565"/>
        <v>-1.1743830682630357E-2</v>
      </c>
      <c r="D6214" s="7">
        <f t="shared" si="562"/>
        <v>2.6384098891725119E-2</v>
      </c>
      <c r="E6214" s="7">
        <f t="shared" si="559"/>
        <v>2.8761083528217348E-2</v>
      </c>
      <c r="F6214" s="7">
        <f t="shared" si="563"/>
        <v>2.7686191657197528E-2</v>
      </c>
      <c r="G6214" s="7">
        <f t="shared" si="560"/>
        <v>3.0573181475636212E-2</v>
      </c>
      <c r="H6214" s="8">
        <f t="shared" si="564"/>
        <v>1.3020927654724089E-3</v>
      </c>
      <c r="I6214" s="8">
        <f t="shared" si="561"/>
        <v>1.8120979474188642E-3</v>
      </c>
    </row>
    <row r="6215" spans="1:9" x14ac:dyDescent="0.2">
      <c r="A6215" s="3">
        <v>38212</v>
      </c>
      <c r="B6215" s="4">
        <v>1064.8</v>
      </c>
      <c r="C6215" s="6">
        <f t="shared" si="565"/>
        <v>1.4755433756610987E-3</v>
      </c>
      <c r="D6215" s="7">
        <f t="shared" si="562"/>
        <v>2.6319452627008431E-2</v>
      </c>
      <c r="E6215" s="7">
        <f t="shared" si="559"/>
        <v>2.8752907523831518E-2</v>
      </c>
      <c r="F6215" s="7">
        <f t="shared" si="563"/>
        <v>2.7686191657197528E-2</v>
      </c>
      <c r="G6215" s="7">
        <f t="shared" si="560"/>
        <v>3.0573181475636212E-2</v>
      </c>
      <c r="H6215" s="8">
        <f t="shared" si="564"/>
        <v>1.3667390301890965E-3</v>
      </c>
      <c r="I6215" s="8">
        <f t="shared" si="561"/>
        <v>1.8202739518046948E-3</v>
      </c>
    </row>
    <row r="6216" spans="1:9" x14ac:dyDescent="0.2">
      <c r="A6216" s="3">
        <v>38215</v>
      </c>
      <c r="B6216" s="4">
        <v>1079.3399999999999</v>
      </c>
      <c r="C6216" s="6">
        <f t="shared" si="565"/>
        <v>1.3562755121747844E-2</v>
      </c>
      <c r="D6216" s="7">
        <f t="shared" si="562"/>
        <v>2.6258558517166353E-2</v>
      </c>
      <c r="E6216" s="7">
        <f t="shared" si="559"/>
        <v>2.8755769247718426E-2</v>
      </c>
      <c r="F6216" s="7">
        <f t="shared" si="563"/>
        <v>2.7686191657197528E-2</v>
      </c>
      <c r="G6216" s="7">
        <f t="shared" si="560"/>
        <v>3.0573181475636212E-2</v>
      </c>
      <c r="H6216" s="8">
        <f t="shared" si="564"/>
        <v>1.4276331400311752E-3</v>
      </c>
      <c r="I6216" s="8">
        <f t="shared" si="561"/>
        <v>1.8174122279177862E-3</v>
      </c>
    </row>
    <row r="6217" spans="1:9" x14ac:dyDescent="0.2">
      <c r="A6217" s="3">
        <v>38216</v>
      </c>
      <c r="B6217" s="4">
        <v>1081.71</v>
      </c>
      <c r="C6217" s="6">
        <f t="shared" si="565"/>
        <v>2.1933790982672317E-3</v>
      </c>
      <c r="D6217" s="7">
        <f t="shared" si="562"/>
        <v>2.6248913691017534E-2</v>
      </c>
      <c r="E6217" s="7">
        <f t="shared" si="559"/>
        <v>2.8755470679282556E-2</v>
      </c>
      <c r="F6217" s="7">
        <f t="shared" si="563"/>
        <v>2.7686191657197528E-2</v>
      </c>
      <c r="G6217" s="7">
        <f t="shared" si="560"/>
        <v>3.0573181475636212E-2</v>
      </c>
      <c r="H6217" s="8">
        <f t="shared" si="564"/>
        <v>1.4372779661799943E-3</v>
      </c>
      <c r="I6217" s="8">
        <f t="shared" si="561"/>
        <v>1.8177107963536568E-3</v>
      </c>
    </row>
    <row r="6218" spans="1:9" x14ac:dyDescent="0.2">
      <c r="A6218" s="3">
        <v>38217</v>
      </c>
      <c r="B6218" s="4">
        <v>1095.17</v>
      </c>
      <c r="C6218" s="6">
        <f t="shared" si="565"/>
        <v>1.2366480041025599E-2</v>
      </c>
      <c r="D6218" s="7">
        <f t="shared" si="562"/>
        <v>2.6243709568030897E-2</v>
      </c>
      <c r="E6218" s="7">
        <f t="shared" si="559"/>
        <v>2.874700284678253E-2</v>
      </c>
      <c r="F6218" s="7">
        <f t="shared" si="563"/>
        <v>2.7686191657197528E-2</v>
      </c>
      <c r="G6218" s="7">
        <f t="shared" si="560"/>
        <v>3.0573181475636212E-2</v>
      </c>
      <c r="H6218" s="8">
        <f t="shared" si="564"/>
        <v>1.4424820891666308E-3</v>
      </c>
      <c r="I6218" s="8">
        <f t="shared" si="561"/>
        <v>1.8261786288536822E-3</v>
      </c>
    </row>
    <row r="6219" spans="1:9" x14ac:dyDescent="0.2">
      <c r="A6219" s="3">
        <v>38218</v>
      </c>
      <c r="B6219" s="4">
        <v>1091.23</v>
      </c>
      <c r="C6219" s="6">
        <f t="shared" si="565"/>
        <v>-3.6041019620396079E-3</v>
      </c>
      <c r="D6219" s="7">
        <f t="shared" si="562"/>
        <v>2.6097518327491655E-2</v>
      </c>
      <c r="E6219" s="7">
        <f t="shared" si="559"/>
        <v>2.8750242106130246E-2</v>
      </c>
      <c r="F6219" s="7">
        <f t="shared" si="563"/>
        <v>2.7686191657197528E-2</v>
      </c>
      <c r="G6219" s="7">
        <f t="shared" si="560"/>
        <v>3.0573181475636212E-2</v>
      </c>
      <c r="H6219" s="8">
        <f t="shared" si="564"/>
        <v>1.5886733297058725E-3</v>
      </c>
      <c r="I6219" s="8">
        <f t="shared" si="561"/>
        <v>1.8229393695059666E-3</v>
      </c>
    </row>
    <row r="6220" spans="1:9" x14ac:dyDescent="0.2">
      <c r="A6220" s="3">
        <v>38219</v>
      </c>
      <c r="B6220" s="4">
        <v>1098.3499999999999</v>
      </c>
      <c r="C6220" s="6">
        <f t="shared" si="565"/>
        <v>6.5035532802918457E-3</v>
      </c>
      <c r="D6220" s="7">
        <f t="shared" si="562"/>
        <v>2.6096758103203728E-2</v>
      </c>
      <c r="E6220" s="7">
        <f t="shared" si="559"/>
        <v>2.8748222720552479E-2</v>
      </c>
      <c r="F6220" s="7">
        <f t="shared" si="563"/>
        <v>2.7686191657197528E-2</v>
      </c>
      <c r="G6220" s="7">
        <f t="shared" si="560"/>
        <v>3.0573181475636212E-2</v>
      </c>
      <c r="H6220" s="8">
        <f t="shared" si="564"/>
        <v>1.5894335539938E-3</v>
      </c>
      <c r="I6220" s="8">
        <f t="shared" si="561"/>
        <v>1.8249587550837332E-3</v>
      </c>
    </row>
    <row r="6221" spans="1:9" x14ac:dyDescent="0.2">
      <c r="A6221" s="3">
        <v>38222</v>
      </c>
      <c r="B6221" s="4">
        <v>1095.68</v>
      </c>
      <c r="C6221" s="6">
        <f t="shared" si="565"/>
        <v>-2.4338785869267594E-3</v>
      </c>
      <c r="D6221" s="7">
        <f t="shared" si="562"/>
        <v>2.6033495744731083E-2</v>
      </c>
      <c r="E6221" s="7">
        <f t="shared" si="559"/>
        <v>2.8749812404120358E-2</v>
      </c>
      <c r="F6221" s="7">
        <f t="shared" si="563"/>
        <v>2.7686191657197528E-2</v>
      </c>
      <c r="G6221" s="7">
        <f t="shared" si="560"/>
        <v>3.0573181475636212E-2</v>
      </c>
      <c r="H6221" s="8">
        <f t="shared" si="564"/>
        <v>1.6526959124664453E-3</v>
      </c>
      <c r="I6221" s="8">
        <f t="shared" si="561"/>
        <v>1.823369071515854E-3</v>
      </c>
    </row>
    <row r="6222" spans="1:9" x14ac:dyDescent="0.2">
      <c r="A6222" s="3">
        <v>38223</v>
      </c>
      <c r="B6222" s="4">
        <v>1096.19</v>
      </c>
      <c r="C6222" s="6">
        <f t="shared" si="565"/>
        <v>4.6535607422301575E-4</v>
      </c>
      <c r="D6222" s="7">
        <f t="shared" si="562"/>
        <v>2.5924415600141738E-2</v>
      </c>
      <c r="E6222" s="7">
        <f t="shared" si="559"/>
        <v>2.8751038403938691E-2</v>
      </c>
      <c r="F6222" s="7">
        <f t="shared" si="563"/>
        <v>2.7686191657197528E-2</v>
      </c>
      <c r="G6222" s="7">
        <f t="shared" si="560"/>
        <v>3.0573181475636212E-2</v>
      </c>
      <c r="H6222" s="8">
        <f t="shared" si="564"/>
        <v>1.7617760570557903E-3</v>
      </c>
      <c r="I6222" s="8">
        <f t="shared" si="561"/>
        <v>1.8221430716975212E-3</v>
      </c>
    </row>
    <row r="6223" spans="1:9" x14ac:dyDescent="0.2">
      <c r="A6223" s="3">
        <v>38224</v>
      </c>
      <c r="B6223" s="4">
        <v>1104.96</v>
      </c>
      <c r="C6223" s="6">
        <f t="shared" si="565"/>
        <v>7.9686040541365622E-3</v>
      </c>
      <c r="D6223" s="7">
        <f t="shared" si="562"/>
        <v>2.5920219221813728E-2</v>
      </c>
      <c r="E6223" s="7">
        <f t="shared" si="559"/>
        <v>2.8751297777040746E-2</v>
      </c>
      <c r="F6223" s="7">
        <f t="shared" si="563"/>
        <v>2.7686191657197528E-2</v>
      </c>
      <c r="G6223" s="7">
        <f t="shared" si="560"/>
        <v>3.0573181475636212E-2</v>
      </c>
      <c r="H6223" s="8">
        <f t="shared" si="564"/>
        <v>1.7659724353837995E-3</v>
      </c>
      <c r="I6223" s="8">
        <f t="shared" si="561"/>
        <v>1.821883698595466E-3</v>
      </c>
    </row>
    <row r="6224" spans="1:9" x14ac:dyDescent="0.2">
      <c r="A6224" s="3">
        <v>38225</v>
      </c>
      <c r="B6224" s="4">
        <v>1105.0899999999999</v>
      </c>
      <c r="C6224" s="6">
        <f t="shared" si="565"/>
        <v>1.1764439732110034E-4</v>
      </c>
      <c r="D6224" s="7">
        <f t="shared" si="562"/>
        <v>2.5915170565849573E-2</v>
      </c>
      <c r="E6224" s="7">
        <f t="shared" si="559"/>
        <v>2.8749490898068435E-2</v>
      </c>
      <c r="F6224" s="7">
        <f t="shared" si="563"/>
        <v>2.7686191657197528E-2</v>
      </c>
      <c r="G6224" s="7">
        <f t="shared" si="560"/>
        <v>3.0573181475636212E-2</v>
      </c>
      <c r="H6224" s="8">
        <f t="shared" si="564"/>
        <v>1.7710210913479546E-3</v>
      </c>
      <c r="I6224" s="8">
        <f t="shared" si="561"/>
        <v>1.8236905775677777E-3</v>
      </c>
    </row>
    <row r="6225" spans="1:9" x14ac:dyDescent="0.2">
      <c r="A6225" s="3">
        <v>38226</v>
      </c>
      <c r="B6225" s="4">
        <v>1107.77</v>
      </c>
      <c r="C6225" s="6">
        <f t="shared" si="565"/>
        <v>2.4222059328784808E-3</v>
      </c>
      <c r="D6225" s="7">
        <f t="shared" si="562"/>
        <v>2.5444943174331044E-2</v>
      </c>
      <c r="E6225" s="7">
        <f t="shared" si="559"/>
        <v>2.8749946905365493E-2</v>
      </c>
      <c r="F6225" s="7">
        <f t="shared" si="563"/>
        <v>2.6184139269054069E-2</v>
      </c>
      <c r="G6225" s="7">
        <f t="shared" si="560"/>
        <v>3.0573181475636212E-2</v>
      </c>
      <c r="H6225" s="8">
        <f t="shared" si="564"/>
        <v>7.3919609472302555E-4</v>
      </c>
      <c r="I6225" s="8">
        <f t="shared" si="561"/>
        <v>1.8232345702707195E-3</v>
      </c>
    </row>
    <row r="6226" spans="1:9" x14ac:dyDescent="0.2">
      <c r="A6226" s="3">
        <v>38229</v>
      </c>
      <c r="B6226" s="4">
        <v>1099.1500000000001</v>
      </c>
      <c r="C6226" s="6">
        <f t="shared" si="565"/>
        <v>-7.8118317257011927E-3</v>
      </c>
      <c r="D6226" s="7">
        <f t="shared" si="562"/>
        <v>2.5449551227889472E-2</v>
      </c>
      <c r="E6226" s="7">
        <f t="shared" ref="E6226:E6289" si="566">NORMSINV(1-1%)*STDEV(C4227:C6226)-AVERAGE(C4227:C6226)</f>
        <v>2.8755973788567139E-2</v>
      </c>
      <c r="F6226" s="7">
        <f t="shared" si="563"/>
        <v>2.6184139269054069E-2</v>
      </c>
      <c r="G6226" s="7">
        <f t="shared" ref="G6226:G6289" si="567">-PERCENTILE(C4227:C6226, 1%)</f>
        <v>3.0573181475636212E-2</v>
      </c>
      <c r="H6226" s="8">
        <f t="shared" si="564"/>
        <v>7.3458804116459733E-4</v>
      </c>
      <c r="I6226" s="8">
        <f t="shared" ref="I6226:I6289" si="568">G6226-E6226</f>
        <v>1.817207687069073E-3</v>
      </c>
    </row>
    <row r="6227" spans="1:9" x14ac:dyDescent="0.2">
      <c r="A6227" s="3">
        <v>38230</v>
      </c>
      <c r="B6227" s="4">
        <v>1104.24</v>
      </c>
      <c r="C6227" s="6">
        <f t="shared" si="565"/>
        <v>4.6201617091967814E-3</v>
      </c>
      <c r="D6227" s="7">
        <f t="shared" si="562"/>
        <v>2.5354591364094108E-2</v>
      </c>
      <c r="E6227" s="7">
        <f t="shared" si="566"/>
        <v>2.8753214527012811E-2</v>
      </c>
      <c r="F6227" s="7">
        <f t="shared" si="563"/>
        <v>2.6184139269054069E-2</v>
      </c>
      <c r="G6227" s="7">
        <f t="shared" si="567"/>
        <v>3.0573181475636212E-2</v>
      </c>
      <c r="H6227" s="8">
        <f t="shared" si="564"/>
        <v>8.2954790495996106E-4</v>
      </c>
      <c r="I6227" s="8">
        <f t="shared" si="568"/>
        <v>1.8199669486234013E-3</v>
      </c>
    </row>
    <row r="6228" spans="1:9" x14ac:dyDescent="0.2">
      <c r="A6228" s="3">
        <v>38231</v>
      </c>
      <c r="B6228" s="4">
        <v>1105.9100000000001</v>
      </c>
      <c r="C6228" s="6">
        <f t="shared" si="565"/>
        <v>1.5112099340069388E-3</v>
      </c>
      <c r="D6228" s="7">
        <f t="shared" si="562"/>
        <v>2.5329798077474163E-2</v>
      </c>
      <c r="E6228" s="7">
        <f t="shared" si="566"/>
        <v>2.8753468522186885E-2</v>
      </c>
      <c r="F6228" s="7">
        <f t="shared" si="563"/>
        <v>2.6184139269054069E-2</v>
      </c>
      <c r="G6228" s="7">
        <f t="shared" si="567"/>
        <v>3.0573181475636212E-2</v>
      </c>
      <c r="H6228" s="8">
        <f t="shared" si="564"/>
        <v>8.5434119157990623E-4</v>
      </c>
      <c r="I6228" s="8">
        <f t="shared" si="568"/>
        <v>1.8197129534493275E-3</v>
      </c>
    </row>
    <row r="6229" spans="1:9" x14ac:dyDescent="0.2">
      <c r="A6229" s="3">
        <v>38232</v>
      </c>
      <c r="B6229" s="4">
        <v>1118.31</v>
      </c>
      <c r="C6229" s="6">
        <f t="shared" si="565"/>
        <v>1.1150091689158271E-2</v>
      </c>
      <c r="D6229" s="7">
        <f t="shared" si="562"/>
        <v>2.5332285608187653E-2</v>
      </c>
      <c r="E6229" s="7">
        <f t="shared" si="566"/>
        <v>2.8754904011384974E-2</v>
      </c>
      <c r="F6229" s="7">
        <f t="shared" si="563"/>
        <v>2.6184139269054069E-2</v>
      </c>
      <c r="G6229" s="7">
        <f t="shared" si="567"/>
        <v>3.0573181475636212E-2</v>
      </c>
      <c r="H6229" s="8">
        <f t="shared" si="564"/>
        <v>8.5185366086641678E-4</v>
      </c>
      <c r="I6229" s="8">
        <f t="shared" si="568"/>
        <v>1.8182774642512382E-3</v>
      </c>
    </row>
    <row r="6230" spans="1:9" x14ac:dyDescent="0.2">
      <c r="A6230" s="3">
        <v>38233</v>
      </c>
      <c r="B6230" s="4">
        <v>1113.6300000000001</v>
      </c>
      <c r="C6230" s="6">
        <f t="shared" si="565"/>
        <v>-4.1936672660263926E-3</v>
      </c>
      <c r="D6230" s="7">
        <f t="shared" si="562"/>
        <v>2.5349766738124797E-2</v>
      </c>
      <c r="E6230" s="7">
        <f t="shared" si="566"/>
        <v>2.8757468303604105E-2</v>
      </c>
      <c r="F6230" s="7">
        <f t="shared" si="563"/>
        <v>2.6184139269054069E-2</v>
      </c>
      <c r="G6230" s="7">
        <f t="shared" si="567"/>
        <v>3.0573181475636212E-2</v>
      </c>
      <c r="H6230" s="8">
        <f t="shared" si="564"/>
        <v>8.3437253092927266E-4</v>
      </c>
      <c r="I6230" s="8">
        <f t="shared" si="568"/>
        <v>1.8157131720321074E-3</v>
      </c>
    </row>
    <row r="6231" spans="1:9" x14ac:dyDescent="0.2">
      <c r="A6231" s="3">
        <v>38237</v>
      </c>
      <c r="B6231" s="4">
        <v>1121.3</v>
      </c>
      <c r="C6231" s="6">
        <f t="shared" si="565"/>
        <v>6.8637765943733095E-3</v>
      </c>
      <c r="D6231" s="7">
        <f t="shared" si="562"/>
        <v>2.5344452016796696E-2</v>
      </c>
      <c r="E6231" s="7">
        <f t="shared" si="566"/>
        <v>2.8755341121557851E-2</v>
      </c>
      <c r="F6231" s="7">
        <f t="shared" si="563"/>
        <v>2.6184139269054069E-2</v>
      </c>
      <c r="G6231" s="7">
        <f t="shared" si="567"/>
        <v>3.0573181475636212E-2</v>
      </c>
      <c r="H6231" s="8">
        <f t="shared" si="564"/>
        <v>8.396872522573734E-4</v>
      </c>
      <c r="I6231" s="8">
        <f t="shared" si="568"/>
        <v>1.8178403540783615E-3</v>
      </c>
    </row>
    <row r="6232" spans="1:9" x14ac:dyDescent="0.2">
      <c r="A6232" s="3">
        <v>38238</v>
      </c>
      <c r="B6232" s="4">
        <v>1116.27</v>
      </c>
      <c r="C6232" s="6">
        <f t="shared" si="565"/>
        <v>-4.4959563033774288E-3</v>
      </c>
      <c r="D6232" s="7">
        <f t="shared" si="562"/>
        <v>2.5170784574265252E-2</v>
      </c>
      <c r="E6232" s="7">
        <f t="shared" si="566"/>
        <v>2.8758798230802428E-2</v>
      </c>
      <c r="F6232" s="7">
        <f t="shared" si="563"/>
        <v>2.6184139269054069E-2</v>
      </c>
      <c r="G6232" s="7">
        <f t="shared" si="567"/>
        <v>3.0573181475636212E-2</v>
      </c>
      <c r="H6232" s="8">
        <f t="shared" si="564"/>
        <v>1.0133546947888178E-3</v>
      </c>
      <c r="I6232" s="8">
        <f t="shared" si="568"/>
        <v>1.8143832448337845E-3</v>
      </c>
    </row>
    <row r="6233" spans="1:9" x14ac:dyDescent="0.2">
      <c r="A6233" s="3">
        <v>38239</v>
      </c>
      <c r="B6233" s="4">
        <v>1118.3800000000001</v>
      </c>
      <c r="C6233" s="6">
        <f t="shared" si="565"/>
        <v>1.8884394666346146E-3</v>
      </c>
      <c r="D6233" s="7">
        <f t="shared" si="562"/>
        <v>2.5172303468863299E-2</v>
      </c>
      <c r="E6233" s="7">
        <f t="shared" si="566"/>
        <v>2.8758000220787928E-2</v>
      </c>
      <c r="F6233" s="7">
        <f t="shared" si="563"/>
        <v>2.6184139269054069E-2</v>
      </c>
      <c r="G6233" s="7">
        <f t="shared" si="567"/>
        <v>3.0573181475636212E-2</v>
      </c>
      <c r="H6233" s="8">
        <f t="shared" si="564"/>
        <v>1.0118358001907704E-3</v>
      </c>
      <c r="I6233" s="8">
        <f t="shared" si="568"/>
        <v>1.8151812548482839E-3</v>
      </c>
    </row>
    <row r="6234" spans="1:9" x14ac:dyDescent="0.2">
      <c r="A6234" s="3">
        <v>38240</v>
      </c>
      <c r="B6234" s="4">
        <v>1123.92</v>
      </c>
      <c r="C6234" s="6">
        <f t="shared" si="565"/>
        <v>4.9413649133039006E-3</v>
      </c>
      <c r="D6234" s="7">
        <f t="shared" si="562"/>
        <v>2.5169358994786846E-2</v>
      </c>
      <c r="E6234" s="7">
        <f t="shared" si="566"/>
        <v>2.8756796613326426E-2</v>
      </c>
      <c r="F6234" s="7">
        <f t="shared" si="563"/>
        <v>2.6184139269054069E-2</v>
      </c>
      <c r="G6234" s="7">
        <f t="shared" si="567"/>
        <v>3.0573181475636212E-2</v>
      </c>
      <c r="H6234" s="8">
        <f t="shared" si="564"/>
        <v>1.0147802742672234E-3</v>
      </c>
      <c r="I6234" s="8">
        <f t="shared" si="568"/>
        <v>1.8163848623097868E-3</v>
      </c>
    </row>
    <row r="6235" spans="1:9" x14ac:dyDescent="0.2">
      <c r="A6235" s="3">
        <v>38243</v>
      </c>
      <c r="B6235" s="4">
        <v>1125.82</v>
      </c>
      <c r="C6235" s="6">
        <f t="shared" si="565"/>
        <v>1.6890844735176825E-3</v>
      </c>
      <c r="D6235" s="7">
        <f t="shared" si="562"/>
        <v>2.5038147822152197E-2</v>
      </c>
      <c r="E6235" s="7">
        <f t="shared" si="566"/>
        <v>2.8756785935991052E-2</v>
      </c>
      <c r="F6235" s="7">
        <f t="shared" si="563"/>
        <v>2.6184139269054069E-2</v>
      </c>
      <c r="G6235" s="7">
        <f t="shared" si="567"/>
        <v>3.0573181475636212E-2</v>
      </c>
      <c r="H6235" s="8">
        <f t="shared" si="564"/>
        <v>1.1459914469018721E-3</v>
      </c>
      <c r="I6235" s="8">
        <f t="shared" si="568"/>
        <v>1.8163955396451603E-3</v>
      </c>
    </row>
    <row r="6236" spans="1:9" x14ac:dyDescent="0.2">
      <c r="A6236" s="3">
        <v>38244</v>
      </c>
      <c r="B6236" s="4">
        <v>1128.33</v>
      </c>
      <c r="C6236" s="6">
        <f t="shared" si="565"/>
        <v>2.2270044472392689E-3</v>
      </c>
      <c r="D6236" s="7">
        <f t="shared" si="562"/>
        <v>2.5019317933032702E-2</v>
      </c>
      <c r="E6236" s="7">
        <f t="shared" si="566"/>
        <v>2.8756880816909768E-2</v>
      </c>
      <c r="F6236" s="7">
        <f t="shared" si="563"/>
        <v>2.6184139269054069E-2</v>
      </c>
      <c r="G6236" s="7">
        <f t="shared" si="567"/>
        <v>3.0573181475636212E-2</v>
      </c>
      <c r="H6236" s="8">
        <f t="shared" si="564"/>
        <v>1.1648213360213669E-3</v>
      </c>
      <c r="I6236" s="8">
        <f t="shared" si="568"/>
        <v>1.8163006587264448E-3</v>
      </c>
    </row>
    <row r="6237" spans="1:9" x14ac:dyDescent="0.2">
      <c r="A6237" s="3">
        <v>38245</v>
      </c>
      <c r="B6237" s="4">
        <v>1120.3699999999999</v>
      </c>
      <c r="C6237" s="6">
        <f t="shared" si="565"/>
        <v>-7.0796755880616884E-3</v>
      </c>
      <c r="D6237" s="7">
        <f t="shared" si="562"/>
        <v>2.4779068072183285E-2</v>
      </c>
      <c r="E6237" s="7">
        <f t="shared" si="566"/>
        <v>2.8764274755891928E-2</v>
      </c>
      <c r="F6237" s="7">
        <f t="shared" si="563"/>
        <v>2.5242991092982611E-2</v>
      </c>
      <c r="G6237" s="7">
        <f t="shared" si="567"/>
        <v>3.0573181475636212E-2</v>
      </c>
      <c r="H6237" s="8">
        <f t="shared" si="564"/>
        <v>4.6392302079932557E-4</v>
      </c>
      <c r="I6237" s="8">
        <f t="shared" si="568"/>
        <v>1.808906719744284E-3</v>
      </c>
    </row>
    <row r="6238" spans="1:9" x14ac:dyDescent="0.2">
      <c r="A6238" s="3">
        <v>38246</v>
      </c>
      <c r="B6238" s="4">
        <v>1123.5</v>
      </c>
      <c r="C6238" s="6">
        <f t="shared" si="565"/>
        <v>2.7898247492926446E-3</v>
      </c>
      <c r="D6238" s="7">
        <f t="shared" si="562"/>
        <v>2.4778688590025761E-2</v>
      </c>
      <c r="E6238" s="7">
        <f t="shared" si="566"/>
        <v>2.8762106798557743E-2</v>
      </c>
      <c r="F6238" s="7">
        <f t="shared" si="563"/>
        <v>2.5242991092982611E-2</v>
      </c>
      <c r="G6238" s="7">
        <f t="shared" si="567"/>
        <v>3.0573181475636212E-2</v>
      </c>
      <c r="H6238" s="8">
        <f t="shared" si="564"/>
        <v>4.6430250295684955E-4</v>
      </c>
      <c r="I6238" s="8">
        <f t="shared" si="568"/>
        <v>1.811074677078469E-3</v>
      </c>
    </row>
    <row r="6239" spans="1:9" x14ac:dyDescent="0.2">
      <c r="A6239" s="3">
        <v>38247</v>
      </c>
      <c r="B6239" s="4">
        <v>1128.55</v>
      </c>
      <c r="C6239" s="6">
        <f t="shared" si="565"/>
        <v>4.484810252381669E-3</v>
      </c>
      <c r="D6239" s="7">
        <f t="shared" si="562"/>
        <v>2.4700033158692365E-2</v>
      </c>
      <c r="E6239" s="7">
        <f t="shared" si="566"/>
        <v>2.8759970657371355E-2</v>
      </c>
      <c r="F6239" s="7">
        <f t="shared" si="563"/>
        <v>2.5242991092982611E-2</v>
      </c>
      <c r="G6239" s="7">
        <f t="shared" si="567"/>
        <v>3.0573181475636212E-2</v>
      </c>
      <c r="H6239" s="8">
        <f t="shared" si="564"/>
        <v>5.4295793429024602E-4</v>
      </c>
      <c r="I6239" s="8">
        <f t="shared" si="568"/>
        <v>1.8132108182648578E-3</v>
      </c>
    </row>
    <row r="6240" spans="1:9" x14ac:dyDescent="0.2">
      <c r="A6240" s="3">
        <v>38250</v>
      </c>
      <c r="B6240" s="4">
        <v>1122.2</v>
      </c>
      <c r="C6240" s="6">
        <f t="shared" si="565"/>
        <v>-5.6425785608938172E-3</v>
      </c>
      <c r="D6240" s="7">
        <f t="shared" si="562"/>
        <v>2.4614931213256253E-2</v>
      </c>
      <c r="E6240" s="7">
        <f t="shared" si="566"/>
        <v>2.8765465090743694E-2</v>
      </c>
      <c r="F6240" s="7">
        <f t="shared" si="563"/>
        <v>2.5242991092982611E-2</v>
      </c>
      <c r="G6240" s="7">
        <f t="shared" si="567"/>
        <v>3.0573181475636212E-2</v>
      </c>
      <c r="H6240" s="8">
        <f t="shared" si="564"/>
        <v>6.2805987972635799E-4</v>
      </c>
      <c r="I6240" s="8">
        <f t="shared" si="568"/>
        <v>1.807716384892518E-3</v>
      </c>
    </row>
    <row r="6241" spans="1:9" x14ac:dyDescent="0.2">
      <c r="A6241" s="3">
        <v>38251</v>
      </c>
      <c r="B6241" s="4">
        <v>1129.3</v>
      </c>
      <c r="C6241" s="6">
        <f t="shared" si="565"/>
        <v>6.3069274127529034E-3</v>
      </c>
      <c r="D6241" s="7">
        <f t="shared" si="562"/>
        <v>2.4534940085983857E-2</v>
      </c>
      <c r="E6241" s="7">
        <f t="shared" si="566"/>
        <v>2.8761330901268926E-2</v>
      </c>
      <c r="F6241" s="7">
        <f t="shared" si="563"/>
        <v>2.5242991092982611E-2</v>
      </c>
      <c r="G6241" s="7">
        <f t="shared" si="567"/>
        <v>3.0573181475636212E-2</v>
      </c>
      <c r="H6241" s="8">
        <f t="shared" si="564"/>
        <v>7.0805100699875348E-4</v>
      </c>
      <c r="I6241" s="8">
        <f t="shared" si="568"/>
        <v>1.8118505743672866E-3</v>
      </c>
    </row>
    <row r="6242" spans="1:9" x14ac:dyDescent="0.2">
      <c r="A6242" s="3">
        <v>38252</v>
      </c>
      <c r="B6242" s="4">
        <v>1113.56</v>
      </c>
      <c r="C6242" s="6">
        <f t="shared" si="565"/>
        <v>-1.4035881334821466E-2</v>
      </c>
      <c r="D6242" s="7">
        <f t="shared" si="562"/>
        <v>2.4579095166520317E-2</v>
      </c>
      <c r="E6242" s="7">
        <f t="shared" si="566"/>
        <v>2.8773484923851171E-2</v>
      </c>
      <c r="F6242" s="7">
        <f t="shared" si="563"/>
        <v>2.5242991092982611E-2</v>
      </c>
      <c r="G6242" s="7">
        <f t="shared" si="567"/>
        <v>3.0573181475636212E-2</v>
      </c>
      <c r="H6242" s="8">
        <f t="shared" si="564"/>
        <v>6.6389592646229345E-4</v>
      </c>
      <c r="I6242" s="8">
        <f t="shared" si="568"/>
        <v>1.7996965517850412E-3</v>
      </c>
    </row>
    <row r="6243" spans="1:9" x14ac:dyDescent="0.2">
      <c r="A6243" s="3">
        <v>38253</v>
      </c>
      <c r="B6243" s="4">
        <v>1108.3599999999999</v>
      </c>
      <c r="C6243" s="6">
        <f t="shared" si="565"/>
        <v>-4.6806451120232594E-3</v>
      </c>
      <c r="D6243" s="7">
        <f t="shared" si="562"/>
        <v>2.4287511907158735E-2</v>
      </c>
      <c r="E6243" s="7">
        <f t="shared" si="566"/>
        <v>2.8774914608354591E-2</v>
      </c>
      <c r="F6243" s="7">
        <f t="shared" si="563"/>
        <v>2.4416656429753207E-2</v>
      </c>
      <c r="G6243" s="7">
        <f t="shared" si="567"/>
        <v>3.0573181475636212E-2</v>
      </c>
      <c r="H6243" s="8">
        <f t="shared" si="564"/>
        <v>1.2914452259447234E-4</v>
      </c>
      <c r="I6243" s="8">
        <f t="shared" si="568"/>
        <v>1.7982668672816213E-3</v>
      </c>
    </row>
    <row r="6244" spans="1:9" x14ac:dyDescent="0.2">
      <c r="A6244" s="3">
        <v>38254</v>
      </c>
      <c r="B6244" s="4">
        <v>1110.1099999999999</v>
      </c>
      <c r="C6244" s="6">
        <f t="shared" si="565"/>
        <v>1.5776642127075479E-3</v>
      </c>
      <c r="D6244" s="7">
        <f t="shared" si="562"/>
        <v>2.4203891104803851E-2</v>
      </c>
      <c r="E6244" s="7">
        <f t="shared" si="566"/>
        <v>2.8775221914939496E-2</v>
      </c>
      <c r="F6244" s="7">
        <f t="shared" si="563"/>
        <v>2.4416656429753207E-2</v>
      </c>
      <c r="G6244" s="7">
        <f t="shared" si="567"/>
        <v>3.0573181475636212E-2</v>
      </c>
      <c r="H6244" s="8">
        <f t="shared" si="564"/>
        <v>2.1276532494935579E-4</v>
      </c>
      <c r="I6244" s="8">
        <f t="shared" si="568"/>
        <v>1.7979595606967165E-3</v>
      </c>
    </row>
    <row r="6245" spans="1:9" x14ac:dyDescent="0.2">
      <c r="A6245" s="3">
        <v>38257</v>
      </c>
      <c r="B6245" s="4">
        <v>1103.52</v>
      </c>
      <c r="C6245" s="6">
        <f t="shared" si="565"/>
        <v>-5.9540388125064033E-3</v>
      </c>
      <c r="D6245" s="7">
        <f t="shared" si="562"/>
        <v>2.3974826422988663E-2</v>
      </c>
      <c r="E6245" s="7">
        <f t="shared" si="566"/>
        <v>2.8781332695417539E-2</v>
      </c>
      <c r="F6245" s="7">
        <f t="shared" si="563"/>
        <v>2.4416656429753207E-2</v>
      </c>
      <c r="G6245" s="7">
        <f t="shared" si="567"/>
        <v>3.0573181475636212E-2</v>
      </c>
      <c r="H6245" s="8">
        <f t="shared" si="564"/>
        <v>4.4183000676454448E-4</v>
      </c>
      <c r="I6245" s="8">
        <f t="shared" si="568"/>
        <v>1.7918487802186731E-3</v>
      </c>
    </row>
    <row r="6246" spans="1:9" x14ac:dyDescent="0.2">
      <c r="A6246" s="3">
        <v>38258</v>
      </c>
      <c r="B6246" s="4">
        <v>1110.06</v>
      </c>
      <c r="C6246" s="6">
        <f t="shared" si="565"/>
        <v>5.9089972165849549E-3</v>
      </c>
      <c r="D6246" s="7">
        <f t="shared" si="562"/>
        <v>2.3789229527636423E-2</v>
      </c>
      <c r="E6246" s="7">
        <f t="shared" si="566"/>
        <v>2.877907458019557E-2</v>
      </c>
      <c r="F6246" s="7">
        <f t="shared" si="563"/>
        <v>2.4416656429753207E-2</v>
      </c>
      <c r="G6246" s="7">
        <f t="shared" si="567"/>
        <v>3.0573181475636212E-2</v>
      </c>
      <c r="H6246" s="8">
        <f t="shared" si="564"/>
        <v>6.2742690211678442E-4</v>
      </c>
      <c r="I6246" s="8">
        <f t="shared" si="568"/>
        <v>1.7941068954406419E-3</v>
      </c>
    </row>
    <row r="6247" spans="1:9" x14ac:dyDescent="0.2">
      <c r="A6247" s="3">
        <v>38259</v>
      </c>
      <c r="B6247" s="4">
        <v>1114.8</v>
      </c>
      <c r="C6247" s="6">
        <f t="shared" si="565"/>
        <v>4.2609487082271094E-3</v>
      </c>
      <c r="D6247" s="7">
        <f t="shared" si="562"/>
        <v>2.3732574911933705E-2</v>
      </c>
      <c r="E6247" s="7">
        <f t="shared" si="566"/>
        <v>2.8778744682198314E-2</v>
      </c>
      <c r="F6247" s="7">
        <f t="shared" si="563"/>
        <v>2.4416656429753207E-2</v>
      </c>
      <c r="G6247" s="7">
        <f t="shared" si="567"/>
        <v>3.0573181475636212E-2</v>
      </c>
      <c r="H6247" s="8">
        <f t="shared" si="564"/>
        <v>6.8408151781950213E-4</v>
      </c>
      <c r="I6247" s="8">
        <f t="shared" si="568"/>
        <v>1.7944367934378987E-3</v>
      </c>
    </row>
    <row r="6248" spans="1:9" x14ac:dyDescent="0.2">
      <c r="A6248" s="3">
        <v>38260</v>
      </c>
      <c r="B6248" s="4">
        <v>1114.58</v>
      </c>
      <c r="C6248" s="6">
        <f t="shared" si="565"/>
        <v>-1.9736429026378409E-4</v>
      </c>
      <c r="D6248" s="7">
        <f t="shared" si="562"/>
        <v>2.3566277011610428E-2</v>
      </c>
      <c r="E6248" s="7">
        <f t="shared" si="566"/>
        <v>2.8780131638259678E-2</v>
      </c>
      <c r="F6248" s="7">
        <f t="shared" si="563"/>
        <v>2.4416656429753207E-2</v>
      </c>
      <c r="G6248" s="7">
        <f t="shared" si="567"/>
        <v>3.0573181475636212E-2</v>
      </c>
      <c r="H6248" s="8">
        <f t="shared" si="564"/>
        <v>8.5037941814277915E-4</v>
      </c>
      <c r="I6248" s="8">
        <f t="shared" si="568"/>
        <v>1.7930498373765341E-3</v>
      </c>
    </row>
    <row r="6249" spans="1:9" x14ac:dyDescent="0.2">
      <c r="A6249" s="3">
        <v>38261</v>
      </c>
      <c r="B6249" s="4">
        <v>1131.5</v>
      </c>
      <c r="C6249" s="6">
        <f t="shared" si="565"/>
        <v>1.5066533756062721E-2</v>
      </c>
      <c r="D6249" s="7">
        <f t="shared" si="562"/>
        <v>2.3454274625307591E-2</v>
      </c>
      <c r="E6249" s="7">
        <f t="shared" si="566"/>
        <v>2.8784321745249877E-2</v>
      </c>
      <c r="F6249" s="7">
        <f t="shared" si="563"/>
        <v>2.4416656429753207E-2</v>
      </c>
      <c r="G6249" s="7">
        <f t="shared" si="567"/>
        <v>3.0573181475636212E-2</v>
      </c>
      <c r="H6249" s="8">
        <f t="shared" si="564"/>
        <v>9.6238180444561602E-4</v>
      </c>
      <c r="I6249" s="8">
        <f t="shared" si="568"/>
        <v>1.788859730386335E-3</v>
      </c>
    </row>
    <row r="6250" spans="1:9" x14ac:dyDescent="0.2">
      <c r="A6250" s="3">
        <v>38264</v>
      </c>
      <c r="B6250" s="4">
        <v>1135.17</v>
      </c>
      <c r="C6250" s="6">
        <f t="shared" si="565"/>
        <v>3.2382333617291944E-3</v>
      </c>
      <c r="D6250" s="7">
        <f t="shared" si="562"/>
        <v>2.3424982636126204E-2</v>
      </c>
      <c r="E6250" s="7">
        <f t="shared" si="566"/>
        <v>2.8782321708692386E-2</v>
      </c>
      <c r="F6250" s="7">
        <f t="shared" si="563"/>
        <v>2.4416656429753207E-2</v>
      </c>
      <c r="G6250" s="7">
        <f t="shared" si="567"/>
        <v>3.0573181475636212E-2</v>
      </c>
      <c r="H6250" s="8">
        <f t="shared" si="564"/>
        <v>9.9167379362700286E-4</v>
      </c>
      <c r="I6250" s="8">
        <f t="shared" si="568"/>
        <v>1.7908597669438267E-3</v>
      </c>
    </row>
    <row r="6251" spans="1:9" x14ac:dyDescent="0.2">
      <c r="A6251" s="3">
        <v>38265</v>
      </c>
      <c r="B6251" s="4">
        <v>1134.48</v>
      </c>
      <c r="C6251" s="6">
        <f t="shared" si="565"/>
        <v>-6.0802328223060159E-4</v>
      </c>
      <c r="D6251" s="7">
        <f t="shared" si="562"/>
        <v>2.3189358536013671E-2</v>
      </c>
      <c r="E6251" s="7">
        <f t="shared" si="566"/>
        <v>2.8779238108877971E-2</v>
      </c>
      <c r="F6251" s="7">
        <f t="shared" si="563"/>
        <v>2.3130326139457126E-2</v>
      </c>
      <c r="G6251" s="7">
        <f t="shared" si="567"/>
        <v>3.0573181475636212E-2</v>
      </c>
      <c r="H6251" s="8">
        <f t="shared" si="564"/>
        <v>-5.9032396556545075E-5</v>
      </c>
      <c r="I6251" s="8">
        <f t="shared" si="568"/>
        <v>1.7939433667582411E-3</v>
      </c>
    </row>
    <row r="6252" spans="1:9" x14ac:dyDescent="0.2">
      <c r="A6252" s="3">
        <v>38266</v>
      </c>
      <c r="B6252" s="4">
        <v>1142.05</v>
      </c>
      <c r="C6252" s="6">
        <f t="shared" si="565"/>
        <v>6.6504969415523661E-3</v>
      </c>
      <c r="D6252" s="7">
        <f t="shared" si="562"/>
        <v>2.299519494820795E-2</v>
      </c>
      <c r="E6252" s="7">
        <f t="shared" si="566"/>
        <v>2.8778299749108959E-2</v>
      </c>
      <c r="F6252" s="7">
        <f t="shared" si="563"/>
        <v>2.3130326139457126E-2</v>
      </c>
      <c r="G6252" s="7">
        <f t="shared" si="567"/>
        <v>3.0573181475636212E-2</v>
      </c>
      <c r="H6252" s="8">
        <f t="shared" si="564"/>
        <v>1.3513119124917636E-4</v>
      </c>
      <c r="I6252" s="8">
        <f t="shared" si="568"/>
        <v>1.7948817265272532E-3</v>
      </c>
    </row>
    <row r="6253" spans="1:9" x14ac:dyDescent="0.2">
      <c r="A6253" s="3">
        <v>38267</v>
      </c>
      <c r="B6253" s="4">
        <v>1130.6500000000001</v>
      </c>
      <c r="C6253" s="6">
        <f t="shared" si="565"/>
        <v>-1.0032204525639741E-2</v>
      </c>
      <c r="D6253" s="7">
        <f t="shared" si="562"/>
        <v>2.2791545975273008E-2</v>
      </c>
      <c r="E6253" s="7">
        <f t="shared" si="566"/>
        <v>2.878221464909906E-2</v>
      </c>
      <c r="F6253" s="7">
        <f t="shared" si="563"/>
        <v>2.3130326139457126E-2</v>
      </c>
      <c r="G6253" s="7">
        <f t="shared" si="567"/>
        <v>3.0573181475636212E-2</v>
      </c>
      <c r="H6253" s="8">
        <f t="shared" si="564"/>
        <v>3.3878016418411802E-4</v>
      </c>
      <c r="I6253" s="8">
        <f t="shared" si="568"/>
        <v>1.7909668265371527E-3</v>
      </c>
    </row>
    <row r="6254" spans="1:9" x14ac:dyDescent="0.2">
      <c r="A6254" s="3">
        <v>38268</v>
      </c>
      <c r="B6254" s="4">
        <v>1122.1400000000001</v>
      </c>
      <c r="C6254" s="6">
        <f t="shared" si="565"/>
        <v>-7.5551120867859718E-3</v>
      </c>
      <c r="D6254" s="7">
        <f t="shared" si="562"/>
        <v>2.2826201140132278E-2</v>
      </c>
      <c r="E6254" s="7">
        <f t="shared" si="566"/>
        <v>2.8787624092930994E-2</v>
      </c>
      <c r="F6254" s="7">
        <f t="shared" si="563"/>
        <v>2.3130326139457126E-2</v>
      </c>
      <c r="G6254" s="7">
        <f t="shared" si="567"/>
        <v>3.0573181475636212E-2</v>
      </c>
      <c r="H6254" s="8">
        <f t="shared" si="564"/>
        <v>3.0412499932484793E-4</v>
      </c>
      <c r="I6254" s="8">
        <f t="shared" si="568"/>
        <v>1.7855573827052183E-3</v>
      </c>
    </row>
    <row r="6255" spans="1:9" x14ac:dyDescent="0.2">
      <c r="A6255" s="3">
        <v>38271</v>
      </c>
      <c r="B6255" s="4">
        <v>1124.3900000000001</v>
      </c>
      <c r="C6255" s="6">
        <f t="shared" si="565"/>
        <v>2.0030898784517185E-3</v>
      </c>
      <c r="D6255" s="7">
        <f t="shared" si="562"/>
        <v>2.2425761867697708E-2</v>
      </c>
      <c r="E6255" s="7">
        <f t="shared" si="566"/>
        <v>2.8782753476331677E-2</v>
      </c>
      <c r="F6255" s="7">
        <f t="shared" si="563"/>
        <v>2.3130326139457126E-2</v>
      </c>
      <c r="G6255" s="7">
        <f t="shared" si="567"/>
        <v>3.0573181475636212E-2</v>
      </c>
      <c r="H6255" s="8">
        <f t="shared" si="564"/>
        <v>7.0456427175941833E-4</v>
      </c>
      <c r="I6255" s="8">
        <f t="shared" si="568"/>
        <v>1.7904279993045356E-3</v>
      </c>
    </row>
    <row r="6256" spans="1:9" x14ac:dyDescent="0.2">
      <c r="A6256" s="3">
        <v>38272</v>
      </c>
      <c r="B6256" s="4">
        <v>1121.8399999999999</v>
      </c>
      <c r="C6256" s="6">
        <f t="shared" si="565"/>
        <v>-2.2704719422737118E-3</v>
      </c>
      <c r="D6256" s="7">
        <f t="shared" si="562"/>
        <v>2.2235907039925552E-2</v>
      </c>
      <c r="E6256" s="7">
        <f t="shared" si="566"/>
        <v>2.8785630177596572E-2</v>
      </c>
      <c r="F6256" s="7">
        <f t="shared" si="563"/>
        <v>2.3114396834551854E-2</v>
      </c>
      <c r="G6256" s="7">
        <f t="shared" si="567"/>
        <v>3.0573181475636212E-2</v>
      </c>
      <c r="H6256" s="8">
        <f t="shared" si="564"/>
        <v>8.7848979462630192E-4</v>
      </c>
      <c r="I6256" s="8">
        <f t="shared" si="568"/>
        <v>1.7875512980396399E-3</v>
      </c>
    </row>
    <row r="6257" spans="1:9" x14ac:dyDescent="0.2">
      <c r="A6257" s="3">
        <v>38273</v>
      </c>
      <c r="B6257" s="4">
        <v>1113.6500000000001</v>
      </c>
      <c r="C6257" s="6">
        <f t="shared" si="565"/>
        <v>-7.3272854209016913E-3</v>
      </c>
      <c r="D6257" s="7">
        <f t="shared" si="562"/>
        <v>2.2198413643199438E-2</v>
      </c>
      <c r="E6257" s="7">
        <f t="shared" si="566"/>
        <v>2.8791476782343763E-2</v>
      </c>
      <c r="F6257" s="7">
        <f t="shared" si="563"/>
        <v>2.3114396834551854E-2</v>
      </c>
      <c r="G6257" s="7">
        <f t="shared" si="567"/>
        <v>3.0573181475636212E-2</v>
      </c>
      <c r="H6257" s="8">
        <f t="shared" si="564"/>
        <v>9.1598319135241524E-4</v>
      </c>
      <c r="I6257" s="8">
        <f t="shared" si="568"/>
        <v>1.7817046932924498E-3</v>
      </c>
    </row>
    <row r="6258" spans="1:9" x14ac:dyDescent="0.2">
      <c r="A6258" s="3">
        <v>38274</v>
      </c>
      <c r="B6258" s="4">
        <v>1103.29</v>
      </c>
      <c r="C6258" s="6">
        <f t="shared" si="565"/>
        <v>-9.346283990246099E-3</v>
      </c>
      <c r="D6258" s="7">
        <f t="shared" si="562"/>
        <v>2.2244814063845521E-2</v>
      </c>
      <c r="E6258" s="7">
        <f t="shared" si="566"/>
        <v>2.8801860343933675E-2</v>
      </c>
      <c r="F6258" s="7">
        <f t="shared" si="563"/>
        <v>2.3114396834551854E-2</v>
      </c>
      <c r="G6258" s="7">
        <f t="shared" si="567"/>
        <v>3.0573181475636212E-2</v>
      </c>
      <c r="H6258" s="8">
        <f t="shared" si="564"/>
        <v>8.6958277070633277E-4</v>
      </c>
      <c r="I6258" s="8">
        <f t="shared" si="568"/>
        <v>1.7713211317025371E-3</v>
      </c>
    </row>
    <row r="6259" spans="1:9" x14ac:dyDescent="0.2">
      <c r="A6259" s="3">
        <v>38275</v>
      </c>
      <c r="B6259" s="4">
        <v>1108.2</v>
      </c>
      <c r="C6259" s="6">
        <f t="shared" si="565"/>
        <v>4.4404524260017991E-3</v>
      </c>
      <c r="D6259" s="7">
        <f t="shared" si="562"/>
        <v>2.2206952760653879E-2</v>
      </c>
      <c r="E6259" s="7">
        <f t="shared" si="566"/>
        <v>2.8799145605465044E-2</v>
      </c>
      <c r="F6259" s="7">
        <f t="shared" si="563"/>
        <v>2.3114396834551854E-2</v>
      </c>
      <c r="G6259" s="7">
        <f t="shared" si="567"/>
        <v>3.0573181475636212E-2</v>
      </c>
      <c r="H6259" s="8">
        <f t="shared" si="564"/>
        <v>9.0744407389797485E-4</v>
      </c>
      <c r="I6259" s="8">
        <f t="shared" si="568"/>
        <v>1.774035870171168E-3</v>
      </c>
    </row>
    <row r="6260" spans="1:9" x14ac:dyDescent="0.2">
      <c r="A6260" s="3">
        <v>38278</v>
      </c>
      <c r="B6260" s="4">
        <v>1114.02</v>
      </c>
      <c r="C6260" s="6">
        <f t="shared" si="565"/>
        <v>5.2380172141855445E-3</v>
      </c>
      <c r="D6260" s="7">
        <f t="shared" si="562"/>
        <v>2.215102081831186E-2</v>
      </c>
      <c r="E6260" s="7">
        <f t="shared" si="566"/>
        <v>2.8799061093089585E-2</v>
      </c>
      <c r="F6260" s="7">
        <f t="shared" si="563"/>
        <v>2.3114396834551854E-2</v>
      </c>
      <c r="G6260" s="7">
        <f t="shared" si="567"/>
        <v>3.0573181475636212E-2</v>
      </c>
      <c r="H6260" s="8">
        <f t="shared" si="564"/>
        <v>9.6337601623999389E-4</v>
      </c>
      <c r="I6260" s="8">
        <f t="shared" si="568"/>
        <v>1.7741203825466269E-3</v>
      </c>
    </row>
    <row r="6261" spans="1:9" x14ac:dyDescent="0.2">
      <c r="A6261" s="3">
        <v>38279</v>
      </c>
      <c r="B6261" s="4">
        <v>1103.23</v>
      </c>
      <c r="C6261" s="6">
        <f t="shared" si="565"/>
        <v>-9.7328539195182841E-3</v>
      </c>
      <c r="D6261" s="7">
        <f t="shared" si="562"/>
        <v>2.2199253102941924E-2</v>
      </c>
      <c r="E6261" s="7">
        <f t="shared" si="566"/>
        <v>2.8808905282005057E-2</v>
      </c>
      <c r="F6261" s="7">
        <f t="shared" si="563"/>
        <v>2.3114396834551854E-2</v>
      </c>
      <c r="G6261" s="7">
        <f t="shared" si="567"/>
        <v>3.0573181475636212E-2</v>
      </c>
      <c r="H6261" s="8">
        <f t="shared" si="564"/>
        <v>9.151437316099291E-4</v>
      </c>
      <c r="I6261" s="8">
        <f t="shared" si="568"/>
        <v>1.7642761936311549E-3</v>
      </c>
    </row>
    <row r="6262" spans="1:9" x14ac:dyDescent="0.2">
      <c r="A6262" s="3">
        <v>38280</v>
      </c>
      <c r="B6262" s="4">
        <v>1103.6600000000001</v>
      </c>
      <c r="C6262" s="6">
        <f t="shared" si="565"/>
        <v>3.8968866181977158E-4</v>
      </c>
      <c r="D6262" s="7">
        <f t="shared" ref="D6262:D6325" si="569">NORMSINV(1-1%)*STDEV(C5763:C6262) - AVERAGE(C5763:C6262)</f>
        <v>2.2108091503116892E-2</v>
      </c>
      <c r="E6262" s="7">
        <f t="shared" si="566"/>
        <v>2.8806419962756003E-2</v>
      </c>
      <c r="F6262" s="7">
        <f t="shared" ref="F6262:F6325" si="570">-PERCENTILE(C5763:C6262, 1%)</f>
        <v>2.3114396834551854E-2</v>
      </c>
      <c r="G6262" s="7">
        <f t="shared" si="567"/>
        <v>3.0573181475636212E-2</v>
      </c>
      <c r="H6262" s="8">
        <f t="shared" ref="H6262:H6325" si="571">F6262-D6262</f>
        <v>1.0063053314349618E-3</v>
      </c>
      <c r="I6262" s="8">
        <f t="shared" si="568"/>
        <v>1.7667615128802092E-3</v>
      </c>
    </row>
    <row r="6263" spans="1:9" x14ac:dyDescent="0.2">
      <c r="A6263" s="3">
        <v>38281</v>
      </c>
      <c r="B6263" s="4">
        <v>1106.49</v>
      </c>
      <c r="C6263" s="6">
        <f t="shared" si="565"/>
        <v>2.5609135548812158E-3</v>
      </c>
      <c r="D6263" s="7">
        <f t="shared" si="569"/>
        <v>2.2071847887945022E-2</v>
      </c>
      <c r="E6263" s="7">
        <f t="shared" si="566"/>
        <v>2.8806756447360162E-2</v>
      </c>
      <c r="F6263" s="7">
        <f t="shared" si="570"/>
        <v>2.3114396834551854E-2</v>
      </c>
      <c r="G6263" s="7">
        <f t="shared" si="567"/>
        <v>3.0573181475636212E-2</v>
      </c>
      <c r="H6263" s="8">
        <f t="shared" si="571"/>
        <v>1.0425489466068319E-3</v>
      </c>
      <c r="I6263" s="8">
        <f t="shared" si="568"/>
        <v>1.7664250282760502E-3</v>
      </c>
    </row>
    <row r="6264" spans="1:9" x14ac:dyDescent="0.2">
      <c r="A6264" s="3">
        <v>38282</v>
      </c>
      <c r="B6264" s="4">
        <v>1095.74</v>
      </c>
      <c r="C6264" s="6">
        <f t="shared" si="565"/>
        <v>-9.7629088566330742E-3</v>
      </c>
      <c r="D6264" s="7">
        <f t="shared" si="569"/>
        <v>2.2081435782171421E-2</v>
      </c>
      <c r="E6264" s="7">
        <f t="shared" si="566"/>
        <v>2.881764739863504E-2</v>
      </c>
      <c r="F6264" s="7">
        <f t="shared" si="570"/>
        <v>2.3114396834551854E-2</v>
      </c>
      <c r="G6264" s="7">
        <f t="shared" si="567"/>
        <v>3.0573181475636212E-2</v>
      </c>
      <c r="H6264" s="8">
        <f t="shared" si="571"/>
        <v>1.0329610523804322E-3</v>
      </c>
      <c r="I6264" s="8">
        <f t="shared" si="568"/>
        <v>1.7555340770011724E-3</v>
      </c>
    </row>
    <row r="6265" spans="1:9" x14ac:dyDescent="0.2">
      <c r="A6265" s="3">
        <v>38285</v>
      </c>
      <c r="B6265" s="4">
        <v>1094.8</v>
      </c>
      <c r="C6265" s="6">
        <f t="shared" si="565"/>
        <v>-8.5823592146036976E-4</v>
      </c>
      <c r="D6265" s="7">
        <f t="shared" si="569"/>
        <v>2.2043358177162482E-2</v>
      </c>
      <c r="E6265" s="7">
        <f t="shared" si="566"/>
        <v>2.8818775796249006E-2</v>
      </c>
      <c r="F6265" s="7">
        <f t="shared" si="570"/>
        <v>2.3114396834551854E-2</v>
      </c>
      <c r="G6265" s="7">
        <f t="shared" si="567"/>
        <v>3.0573181475636212E-2</v>
      </c>
      <c r="H6265" s="8">
        <f t="shared" si="571"/>
        <v>1.071038657389372E-3</v>
      </c>
      <c r="I6265" s="8">
        <f t="shared" si="568"/>
        <v>1.7544056793872068E-3</v>
      </c>
    </row>
    <row r="6266" spans="1:9" x14ac:dyDescent="0.2">
      <c r="A6266" s="3">
        <v>38286</v>
      </c>
      <c r="B6266" s="4">
        <v>1111.0899999999999</v>
      </c>
      <c r="C6266" s="6">
        <f t="shared" si="565"/>
        <v>1.4769817292937061E-2</v>
      </c>
      <c r="D6266" s="7">
        <f t="shared" si="569"/>
        <v>2.2062168916373123E-2</v>
      </c>
      <c r="E6266" s="7">
        <f t="shared" si="566"/>
        <v>2.8819173770170313E-2</v>
      </c>
      <c r="F6266" s="7">
        <f t="shared" si="570"/>
        <v>2.3114396834551854E-2</v>
      </c>
      <c r="G6266" s="7">
        <f t="shared" si="567"/>
        <v>3.0573181475636212E-2</v>
      </c>
      <c r="H6266" s="8">
        <f t="shared" si="571"/>
        <v>1.0522279181787303E-3</v>
      </c>
      <c r="I6266" s="8">
        <f t="shared" si="568"/>
        <v>1.7540077054658994E-3</v>
      </c>
    </row>
    <row r="6267" spans="1:9" x14ac:dyDescent="0.2">
      <c r="A6267" s="3">
        <v>38287</v>
      </c>
      <c r="B6267" s="4">
        <v>1125.4000000000001</v>
      </c>
      <c r="C6267" s="6">
        <f t="shared" si="565"/>
        <v>1.2797012539717736E-2</v>
      </c>
      <c r="D6267" s="7">
        <f t="shared" si="569"/>
        <v>2.2053312456706033E-2</v>
      </c>
      <c r="E6267" s="7">
        <f t="shared" si="566"/>
        <v>2.8821058549372589E-2</v>
      </c>
      <c r="F6267" s="7">
        <f t="shared" si="570"/>
        <v>2.3114396834551854E-2</v>
      </c>
      <c r="G6267" s="7">
        <f t="shared" si="567"/>
        <v>3.0573181475636212E-2</v>
      </c>
      <c r="H6267" s="8">
        <f t="shared" si="571"/>
        <v>1.0610843778458209E-3</v>
      </c>
      <c r="I6267" s="8">
        <f t="shared" si="568"/>
        <v>1.7521229262636231E-3</v>
      </c>
    </row>
    <row r="6268" spans="1:9" x14ac:dyDescent="0.2">
      <c r="A6268" s="3">
        <v>38288</v>
      </c>
      <c r="B6268" s="4">
        <v>1127.44</v>
      </c>
      <c r="C6268" s="6">
        <f t="shared" si="565"/>
        <v>1.8110478840769714E-3</v>
      </c>
      <c r="D6268" s="7">
        <f t="shared" si="569"/>
        <v>2.2018133346541697E-2</v>
      </c>
      <c r="E6268" s="7">
        <f t="shared" si="566"/>
        <v>2.8821682070086774E-2</v>
      </c>
      <c r="F6268" s="7">
        <f t="shared" si="570"/>
        <v>2.3114396834551854E-2</v>
      </c>
      <c r="G6268" s="7">
        <f t="shared" si="567"/>
        <v>3.0573181475636212E-2</v>
      </c>
      <c r="H6268" s="8">
        <f t="shared" si="571"/>
        <v>1.0962634880101567E-3</v>
      </c>
      <c r="I6268" s="8">
        <f t="shared" si="568"/>
        <v>1.7514994055494379E-3</v>
      </c>
    </row>
    <row r="6269" spans="1:9" x14ac:dyDescent="0.2">
      <c r="A6269" s="3">
        <v>38289</v>
      </c>
      <c r="B6269" s="4">
        <v>1130.2</v>
      </c>
      <c r="C6269" s="6">
        <f t="shared" si="565"/>
        <v>2.4450323124874051E-3</v>
      </c>
      <c r="D6269" s="7">
        <f t="shared" si="569"/>
        <v>2.2016136649816435E-2</v>
      </c>
      <c r="E6269" s="7">
        <f t="shared" si="566"/>
        <v>2.8821657428166256E-2</v>
      </c>
      <c r="F6269" s="7">
        <f t="shared" si="570"/>
        <v>2.3114396834551854E-2</v>
      </c>
      <c r="G6269" s="7">
        <f t="shared" si="567"/>
        <v>3.0573181475636212E-2</v>
      </c>
      <c r="H6269" s="8">
        <f t="shared" si="571"/>
        <v>1.0982601847354181E-3</v>
      </c>
      <c r="I6269" s="8">
        <f t="shared" si="568"/>
        <v>1.7515240474699559E-3</v>
      </c>
    </row>
    <row r="6270" spans="1:9" x14ac:dyDescent="0.2">
      <c r="A6270" s="3">
        <v>38292</v>
      </c>
      <c r="B6270" s="4">
        <v>1130.51</v>
      </c>
      <c r="C6270" s="6">
        <f t="shared" si="565"/>
        <v>2.7425012667960211E-4</v>
      </c>
      <c r="D6270" s="7">
        <f t="shared" si="569"/>
        <v>2.20181932094748E-2</v>
      </c>
      <c r="E6270" s="7">
        <f t="shared" si="566"/>
        <v>2.8821064385134522E-2</v>
      </c>
      <c r="F6270" s="7">
        <f t="shared" si="570"/>
        <v>2.3114396834551854E-2</v>
      </c>
      <c r="G6270" s="7">
        <f t="shared" si="567"/>
        <v>3.0573181475636212E-2</v>
      </c>
      <c r="H6270" s="8">
        <f t="shared" si="571"/>
        <v>1.0962036250770531E-3</v>
      </c>
      <c r="I6270" s="8">
        <f t="shared" si="568"/>
        <v>1.7521170905016904E-3</v>
      </c>
    </row>
    <row r="6271" spans="1:9" x14ac:dyDescent="0.2">
      <c r="A6271" s="3">
        <v>38293</v>
      </c>
      <c r="B6271" s="4">
        <v>1130.56</v>
      </c>
      <c r="C6271" s="6">
        <f t="shared" si="565"/>
        <v>4.4226848357774553E-5</v>
      </c>
      <c r="D6271" s="7">
        <f t="shared" si="569"/>
        <v>2.2018090039129145E-2</v>
      </c>
      <c r="E6271" s="7">
        <f t="shared" si="566"/>
        <v>2.882240200332941E-2</v>
      </c>
      <c r="F6271" s="7">
        <f t="shared" si="570"/>
        <v>2.3114396834551854E-2</v>
      </c>
      <c r="G6271" s="7">
        <f t="shared" si="567"/>
        <v>3.0573181475636212E-2</v>
      </c>
      <c r="H6271" s="8">
        <f t="shared" si="571"/>
        <v>1.0963067954227086E-3</v>
      </c>
      <c r="I6271" s="8">
        <f t="shared" si="568"/>
        <v>1.7507794723068022E-3</v>
      </c>
    </row>
    <row r="6272" spans="1:9" x14ac:dyDescent="0.2">
      <c r="A6272" s="3">
        <v>38294</v>
      </c>
      <c r="B6272" s="4">
        <v>1143.2</v>
      </c>
      <c r="C6272" s="6">
        <f t="shared" si="565"/>
        <v>1.1118262444877309E-2</v>
      </c>
      <c r="D6272" s="7">
        <f t="shared" si="569"/>
        <v>2.1842755611669956E-2</v>
      </c>
      <c r="E6272" s="7">
        <f t="shared" si="566"/>
        <v>2.882336717478616E-2</v>
      </c>
      <c r="F6272" s="7">
        <f t="shared" si="570"/>
        <v>2.2432902158011744E-2</v>
      </c>
      <c r="G6272" s="7">
        <f t="shared" si="567"/>
        <v>3.0573181475636212E-2</v>
      </c>
      <c r="H6272" s="8">
        <f t="shared" si="571"/>
        <v>5.9014654634178751E-4</v>
      </c>
      <c r="I6272" s="8">
        <f t="shared" si="568"/>
        <v>1.749814300850052E-3</v>
      </c>
    </row>
    <row r="6273" spans="1:9" x14ac:dyDescent="0.2">
      <c r="A6273" s="3">
        <v>38295</v>
      </c>
      <c r="B6273" s="4">
        <v>1161.67</v>
      </c>
      <c r="C6273" s="6">
        <f t="shared" si="565"/>
        <v>1.602727734719931E-2</v>
      </c>
      <c r="D6273" s="7">
        <f t="shared" si="569"/>
        <v>2.1830660749460485E-2</v>
      </c>
      <c r="E6273" s="7">
        <f t="shared" si="566"/>
        <v>2.8826036544422694E-2</v>
      </c>
      <c r="F6273" s="7">
        <f t="shared" si="570"/>
        <v>2.2432902158011744E-2</v>
      </c>
      <c r="G6273" s="7">
        <f t="shared" si="567"/>
        <v>3.0573181475636212E-2</v>
      </c>
      <c r="H6273" s="8">
        <f t="shared" si="571"/>
        <v>6.0224140855125868E-4</v>
      </c>
      <c r="I6273" s="8">
        <f t="shared" si="568"/>
        <v>1.7471449312135186E-3</v>
      </c>
    </row>
    <row r="6274" spans="1:9" x14ac:dyDescent="0.2">
      <c r="A6274" s="3">
        <v>38296</v>
      </c>
      <c r="B6274" s="4">
        <v>1166.17</v>
      </c>
      <c r="C6274" s="6">
        <f t="shared" si="565"/>
        <v>3.8662499187717093E-3</v>
      </c>
      <c r="D6274" s="7">
        <f t="shared" si="569"/>
        <v>2.1671320045288853E-2</v>
      </c>
      <c r="E6274" s="7">
        <f t="shared" si="566"/>
        <v>2.8825899095344956E-2</v>
      </c>
      <c r="F6274" s="7">
        <f t="shared" si="570"/>
        <v>2.2432902158011744E-2</v>
      </c>
      <c r="G6274" s="7">
        <f t="shared" si="567"/>
        <v>3.0573181475636212E-2</v>
      </c>
      <c r="H6274" s="8">
        <f t="shared" si="571"/>
        <v>7.6158211272289028E-4</v>
      </c>
      <c r="I6274" s="8">
        <f t="shared" si="568"/>
        <v>1.7472823802912561E-3</v>
      </c>
    </row>
    <row r="6275" spans="1:9" x14ac:dyDescent="0.2">
      <c r="A6275" s="3">
        <v>38299</v>
      </c>
      <c r="B6275" s="4">
        <v>1164.8900000000001</v>
      </c>
      <c r="C6275" s="6">
        <f t="shared" si="565"/>
        <v>-1.0982129405915154E-3</v>
      </c>
      <c r="D6275" s="7">
        <f t="shared" si="569"/>
        <v>2.1677189381216551E-2</v>
      </c>
      <c r="E6275" s="7">
        <f t="shared" si="566"/>
        <v>2.8826599179242667E-2</v>
      </c>
      <c r="F6275" s="7">
        <f t="shared" si="570"/>
        <v>2.2432902158011744E-2</v>
      </c>
      <c r="G6275" s="7">
        <f t="shared" si="567"/>
        <v>3.0573181475636212E-2</v>
      </c>
      <c r="H6275" s="8">
        <f t="shared" si="571"/>
        <v>7.557127767951928E-4</v>
      </c>
      <c r="I6275" s="8">
        <f t="shared" si="568"/>
        <v>1.7465822963935451E-3</v>
      </c>
    </row>
    <row r="6276" spans="1:9" x14ac:dyDescent="0.2">
      <c r="A6276" s="3">
        <v>38300</v>
      </c>
      <c r="B6276" s="4">
        <v>1164.08</v>
      </c>
      <c r="C6276" s="6">
        <f t="shared" ref="C6276:C6339" si="572">LN(B6276/B6275)</f>
        <v>-6.9558648901390694E-4</v>
      </c>
      <c r="D6276" s="7">
        <f t="shared" si="569"/>
        <v>2.1677751176217359E-2</v>
      </c>
      <c r="E6276" s="7">
        <f t="shared" si="566"/>
        <v>2.8826154616389738E-2</v>
      </c>
      <c r="F6276" s="7">
        <f t="shared" si="570"/>
        <v>2.2432902158011744E-2</v>
      </c>
      <c r="G6276" s="7">
        <f t="shared" si="567"/>
        <v>3.0573181475636212E-2</v>
      </c>
      <c r="H6276" s="8">
        <f t="shared" si="571"/>
        <v>7.5515098179438495E-4</v>
      </c>
      <c r="I6276" s="8">
        <f t="shared" si="568"/>
        <v>1.7470268592464748E-3</v>
      </c>
    </row>
    <row r="6277" spans="1:9" x14ac:dyDescent="0.2">
      <c r="A6277" s="3">
        <v>38301</v>
      </c>
      <c r="B6277" s="4">
        <v>1162.9100000000001</v>
      </c>
      <c r="C6277" s="6">
        <f t="shared" si="572"/>
        <v>-1.0055909983223861E-3</v>
      </c>
      <c r="D6277" s="7">
        <f t="shared" si="569"/>
        <v>2.1590332724634783E-2</v>
      </c>
      <c r="E6277" s="7">
        <f t="shared" si="566"/>
        <v>2.8825988588393203E-2</v>
      </c>
      <c r="F6277" s="7">
        <f t="shared" si="570"/>
        <v>2.2432902158011744E-2</v>
      </c>
      <c r="G6277" s="7">
        <f t="shared" si="567"/>
        <v>3.0573181475636212E-2</v>
      </c>
      <c r="H6277" s="8">
        <f t="shared" si="571"/>
        <v>8.4256943337696066E-4</v>
      </c>
      <c r="I6277" s="8">
        <f t="shared" si="568"/>
        <v>1.7471928872430098E-3</v>
      </c>
    </row>
    <row r="6278" spans="1:9" x14ac:dyDescent="0.2">
      <c r="A6278" s="3">
        <v>38302</v>
      </c>
      <c r="B6278" s="4">
        <v>1173.48</v>
      </c>
      <c r="C6278" s="6">
        <f t="shared" si="572"/>
        <v>9.0482086584833064E-3</v>
      </c>
      <c r="D6278" s="7">
        <f t="shared" si="569"/>
        <v>2.1594640825293842E-2</v>
      </c>
      <c r="E6278" s="7">
        <f t="shared" si="566"/>
        <v>2.8826154143845081E-2</v>
      </c>
      <c r="F6278" s="7">
        <f t="shared" si="570"/>
        <v>2.2432902158011744E-2</v>
      </c>
      <c r="G6278" s="7">
        <f t="shared" si="567"/>
        <v>3.0573181475636212E-2</v>
      </c>
      <c r="H6278" s="8">
        <f t="shared" si="571"/>
        <v>8.3826133271790171E-4</v>
      </c>
      <c r="I6278" s="8">
        <f t="shared" si="568"/>
        <v>1.747027331791131E-3</v>
      </c>
    </row>
    <row r="6279" spans="1:9" x14ac:dyDescent="0.2">
      <c r="A6279" s="3">
        <v>38303</v>
      </c>
      <c r="B6279" s="4">
        <v>1184.17</v>
      </c>
      <c r="C6279" s="6">
        <f t="shared" si="572"/>
        <v>9.0684141060711349E-3</v>
      </c>
      <c r="D6279" s="7">
        <f t="shared" si="569"/>
        <v>2.1543827222981378E-2</v>
      </c>
      <c r="E6279" s="7">
        <f t="shared" si="566"/>
        <v>2.8824931318738808E-2</v>
      </c>
      <c r="F6279" s="7">
        <f t="shared" si="570"/>
        <v>2.2432902158011744E-2</v>
      </c>
      <c r="G6279" s="7">
        <f t="shared" si="567"/>
        <v>3.0573181475636212E-2</v>
      </c>
      <c r="H6279" s="8">
        <f t="shared" si="571"/>
        <v>8.8907493503036575E-4</v>
      </c>
      <c r="I6279" s="8">
        <f t="shared" si="568"/>
        <v>1.7482501568974046E-3</v>
      </c>
    </row>
    <row r="6280" spans="1:9" x14ac:dyDescent="0.2">
      <c r="A6280" s="3">
        <v>38306</v>
      </c>
      <c r="B6280" s="4">
        <v>1183.81</v>
      </c>
      <c r="C6280" s="6">
        <f t="shared" si="572"/>
        <v>-3.0405662444246521E-4</v>
      </c>
      <c r="D6280" s="7">
        <f t="shared" si="569"/>
        <v>2.1531407160427975E-2</v>
      </c>
      <c r="E6280" s="7">
        <f t="shared" si="566"/>
        <v>2.8813715502955851E-2</v>
      </c>
      <c r="F6280" s="7">
        <f t="shared" si="570"/>
        <v>2.2432902158011744E-2</v>
      </c>
      <c r="G6280" s="7">
        <f t="shared" si="567"/>
        <v>3.0573181475636212E-2</v>
      </c>
      <c r="H6280" s="8">
        <f t="shared" si="571"/>
        <v>9.0149499758376828E-4</v>
      </c>
      <c r="I6280" s="8">
        <f t="shared" si="568"/>
        <v>1.7594659726803616E-3</v>
      </c>
    </row>
    <row r="6281" spans="1:9" x14ac:dyDescent="0.2">
      <c r="A6281" s="3">
        <v>38307</v>
      </c>
      <c r="B6281" s="4">
        <v>1175.43</v>
      </c>
      <c r="C6281" s="6">
        <f t="shared" si="572"/>
        <v>-7.1040125148388927E-3</v>
      </c>
      <c r="D6281" s="7">
        <f t="shared" si="569"/>
        <v>2.151240977276396E-2</v>
      </c>
      <c r="E6281" s="7">
        <f t="shared" si="566"/>
        <v>2.8816705538025032E-2</v>
      </c>
      <c r="F6281" s="7">
        <f t="shared" si="570"/>
        <v>2.2432902158011744E-2</v>
      </c>
      <c r="G6281" s="7">
        <f t="shared" si="567"/>
        <v>3.0573181475636212E-2</v>
      </c>
      <c r="H6281" s="8">
        <f t="shared" si="571"/>
        <v>9.2049238524778351E-4</v>
      </c>
      <c r="I6281" s="8">
        <f t="shared" si="568"/>
        <v>1.7564759376111801E-3</v>
      </c>
    </row>
    <row r="6282" spans="1:9" x14ac:dyDescent="0.2">
      <c r="A6282" s="3">
        <v>38308</v>
      </c>
      <c r="B6282" s="4">
        <v>1181.94</v>
      </c>
      <c r="C6282" s="6">
        <f t="shared" si="572"/>
        <v>5.5231181773451989E-3</v>
      </c>
      <c r="D6282" s="7">
        <f t="shared" si="569"/>
        <v>2.1443903938778101E-2</v>
      </c>
      <c r="E6282" s="7">
        <f t="shared" si="566"/>
        <v>2.8814699837925364E-2</v>
      </c>
      <c r="F6282" s="7">
        <f t="shared" si="570"/>
        <v>2.2432902158011744E-2</v>
      </c>
      <c r="G6282" s="7">
        <f t="shared" si="567"/>
        <v>3.0573181475636212E-2</v>
      </c>
      <c r="H6282" s="8">
        <f t="shared" si="571"/>
        <v>9.8899821923364301E-4</v>
      </c>
      <c r="I6282" s="8">
        <f t="shared" si="568"/>
        <v>1.7584816377108486E-3</v>
      </c>
    </row>
    <row r="6283" spans="1:9" x14ac:dyDescent="0.2">
      <c r="A6283" s="3">
        <v>38309</v>
      </c>
      <c r="B6283" s="4">
        <v>1183.55</v>
      </c>
      <c r="C6283" s="6">
        <f t="shared" si="572"/>
        <v>1.3612403760805171E-3</v>
      </c>
      <c r="D6283" s="7">
        <f t="shared" si="569"/>
        <v>2.1430685769240763E-2</v>
      </c>
      <c r="E6283" s="7">
        <f t="shared" si="566"/>
        <v>2.8808780734076271E-2</v>
      </c>
      <c r="F6283" s="7">
        <f t="shared" si="570"/>
        <v>2.2432902158011744E-2</v>
      </c>
      <c r="G6283" s="7">
        <f t="shared" si="567"/>
        <v>3.0573181475636212E-2</v>
      </c>
      <c r="H6283" s="8">
        <f t="shared" si="571"/>
        <v>1.0022163887709809E-3</v>
      </c>
      <c r="I6283" s="8">
        <f t="shared" si="568"/>
        <v>1.7644007415599412E-3</v>
      </c>
    </row>
    <row r="6284" spans="1:9" x14ac:dyDescent="0.2">
      <c r="A6284" s="3">
        <v>38310</v>
      </c>
      <c r="B6284" s="4">
        <v>1170.3399999999999</v>
      </c>
      <c r="C6284" s="6">
        <f t="shared" si="572"/>
        <v>-1.1224091765504696E-2</v>
      </c>
      <c r="D6284" s="7">
        <f t="shared" si="569"/>
        <v>2.1490904748714332E-2</v>
      </c>
      <c r="E6284" s="7">
        <f t="shared" si="566"/>
        <v>2.8818940726510364E-2</v>
      </c>
      <c r="F6284" s="7">
        <f t="shared" si="570"/>
        <v>2.2432902158011744E-2</v>
      </c>
      <c r="G6284" s="7">
        <f t="shared" si="567"/>
        <v>3.0573181475636212E-2</v>
      </c>
      <c r="H6284" s="8">
        <f t="shared" si="571"/>
        <v>9.4199740929741191E-4</v>
      </c>
      <c r="I6284" s="8">
        <f t="shared" si="568"/>
        <v>1.7542407491258488E-3</v>
      </c>
    </row>
    <row r="6285" spans="1:9" x14ac:dyDescent="0.2">
      <c r="A6285" s="3">
        <v>38313</v>
      </c>
      <c r="B6285" s="4">
        <v>1177.24</v>
      </c>
      <c r="C6285" s="6">
        <f t="shared" si="572"/>
        <v>5.8784108482133786E-3</v>
      </c>
      <c r="D6285" s="7">
        <f t="shared" si="569"/>
        <v>2.1327642369603106E-2</v>
      </c>
      <c r="E6285" s="7">
        <f t="shared" si="566"/>
        <v>2.8815534261713727E-2</v>
      </c>
      <c r="F6285" s="7">
        <f t="shared" si="570"/>
        <v>2.2432902158011744E-2</v>
      </c>
      <c r="G6285" s="7">
        <f t="shared" si="567"/>
        <v>3.0573181475636212E-2</v>
      </c>
      <c r="H6285" s="8">
        <f t="shared" si="571"/>
        <v>1.1052597884086378E-3</v>
      </c>
      <c r="I6285" s="8">
        <f t="shared" si="568"/>
        <v>1.757647213922485E-3</v>
      </c>
    </row>
    <row r="6286" spans="1:9" x14ac:dyDescent="0.2">
      <c r="A6286" s="3">
        <v>38314</v>
      </c>
      <c r="B6286" s="4">
        <v>1176.94</v>
      </c>
      <c r="C6286" s="6">
        <f t="shared" si="572"/>
        <v>-2.5486581452891129E-4</v>
      </c>
      <c r="D6286" s="7">
        <f t="shared" si="569"/>
        <v>2.1200037825518766E-2</v>
      </c>
      <c r="E6286" s="7">
        <f t="shared" si="566"/>
        <v>2.8806994834106064E-2</v>
      </c>
      <c r="F6286" s="7">
        <f t="shared" si="570"/>
        <v>2.2432902158011744E-2</v>
      </c>
      <c r="G6286" s="7">
        <f t="shared" si="567"/>
        <v>3.0573181475636212E-2</v>
      </c>
      <c r="H6286" s="8">
        <f t="shared" si="571"/>
        <v>1.2328643324929778E-3</v>
      </c>
      <c r="I6286" s="8">
        <f t="shared" si="568"/>
        <v>1.7661866415301479E-3</v>
      </c>
    </row>
    <row r="6287" spans="1:9" x14ac:dyDescent="0.2">
      <c r="A6287" s="3">
        <v>38315</v>
      </c>
      <c r="B6287" s="4">
        <v>1181.76</v>
      </c>
      <c r="C6287" s="6">
        <f t="shared" si="572"/>
        <v>4.0870027636190692E-3</v>
      </c>
      <c r="D6287" s="7">
        <f t="shared" si="569"/>
        <v>2.118715251164055E-2</v>
      </c>
      <c r="E6287" s="7">
        <f t="shared" si="566"/>
        <v>2.878624628114938E-2</v>
      </c>
      <c r="F6287" s="7">
        <f t="shared" si="570"/>
        <v>2.2432902158011744E-2</v>
      </c>
      <c r="G6287" s="7">
        <f t="shared" si="567"/>
        <v>3.0573181475636212E-2</v>
      </c>
      <c r="H6287" s="8">
        <f t="shared" si="571"/>
        <v>1.2457496463711935E-3</v>
      </c>
      <c r="I6287" s="8">
        <f t="shared" si="568"/>
        <v>1.7869351944868328E-3</v>
      </c>
    </row>
    <row r="6288" spans="1:9" x14ac:dyDescent="0.2">
      <c r="A6288" s="3">
        <v>38317</v>
      </c>
      <c r="B6288" s="4">
        <v>1182.6500000000001</v>
      </c>
      <c r="C6288" s="6">
        <f t="shared" si="572"/>
        <v>7.5283055141398567E-4</v>
      </c>
      <c r="D6288" s="7">
        <f t="shared" si="569"/>
        <v>2.118045321287837E-2</v>
      </c>
      <c r="E6288" s="7">
        <f t="shared" si="566"/>
        <v>2.8785367986932649E-2</v>
      </c>
      <c r="F6288" s="7">
        <f t="shared" si="570"/>
        <v>2.2432902158011744E-2</v>
      </c>
      <c r="G6288" s="7">
        <f t="shared" si="567"/>
        <v>3.0573181475636212E-2</v>
      </c>
      <c r="H6288" s="8">
        <f t="shared" si="571"/>
        <v>1.2524489451333741E-3</v>
      </c>
      <c r="I6288" s="8">
        <f t="shared" si="568"/>
        <v>1.7878134887035629E-3</v>
      </c>
    </row>
    <row r="6289" spans="1:9" x14ac:dyDescent="0.2">
      <c r="A6289" s="3">
        <v>38320</v>
      </c>
      <c r="B6289" s="4">
        <v>1178.57</v>
      </c>
      <c r="C6289" s="6">
        <f t="shared" si="572"/>
        <v>-3.4558440641458015E-3</v>
      </c>
      <c r="D6289" s="7">
        <f t="shared" si="569"/>
        <v>2.1102551549066827E-2</v>
      </c>
      <c r="E6289" s="7">
        <f t="shared" si="566"/>
        <v>2.8776997916782839E-2</v>
      </c>
      <c r="F6289" s="7">
        <f t="shared" si="570"/>
        <v>2.2432902158011744E-2</v>
      </c>
      <c r="G6289" s="7">
        <f t="shared" si="567"/>
        <v>3.0573181475636212E-2</v>
      </c>
      <c r="H6289" s="8">
        <f t="shared" si="571"/>
        <v>1.3303506089449163E-3</v>
      </c>
      <c r="I6289" s="8">
        <f t="shared" si="568"/>
        <v>1.7961835588533731E-3</v>
      </c>
    </row>
    <row r="6290" spans="1:9" x14ac:dyDescent="0.2">
      <c r="A6290" s="3">
        <v>38321</v>
      </c>
      <c r="B6290" s="4">
        <v>1173.82</v>
      </c>
      <c r="C6290" s="6">
        <f t="shared" si="572"/>
        <v>-4.0384514945904912E-3</v>
      </c>
      <c r="D6290" s="7">
        <f t="shared" si="569"/>
        <v>2.1104985457886458E-2</v>
      </c>
      <c r="E6290" s="7">
        <f t="shared" ref="E6290:E6353" si="573">NORMSINV(1-1%)*STDEV(C4291:C6290)-AVERAGE(C4291:C6290)</f>
        <v>2.8781243372091377E-2</v>
      </c>
      <c r="F6290" s="7">
        <f t="shared" si="570"/>
        <v>2.2432902158011744E-2</v>
      </c>
      <c r="G6290" s="7">
        <f t="shared" ref="G6290:G6353" si="574">-PERCENTILE(C4291:C6290, 1%)</f>
        <v>3.0573181475636212E-2</v>
      </c>
      <c r="H6290" s="8">
        <f t="shared" si="571"/>
        <v>1.327916700125286E-3</v>
      </c>
      <c r="I6290" s="8">
        <f t="shared" ref="I6290:I6353" si="575">G6290-E6290</f>
        <v>1.7919381035448358E-3</v>
      </c>
    </row>
    <row r="6291" spans="1:9" x14ac:dyDescent="0.2">
      <c r="A6291" s="3">
        <v>38322</v>
      </c>
      <c r="B6291" s="4">
        <v>1191.3699999999999</v>
      </c>
      <c r="C6291" s="6">
        <f t="shared" si="572"/>
        <v>1.4840517760714666E-2</v>
      </c>
      <c r="D6291" s="7">
        <f t="shared" si="569"/>
        <v>2.1062664437939093E-2</v>
      </c>
      <c r="E6291" s="7">
        <f t="shared" si="573"/>
        <v>2.8785047081908481E-2</v>
      </c>
      <c r="F6291" s="7">
        <f t="shared" si="570"/>
        <v>2.2432902158011744E-2</v>
      </c>
      <c r="G6291" s="7">
        <f t="shared" si="574"/>
        <v>3.0573181475636212E-2</v>
      </c>
      <c r="H6291" s="8">
        <f t="shared" si="571"/>
        <v>1.3702377200726507E-3</v>
      </c>
      <c r="I6291" s="8">
        <f t="shared" si="575"/>
        <v>1.7881343937277312E-3</v>
      </c>
    </row>
    <row r="6292" spans="1:9" x14ac:dyDescent="0.2">
      <c r="A6292" s="3">
        <v>38323</v>
      </c>
      <c r="B6292" s="4">
        <v>1190.33</v>
      </c>
      <c r="C6292" s="6">
        <f t="shared" si="572"/>
        <v>-8.7332583121340799E-4</v>
      </c>
      <c r="D6292" s="7">
        <f t="shared" si="569"/>
        <v>2.1069230097341317E-2</v>
      </c>
      <c r="E6292" s="7">
        <f t="shared" si="573"/>
        <v>2.8778305448511423E-2</v>
      </c>
      <c r="F6292" s="7">
        <f t="shared" si="570"/>
        <v>2.2432902158011744E-2</v>
      </c>
      <c r="G6292" s="7">
        <f t="shared" si="574"/>
        <v>3.0573181475636212E-2</v>
      </c>
      <c r="H6292" s="8">
        <f t="shared" si="571"/>
        <v>1.3636720606704268E-3</v>
      </c>
      <c r="I6292" s="8">
        <f t="shared" si="575"/>
        <v>1.7948760271247893E-3</v>
      </c>
    </row>
    <row r="6293" spans="1:9" x14ac:dyDescent="0.2">
      <c r="A6293" s="3">
        <v>38324</v>
      </c>
      <c r="B6293" s="4">
        <v>1191.17</v>
      </c>
      <c r="C6293" s="6">
        <f t="shared" si="572"/>
        <v>7.0543777857237644E-4</v>
      </c>
      <c r="D6293" s="7">
        <f t="shared" si="569"/>
        <v>2.0889980702239876E-2</v>
      </c>
      <c r="E6293" s="7">
        <f t="shared" si="573"/>
        <v>2.8779323790552241E-2</v>
      </c>
      <c r="F6293" s="7">
        <f t="shared" si="570"/>
        <v>1.9318670332555313E-2</v>
      </c>
      <c r="G6293" s="7">
        <f t="shared" si="574"/>
        <v>3.0573181475636212E-2</v>
      </c>
      <c r="H6293" s="8">
        <f t="shared" si="571"/>
        <v>-1.5713103696845636E-3</v>
      </c>
      <c r="I6293" s="8">
        <f t="shared" si="575"/>
        <v>1.7938576850839716E-3</v>
      </c>
    </row>
    <row r="6294" spans="1:9" x14ac:dyDescent="0.2">
      <c r="A6294" s="3">
        <v>38327</v>
      </c>
      <c r="B6294" s="4">
        <v>1190.25</v>
      </c>
      <c r="C6294" s="6">
        <f t="shared" si="572"/>
        <v>-7.7264829032175472E-4</v>
      </c>
      <c r="D6294" s="7">
        <f t="shared" si="569"/>
        <v>2.0874992098999484E-2</v>
      </c>
      <c r="E6294" s="7">
        <f t="shared" si="573"/>
        <v>2.8778077303185511E-2</v>
      </c>
      <c r="F6294" s="7">
        <f t="shared" si="570"/>
        <v>1.9318670332555313E-2</v>
      </c>
      <c r="G6294" s="7">
        <f t="shared" si="574"/>
        <v>3.0573181475636212E-2</v>
      </c>
      <c r="H6294" s="8">
        <f t="shared" si="571"/>
        <v>-1.5563217664441714E-3</v>
      </c>
      <c r="I6294" s="8">
        <f t="shared" si="575"/>
        <v>1.7951041724507018E-3</v>
      </c>
    </row>
    <row r="6295" spans="1:9" x14ac:dyDescent="0.2">
      <c r="A6295" s="3">
        <v>38328</v>
      </c>
      <c r="B6295" s="4">
        <v>1177.07</v>
      </c>
      <c r="C6295" s="6">
        <f t="shared" si="572"/>
        <v>-1.1135069345770974E-2</v>
      </c>
      <c r="D6295" s="7">
        <f t="shared" si="569"/>
        <v>2.0932848077924501E-2</v>
      </c>
      <c r="E6295" s="7">
        <f t="shared" si="573"/>
        <v>2.8791123445339947E-2</v>
      </c>
      <c r="F6295" s="7">
        <f t="shared" si="570"/>
        <v>1.9318670332555313E-2</v>
      </c>
      <c r="G6295" s="7">
        <f t="shared" si="574"/>
        <v>3.0573181475636212E-2</v>
      </c>
      <c r="H6295" s="8">
        <f t="shared" si="571"/>
        <v>-1.6141777453691879E-3</v>
      </c>
      <c r="I6295" s="8">
        <f t="shared" si="575"/>
        <v>1.7820580302962651E-3</v>
      </c>
    </row>
    <row r="6296" spans="1:9" x14ac:dyDescent="0.2">
      <c r="A6296" s="3">
        <v>38329</v>
      </c>
      <c r="B6296" s="4">
        <v>1182.81</v>
      </c>
      <c r="C6296" s="6">
        <f t="shared" si="572"/>
        <v>4.8646637284365402E-3</v>
      </c>
      <c r="D6296" s="7">
        <f t="shared" si="569"/>
        <v>2.0915752084426462E-2</v>
      </c>
      <c r="E6296" s="7">
        <f t="shared" si="573"/>
        <v>2.87911195269425E-2</v>
      </c>
      <c r="F6296" s="7">
        <f t="shared" si="570"/>
        <v>1.9318670332555313E-2</v>
      </c>
      <c r="G6296" s="7">
        <f t="shared" si="574"/>
        <v>3.0573181475636212E-2</v>
      </c>
      <c r="H6296" s="8">
        <f t="shared" si="571"/>
        <v>-1.5970817518711489E-3</v>
      </c>
      <c r="I6296" s="8">
        <f t="shared" si="575"/>
        <v>1.7820619486937118E-3</v>
      </c>
    </row>
    <row r="6297" spans="1:9" x14ac:dyDescent="0.2">
      <c r="A6297" s="3">
        <v>38330</v>
      </c>
      <c r="B6297" s="4">
        <v>1189.24</v>
      </c>
      <c r="C6297" s="6">
        <f t="shared" si="572"/>
        <v>5.4214841588234846E-3</v>
      </c>
      <c r="D6297" s="7">
        <f t="shared" si="569"/>
        <v>2.0833754902762895E-2</v>
      </c>
      <c r="E6297" s="7">
        <f t="shared" si="573"/>
        <v>2.8790257676847644E-2</v>
      </c>
      <c r="F6297" s="7">
        <f t="shared" si="570"/>
        <v>1.9318670332555313E-2</v>
      </c>
      <c r="G6297" s="7">
        <f t="shared" si="574"/>
        <v>3.0573181475636212E-2</v>
      </c>
      <c r="H6297" s="8">
        <f t="shared" si="571"/>
        <v>-1.5150845702075824E-3</v>
      </c>
      <c r="I6297" s="8">
        <f t="shared" si="575"/>
        <v>1.7829237987885688E-3</v>
      </c>
    </row>
    <row r="6298" spans="1:9" x14ac:dyDescent="0.2">
      <c r="A6298" s="3">
        <v>38331</v>
      </c>
      <c r="B6298" s="4">
        <v>1188</v>
      </c>
      <c r="C6298" s="6">
        <f t="shared" si="572"/>
        <v>-1.043226693526878E-3</v>
      </c>
      <c r="D6298" s="7">
        <f t="shared" si="569"/>
        <v>2.0752212931271045E-2</v>
      </c>
      <c r="E6298" s="7">
        <f t="shared" si="573"/>
        <v>2.8788116785564821E-2</v>
      </c>
      <c r="F6298" s="7">
        <f t="shared" si="570"/>
        <v>1.9318670332555313E-2</v>
      </c>
      <c r="G6298" s="7">
        <f t="shared" si="574"/>
        <v>3.0573181475636212E-2</v>
      </c>
      <c r="H6298" s="8">
        <f t="shared" si="571"/>
        <v>-1.4335425987157327E-3</v>
      </c>
      <c r="I6298" s="8">
        <f t="shared" si="575"/>
        <v>1.7850646900713918E-3</v>
      </c>
    </row>
    <row r="6299" spans="1:9" x14ac:dyDescent="0.2">
      <c r="A6299" s="3">
        <v>38334</v>
      </c>
      <c r="B6299" s="4">
        <v>1198.68</v>
      </c>
      <c r="C6299" s="6">
        <f t="shared" si="572"/>
        <v>8.9497304094685402E-3</v>
      </c>
      <c r="D6299" s="7">
        <f t="shared" si="569"/>
        <v>2.0716565035200363E-2</v>
      </c>
      <c r="E6299" s="7">
        <f t="shared" si="573"/>
        <v>2.8763667276703396E-2</v>
      </c>
      <c r="F6299" s="7">
        <f t="shared" si="570"/>
        <v>1.9318670332555313E-2</v>
      </c>
      <c r="G6299" s="7">
        <f t="shared" si="574"/>
        <v>3.0573181475636212E-2</v>
      </c>
      <c r="H6299" s="8">
        <f t="shared" si="571"/>
        <v>-1.39789470264505E-3</v>
      </c>
      <c r="I6299" s="8">
        <f t="shared" si="575"/>
        <v>1.8095141989328163E-3</v>
      </c>
    </row>
    <row r="6300" spans="1:9" x14ac:dyDescent="0.2">
      <c r="A6300" s="3">
        <v>38335</v>
      </c>
      <c r="B6300" s="4">
        <v>1203.3800000000001</v>
      </c>
      <c r="C6300" s="6">
        <f t="shared" si="572"/>
        <v>3.9133127382233275E-3</v>
      </c>
      <c r="D6300" s="7">
        <f t="shared" si="569"/>
        <v>2.0636413613360608E-2</v>
      </c>
      <c r="E6300" s="7">
        <f t="shared" si="573"/>
        <v>2.875850864823205E-2</v>
      </c>
      <c r="F6300" s="7">
        <f t="shared" si="570"/>
        <v>1.9318670332555313E-2</v>
      </c>
      <c r="G6300" s="7">
        <f t="shared" si="574"/>
        <v>3.0573181475636212E-2</v>
      </c>
      <c r="H6300" s="8">
        <f t="shared" si="571"/>
        <v>-1.3177432808052954E-3</v>
      </c>
      <c r="I6300" s="8">
        <f t="shared" si="575"/>
        <v>1.8146728274041624E-3</v>
      </c>
    </row>
    <row r="6301" spans="1:9" x14ac:dyDescent="0.2">
      <c r="A6301" s="3">
        <v>38336</v>
      </c>
      <c r="B6301" s="4">
        <v>1205.72</v>
      </c>
      <c r="C6301" s="6">
        <f t="shared" si="572"/>
        <v>1.9426347896698139E-3</v>
      </c>
      <c r="D6301" s="7">
        <f t="shared" si="569"/>
        <v>2.0599693776487221E-2</v>
      </c>
      <c r="E6301" s="7">
        <f t="shared" si="573"/>
        <v>2.8755143335480213E-2</v>
      </c>
      <c r="F6301" s="7">
        <f t="shared" si="570"/>
        <v>1.9318670332555313E-2</v>
      </c>
      <c r="G6301" s="7">
        <f t="shared" si="574"/>
        <v>3.0573181475636212E-2</v>
      </c>
      <c r="H6301" s="8">
        <f t="shared" si="571"/>
        <v>-1.2810234439319078E-3</v>
      </c>
      <c r="I6301" s="8">
        <f t="shared" si="575"/>
        <v>1.8180381401559989E-3</v>
      </c>
    </row>
    <row r="6302" spans="1:9" x14ac:dyDescent="0.2">
      <c r="A6302" s="3">
        <v>38337</v>
      </c>
      <c r="B6302" s="4">
        <v>1203.21</v>
      </c>
      <c r="C6302" s="6">
        <f t="shared" si="572"/>
        <v>-2.0839135287011798E-3</v>
      </c>
      <c r="D6302" s="7">
        <f t="shared" si="569"/>
        <v>2.0592707236387921E-2</v>
      </c>
      <c r="E6302" s="7">
        <f t="shared" si="573"/>
        <v>2.8756156984749339E-2</v>
      </c>
      <c r="F6302" s="7">
        <f t="shared" si="570"/>
        <v>1.9318670332555313E-2</v>
      </c>
      <c r="G6302" s="7">
        <f t="shared" si="574"/>
        <v>3.0573181475636212E-2</v>
      </c>
      <c r="H6302" s="8">
        <f t="shared" si="571"/>
        <v>-1.2740369038326087E-3</v>
      </c>
      <c r="I6302" s="8">
        <f t="shared" si="575"/>
        <v>1.8170244908868732E-3</v>
      </c>
    </row>
    <row r="6303" spans="1:9" x14ac:dyDescent="0.2">
      <c r="A6303" s="3">
        <v>38338</v>
      </c>
      <c r="B6303" s="4">
        <v>1194.2</v>
      </c>
      <c r="C6303" s="6">
        <f t="shared" si="572"/>
        <v>-7.5164802183584553E-3</v>
      </c>
      <c r="D6303" s="7">
        <f t="shared" si="569"/>
        <v>2.0627747583948298E-2</v>
      </c>
      <c r="E6303" s="7">
        <f t="shared" si="573"/>
        <v>2.8764016402206237E-2</v>
      </c>
      <c r="F6303" s="7">
        <f t="shared" si="570"/>
        <v>1.9318670332555313E-2</v>
      </c>
      <c r="G6303" s="7">
        <f t="shared" si="574"/>
        <v>3.0573181475636212E-2</v>
      </c>
      <c r="H6303" s="8">
        <f t="shared" si="571"/>
        <v>-1.3090772513929851E-3</v>
      </c>
      <c r="I6303" s="8">
        <f t="shared" si="575"/>
        <v>1.8091650734299754E-3</v>
      </c>
    </row>
    <row r="6304" spans="1:9" x14ac:dyDescent="0.2">
      <c r="A6304" s="3">
        <v>38341</v>
      </c>
      <c r="B6304" s="4">
        <v>1194.6500000000001</v>
      </c>
      <c r="C6304" s="6">
        <f t="shared" si="572"/>
        <v>3.7675032364772719E-4</v>
      </c>
      <c r="D6304" s="7">
        <f t="shared" si="569"/>
        <v>2.0606623416937971E-2</v>
      </c>
      <c r="E6304" s="7">
        <f t="shared" si="573"/>
        <v>2.8758553381908122E-2</v>
      </c>
      <c r="F6304" s="7">
        <f t="shared" si="570"/>
        <v>1.9318670332555313E-2</v>
      </c>
      <c r="G6304" s="7">
        <f t="shared" si="574"/>
        <v>3.0573181475636212E-2</v>
      </c>
      <c r="H6304" s="8">
        <f t="shared" si="571"/>
        <v>-1.2879530843826585E-3</v>
      </c>
      <c r="I6304" s="8">
        <f t="shared" si="575"/>
        <v>1.8146280937280899E-3</v>
      </c>
    </row>
    <row r="6305" spans="1:9" x14ac:dyDescent="0.2">
      <c r="A6305" s="3">
        <v>38342</v>
      </c>
      <c r="B6305" s="4">
        <v>1205.45</v>
      </c>
      <c r="C6305" s="6">
        <f t="shared" si="572"/>
        <v>8.9996857587691364E-3</v>
      </c>
      <c r="D6305" s="7">
        <f t="shared" si="569"/>
        <v>2.0596791006280396E-2</v>
      </c>
      <c r="E6305" s="7">
        <f t="shared" si="573"/>
        <v>2.8758682162457676E-2</v>
      </c>
      <c r="F6305" s="7">
        <f t="shared" si="570"/>
        <v>1.9318670332555313E-2</v>
      </c>
      <c r="G6305" s="7">
        <f t="shared" si="574"/>
        <v>3.0573181475636212E-2</v>
      </c>
      <c r="H6305" s="8">
        <f t="shared" si="571"/>
        <v>-1.2781206737250833E-3</v>
      </c>
      <c r="I6305" s="8">
        <f t="shared" si="575"/>
        <v>1.8144993131785359E-3</v>
      </c>
    </row>
    <row r="6306" spans="1:9" x14ac:dyDescent="0.2">
      <c r="A6306" s="3">
        <v>38343</v>
      </c>
      <c r="B6306" s="4">
        <v>1209.57</v>
      </c>
      <c r="C6306" s="6">
        <f t="shared" si="572"/>
        <v>3.4119833350936719E-3</v>
      </c>
      <c r="D6306" s="7">
        <f t="shared" si="569"/>
        <v>2.0487462152460941E-2</v>
      </c>
      <c r="E6306" s="7">
        <f t="shared" si="573"/>
        <v>2.8758888899909654E-2</v>
      </c>
      <c r="F6306" s="7">
        <f t="shared" si="570"/>
        <v>1.9318670332555313E-2</v>
      </c>
      <c r="G6306" s="7">
        <f t="shared" si="574"/>
        <v>3.0573181475636212E-2</v>
      </c>
      <c r="H6306" s="8">
        <f t="shared" si="571"/>
        <v>-1.1687918199056284E-3</v>
      </c>
      <c r="I6306" s="8">
        <f t="shared" si="575"/>
        <v>1.8142925757265588E-3</v>
      </c>
    </row>
    <row r="6307" spans="1:9" x14ac:dyDescent="0.2">
      <c r="A6307" s="3">
        <v>38344</v>
      </c>
      <c r="B6307" s="4">
        <v>1210.1300000000001</v>
      </c>
      <c r="C6307" s="6">
        <f t="shared" si="572"/>
        <v>4.6286730586302777E-4</v>
      </c>
      <c r="D6307" s="7">
        <f t="shared" si="569"/>
        <v>2.0491726835811505E-2</v>
      </c>
      <c r="E6307" s="7">
        <f t="shared" si="573"/>
        <v>2.8758664268891076E-2</v>
      </c>
      <c r="F6307" s="7">
        <f t="shared" si="570"/>
        <v>1.9318670332555313E-2</v>
      </c>
      <c r="G6307" s="7">
        <f t="shared" si="574"/>
        <v>3.0573181475636212E-2</v>
      </c>
      <c r="H6307" s="8">
        <f t="shared" si="571"/>
        <v>-1.1730565032561924E-3</v>
      </c>
      <c r="I6307" s="8">
        <f t="shared" si="575"/>
        <v>1.8145172067451365E-3</v>
      </c>
    </row>
    <row r="6308" spans="1:9" x14ac:dyDescent="0.2">
      <c r="A6308" s="3">
        <v>38348</v>
      </c>
      <c r="B6308" s="4">
        <v>1204.92</v>
      </c>
      <c r="C6308" s="6">
        <f t="shared" si="572"/>
        <v>-4.3146171569201407E-3</v>
      </c>
      <c r="D6308" s="7">
        <f t="shared" si="569"/>
        <v>2.0507611382266845E-2</v>
      </c>
      <c r="E6308" s="7">
        <f t="shared" si="573"/>
        <v>2.8761171549022791E-2</v>
      </c>
      <c r="F6308" s="7">
        <f t="shared" si="570"/>
        <v>1.9318670332555313E-2</v>
      </c>
      <c r="G6308" s="7">
        <f t="shared" si="574"/>
        <v>3.0573181475636212E-2</v>
      </c>
      <c r="H6308" s="8">
        <f t="shared" si="571"/>
        <v>-1.1889410497115324E-3</v>
      </c>
      <c r="I6308" s="8">
        <f t="shared" si="575"/>
        <v>1.8120099266134213E-3</v>
      </c>
    </row>
    <row r="6309" spans="1:9" x14ac:dyDescent="0.2">
      <c r="A6309" s="3">
        <v>38349</v>
      </c>
      <c r="B6309" s="4">
        <v>1213.54</v>
      </c>
      <c r="C6309" s="6">
        <f t="shared" si="572"/>
        <v>7.1285334492097755E-3</v>
      </c>
      <c r="D6309" s="7">
        <f t="shared" si="569"/>
        <v>2.0304411727668916E-2</v>
      </c>
      <c r="E6309" s="7">
        <f t="shared" si="573"/>
        <v>2.8758484572728029E-2</v>
      </c>
      <c r="F6309" s="7">
        <f t="shared" si="570"/>
        <v>1.9318670332555313E-2</v>
      </c>
      <c r="G6309" s="7">
        <f t="shared" si="574"/>
        <v>3.0573181475636212E-2</v>
      </c>
      <c r="H6309" s="8">
        <f t="shared" si="571"/>
        <v>-9.8574139511360334E-4</v>
      </c>
      <c r="I6309" s="8">
        <f t="shared" si="575"/>
        <v>1.8146969029081833E-3</v>
      </c>
    </row>
    <row r="6310" spans="1:9" x14ac:dyDescent="0.2">
      <c r="A6310" s="3">
        <v>38350</v>
      </c>
      <c r="B6310" s="4">
        <v>1213.45</v>
      </c>
      <c r="C6310" s="6">
        <f t="shared" si="572"/>
        <v>-7.4165942209223124E-5</v>
      </c>
      <c r="D6310" s="7">
        <f t="shared" si="569"/>
        <v>2.0303409191668016E-2</v>
      </c>
      <c r="E6310" s="7">
        <f t="shared" si="573"/>
        <v>2.8759739236214221E-2</v>
      </c>
      <c r="F6310" s="7">
        <f t="shared" si="570"/>
        <v>1.9318670332555313E-2</v>
      </c>
      <c r="G6310" s="7">
        <f t="shared" si="574"/>
        <v>3.0573181475636212E-2</v>
      </c>
      <c r="H6310" s="8">
        <f t="shared" si="571"/>
        <v>-9.8473885911270348E-4</v>
      </c>
      <c r="I6310" s="8">
        <f t="shared" si="575"/>
        <v>1.8134422394219911E-3</v>
      </c>
    </row>
    <row r="6311" spans="1:9" x14ac:dyDescent="0.2">
      <c r="A6311" s="3">
        <v>38351</v>
      </c>
      <c r="B6311" s="4">
        <v>1213.55</v>
      </c>
      <c r="C6311" s="6">
        <f t="shared" si="572"/>
        <v>8.2406262922643438E-5</v>
      </c>
      <c r="D6311" s="7">
        <f t="shared" si="569"/>
        <v>2.0225462155239751E-2</v>
      </c>
      <c r="E6311" s="7">
        <f t="shared" si="573"/>
        <v>2.8760802778903135E-2</v>
      </c>
      <c r="F6311" s="7">
        <f t="shared" si="570"/>
        <v>1.9318670332555313E-2</v>
      </c>
      <c r="G6311" s="7">
        <f t="shared" si="574"/>
        <v>3.0573181475636212E-2</v>
      </c>
      <c r="H6311" s="8">
        <f t="shared" si="571"/>
        <v>-9.0679182268443848E-4</v>
      </c>
      <c r="I6311" s="8">
        <f t="shared" si="575"/>
        <v>1.8123786967330774E-3</v>
      </c>
    </row>
    <row r="6312" spans="1:9" x14ac:dyDescent="0.2">
      <c r="A6312" s="3">
        <v>38352</v>
      </c>
      <c r="B6312" s="4">
        <v>1211.92</v>
      </c>
      <c r="C6312" s="6">
        <f t="shared" si="572"/>
        <v>-1.3440695992001477E-3</v>
      </c>
      <c r="D6312" s="7">
        <f t="shared" si="569"/>
        <v>2.0202752362681726E-2</v>
      </c>
      <c r="E6312" s="7">
        <f t="shared" si="573"/>
        <v>2.8761920932769549E-2</v>
      </c>
      <c r="F6312" s="7">
        <f t="shared" si="570"/>
        <v>1.9318670332555313E-2</v>
      </c>
      <c r="G6312" s="7">
        <f t="shared" si="574"/>
        <v>3.0573181475636212E-2</v>
      </c>
      <c r="H6312" s="8">
        <f t="shared" si="571"/>
        <v>-8.8408203012641309E-4</v>
      </c>
      <c r="I6312" s="8">
        <f t="shared" si="575"/>
        <v>1.8112605428666634E-3</v>
      </c>
    </row>
    <row r="6313" spans="1:9" x14ac:dyDescent="0.2">
      <c r="A6313" s="3">
        <v>38355</v>
      </c>
      <c r="B6313" s="4">
        <v>1202.08</v>
      </c>
      <c r="C6313" s="6">
        <f t="shared" si="572"/>
        <v>-8.1524892292177825E-3</v>
      </c>
      <c r="D6313" s="7">
        <f t="shared" si="569"/>
        <v>2.0153690767891409E-2</v>
      </c>
      <c r="E6313" s="7">
        <f t="shared" si="573"/>
        <v>2.8770501518996065E-2</v>
      </c>
      <c r="F6313" s="7">
        <f t="shared" si="570"/>
        <v>1.9318670332555313E-2</v>
      </c>
      <c r="G6313" s="7">
        <f t="shared" si="574"/>
        <v>3.0573181475636212E-2</v>
      </c>
      <c r="H6313" s="8">
        <f t="shared" si="571"/>
        <v>-8.3502043533609585E-4</v>
      </c>
      <c r="I6313" s="8">
        <f t="shared" si="575"/>
        <v>1.802679956640147E-3</v>
      </c>
    </row>
    <row r="6314" spans="1:9" x14ac:dyDescent="0.2">
      <c r="A6314" s="3">
        <v>38356</v>
      </c>
      <c r="B6314" s="4">
        <v>1188.05</v>
      </c>
      <c r="C6314" s="6">
        <f t="shared" si="572"/>
        <v>-1.174008204182847E-2</v>
      </c>
      <c r="D6314" s="7">
        <f t="shared" si="569"/>
        <v>2.0163588474793388E-2</v>
      </c>
      <c r="E6314" s="7">
        <f t="shared" si="573"/>
        <v>2.878442880996453E-2</v>
      </c>
      <c r="F6314" s="7">
        <f t="shared" si="570"/>
        <v>1.9318670332555313E-2</v>
      </c>
      <c r="G6314" s="7">
        <f t="shared" si="574"/>
        <v>3.0573181475636212E-2</v>
      </c>
      <c r="H6314" s="8">
        <f t="shared" si="571"/>
        <v>-8.4491814223807554E-4</v>
      </c>
      <c r="I6314" s="8">
        <f t="shared" si="575"/>
        <v>1.7887526656716821E-3</v>
      </c>
    </row>
    <row r="6315" spans="1:9" x14ac:dyDescent="0.2">
      <c r="A6315" s="3">
        <v>38357</v>
      </c>
      <c r="B6315" s="4">
        <v>1183.74</v>
      </c>
      <c r="C6315" s="6">
        <f t="shared" si="572"/>
        <v>-3.6343898440889155E-3</v>
      </c>
      <c r="D6315" s="7">
        <f t="shared" si="569"/>
        <v>2.0175261532431678E-2</v>
      </c>
      <c r="E6315" s="7">
        <f t="shared" si="573"/>
        <v>2.8775431904417104E-2</v>
      </c>
      <c r="F6315" s="7">
        <f t="shared" si="570"/>
        <v>1.9318670332555313E-2</v>
      </c>
      <c r="G6315" s="7">
        <f t="shared" si="574"/>
        <v>3.0573181475636212E-2</v>
      </c>
      <c r="H6315" s="8">
        <f t="shared" si="571"/>
        <v>-8.5659119987636576E-4</v>
      </c>
      <c r="I6315" s="8">
        <f t="shared" si="575"/>
        <v>1.797749571219108E-3</v>
      </c>
    </row>
    <row r="6316" spans="1:9" x14ac:dyDescent="0.2">
      <c r="A6316" s="3">
        <v>38358</v>
      </c>
      <c r="B6316" s="4">
        <v>1187.8900000000001</v>
      </c>
      <c r="C6316" s="6">
        <f t="shared" si="572"/>
        <v>3.4997063081060194E-3</v>
      </c>
      <c r="D6316" s="7">
        <f t="shared" si="569"/>
        <v>2.0166855230688688E-2</v>
      </c>
      <c r="E6316" s="7">
        <f t="shared" si="573"/>
        <v>2.8765592100438889E-2</v>
      </c>
      <c r="F6316" s="7">
        <f t="shared" si="570"/>
        <v>1.9318670332555313E-2</v>
      </c>
      <c r="G6316" s="7">
        <f t="shared" si="574"/>
        <v>3.0573181475636212E-2</v>
      </c>
      <c r="H6316" s="8">
        <f t="shared" si="571"/>
        <v>-8.4818489813337505E-4</v>
      </c>
      <c r="I6316" s="8">
        <f t="shared" si="575"/>
        <v>1.8075893751973229E-3</v>
      </c>
    </row>
    <row r="6317" spans="1:9" x14ac:dyDescent="0.2">
      <c r="A6317" s="3">
        <v>38359</v>
      </c>
      <c r="B6317" s="4">
        <v>1186.19</v>
      </c>
      <c r="C6317" s="6">
        <f t="shared" si="572"/>
        <v>-1.4321339555191225E-3</v>
      </c>
      <c r="D6317" s="7">
        <f t="shared" si="569"/>
        <v>2.0174879761725311E-2</v>
      </c>
      <c r="E6317" s="7">
        <f t="shared" si="573"/>
        <v>2.8760308528848484E-2</v>
      </c>
      <c r="F6317" s="7">
        <f t="shared" si="570"/>
        <v>1.9318670332555313E-2</v>
      </c>
      <c r="G6317" s="7">
        <f t="shared" si="574"/>
        <v>3.0573181475636212E-2</v>
      </c>
      <c r="H6317" s="8">
        <f t="shared" si="571"/>
        <v>-8.5620942916999829E-4</v>
      </c>
      <c r="I6317" s="8">
        <f t="shared" si="575"/>
        <v>1.8128729467877282E-3</v>
      </c>
    </row>
    <row r="6318" spans="1:9" x14ac:dyDescent="0.2">
      <c r="A6318" s="3">
        <v>38362</v>
      </c>
      <c r="B6318" s="4">
        <v>1190.25</v>
      </c>
      <c r="C6318" s="6">
        <f t="shared" si="572"/>
        <v>3.4168789871083954E-3</v>
      </c>
      <c r="D6318" s="7">
        <f t="shared" si="569"/>
        <v>2.0081822281509551E-2</v>
      </c>
      <c r="E6318" s="7">
        <f t="shared" si="573"/>
        <v>2.8759075157885002E-2</v>
      </c>
      <c r="F6318" s="7">
        <f t="shared" si="570"/>
        <v>1.9318670332555313E-2</v>
      </c>
      <c r="G6318" s="7">
        <f t="shared" si="574"/>
        <v>3.0573181475636212E-2</v>
      </c>
      <c r="H6318" s="8">
        <f t="shared" si="571"/>
        <v>-7.6315194895423821E-4</v>
      </c>
      <c r="I6318" s="8">
        <f t="shared" si="575"/>
        <v>1.8141063177512101E-3</v>
      </c>
    </row>
    <row r="6319" spans="1:9" x14ac:dyDescent="0.2">
      <c r="A6319" s="3">
        <v>38363</v>
      </c>
      <c r="B6319" s="4">
        <v>1182.99</v>
      </c>
      <c r="C6319" s="6">
        <f t="shared" si="572"/>
        <v>-6.1182372173450511E-3</v>
      </c>
      <c r="D6319" s="7">
        <f t="shared" si="569"/>
        <v>2.0092493210342548E-2</v>
      </c>
      <c r="E6319" s="7">
        <f t="shared" si="573"/>
        <v>2.8764646847235117E-2</v>
      </c>
      <c r="F6319" s="7">
        <f t="shared" si="570"/>
        <v>1.9318670332555313E-2</v>
      </c>
      <c r="G6319" s="7">
        <f t="shared" si="574"/>
        <v>3.0573181475636212E-2</v>
      </c>
      <c r="H6319" s="8">
        <f t="shared" si="571"/>
        <v>-7.7382287778723566E-4</v>
      </c>
      <c r="I6319" s="8">
        <f t="shared" si="575"/>
        <v>1.8085346284010956E-3</v>
      </c>
    </row>
    <row r="6320" spans="1:9" x14ac:dyDescent="0.2">
      <c r="A6320" s="3">
        <v>38364</v>
      </c>
      <c r="B6320" s="4">
        <v>1187.7</v>
      </c>
      <c r="C6320" s="6">
        <f t="shared" si="572"/>
        <v>3.9735319229116644E-3</v>
      </c>
      <c r="D6320" s="7">
        <f t="shared" si="569"/>
        <v>2.0002890432087004E-2</v>
      </c>
      <c r="E6320" s="7">
        <f t="shared" si="573"/>
        <v>2.8760607651351355E-2</v>
      </c>
      <c r="F6320" s="7">
        <f t="shared" si="570"/>
        <v>1.9318670332555313E-2</v>
      </c>
      <c r="G6320" s="7">
        <f t="shared" si="574"/>
        <v>3.0573181475636212E-2</v>
      </c>
      <c r="H6320" s="8">
        <f t="shared" si="571"/>
        <v>-6.8422009953169119E-4</v>
      </c>
      <c r="I6320" s="8">
        <f t="shared" si="575"/>
        <v>1.812573824284857E-3</v>
      </c>
    </row>
    <row r="6321" spans="1:9" x14ac:dyDescent="0.2">
      <c r="A6321" s="3">
        <v>38365</v>
      </c>
      <c r="B6321" s="4">
        <v>1177.45</v>
      </c>
      <c r="C6321" s="6">
        <f t="shared" si="572"/>
        <v>-8.6675806362045641E-3</v>
      </c>
      <c r="D6321" s="7">
        <f t="shared" si="569"/>
        <v>1.9940140540455932E-2</v>
      </c>
      <c r="E6321" s="7">
        <f t="shared" si="573"/>
        <v>2.8769633297092916E-2</v>
      </c>
      <c r="F6321" s="7">
        <f t="shared" si="570"/>
        <v>1.9318670332555313E-2</v>
      </c>
      <c r="G6321" s="7">
        <f t="shared" si="574"/>
        <v>3.0573181475636212E-2</v>
      </c>
      <c r="H6321" s="8">
        <f t="shared" si="571"/>
        <v>-6.214702079006193E-4</v>
      </c>
      <c r="I6321" s="8">
        <f t="shared" si="575"/>
        <v>1.8035481785432968E-3</v>
      </c>
    </row>
    <row r="6322" spans="1:9" x14ac:dyDescent="0.2">
      <c r="A6322" s="3">
        <v>38366</v>
      </c>
      <c r="B6322" s="4">
        <v>1184.52</v>
      </c>
      <c r="C6322" s="6">
        <f t="shared" si="572"/>
        <v>5.9865460738067391E-3</v>
      </c>
      <c r="D6322" s="7">
        <f t="shared" si="569"/>
        <v>1.9882503227297628E-2</v>
      </c>
      <c r="E6322" s="7">
        <f t="shared" si="573"/>
        <v>2.8768552378553688E-2</v>
      </c>
      <c r="F6322" s="7">
        <f t="shared" si="570"/>
        <v>1.9318670332555313E-2</v>
      </c>
      <c r="G6322" s="7">
        <f t="shared" si="574"/>
        <v>3.0573181475636212E-2</v>
      </c>
      <c r="H6322" s="8">
        <f t="shared" si="571"/>
        <v>-5.6383289474231518E-4</v>
      </c>
      <c r="I6322" s="8">
        <f t="shared" si="575"/>
        <v>1.8046290970825246E-3</v>
      </c>
    </row>
    <row r="6323" spans="1:9" x14ac:dyDescent="0.2">
      <c r="A6323" s="3">
        <v>38370</v>
      </c>
      <c r="B6323" s="4">
        <v>1195.98</v>
      </c>
      <c r="C6323" s="6">
        <f t="shared" si="572"/>
        <v>9.6283037449323167E-3</v>
      </c>
      <c r="D6323" s="7">
        <f t="shared" si="569"/>
        <v>1.988091303716126E-2</v>
      </c>
      <c r="E6323" s="7">
        <f t="shared" si="573"/>
        <v>2.8769069270224192E-2</v>
      </c>
      <c r="F6323" s="7">
        <f t="shared" si="570"/>
        <v>1.9318670332555313E-2</v>
      </c>
      <c r="G6323" s="7">
        <f t="shared" si="574"/>
        <v>3.0573181475636212E-2</v>
      </c>
      <c r="H6323" s="8">
        <f t="shared" si="571"/>
        <v>-5.622427046059475E-4</v>
      </c>
      <c r="I6323" s="8">
        <f t="shared" si="575"/>
        <v>1.8041122054120208E-3</v>
      </c>
    </row>
    <row r="6324" spans="1:9" x14ac:dyDescent="0.2">
      <c r="A6324" s="3">
        <v>38371</v>
      </c>
      <c r="B6324" s="4">
        <v>1184.6300000000001</v>
      </c>
      <c r="C6324" s="6">
        <f t="shared" si="572"/>
        <v>-9.5354434363160729E-3</v>
      </c>
      <c r="D6324" s="7">
        <f t="shared" si="569"/>
        <v>1.9623893218031492E-2</v>
      </c>
      <c r="E6324" s="7">
        <f t="shared" si="573"/>
        <v>2.8761823574496578E-2</v>
      </c>
      <c r="F6324" s="7">
        <f t="shared" si="570"/>
        <v>1.8559059623533613E-2</v>
      </c>
      <c r="G6324" s="7">
        <f t="shared" si="574"/>
        <v>3.0573181475636212E-2</v>
      </c>
      <c r="H6324" s="8">
        <f t="shared" si="571"/>
        <v>-1.0648335944978791E-3</v>
      </c>
      <c r="I6324" s="8">
        <f t="shared" si="575"/>
        <v>1.8113579011396347E-3</v>
      </c>
    </row>
    <row r="6325" spans="1:9" x14ac:dyDescent="0.2">
      <c r="A6325" s="3">
        <v>38372</v>
      </c>
      <c r="B6325" s="4">
        <v>1175.4100000000001</v>
      </c>
      <c r="C6325" s="6">
        <f t="shared" si="572"/>
        <v>-7.8134666420083976E-3</v>
      </c>
      <c r="D6325" s="7">
        <f t="shared" si="569"/>
        <v>1.9549225847679437E-2</v>
      </c>
      <c r="E6325" s="7">
        <f t="shared" si="573"/>
        <v>2.8769711488770913E-2</v>
      </c>
      <c r="F6325" s="7">
        <f t="shared" si="570"/>
        <v>1.8559059623533613E-2</v>
      </c>
      <c r="G6325" s="7">
        <f t="shared" si="574"/>
        <v>3.0573181475636212E-2</v>
      </c>
      <c r="H6325" s="8">
        <f t="shared" si="571"/>
        <v>-9.9016622414582409E-4</v>
      </c>
      <c r="I6325" s="8">
        <f t="shared" si="575"/>
        <v>1.8034699868652998E-3</v>
      </c>
    </row>
    <row r="6326" spans="1:9" x14ac:dyDescent="0.2">
      <c r="A6326" s="3">
        <v>38373</v>
      </c>
      <c r="B6326" s="4">
        <v>1167.8699999999999</v>
      </c>
      <c r="C6326" s="6">
        <f t="shared" si="572"/>
        <v>-6.4354460605525717E-3</v>
      </c>
      <c r="D6326" s="7">
        <f t="shared" ref="D6326:D6389" si="576">NORMSINV(1-1%)*STDEV(C5827:C6326) - AVERAGE(C5827:C6326)</f>
        <v>1.9560613767376299E-2</v>
      </c>
      <c r="E6326" s="7">
        <f t="shared" si="573"/>
        <v>2.8774487599912524E-2</v>
      </c>
      <c r="F6326" s="7">
        <f t="shared" ref="F6326:F6389" si="577">-PERCENTILE(C5827:C6326, 1%)</f>
        <v>1.8559059623533613E-2</v>
      </c>
      <c r="G6326" s="7">
        <f t="shared" si="574"/>
        <v>3.0573181475636212E-2</v>
      </c>
      <c r="H6326" s="8">
        <f t="shared" ref="H6326:H6389" si="578">F6326-D6326</f>
        <v>-1.001554143842686E-3</v>
      </c>
      <c r="I6326" s="8">
        <f t="shared" si="575"/>
        <v>1.7986938757236885E-3</v>
      </c>
    </row>
    <row r="6327" spans="1:9" x14ac:dyDescent="0.2">
      <c r="A6327" s="3">
        <v>38376</v>
      </c>
      <c r="B6327" s="4">
        <v>1163.75</v>
      </c>
      <c r="C6327" s="6">
        <f t="shared" si="572"/>
        <v>-3.5340272325752767E-3</v>
      </c>
      <c r="D6327" s="7">
        <f t="shared" si="576"/>
        <v>1.9575629156640656E-2</v>
      </c>
      <c r="E6327" s="7">
        <f t="shared" si="573"/>
        <v>2.8772899404692447E-2</v>
      </c>
      <c r="F6327" s="7">
        <f t="shared" si="577"/>
        <v>1.8559059623533613E-2</v>
      </c>
      <c r="G6327" s="7">
        <f t="shared" si="574"/>
        <v>3.0573181475636212E-2</v>
      </c>
      <c r="H6327" s="8">
        <f t="shared" si="578"/>
        <v>-1.016569533107043E-3</v>
      </c>
      <c r="I6327" s="8">
        <f t="shared" si="575"/>
        <v>1.800282070943765E-3</v>
      </c>
    </row>
    <row r="6328" spans="1:9" x14ac:dyDescent="0.2">
      <c r="A6328" s="3">
        <v>38377</v>
      </c>
      <c r="B6328" s="4">
        <v>1168.4100000000001</v>
      </c>
      <c r="C6328" s="6">
        <f t="shared" si="572"/>
        <v>3.9963005984531511E-3</v>
      </c>
      <c r="D6328" s="7">
        <f t="shared" si="576"/>
        <v>1.9372448035700009E-2</v>
      </c>
      <c r="E6328" s="7">
        <f t="shared" si="573"/>
        <v>2.8773008434653819E-2</v>
      </c>
      <c r="F6328" s="7">
        <f t="shared" si="577"/>
        <v>1.7907527707691849E-2</v>
      </c>
      <c r="G6328" s="7">
        <f t="shared" si="574"/>
        <v>3.0573181475636212E-2</v>
      </c>
      <c r="H6328" s="8">
        <f t="shared" si="578"/>
        <v>-1.4649203280081603E-3</v>
      </c>
      <c r="I6328" s="8">
        <f t="shared" si="575"/>
        <v>1.8001730409823932E-3</v>
      </c>
    </row>
    <row r="6329" spans="1:9" x14ac:dyDescent="0.2">
      <c r="A6329" s="3">
        <v>38378</v>
      </c>
      <c r="B6329" s="4">
        <v>1174.07</v>
      </c>
      <c r="C6329" s="6">
        <f t="shared" si="572"/>
        <v>4.8324946337465523E-3</v>
      </c>
      <c r="D6329" s="7">
        <f t="shared" si="576"/>
        <v>1.935192511642727E-2</v>
      </c>
      <c r="E6329" s="7">
        <f t="shared" si="573"/>
        <v>2.8767364127595577E-2</v>
      </c>
      <c r="F6329" s="7">
        <f t="shared" si="577"/>
        <v>1.7907527707691849E-2</v>
      </c>
      <c r="G6329" s="7">
        <f t="shared" si="574"/>
        <v>3.0573181475636212E-2</v>
      </c>
      <c r="H6329" s="8">
        <f t="shared" si="578"/>
        <v>-1.4443974087354206E-3</v>
      </c>
      <c r="I6329" s="8">
        <f t="shared" si="575"/>
        <v>1.8058173480406357E-3</v>
      </c>
    </row>
    <row r="6330" spans="1:9" x14ac:dyDescent="0.2">
      <c r="A6330" s="3">
        <v>38379</v>
      </c>
      <c r="B6330" s="4">
        <v>1174.55</v>
      </c>
      <c r="C6330" s="6">
        <f t="shared" si="572"/>
        <v>4.0875067629772159E-4</v>
      </c>
      <c r="D6330" s="7">
        <f t="shared" si="576"/>
        <v>1.9355748704412829E-2</v>
      </c>
      <c r="E6330" s="7">
        <f t="shared" si="573"/>
        <v>2.8767086702356053E-2</v>
      </c>
      <c r="F6330" s="7">
        <f t="shared" si="577"/>
        <v>1.7907527707691849E-2</v>
      </c>
      <c r="G6330" s="7">
        <f t="shared" si="574"/>
        <v>3.0573181475636212E-2</v>
      </c>
      <c r="H6330" s="8">
        <f t="shared" si="578"/>
        <v>-1.4482209967209801E-3</v>
      </c>
      <c r="I6330" s="8">
        <f t="shared" si="575"/>
        <v>1.8060947732801598E-3</v>
      </c>
    </row>
    <row r="6331" spans="1:9" x14ac:dyDescent="0.2">
      <c r="A6331" s="3">
        <v>38380</v>
      </c>
      <c r="B6331" s="4">
        <v>1171.3599999999999</v>
      </c>
      <c r="C6331" s="6">
        <f t="shared" si="572"/>
        <v>-2.719628601441738E-3</v>
      </c>
      <c r="D6331" s="7">
        <f t="shared" si="576"/>
        <v>1.9276153028562032E-2</v>
      </c>
      <c r="E6331" s="7">
        <f t="shared" si="573"/>
        <v>2.8765912022600336E-2</v>
      </c>
      <c r="F6331" s="7">
        <f t="shared" si="577"/>
        <v>1.7907527707691849E-2</v>
      </c>
      <c r="G6331" s="7">
        <f t="shared" si="574"/>
        <v>3.0573181475636212E-2</v>
      </c>
      <c r="H6331" s="8">
        <f t="shared" si="578"/>
        <v>-1.3686253208701829E-3</v>
      </c>
      <c r="I6331" s="8">
        <f t="shared" si="575"/>
        <v>1.8072694530358764E-3</v>
      </c>
    </row>
    <row r="6332" spans="1:9" x14ac:dyDescent="0.2">
      <c r="A6332" s="3">
        <v>38383</v>
      </c>
      <c r="B6332" s="4">
        <v>1181.27</v>
      </c>
      <c r="C6332" s="6">
        <f t="shared" si="572"/>
        <v>8.4246639832197632E-3</v>
      </c>
      <c r="D6332" s="7">
        <f t="shared" si="576"/>
        <v>1.9254656540403883E-2</v>
      </c>
      <c r="E6332" s="7">
        <f t="shared" si="573"/>
        <v>2.8765524249454787E-2</v>
      </c>
      <c r="F6332" s="7">
        <f t="shared" si="577"/>
        <v>1.7907527707691849E-2</v>
      </c>
      <c r="G6332" s="7">
        <f t="shared" si="574"/>
        <v>3.0573181475636212E-2</v>
      </c>
      <c r="H6332" s="8">
        <f t="shared" si="578"/>
        <v>-1.3471288327120343E-3</v>
      </c>
      <c r="I6332" s="8">
        <f t="shared" si="575"/>
        <v>1.807657226181425E-3</v>
      </c>
    </row>
    <row r="6333" spans="1:9" x14ac:dyDescent="0.2">
      <c r="A6333" s="3">
        <v>38384</v>
      </c>
      <c r="B6333" s="4">
        <v>1189.4100000000001</v>
      </c>
      <c r="C6333" s="6">
        <f t="shared" si="572"/>
        <v>6.8672549560682443E-3</v>
      </c>
      <c r="D6333" s="7">
        <f t="shared" si="576"/>
        <v>1.9224441920619426E-2</v>
      </c>
      <c r="E6333" s="7">
        <f t="shared" si="573"/>
        <v>2.8760742188653338E-2</v>
      </c>
      <c r="F6333" s="7">
        <f t="shared" si="577"/>
        <v>1.7907527707691849E-2</v>
      </c>
      <c r="G6333" s="7">
        <f t="shared" si="574"/>
        <v>3.0573181475636212E-2</v>
      </c>
      <c r="H6333" s="8">
        <f t="shared" si="578"/>
        <v>-1.3169142129275772E-3</v>
      </c>
      <c r="I6333" s="8">
        <f t="shared" si="575"/>
        <v>1.812439286982874E-3</v>
      </c>
    </row>
    <row r="6334" spans="1:9" x14ac:dyDescent="0.2">
      <c r="A6334" s="3">
        <v>38385</v>
      </c>
      <c r="B6334" s="4">
        <v>1193.19</v>
      </c>
      <c r="C6334" s="6">
        <f t="shared" si="572"/>
        <v>3.1730069431806021E-3</v>
      </c>
      <c r="D6334" s="7">
        <f t="shared" si="576"/>
        <v>1.9167340376568365E-2</v>
      </c>
      <c r="E6334" s="7">
        <f t="shared" si="573"/>
        <v>2.8746620350489131E-2</v>
      </c>
      <c r="F6334" s="7">
        <f t="shared" si="577"/>
        <v>1.7907527707691849E-2</v>
      </c>
      <c r="G6334" s="7">
        <f t="shared" si="574"/>
        <v>3.0573181475636212E-2</v>
      </c>
      <c r="H6334" s="8">
        <f t="shared" si="578"/>
        <v>-1.2598126688765157E-3</v>
      </c>
      <c r="I6334" s="8">
        <f t="shared" si="575"/>
        <v>1.826561125147081E-3</v>
      </c>
    </row>
    <row r="6335" spans="1:9" x14ac:dyDescent="0.2">
      <c r="A6335" s="3">
        <v>38386</v>
      </c>
      <c r="B6335" s="4">
        <v>1189.8900000000001</v>
      </c>
      <c r="C6335" s="6">
        <f t="shared" si="572"/>
        <v>-2.769526922576206E-3</v>
      </c>
      <c r="D6335" s="7">
        <f t="shared" si="576"/>
        <v>1.9178576474079913E-2</v>
      </c>
      <c r="E6335" s="7">
        <f t="shared" si="573"/>
        <v>2.874767230937204E-2</v>
      </c>
      <c r="F6335" s="7">
        <f t="shared" si="577"/>
        <v>1.7907527707691849E-2</v>
      </c>
      <c r="G6335" s="7">
        <f t="shared" si="574"/>
        <v>3.0573181475636212E-2</v>
      </c>
      <c r="H6335" s="8">
        <f t="shared" si="578"/>
        <v>-1.2710487663880644E-3</v>
      </c>
      <c r="I6335" s="8">
        <f t="shared" si="575"/>
        <v>1.825509166264172E-3</v>
      </c>
    </row>
    <row r="6336" spans="1:9" x14ac:dyDescent="0.2">
      <c r="A6336" s="3">
        <v>38387</v>
      </c>
      <c r="B6336" s="4">
        <v>1203.03</v>
      </c>
      <c r="C6336" s="6">
        <f t="shared" si="572"/>
        <v>1.0982508461376298E-2</v>
      </c>
      <c r="D6336" s="7">
        <f t="shared" si="576"/>
        <v>1.9147649364985437E-2</v>
      </c>
      <c r="E6336" s="7">
        <f t="shared" si="573"/>
        <v>2.8747879807099475E-2</v>
      </c>
      <c r="F6336" s="7">
        <f t="shared" si="577"/>
        <v>1.7907527707691849E-2</v>
      </c>
      <c r="G6336" s="7">
        <f t="shared" si="574"/>
        <v>3.0573181475636212E-2</v>
      </c>
      <c r="H6336" s="8">
        <f t="shared" si="578"/>
        <v>-1.2401216572935879E-3</v>
      </c>
      <c r="I6336" s="8">
        <f t="shared" si="575"/>
        <v>1.8253016685367378E-3</v>
      </c>
    </row>
    <row r="6337" spans="1:9" x14ac:dyDescent="0.2">
      <c r="A6337" s="3">
        <v>38390</v>
      </c>
      <c r="B6337" s="4">
        <v>1201.72</v>
      </c>
      <c r="C6337" s="6">
        <f t="shared" si="572"/>
        <v>-1.0895104518842788E-3</v>
      </c>
      <c r="D6337" s="7">
        <f t="shared" si="576"/>
        <v>1.9075299957498432E-2</v>
      </c>
      <c r="E6337" s="7">
        <f t="shared" si="573"/>
        <v>2.8749400880819613E-2</v>
      </c>
      <c r="F6337" s="7">
        <f t="shared" si="577"/>
        <v>1.7907527707691849E-2</v>
      </c>
      <c r="G6337" s="7">
        <f t="shared" si="574"/>
        <v>3.0573181475636212E-2</v>
      </c>
      <c r="H6337" s="8">
        <f t="shared" si="578"/>
        <v>-1.1677722498065826E-3</v>
      </c>
      <c r="I6337" s="8">
        <f t="shared" si="575"/>
        <v>1.8237805948165993E-3</v>
      </c>
    </row>
    <row r="6338" spans="1:9" x14ac:dyDescent="0.2">
      <c r="A6338" s="3">
        <v>38391</v>
      </c>
      <c r="B6338" s="4">
        <v>1202.3</v>
      </c>
      <c r="C6338" s="6">
        <f t="shared" si="572"/>
        <v>4.8252511314665392E-4</v>
      </c>
      <c r="D6338" s="7">
        <f t="shared" si="576"/>
        <v>1.9069618078921494E-2</v>
      </c>
      <c r="E6338" s="7">
        <f t="shared" si="573"/>
        <v>2.8742208358595912E-2</v>
      </c>
      <c r="F6338" s="7">
        <f t="shared" si="577"/>
        <v>1.7907527707691849E-2</v>
      </c>
      <c r="G6338" s="7">
        <f t="shared" si="574"/>
        <v>3.0573181475636212E-2</v>
      </c>
      <c r="H6338" s="8">
        <f t="shared" si="578"/>
        <v>-1.1620903712296453E-3</v>
      </c>
      <c r="I6338" s="8">
        <f t="shared" si="575"/>
        <v>1.8309731170403007E-3</v>
      </c>
    </row>
    <row r="6339" spans="1:9" x14ac:dyDescent="0.2">
      <c r="A6339" s="3">
        <v>38392</v>
      </c>
      <c r="B6339" s="4">
        <v>1191.99</v>
      </c>
      <c r="C6339" s="6">
        <f t="shared" si="572"/>
        <v>-8.6122096525033231E-3</v>
      </c>
      <c r="D6339" s="7">
        <f t="shared" si="576"/>
        <v>1.9038488598693944E-2</v>
      </c>
      <c r="E6339" s="7">
        <f t="shared" si="573"/>
        <v>2.8735048151725104E-2</v>
      </c>
      <c r="F6339" s="7">
        <f t="shared" si="577"/>
        <v>1.7907527707691849E-2</v>
      </c>
      <c r="G6339" s="7">
        <f t="shared" si="574"/>
        <v>3.0573181475636212E-2</v>
      </c>
      <c r="H6339" s="8">
        <f t="shared" si="578"/>
        <v>-1.1309608910020953E-3</v>
      </c>
      <c r="I6339" s="8">
        <f t="shared" si="575"/>
        <v>1.8381333239111085E-3</v>
      </c>
    </row>
    <row r="6340" spans="1:9" x14ac:dyDescent="0.2">
      <c r="A6340" s="3">
        <v>38393</v>
      </c>
      <c r="B6340" s="4">
        <v>1197.01</v>
      </c>
      <c r="C6340" s="6">
        <f t="shared" ref="C6340:C6403" si="579">LN(B6340/B6339)</f>
        <v>4.2026014135973311E-3</v>
      </c>
      <c r="D6340" s="7">
        <f t="shared" si="576"/>
        <v>1.8976728562278326E-2</v>
      </c>
      <c r="E6340" s="7">
        <f t="shared" si="573"/>
        <v>2.8729566054929632E-2</v>
      </c>
      <c r="F6340" s="7">
        <f t="shared" si="577"/>
        <v>1.7907527707691849E-2</v>
      </c>
      <c r="G6340" s="7">
        <f t="shared" si="574"/>
        <v>3.0573181475636212E-2</v>
      </c>
      <c r="H6340" s="8">
        <f t="shared" si="578"/>
        <v>-1.0692008545864773E-3</v>
      </c>
      <c r="I6340" s="8">
        <f t="shared" si="575"/>
        <v>1.8436154207065805E-3</v>
      </c>
    </row>
    <row r="6341" spans="1:9" x14ac:dyDescent="0.2">
      <c r="A6341" s="3">
        <v>38394</v>
      </c>
      <c r="B6341" s="4">
        <v>1205.3</v>
      </c>
      <c r="C6341" s="6">
        <f t="shared" si="579"/>
        <v>6.9017178523404664E-3</v>
      </c>
      <c r="D6341" s="7">
        <f t="shared" si="576"/>
        <v>1.8942447231251019E-2</v>
      </c>
      <c r="E6341" s="7">
        <f t="shared" si="573"/>
        <v>2.8729650729381818E-2</v>
      </c>
      <c r="F6341" s="7">
        <f t="shared" si="577"/>
        <v>1.7907527707691849E-2</v>
      </c>
      <c r="G6341" s="7">
        <f t="shared" si="574"/>
        <v>3.0573181475636212E-2</v>
      </c>
      <c r="H6341" s="8">
        <f t="shared" si="578"/>
        <v>-1.0349195235591704E-3</v>
      </c>
      <c r="I6341" s="8">
        <f t="shared" si="575"/>
        <v>1.8435307462543946E-3</v>
      </c>
    </row>
    <row r="6342" spans="1:9" x14ac:dyDescent="0.2">
      <c r="A6342" s="3">
        <v>38397</v>
      </c>
      <c r="B6342" s="4">
        <v>1206.1400000000001</v>
      </c>
      <c r="C6342" s="6">
        <f t="shared" si="579"/>
        <v>6.9667919083652851E-4</v>
      </c>
      <c r="D6342" s="7">
        <f t="shared" si="576"/>
        <v>1.8892851374357433E-2</v>
      </c>
      <c r="E6342" s="7">
        <f t="shared" si="573"/>
        <v>2.8725041470419189E-2</v>
      </c>
      <c r="F6342" s="7">
        <f t="shared" si="577"/>
        <v>1.7907527707691849E-2</v>
      </c>
      <c r="G6342" s="7">
        <f t="shared" si="574"/>
        <v>3.0573181475636212E-2</v>
      </c>
      <c r="H6342" s="8">
        <f t="shared" si="578"/>
        <v>-9.853236666655836E-4</v>
      </c>
      <c r="I6342" s="8">
        <f t="shared" si="575"/>
        <v>1.8481400052170228E-3</v>
      </c>
    </row>
    <row r="6343" spans="1:9" x14ac:dyDescent="0.2">
      <c r="A6343" s="3">
        <v>38398</v>
      </c>
      <c r="B6343" s="4">
        <v>1210.1199999999999</v>
      </c>
      <c r="C6343" s="6">
        <f t="shared" si="579"/>
        <v>3.2943504419995244E-3</v>
      </c>
      <c r="D6343" s="7">
        <f t="shared" si="576"/>
        <v>1.8871719510356291E-2</v>
      </c>
      <c r="E6343" s="7">
        <f t="shared" si="573"/>
        <v>2.8722049102918916E-2</v>
      </c>
      <c r="F6343" s="7">
        <f t="shared" si="577"/>
        <v>1.7907527707691849E-2</v>
      </c>
      <c r="G6343" s="7">
        <f t="shared" si="574"/>
        <v>3.0573181475636212E-2</v>
      </c>
      <c r="H6343" s="8">
        <f t="shared" si="578"/>
        <v>-9.6419180266444152E-4</v>
      </c>
      <c r="I6343" s="8">
        <f t="shared" si="575"/>
        <v>1.8511323727172964E-3</v>
      </c>
    </row>
    <row r="6344" spans="1:9" x14ac:dyDescent="0.2">
      <c r="A6344" s="3">
        <v>38399</v>
      </c>
      <c r="B6344" s="4">
        <v>1210.3399999999999</v>
      </c>
      <c r="C6344" s="6">
        <f t="shared" si="579"/>
        <v>1.8178362840604238E-4</v>
      </c>
      <c r="D6344" s="7">
        <f t="shared" si="576"/>
        <v>1.8731114691557759E-2</v>
      </c>
      <c r="E6344" s="7">
        <f t="shared" si="573"/>
        <v>2.871887063899287E-2</v>
      </c>
      <c r="F6344" s="7">
        <f t="shared" si="577"/>
        <v>1.7822115775276728E-2</v>
      </c>
      <c r="G6344" s="7">
        <f t="shared" si="574"/>
        <v>3.0573181475636212E-2</v>
      </c>
      <c r="H6344" s="8">
        <f t="shared" si="578"/>
        <v>-9.0899891628103135E-4</v>
      </c>
      <c r="I6344" s="8">
        <f t="shared" si="575"/>
        <v>1.8543108366433428E-3</v>
      </c>
    </row>
    <row r="6345" spans="1:9" x14ac:dyDescent="0.2">
      <c r="A6345" s="3">
        <v>38400</v>
      </c>
      <c r="B6345" s="4">
        <v>1200.75</v>
      </c>
      <c r="C6345" s="6">
        <f t="shared" si="579"/>
        <v>-7.9549503106062288E-3</v>
      </c>
      <c r="D6345" s="7">
        <f t="shared" si="576"/>
        <v>1.8770843088472176E-2</v>
      </c>
      <c r="E6345" s="7">
        <f t="shared" si="573"/>
        <v>2.87271201732682E-2</v>
      </c>
      <c r="F6345" s="7">
        <f t="shared" si="577"/>
        <v>1.7822115775276728E-2</v>
      </c>
      <c r="G6345" s="7">
        <f t="shared" si="574"/>
        <v>3.0573181475636212E-2</v>
      </c>
      <c r="H6345" s="8">
        <f t="shared" si="578"/>
        <v>-9.4872731319544865E-4</v>
      </c>
      <c r="I6345" s="8">
        <f t="shared" si="575"/>
        <v>1.8460613023680121E-3</v>
      </c>
    </row>
    <row r="6346" spans="1:9" x14ac:dyDescent="0.2">
      <c r="A6346" s="3">
        <v>38401</v>
      </c>
      <c r="B6346" s="4">
        <v>1201.5899999999999</v>
      </c>
      <c r="C6346" s="6">
        <f t="shared" si="579"/>
        <v>6.9931819328917393E-4</v>
      </c>
      <c r="D6346" s="7">
        <f t="shared" si="576"/>
        <v>1.8688682921410158E-2</v>
      </c>
      <c r="E6346" s="7">
        <f t="shared" si="573"/>
        <v>2.8726957900798447E-2</v>
      </c>
      <c r="F6346" s="7">
        <f t="shared" si="577"/>
        <v>1.7822115775276728E-2</v>
      </c>
      <c r="G6346" s="7">
        <f t="shared" si="574"/>
        <v>3.0573181475636212E-2</v>
      </c>
      <c r="H6346" s="8">
        <f t="shared" si="578"/>
        <v>-8.6656714613343039E-4</v>
      </c>
      <c r="I6346" s="8">
        <f t="shared" si="575"/>
        <v>1.8462235748377652E-3</v>
      </c>
    </row>
    <row r="6347" spans="1:9" x14ac:dyDescent="0.2">
      <c r="A6347" s="3">
        <v>38405</v>
      </c>
      <c r="B6347" s="4">
        <v>1184.1600000000001</v>
      </c>
      <c r="C6347" s="6">
        <f t="shared" si="579"/>
        <v>-1.4612017289066628E-2</v>
      </c>
      <c r="D6347" s="7">
        <f t="shared" si="576"/>
        <v>1.8773270856772311E-2</v>
      </c>
      <c r="E6347" s="7">
        <f t="shared" si="573"/>
        <v>2.8742666978347247E-2</v>
      </c>
      <c r="F6347" s="7">
        <f t="shared" si="577"/>
        <v>1.7822115775276728E-2</v>
      </c>
      <c r="G6347" s="7">
        <f t="shared" si="574"/>
        <v>3.0573181475636212E-2</v>
      </c>
      <c r="H6347" s="8">
        <f t="shared" si="578"/>
        <v>-9.5115508149558325E-4</v>
      </c>
      <c r="I6347" s="8">
        <f t="shared" si="575"/>
        <v>1.8305144972889653E-3</v>
      </c>
    </row>
    <row r="6348" spans="1:9" x14ac:dyDescent="0.2">
      <c r="A6348" s="3">
        <v>38406</v>
      </c>
      <c r="B6348" s="4">
        <v>1190.8</v>
      </c>
      <c r="C6348" s="6">
        <f t="shared" si="579"/>
        <v>5.5916876924649314E-3</v>
      </c>
      <c r="D6348" s="7">
        <f t="shared" si="576"/>
        <v>1.8773717179987551E-2</v>
      </c>
      <c r="E6348" s="7">
        <f t="shared" si="573"/>
        <v>2.8733098700586077E-2</v>
      </c>
      <c r="F6348" s="7">
        <f t="shared" si="577"/>
        <v>1.7822115775276728E-2</v>
      </c>
      <c r="G6348" s="7">
        <f t="shared" si="574"/>
        <v>3.0573181475636212E-2</v>
      </c>
      <c r="H6348" s="8">
        <f t="shared" si="578"/>
        <v>-9.5160140471082372E-4</v>
      </c>
      <c r="I6348" s="8">
        <f t="shared" si="575"/>
        <v>1.840082775050135E-3</v>
      </c>
    </row>
    <row r="6349" spans="1:9" x14ac:dyDescent="0.2">
      <c r="A6349" s="3">
        <v>38407</v>
      </c>
      <c r="B6349" s="4">
        <v>1200.2</v>
      </c>
      <c r="C6349" s="6">
        <f t="shared" si="579"/>
        <v>7.8628594137912771E-3</v>
      </c>
      <c r="D6349" s="7">
        <f t="shared" si="576"/>
        <v>1.8738027637717126E-2</v>
      </c>
      <c r="E6349" s="7">
        <f t="shared" si="573"/>
        <v>2.8706411839302476E-2</v>
      </c>
      <c r="F6349" s="7">
        <f t="shared" si="577"/>
        <v>1.7822115775276728E-2</v>
      </c>
      <c r="G6349" s="7">
        <f t="shared" si="574"/>
        <v>3.0573181475636212E-2</v>
      </c>
      <c r="H6349" s="8">
        <f t="shared" si="578"/>
        <v>-9.1591186244039877E-4</v>
      </c>
      <c r="I6349" s="8">
        <f t="shared" si="575"/>
        <v>1.8667696363337365E-3</v>
      </c>
    </row>
    <row r="6350" spans="1:9" x14ac:dyDescent="0.2">
      <c r="A6350" s="3">
        <v>38408</v>
      </c>
      <c r="B6350" s="4">
        <v>1211.3699999999999</v>
      </c>
      <c r="C6350" s="6">
        <f t="shared" si="579"/>
        <v>9.2637409497657117E-3</v>
      </c>
      <c r="D6350" s="7">
        <f t="shared" si="576"/>
        <v>1.8635307820137087E-2</v>
      </c>
      <c r="E6350" s="7">
        <f t="shared" si="573"/>
        <v>2.8707011220337794E-2</v>
      </c>
      <c r="F6350" s="7">
        <f t="shared" si="577"/>
        <v>1.7822115775276728E-2</v>
      </c>
      <c r="G6350" s="7">
        <f t="shared" si="574"/>
        <v>3.0573181475636212E-2</v>
      </c>
      <c r="H6350" s="8">
        <f t="shared" si="578"/>
        <v>-8.1319204486035926E-4</v>
      </c>
      <c r="I6350" s="8">
        <f t="shared" si="575"/>
        <v>1.8661702552984182E-3</v>
      </c>
    </row>
    <row r="6351" spans="1:9" x14ac:dyDescent="0.2">
      <c r="A6351" s="3">
        <v>38411</v>
      </c>
      <c r="B6351" s="4">
        <v>1203.5999999999999</v>
      </c>
      <c r="C6351" s="6">
        <f t="shared" si="579"/>
        <v>-6.4348847492881386E-3</v>
      </c>
      <c r="D6351" s="7">
        <f t="shared" si="576"/>
        <v>1.8660246169323571E-2</v>
      </c>
      <c r="E6351" s="7">
        <f t="shared" si="573"/>
        <v>2.8713475739068003E-2</v>
      </c>
      <c r="F6351" s="7">
        <f t="shared" si="577"/>
        <v>1.7822115775276728E-2</v>
      </c>
      <c r="G6351" s="7">
        <f t="shared" si="574"/>
        <v>3.0573181475636212E-2</v>
      </c>
      <c r="H6351" s="8">
        <f t="shared" si="578"/>
        <v>-8.381303940468432E-4</v>
      </c>
      <c r="I6351" s="8">
        <f t="shared" si="575"/>
        <v>1.8597057365682089E-3</v>
      </c>
    </row>
    <row r="6352" spans="1:9" x14ac:dyDescent="0.2">
      <c r="A6352" s="3">
        <v>38412</v>
      </c>
      <c r="B6352" s="4">
        <v>1210.4100000000001</v>
      </c>
      <c r="C6352" s="6">
        <f t="shared" si="579"/>
        <v>5.6420794157871551E-3</v>
      </c>
      <c r="D6352" s="7">
        <f t="shared" si="576"/>
        <v>1.8608104502517799E-2</v>
      </c>
      <c r="E6352" s="7">
        <f t="shared" si="573"/>
        <v>2.8705340662600942E-2</v>
      </c>
      <c r="F6352" s="7">
        <f t="shared" si="577"/>
        <v>1.7822115775276728E-2</v>
      </c>
      <c r="G6352" s="7">
        <f t="shared" si="574"/>
        <v>3.0573181475636212E-2</v>
      </c>
      <c r="H6352" s="8">
        <f t="shared" si="578"/>
        <v>-7.859887272410708E-4</v>
      </c>
      <c r="I6352" s="8">
        <f t="shared" si="575"/>
        <v>1.8678408130352701E-3</v>
      </c>
    </row>
    <row r="6353" spans="1:9" x14ac:dyDescent="0.2">
      <c r="A6353" s="3">
        <v>38413</v>
      </c>
      <c r="B6353" s="4">
        <v>1210.08</v>
      </c>
      <c r="C6353" s="6">
        <f t="shared" si="579"/>
        <v>-2.726720639579294E-4</v>
      </c>
      <c r="D6353" s="7">
        <f t="shared" si="576"/>
        <v>1.8609824687012715E-2</v>
      </c>
      <c r="E6353" s="7">
        <f t="shared" si="573"/>
        <v>2.8701775962075484E-2</v>
      </c>
      <c r="F6353" s="7">
        <f t="shared" si="577"/>
        <v>1.7822115775276728E-2</v>
      </c>
      <c r="G6353" s="7">
        <f t="shared" si="574"/>
        <v>3.0573181475636212E-2</v>
      </c>
      <c r="H6353" s="8">
        <f t="shared" si="578"/>
        <v>-7.8770891173598687E-4</v>
      </c>
      <c r="I6353" s="8">
        <f t="shared" si="575"/>
        <v>1.8714055135607283E-3</v>
      </c>
    </row>
    <row r="6354" spans="1:9" x14ac:dyDescent="0.2">
      <c r="A6354" s="3">
        <v>38414</v>
      </c>
      <c r="B6354" s="4">
        <v>1210.47</v>
      </c>
      <c r="C6354" s="6">
        <f t="shared" si="579"/>
        <v>3.2224081582682797E-4</v>
      </c>
      <c r="D6354" s="7">
        <f t="shared" si="576"/>
        <v>1.8352417853180418E-2</v>
      </c>
      <c r="E6354" s="7">
        <f t="shared" ref="E6354:E6417" si="580">NORMSINV(1-1%)*STDEV(C4355:C6354)-AVERAGE(C4355:C6354)</f>
        <v>2.8698802116068036E-2</v>
      </c>
      <c r="F6354" s="7">
        <f t="shared" si="577"/>
        <v>1.6468633199331728E-2</v>
      </c>
      <c r="G6354" s="7">
        <f t="shared" ref="G6354:G6417" si="581">-PERCENTILE(C4355:C6354, 1%)</f>
        <v>3.0573181475636212E-2</v>
      </c>
      <c r="H6354" s="8">
        <f t="shared" si="578"/>
        <v>-1.8837846538486899E-3</v>
      </c>
      <c r="I6354" s="8">
        <f t="shared" ref="I6354:I6417" si="582">G6354-E6354</f>
        <v>1.8743793595681763E-3</v>
      </c>
    </row>
    <row r="6355" spans="1:9" x14ac:dyDescent="0.2">
      <c r="A6355" s="3">
        <v>38415</v>
      </c>
      <c r="B6355" s="4">
        <v>1222.1199999999999</v>
      </c>
      <c r="C6355" s="6">
        <f t="shared" si="579"/>
        <v>9.5783416593899773E-3</v>
      </c>
      <c r="D6355" s="7">
        <f t="shared" si="576"/>
        <v>1.8314074128036529E-2</v>
      </c>
      <c r="E6355" s="7">
        <f t="shared" si="580"/>
        <v>2.8698913367248727E-2</v>
      </c>
      <c r="F6355" s="7">
        <f t="shared" si="577"/>
        <v>1.6468633199331728E-2</v>
      </c>
      <c r="G6355" s="7">
        <f t="shared" si="581"/>
        <v>3.0573181475636212E-2</v>
      </c>
      <c r="H6355" s="8">
        <f t="shared" si="578"/>
        <v>-1.8454409287048008E-3</v>
      </c>
      <c r="I6355" s="8">
        <f t="shared" si="582"/>
        <v>1.8742681083874849E-3</v>
      </c>
    </row>
    <row r="6356" spans="1:9" x14ac:dyDescent="0.2">
      <c r="A6356" s="3">
        <v>38418</v>
      </c>
      <c r="B6356" s="4">
        <v>1225.31</v>
      </c>
      <c r="C6356" s="6">
        <f t="shared" si="579"/>
        <v>2.6068176057902669E-3</v>
      </c>
      <c r="D6356" s="7">
        <f t="shared" si="576"/>
        <v>1.8314959781600929E-2</v>
      </c>
      <c r="E6356" s="7">
        <f t="shared" si="580"/>
        <v>2.8698883412529425E-2</v>
      </c>
      <c r="F6356" s="7">
        <f t="shared" si="577"/>
        <v>1.6468633199331728E-2</v>
      </c>
      <c r="G6356" s="7">
        <f t="shared" si="581"/>
        <v>3.0573181475636212E-2</v>
      </c>
      <c r="H6356" s="8">
        <f t="shared" si="578"/>
        <v>-1.8463265822692004E-3</v>
      </c>
      <c r="I6356" s="8">
        <f t="shared" si="582"/>
        <v>1.8742980631067871E-3</v>
      </c>
    </row>
    <row r="6357" spans="1:9" x14ac:dyDescent="0.2">
      <c r="A6357" s="3">
        <v>38419</v>
      </c>
      <c r="B6357" s="4">
        <v>1219.43</v>
      </c>
      <c r="C6357" s="6">
        <f t="shared" si="579"/>
        <v>-4.8103367542331266E-3</v>
      </c>
      <c r="D6357" s="7">
        <f t="shared" si="576"/>
        <v>1.8089230603256335E-2</v>
      </c>
      <c r="E6357" s="7">
        <f t="shared" si="580"/>
        <v>2.8701022559544015E-2</v>
      </c>
      <c r="F6357" s="7">
        <f t="shared" si="577"/>
        <v>1.6468633199331728E-2</v>
      </c>
      <c r="G6357" s="7">
        <f t="shared" si="581"/>
        <v>3.0573181475636212E-2</v>
      </c>
      <c r="H6357" s="8">
        <f t="shared" si="578"/>
        <v>-1.620597403924607E-3</v>
      </c>
      <c r="I6357" s="8">
        <f t="shared" si="582"/>
        <v>1.8721589160921974E-3</v>
      </c>
    </row>
    <row r="6358" spans="1:9" x14ac:dyDescent="0.2">
      <c r="A6358" s="3">
        <v>38420</v>
      </c>
      <c r="B6358" s="4">
        <v>1207.01</v>
      </c>
      <c r="C6358" s="6">
        <f t="shared" si="579"/>
        <v>-1.0237309367139701E-2</v>
      </c>
      <c r="D6358" s="7">
        <f t="shared" si="576"/>
        <v>1.8147475626146204E-2</v>
      </c>
      <c r="E6358" s="7">
        <f t="shared" si="580"/>
        <v>2.8712040406744004E-2</v>
      </c>
      <c r="F6358" s="7">
        <f t="shared" si="577"/>
        <v>1.6468633199331728E-2</v>
      </c>
      <c r="G6358" s="7">
        <f t="shared" si="581"/>
        <v>3.0573181475636212E-2</v>
      </c>
      <c r="H6358" s="8">
        <f t="shared" si="578"/>
        <v>-1.678842426814476E-3</v>
      </c>
      <c r="I6358" s="8">
        <f t="shared" si="582"/>
        <v>1.8611410688922081E-3</v>
      </c>
    </row>
    <row r="6359" spans="1:9" x14ac:dyDescent="0.2">
      <c r="A6359" s="3">
        <v>38421</v>
      </c>
      <c r="B6359" s="4">
        <v>1209.25</v>
      </c>
      <c r="C6359" s="6">
        <f t="shared" si="579"/>
        <v>1.8541056357391221E-3</v>
      </c>
      <c r="D6359" s="7">
        <f t="shared" si="576"/>
        <v>1.7876833445442355E-2</v>
      </c>
      <c r="E6359" s="7">
        <f t="shared" si="580"/>
        <v>2.8679040596131678E-2</v>
      </c>
      <c r="F6359" s="7">
        <f t="shared" si="577"/>
        <v>1.6468633199331728E-2</v>
      </c>
      <c r="G6359" s="7">
        <f t="shared" si="581"/>
        <v>3.0573181475636212E-2</v>
      </c>
      <c r="H6359" s="8">
        <f t="shared" si="578"/>
        <v>-1.4082002461106267E-3</v>
      </c>
      <c r="I6359" s="8">
        <f t="shared" si="582"/>
        <v>1.8941408795045342E-3</v>
      </c>
    </row>
    <row r="6360" spans="1:9" x14ac:dyDescent="0.2">
      <c r="A6360" s="3">
        <v>38422</v>
      </c>
      <c r="B6360" s="4">
        <v>1200.08</v>
      </c>
      <c r="C6360" s="6">
        <f t="shared" si="579"/>
        <v>-7.6121114824577634E-3</v>
      </c>
      <c r="D6360" s="7">
        <f t="shared" si="576"/>
        <v>1.791680935216371E-2</v>
      </c>
      <c r="E6360" s="7">
        <f t="shared" si="580"/>
        <v>2.8651850000650642E-2</v>
      </c>
      <c r="F6360" s="7">
        <f t="shared" si="577"/>
        <v>1.6468633199331728E-2</v>
      </c>
      <c r="G6360" s="7">
        <f t="shared" si="581"/>
        <v>3.0573181475636212E-2</v>
      </c>
      <c r="H6360" s="8">
        <f t="shared" si="578"/>
        <v>-1.4481761528319821E-3</v>
      </c>
      <c r="I6360" s="8">
        <f t="shared" si="582"/>
        <v>1.9213314749855701E-3</v>
      </c>
    </row>
    <row r="6361" spans="1:9" x14ac:dyDescent="0.2">
      <c r="A6361" s="3">
        <v>38425</v>
      </c>
      <c r="B6361" s="4">
        <v>1206.83</v>
      </c>
      <c r="C6361" s="6">
        <f t="shared" si="579"/>
        <v>5.608865886875666E-3</v>
      </c>
      <c r="D6361" s="7">
        <f t="shared" si="576"/>
        <v>1.7911244411327892E-2</v>
      </c>
      <c r="E6361" s="7">
        <f t="shared" si="580"/>
        <v>2.8651614463666639E-2</v>
      </c>
      <c r="F6361" s="7">
        <f t="shared" si="577"/>
        <v>1.6468633199331728E-2</v>
      </c>
      <c r="G6361" s="7">
        <f t="shared" si="581"/>
        <v>3.0573181475636212E-2</v>
      </c>
      <c r="H6361" s="8">
        <f t="shared" si="578"/>
        <v>-1.4426112119961636E-3</v>
      </c>
      <c r="I6361" s="8">
        <f t="shared" si="582"/>
        <v>1.9215670119695737E-3</v>
      </c>
    </row>
    <row r="6362" spans="1:9" x14ac:dyDescent="0.2">
      <c r="A6362" s="3">
        <v>38426</v>
      </c>
      <c r="B6362" s="4">
        <v>1197.75</v>
      </c>
      <c r="C6362" s="6">
        <f t="shared" si="579"/>
        <v>-7.5522903442790225E-3</v>
      </c>
      <c r="D6362" s="7">
        <f t="shared" si="576"/>
        <v>1.7949247145173788E-2</v>
      </c>
      <c r="E6362" s="7">
        <f t="shared" si="580"/>
        <v>2.8644170462217157E-2</v>
      </c>
      <c r="F6362" s="7">
        <f t="shared" si="577"/>
        <v>1.6468633199331728E-2</v>
      </c>
      <c r="G6362" s="7">
        <f t="shared" si="581"/>
        <v>3.0573181475636212E-2</v>
      </c>
      <c r="H6362" s="8">
        <f t="shared" si="578"/>
        <v>-1.4806139458420596E-3</v>
      </c>
      <c r="I6362" s="8">
        <f t="shared" si="582"/>
        <v>1.9290110134190554E-3</v>
      </c>
    </row>
    <row r="6363" spans="1:9" x14ac:dyDescent="0.2">
      <c r="A6363" s="3">
        <v>38427</v>
      </c>
      <c r="B6363" s="4">
        <v>1188.07</v>
      </c>
      <c r="C6363" s="6">
        <f t="shared" si="579"/>
        <v>-8.1146550175845763E-3</v>
      </c>
      <c r="D6363" s="7">
        <f t="shared" si="576"/>
        <v>1.7889810516764502E-2</v>
      </c>
      <c r="E6363" s="7">
        <f t="shared" si="580"/>
        <v>2.8651632963980506E-2</v>
      </c>
      <c r="F6363" s="7">
        <f t="shared" si="577"/>
        <v>1.6468633199331728E-2</v>
      </c>
      <c r="G6363" s="7">
        <f t="shared" si="581"/>
        <v>3.0573181475636212E-2</v>
      </c>
      <c r="H6363" s="8">
        <f t="shared" si="578"/>
        <v>-1.4211773174327737E-3</v>
      </c>
      <c r="I6363" s="8">
        <f t="shared" si="582"/>
        <v>1.921548511655706E-3</v>
      </c>
    </row>
    <row r="6364" spans="1:9" x14ac:dyDescent="0.2">
      <c r="A6364" s="3">
        <v>38428</v>
      </c>
      <c r="B6364" s="4">
        <v>1190.21</v>
      </c>
      <c r="C6364" s="6">
        <f t="shared" si="579"/>
        <v>1.7996203790608403E-3</v>
      </c>
      <c r="D6364" s="7">
        <f t="shared" si="576"/>
        <v>1.7419861327408064E-2</v>
      </c>
      <c r="E6364" s="7">
        <f t="shared" si="580"/>
        <v>2.8651351118521674E-2</v>
      </c>
      <c r="F6364" s="7">
        <f t="shared" si="577"/>
        <v>1.5687079615098999E-2</v>
      </c>
      <c r="G6364" s="7">
        <f t="shared" si="581"/>
        <v>3.0573181475636212E-2</v>
      </c>
      <c r="H6364" s="8">
        <f t="shared" si="578"/>
        <v>-1.7327817123090651E-3</v>
      </c>
      <c r="I6364" s="8">
        <f t="shared" si="582"/>
        <v>1.9218303571145387E-3</v>
      </c>
    </row>
    <row r="6365" spans="1:9" x14ac:dyDescent="0.2">
      <c r="A6365" s="3">
        <v>38429</v>
      </c>
      <c r="B6365" s="4">
        <v>1189.6500000000001</v>
      </c>
      <c r="C6365" s="6">
        <f t="shared" si="579"/>
        <v>-4.7061592726942543E-4</v>
      </c>
      <c r="D6365" s="7">
        <f t="shared" si="576"/>
        <v>1.7405862198724961E-2</v>
      </c>
      <c r="E6365" s="7">
        <f t="shared" si="580"/>
        <v>2.865305439357297E-2</v>
      </c>
      <c r="F6365" s="7">
        <f t="shared" si="577"/>
        <v>1.5687079615098999E-2</v>
      </c>
      <c r="G6365" s="7">
        <f t="shared" si="581"/>
        <v>3.0573181475636212E-2</v>
      </c>
      <c r="H6365" s="8">
        <f t="shared" si="578"/>
        <v>-1.7187825836259621E-3</v>
      </c>
      <c r="I6365" s="8">
        <f t="shared" si="582"/>
        <v>1.9201270820632423E-3</v>
      </c>
    </row>
    <row r="6366" spans="1:9" x14ac:dyDescent="0.2">
      <c r="A6366" s="3">
        <v>38432</v>
      </c>
      <c r="B6366" s="4">
        <v>1183.78</v>
      </c>
      <c r="C6366" s="6">
        <f t="shared" si="579"/>
        <v>-4.9464378292656879E-3</v>
      </c>
      <c r="D6366" s="7">
        <f t="shared" si="576"/>
        <v>1.7402861119057242E-2</v>
      </c>
      <c r="E6366" s="7">
        <f t="shared" si="580"/>
        <v>2.8658217088246563E-2</v>
      </c>
      <c r="F6366" s="7">
        <f t="shared" si="577"/>
        <v>1.5687079615098999E-2</v>
      </c>
      <c r="G6366" s="7">
        <f t="shared" si="581"/>
        <v>3.0573181475636212E-2</v>
      </c>
      <c r="H6366" s="8">
        <f t="shared" si="578"/>
        <v>-1.7157815039582427E-3</v>
      </c>
      <c r="I6366" s="8">
        <f t="shared" si="582"/>
        <v>1.9149643873896498E-3</v>
      </c>
    </row>
    <row r="6367" spans="1:9" x14ac:dyDescent="0.2">
      <c r="A6367" s="3">
        <v>38433</v>
      </c>
      <c r="B6367" s="4">
        <v>1171.71</v>
      </c>
      <c r="C6367" s="6">
        <f t="shared" si="579"/>
        <v>-1.0248488122647594E-2</v>
      </c>
      <c r="D6367" s="7">
        <f t="shared" si="576"/>
        <v>1.7453975977327535E-2</v>
      </c>
      <c r="E6367" s="7">
        <f t="shared" si="580"/>
        <v>2.8662259356639238E-2</v>
      </c>
      <c r="F6367" s="7">
        <f t="shared" si="577"/>
        <v>1.5687079615098999E-2</v>
      </c>
      <c r="G6367" s="7">
        <f t="shared" si="581"/>
        <v>3.0573181475636212E-2</v>
      </c>
      <c r="H6367" s="8">
        <f t="shared" si="578"/>
        <v>-1.7668963622285358E-3</v>
      </c>
      <c r="I6367" s="8">
        <f t="shared" si="582"/>
        <v>1.9109221189969744E-3</v>
      </c>
    </row>
    <row r="6368" spans="1:9" x14ac:dyDescent="0.2">
      <c r="A6368" s="3">
        <v>38434</v>
      </c>
      <c r="B6368" s="4">
        <v>1172.53</v>
      </c>
      <c r="C6368" s="6">
        <f t="shared" si="579"/>
        <v>6.9958710152863359E-4</v>
      </c>
      <c r="D6368" s="7">
        <f t="shared" si="576"/>
        <v>1.7428670246404508E-2</v>
      </c>
      <c r="E6368" s="7">
        <f t="shared" si="580"/>
        <v>2.8659954780096815E-2</v>
      </c>
      <c r="F6368" s="7">
        <f t="shared" si="577"/>
        <v>1.5687079615098999E-2</v>
      </c>
      <c r="G6368" s="7">
        <f t="shared" si="581"/>
        <v>3.0573181475636212E-2</v>
      </c>
      <c r="H6368" s="8">
        <f t="shared" si="578"/>
        <v>-1.7415906313055091E-3</v>
      </c>
      <c r="I6368" s="8">
        <f t="shared" si="582"/>
        <v>1.9132266955393974E-3</v>
      </c>
    </row>
    <row r="6369" spans="1:9" x14ac:dyDescent="0.2">
      <c r="A6369" s="3">
        <v>38435</v>
      </c>
      <c r="B6369" s="4">
        <v>1171.42</v>
      </c>
      <c r="C6369" s="6">
        <f t="shared" si="579"/>
        <v>-9.4711924996323973E-4</v>
      </c>
      <c r="D6369" s="7">
        <f t="shared" si="576"/>
        <v>1.7292008581260034E-2</v>
      </c>
      <c r="E6369" s="7">
        <f t="shared" si="580"/>
        <v>2.8610184673072133E-2</v>
      </c>
      <c r="F6369" s="7">
        <f t="shared" si="577"/>
        <v>1.5602559682309822E-2</v>
      </c>
      <c r="G6369" s="7">
        <f t="shared" si="581"/>
        <v>3.0573181475636212E-2</v>
      </c>
      <c r="H6369" s="8">
        <f t="shared" si="578"/>
        <v>-1.6894488989502125E-3</v>
      </c>
      <c r="I6369" s="8">
        <f t="shared" si="582"/>
        <v>1.9629968025640793E-3</v>
      </c>
    </row>
    <row r="6370" spans="1:9" x14ac:dyDescent="0.2">
      <c r="A6370" s="3">
        <v>38439</v>
      </c>
      <c r="B6370" s="4">
        <v>1174.28</v>
      </c>
      <c r="C6370" s="6">
        <f t="shared" si="579"/>
        <v>2.4385057059330265E-3</v>
      </c>
      <c r="D6370" s="7">
        <f t="shared" si="576"/>
        <v>1.7272687811781425E-2</v>
      </c>
      <c r="E6370" s="7">
        <f t="shared" si="580"/>
        <v>2.8610310662533407E-2</v>
      </c>
      <c r="F6370" s="7">
        <f t="shared" si="577"/>
        <v>1.5602559682309822E-2</v>
      </c>
      <c r="G6370" s="7">
        <f t="shared" si="581"/>
        <v>3.0573181475636212E-2</v>
      </c>
      <c r="H6370" s="8">
        <f t="shared" si="578"/>
        <v>-1.6701281294716035E-3</v>
      </c>
      <c r="I6370" s="8">
        <f t="shared" si="582"/>
        <v>1.9628708131028058E-3</v>
      </c>
    </row>
    <row r="6371" spans="1:9" x14ac:dyDescent="0.2">
      <c r="A6371" s="3">
        <v>38440</v>
      </c>
      <c r="B6371" s="4">
        <v>1165.3599999999999</v>
      </c>
      <c r="C6371" s="6">
        <f t="shared" si="579"/>
        <v>-7.6251416623315206E-3</v>
      </c>
      <c r="D6371" s="7">
        <f t="shared" si="576"/>
        <v>1.7166926175393504E-2</v>
      </c>
      <c r="E6371" s="7">
        <f t="shared" si="580"/>
        <v>2.8614552299612715E-2</v>
      </c>
      <c r="F6371" s="7">
        <f t="shared" si="577"/>
        <v>1.5602559682309822E-2</v>
      </c>
      <c r="G6371" s="7">
        <f t="shared" si="581"/>
        <v>3.0573181475636212E-2</v>
      </c>
      <c r="H6371" s="8">
        <f t="shared" si="578"/>
        <v>-1.5643664930836826E-3</v>
      </c>
      <c r="I6371" s="8">
        <f t="shared" si="582"/>
        <v>1.9586291760234978E-3</v>
      </c>
    </row>
    <row r="6372" spans="1:9" x14ac:dyDescent="0.2">
      <c r="A6372" s="3">
        <v>38441</v>
      </c>
      <c r="B6372" s="4">
        <v>1181.4100000000001</v>
      </c>
      <c r="C6372" s="6">
        <f t="shared" si="579"/>
        <v>1.3678588230222879E-2</v>
      </c>
      <c r="D6372" s="7">
        <f t="shared" si="576"/>
        <v>1.7172146296969205E-2</v>
      </c>
      <c r="E6372" s="7">
        <f t="shared" si="580"/>
        <v>2.8615934149195936E-2</v>
      </c>
      <c r="F6372" s="7">
        <f t="shared" si="577"/>
        <v>1.5602559682309822E-2</v>
      </c>
      <c r="G6372" s="7">
        <f t="shared" si="581"/>
        <v>3.0573181475636212E-2</v>
      </c>
      <c r="H6372" s="8">
        <f t="shared" si="578"/>
        <v>-1.5695866146593837E-3</v>
      </c>
      <c r="I6372" s="8">
        <f t="shared" si="582"/>
        <v>1.9572473264402764E-3</v>
      </c>
    </row>
    <row r="6373" spans="1:9" x14ac:dyDescent="0.2">
      <c r="A6373" s="3">
        <v>38442</v>
      </c>
      <c r="B6373" s="4">
        <v>1180.5899999999999</v>
      </c>
      <c r="C6373" s="6">
        <f t="shared" si="579"/>
        <v>-6.9432686955377414E-4</v>
      </c>
      <c r="D6373" s="7">
        <f t="shared" si="576"/>
        <v>1.7178111731179457E-2</v>
      </c>
      <c r="E6373" s="7">
        <f t="shared" si="580"/>
        <v>2.861486692822162E-2</v>
      </c>
      <c r="F6373" s="7">
        <f t="shared" si="577"/>
        <v>1.5602559682309822E-2</v>
      </c>
      <c r="G6373" s="7">
        <f t="shared" si="581"/>
        <v>3.0573181475636212E-2</v>
      </c>
      <c r="H6373" s="8">
        <f t="shared" si="578"/>
        <v>-1.5755520488696349E-3</v>
      </c>
      <c r="I6373" s="8">
        <f t="shared" si="582"/>
        <v>1.958314547414592E-3</v>
      </c>
    </row>
    <row r="6374" spans="1:9" x14ac:dyDescent="0.2">
      <c r="A6374" s="3">
        <v>38443</v>
      </c>
      <c r="B6374" s="4">
        <v>1172.92</v>
      </c>
      <c r="C6374" s="6">
        <f t="shared" si="579"/>
        <v>-6.5179473672138813E-3</v>
      </c>
      <c r="D6374" s="7">
        <f t="shared" si="576"/>
        <v>1.7208856973315229E-2</v>
      </c>
      <c r="E6374" s="7">
        <f t="shared" si="580"/>
        <v>2.8621684872317171E-2</v>
      </c>
      <c r="F6374" s="7">
        <f t="shared" si="577"/>
        <v>1.5602559682309822E-2</v>
      </c>
      <c r="G6374" s="7">
        <f t="shared" si="581"/>
        <v>3.0573181475636212E-2</v>
      </c>
      <c r="H6374" s="8">
        <f t="shared" si="578"/>
        <v>-1.6062972910054069E-3</v>
      </c>
      <c r="I6374" s="8">
        <f t="shared" si="582"/>
        <v>1.951496603319041E-3</v>
      </c>
    </row>
    <row r="6375" spans="1:9" x14ac:dyDescent="0.2">
      <c r="A6375" s="3">
        <v>38446</v>
      </c>
      <c r="B6375" s="4">
        <v>1176.1199999999999</v>
      </c>
      <c r="C6375" s="6">
        <f t="shared" si="579"/>
        <v>2.7245189349411531E-3</v>
      </c>
      <c r="D6375" s="7">
        <f t="shared" si="576"/>
        <v>1.7199257242789003E-2</v>
      </c>
      <c r="E6375" s="7">
        <f t="shared" si="580"/>
        <v>2.8613675849534503E-2</v>
      </c>
      <c r="F6375" s="7">
        <f t="shared" si="577"/>
        <v>1.5602559682309822E-2</v>
      </c>
      <c r="G6375" s="7">
        <f t="shared" si="581"/>
        <v>3.0573181475636212E-2</v>
      </c>
      <c r="H6375" s="8">
        <f t="shared" si="578"/>
        <v>-1.5966975604791815E-3</v>
      </c>
      <c r="I6375" s="8">
        <f t="shared" si="582"/>
        <v>1.9595056261017089E-3</v>
      </c>
    </row>
    <row r="6376" spans="1:9" x14ac:dyDescent="0.2">
      <c r="A6376" s="3">
        <v>38447</v>
      </c>
      <c r="B6376" s="4">
        <v>1181.3900000000001</v>
      </c>
      <c r="C6376" s="6">
        <f t="shared" si="579"/>
        <v>4.470826234617694E-3</v>
      </c>
      <c r="D6376" s="7">
        <f t="shared" si="576"/>
        <v>1.7100617530333213E-2</v>
      </c>
      <c r="E6376" s="7">
        <f t="shared" si="580"/>
        <v>2.8605772547847002E-2</v>
      </c>
      <c r="F6376" s="7">
        <f t="shared" si="577"/>
        <v>1.5602559682309822E-2</v>
      </c>
      <c r="G6376" s="7">
        <f t="shared" si="581"/>
        <v>3.0573181475636212E-2</v>
      </c>
      <c r="H6376" s="8">
        <f t="shared" si="578"/>
        <v>-1.4980578480233916E-3</v>
      </c>
      <c r="I6376" s="8">
        <f t="shared" si="582"/>
        <v>1.9674089277892104E-3</v>
      </c>
    </row>
    <row r="6377" spans="1:9" x14ac:dyDescent="0.2">
      <c r="A6377" s="3">
        <v>38448</v>
      </c>
      <c r="B6377" s="4">
        <v>1184.07</v>
      </c>
      <c r="C6377" s="6">
        <f t="shared" si="579"/>
        <v>2.2659450142520133E-3</v>
      </c>
      <c r="D6377" s="7">
        <f t="shared" si="576"/>
        <v>1.7099428524942856E-2</v>
      </c>
      <c r="E6377" s="7">
        <f t="shared" si="580"/>
        <v>2.8604110435434819E-2</v>
      </c>
      <c r="F6377" s="7">
        <f t="shared" si="577"/>
        <v>1.5602559682309822E-2</v>
      </c>
      <c r="G6377" s="7">
        <f t="shared" si="581"/>
        <v>3.0573181475636212E-2</v>
      </c>
      <c r="H6377" s="8">
        <f t="shared" si="578"/>
        <v>-1.4968688426330347E-3</v>
      </c>
      <c r="I6377" s="8">
        <f t="shared" si="582"/>
        <v>1.9690710402013936E-3</v>
      </c>
    </row>
    <row r="6378" spans="1:9" x14ac:dyDescent="0.2">
      <c r="A6378" s="3">
        <v>38449</v>
      </c>
      <c r="B6378" s="4">
        <v>1191.1400000000001</v>
      </c>
      <c r="C6378" s="6">
        <f t="shared" si="579"/>
        <v>5.9531754078416361E-3</v>
      </c>
      <c r="D6378" s="7">
        <f t="shared" si="576"/>
        <v>1.7082772756451037E-2</v>
      </c>
      <c r="E6378" s="7">
        <f t="shared" si="580"/>
        <v>2.8600545067168394E-2</v>
      </c>
      <c r="F6378" s="7">
        <f t="shared" si="577"/>
        <v>1.5602559682309822E-2</v>
      </c>
      <c r="G6378" s="7">
        <f t="shared" si="581"/>
        <v>3.0573181475636212E-2</v>
      </c>
      <c r="H6378" s="8">
        <f t="shared" si="578"/>
        <v>-1.4802130741412151E-3</v>
      </c>
      <c r="I6378" s="8">
        <f t="shared" si="582"/>
        <v>1.9726364084678184E-3</v>
      </c>
    </row>
    <row r="6379" spans="1:9" x14ac:dyDescent="0.2">
      <c r="A6379" s="3">
        <v>38450</v>
      </c>
      <c r="B6379" s="4">
        <v>1181.2</v>
      </c>
      <c r="C6379" s="6">
        <f t="shared" si="579"/>
        <v>-8.379960856032315E-3</v>
      </c>
      <c r="D6379" s="7">
        <f t="shared" si="576"/>
        <v>1.7055562107605358E-2</v>
      </c>
      <c r="E6379" s="7">
        <f t="shared" si="580"/>
        <v>2.8601582713596571E-2</v>
      </c>
      <c r="F6379" s="7">
        <f t="shared" si="577"/>
        <v>1.5602559682309822E-2</v>
      </c>
      <c r="G6379" s="7">
        <f t="shared" si="581"/>
        <v>3.0573181475636212E-2</v>
      </c>
      <c r="H6379" s="8">
        <f t="shared" si="578"/>
        <v>-1.4530024252955367E-3</v>
      </c>
      <c r="I6379" s="8">
        <f t="shared" si="582"/>
        <v>1.9715987620396412E-3</v>
      </c>
    </row>
    <row r="6380" spans="1:9" x14ac:dyDescent="0.2">
      <c r="A6380" s="3">
        <v>38453</v>
      </c>
      <c r="B6380" s="4">
        <v>1181.21</v>
      </c>
      <c r="C6380" s="6">
        <f t="shared" si="579"/>
        <v>8.4659309772698602E-6</v>
      </c>
      <c r="D6380" s="7">
        <f t="shared" si="576"/>
        <v>1.7058168952781116E-2</v>
      </c>
      <c r="E6380" s="7">
        <f t="shared" si="580"/>
        <v>2.8602136894730845E-2</v>
      </c>
      <c r="F6380" s="7">
        <f t="shared" si="577"/>
        <v>1.5602559682309822E-2</v>
      </c>
      <c r="G6380" s="7">
        <f t="shared" si="581"/>
        <v>3.0573181475636212E-2</v>
      </c>
      <c r="H6380" s="8">
        <f t="shared" si="578"/>
        <v>-1.4556092704712947E-3</v>
      </c>
      <c r="I6380" s="8">
        <f t="shared" si="582"/>
        <v>1.9710445809053671E-3</v>
      </c>
    </row>
    <row r="6381" spans="1:9" x14ac:dyDescent="0.2">
      <c r="A6381" s="3">
        <v>38454</v>
      </c>
      <c r="B6381" s="4">
        <v>1187.76</v>
      </c>
      <c r="C6381" s="6">
        <f t="shared" si="579"/>
        <v>5.5298435109953047E-3</v>
      </c>
      <c r="D6381" s="7">
        <f t="shared" si="576"/>
        <v>1.6978807659344702E-2</v>
      </c>
      <c r="E6381" s="7">
        <f t="shared" si="580"/>
        <v>2.8580622897630557E-2</v>
      </c>
      <c r="F6381" s="7">
        <f t="shared" si="577"/>
        <v>1.5602559682309822E-2</v>
      </c>
      <c r="G6381" s="7">
        <f t="shared" si="581"/>
        <v>3.0573181475636212E-2</v>
      </c>
      <c r="H6381" s="8">
        <f t="shared" si="578"/>
        <v>-1.3762479770348807E-3</v>
      </c>
      <c r="I6381" s="8">
        <f t="shared" si="582"/>
        <v>1.9925585780056557E-3</v>
      </c>
    </row>
    <row r="6382" spans="1:9" x14ac:dyDescent="0.2">
      <c r="A6382" s="3">
        <v>38455</v>
      </c>
      <c r="B6382" s="4">
        <v>1173.79</v>
      </c>
      <c r="C6382" s="6">
        <f t="shared" si="579"/>
        <v>-1.183135056269527E-2</v>
      </c>
      <c r="D6382" s="7">
        <f t="shared" si="576"/>
        <v>1.7012787106756203E-2</v>
      </c>
      <c r="E6382" s="7">
        <f t="shared" si="580"/>
        <v>2.8594150112682942E-2</v>
      </c>
      <c r="F6382" s="7">
        <f t="shared" si="577"/>
        <v>1.5602559682309822E-2</v>
      </c>
      <c r="G6382" s="7">
        <f t="shared" si="581"/>
        <v>3.0573181475636212E-2</v>
      </c>
      <c r="H6382" s="8">
        <f t="shared" si="578"/>
        <v>-1.4102274244463808E-3</v>
      </c>
      <c r="I6382" s="8">
        <f t="shared" si="582"/>
        <v>1.9790313629532708E-3</v>
      </c>
    </row>
    <row r="6383" spans="1:9" x14ac:dyDescent="0.2">
      <c r="A6383" s="3">
        <v>38456</v>
      </c>
      <c r="B6383" s="4">
        <v>1162.05</v>
      </c>
      <c r="C6383" s="6">
        <f t="shared" si="579"/>
        <v>-1.0052143003023813E-2</v>
      </c>
      <c r="D6383" s="7">
        <f t="shared" si="576"/>
        <v>1.7062347529503391E-2</v>
      </c>
      <c r="E6383" s="7">
        <f t="shared" si="580"/>
        <v>2.8601707352447048E-2</v>
      </c>
      <c r="F6383" s="7">
        <f t="shared" si="577"/>
        <v>1.5602559682309822E-2</v>
      </c>
      <c r="G6383" s="7">
        <f t="shared" si="581"/>
        <v>3.0573181475636212E-2</v>
      </c>
      <c r="H6383" s="8">
        <f t="shared" si="578"/>
        <v>-1.4597878471935694E-3</v>
      </c>
      <c r="I6383" s="8">
        <f t="shared" si="582"/>
        <v>1.9714741231891646E-3</v>
      </c>
    </row>
    <row r="6384" spans="1:9" x14ac:dyDescent="0.2">
      <c r="A6384" s="3">
        <v>38457</v>
      </c>
      <c r="B6384" s="4">
        <v>1142.6199999999999</v>
      </c>
      <c r="C6384" s="6">
        <f t="shared" si="579"/>
        <v>-1.686181567046514E-2</v>
      </c>
      <c r="D6384" s="7">
        <f t="shared" si="576"/>
        <v>1.7096083459151704E-2</v>
      </c>
      <c r="E6384" s="7">
        <f t="shared" si="580"/>
        <v>2.8617950828126702E-2</v>
      </c>
      <c r="F6384" s="7">
        <f t="shared" si="577"/>
        <v>1.5687079615098999E-2</v>
      </c>
      <c r="G6384" s="7">
        <f t="shared" si="581"/>
        <v>3.0573181475636212E-2</v>
      </c>
      <c r="H6384" s="8">
        <f t="shared" si="578"/>
        <v>-1.4090038440527052E-3</v>
      </c>
      <c r="I6384" s="8">
        <f t="shared" si="582"/>
        <v>1.9552306475095101E-3</v>
      </c>
    </row>
    <row r="6385" spans="1:9" x14ac:dyDescent="0.2">
      <c r="A6385" s="3">
        <v>38460</v>
      </c>
      <c r="B6385" s="4">
        <v>1145.98</v>
      </c>
      <c r="C6385" s="6">
        <f t="shared" si="579"/>
        <v>2.9362950398600699E-3</v>
      </c>
      <c r="D6385" s="7">
        <f t="shared" si="576"/>
        <v>1.7089490339001444E-2</v>
      </c>
      <c r="E6385" s="7">
        <f t="shared" si="580"/>
        <v>2.8606807829138152E-2</v>
      </c>
      <c r="F6385" s="7">
        <f t="shared" si="577"/>
        <v>1.5687079615098999E-2</v>
      </c>
      <c r="G6385" s="7">
        <f t="shared" si="581"/>
        <v>3.0573181475636212E-2</v>
      </c>
      <c r="H6385" s="8">
        <f t="shared" si="578"/>
        <v>-1.4024107239024447E-3</v>
      </c>
      <c r="I6385" s="8">
        <f t="shared" si="582"/>
        <v>1.9663736464980604E-3</v>
      </c>
    </row>
    <row r="6386" spans="1:9" x14ac:dyDescent="0.2">
      <c r="A6386" s="3">
        <v>38461</v>
      </c>
      <c r="B6386" s="4">
        <v>1152.78</v>
      </c>
      <c r="C6386" s="6">
        <f t="shared" si="579"/>
        <v>5.9162503562489813E-3</v>
      </c>
      <c r="D6386" s="7">
        <f t="shared" si="576"/>
        <v>1.7046613564960959E-2</v>
      </c>
      <c r="E6386" s="7">
        <f t="shared" si="580"/>
        <v>2.8603394679764679E-2</v>
      </c>
      <c r="F6386" s="7">
        <f t="shared" si="577"/>
        <v>1.5687079615098999E-2</v>
      </c>
      <c r="G6386" s="7">
        <f t="shared" si="581"/>
        <v>3.0573181475636212E-2</v>
      </c>
      <c r="H6386" s="8">
        <f t="shared" si="578"/>
        <v>-1.3595339498619595E-3</v>
      </c>
      <c r="I6386" s="8">
        <f t="shared" si="582"/>
        <v>1.969786795871533E-3</v>
      </c>
    </row>
    <row r="6387" spans="1:9" x14ac:dyDescent="0.2">
      <c r="A6387" s="3">
        <v>38462</v>
      </c>
      <c r="B6387" s="4">
        <v>1137.5</v>
      </c>
      <c r="C6387" s="6">
        <f t="shared" si="579"/>
        <v>-1.3343544646559556E-2</v>
      </c>
      <c r="D6387" s="7">
        <f t="shared" si="576"/>
        <v>1.7040174042830671E-2</v>
      </c>
      <c r="E6387" s="7">
        <f t="shared" si="580"/>
        <v>2.8600763229612761E-2</v>
      </c>
      <c r="F6387" s="7">
        <f t="shared" si="577"/>
        <v>1.5687079615098999E-2</v>
      </c>
      <c r="G6387" s="7">
        <f t="shared" si="581"/>
        <v>3.0573181475636212E-2</v>
      </c>
      <c r="H6387" s="8">
        <f t="shared" si="578"/>
        <v>-1.3530944277316721E-3</v>
      </c>
      <c r="I6387" s="8">
        <f t="shared" si="582"/>
        <v>1.9724182460234517E-3</v>
      </c>
    </row>
    <row r="6388" spans="1:9" x14ac:dyDescent="0.2">
      <c r="A6388" s="3">
        <v>38463</v>
      </c>
      <c r="B6388" s="4">
        <v>1159.95</v>
      </c>
      <c r="C6388" s="6">
        <f t="shared" si="579"/>
        <v>1.9544028898048623E-2</v>
      </c>
      <c r="D6388" s="7">
        <f t="shared" si="576"/>
        <v>1.7057396104388108E-2</v>
      </c>
      <c r="E6388" s="7">
        <f t="shared" si="580"/>
        <v>2.8610060868001094E-2</v>
      </c>
      <c r="F6388" s="7">
        <f t="shared" si="577"/>
        <v>1.5687079615098999E-2</v>
      </c>
      <c r="G6388" s="7">
        <f t="shared" si="581"/>
        <v>3.0573181475636212E-2</v>
      </c>
      <c r="H6388" s="8">
        <f t="shared" si="578"/>
        <v>-1.3703164892891091E-3</v>
      </c>
      <c r="I6388" s="8">
        <f t="shared" si="582"/>
        <v>1.9631206076351181E-3</v>
      </c>
    </row>
    <row r="6389" spans="1:9" x14ac:dyDescent="0.2">
      <c r="A6389" s="3">
        <v>38464</v>
      </c>
      <c r="B6389" s="4">
        <v>1152.1199999999999</v>
      </c>
      <c r="C6389" s="6">
        <f t="shared" si="579"/>
        <v>-6.7731772256215085E-3</v>
      </c>
      <c r="D6389" s="7">
        <f t="shared" si="576"/>
        <v>1.7091247469634425E-2</v>
      </c>
      <c r="E6389" s="7">
        <f t="shared" si="580"/>
        <v>2.8617128782063156E-2</v>
      </c>
      <c r="F6389" s="7">
        <f t="shared" si="577"/>
        <v>1.5687079615098999E-2</v>
      </c>
      <c r="G6389" s="7">
        <f t="shared" si="581"/>
        <v>3.0573181475636212E-2</v>
      </c>
      <c r="H6389" s="8">
        <f t="shared" si="578"/>
        <v>-1.4041678545354264E-3</v>
      </c>
      <c r="I6389" s="8">
        <f t="shared" si="582"/>
        <v>1.9560526935730564E-3</v>
      </c>
    </row>
    <row r="6390" spans="1:9" x14ac:dyDescent="0.2">
      <c r="A6390" s="3">
        <v>38467</v>
      </c>
      <c r="B6390" s="4">
        <v>1162.0999999999999</v>
      </c>
      <c r="C6390" s="6">
        <f t="shared" si="579"/>
        <v>8.624989731295411E-3</v>
      </c>
      <c r="D6390" s="7">
        <f t="shared" ref="D6390:D6453" si="583">NORMSINV(1-1%)*STDEV(C5891:C6390) - AVERAGE(C5891:C6390)</f>
        <v>1.7091897639800402E-2</v>
      </c>
      <c r="E6390" s="7">
        <f t="shared" si="580"/>
        <v>2.8612876399640771E-2</v>
      </c>
      <c r="F6390" s="7">
        <f t="shared" ref="F6390:F6453" si="584">-PERCENTILE(C5891:C6390, 1%)</f>
        <v>1.5687079615098999E-2</v>
      </c>
      <c r="G6390" s="7">
        <f t="shared" si="581"/>
        <v>3.0573181475636212E-2</v>
      </c>
      <c r="H6390" s="8">
        <f t="shared" ref="H6390:H6453" si="585">F6390-D6390</f>
        <v>-1.4048180247014028E-3</v>
      </c>
      <c r="I6390" s="8">
        <f t="shared" si="582"/>
        <v>1.9603050759954416E-3</v>
      </c>
    </row>
    <row r="6391" spans="1:9" x14ac:dyDescent="0.2">
      <c r="A6391" s="3">
        <v>38468</v>
      </c>
      <c r="B6391" s="4">
        <v>1151.83</v>
      </c>
      <c r="C6391" s="6">
        <f t="shared" si="579"/>
        <v>-8.87673130687772E-3</v>
      </c>
      <c r="D6391" s="7">
        <f t="shared" si="583"/>
        <v>1.7134820219429754E-2</v>
      </c>
      <c r="E6391" s="7">
        <f t="shared" si="580"/>
        <v>2.8616979671353217E-2</v>
      </c>
      <c r="F6391" s="7">
        <f t="shared" si="584"/>
        <v>1.5687079615098999E-2</v>
      </c>
      <c r="G6391" s="7">
        <f t="shared" si="581"/>
        <v>3.0573181475636212E-2</v>
      </c>
      <c r="H6391" s="8">
        <f t="shared" si="585"/>
        <v>-1.447740604330755E-3</v>
      </c>
      <c r="I6391" s="8">
        <f t="shared" si="582"/>
        <v>1.9562018042829955E-3</v>
      </c>
    </row>
    <row r="6392" spans="1:9" x14ac:dyDescent="0.2">
      <c r="A6392" s="3">
        <v>38469</v>
      </c>
      <c r="B6392" s="4">
        <v>1156.3800000000001</v>
      </c>
      <c r="C6392" s="6">
        <f t="shared" si="579"/>
        <v>3.9424540170648935E-3</v>
      </c>
      <c r="D6392" s="7">
        <f t="shared" si="583"/>
        <v>1.7095818564017904E-2</v>
      </c>
      <c r="E6392" s="7">
        <f t="shared" si="580"/>
        <v>2.861690411583425E-2</v>
      </c>
      <c r="F6392" s="7">
        <f t="shared" si="584"/>
        <v>1.5687079615098999E-2</v>
      </c>
      <c r="G6392" s="7">
        <f t="shared" si="581"/>
        <v>3.0573181475636212E-2</v>
      </c>
      <c r="H6392" s="8">
        <f t="shared" si="585"/>
        <v>-1.4087389489189049E-3</v>
      </c>
      <c r="I6392" s="8">
        <f t="shared" si="582"/>
        <v>1.9562773598019619E-3</v>
      </c>
    </row>
    <row r="6393" spans="1:9" x14ac:dyDescent="0.2">
      <c r="A6393" s="3">
        <v>38470</v>
      </c>
      <c r="B6393" s="4">
        <v>1143.22</v>
      </c>
      <c r="C6393" s="6">
        <f t="shared" si="579"/>
        <v>-1.1445593724814476E-2</v>
      </c>
      <c r="D6393" s="7">
        <f t="shared" si="583"/>
        <v>1.7149134893649089E-2</v>
      </c>
      <c r="E6393" s="7">
        <f t="shared" si="580"/>
        <v>2.8630262603645762E-2</v>
      </c>
      <c r="F6393" s="7">
        <f t="shared" si="584"/>
        <v>1.5687079615098999E-2</v>
      </c>
      <c r="G6393" s="7">
        <f t="shared" si="581"/>
        <v>3.0573181475636212E-2</v>
      </c>
      <c r="H6393" s="8">
        <f t="shared" si="585"/>
        <v>-1.4620552785500895E-3</v>
      </c>
      <c r="I6393" s="8">
        <f t="shared" si="582"/>
        <v>1.9429188719904504E-3</v>
      </c>
    </row>
    <row r="6394" spans="1:9" x14ac:dyDescent="0.2">
      <c r="A6394" s="3">
        <v>38471</v>
      </c>
      <c r="B6394" s="4">
        <v>1156.8499999999999</v>
      </c>
      <c r="C6394" s="6">
        <f t="shared" si="579"/>
        <v>1.1851951939490223E-2</v>
      </c>
      <c r="D6394" s="7">
        <f t="shared" si="583"/>
        <v>1.7162817327141644E-2</v>
      </c>
      <c r="E6394" s="7">
        <f t="shared" si="580"/>
        <v>2.8613384616625114E-2</v>
      </c>
      <c r="F6394" s="7">
        <f t="shared" si="584"/>
        <v>1.5687079615098999E-2</v>
      </c>
      <c r="G6394" s="7">
        <f t="shared" si="581"/>
        <v>3.0573181475636212E-2</v>
      </c>
      <c r="H6394" s="8">
        <f t="shared" si="585"/>
        <v>-1.4757377120426449E-3</v>
      </c>
      <c r="I6394" s="8">
        <f t="shared" si="582"/>
        <v>1.9597968590110981E-3</v>
      </c>
    </row>
    <row r="6395" spans="1:9" x14ac:dyDescent="0.2">
      <c r="A6395" s="3">
        <v>38474</v>
      </c>
      <c r="B6395" s="4">
        <v>1162.1600000000001</v>
      </c>
      <c r="C6395" s="6">
        <f t="shared" si="579"/>
        <v>4.5795484109370267E-3</v>
      </c>
      <c r="D6395" s="7">
        <f t="shared" si="583"/>
        <v>1.7139200040388176E-2</v>
      </c>
      <c r="E6395" s="7">
        <f t="shared" si="580"/>
        <v>2.8613349597979485E-2</v>
      </c>
      <c r="F6395" s="7">
        <f t="shared" si="584"/>
        <v>1.5687079615098999E-2</v>
      </c>
      <c r="G6395" s="7">
        <f t="shared" si="581"/>
        <v>3.0573181475636212E-2</v>
      </c>
      <c r="H6395" s="8">
        <f t="shared" si="585"/>
        <v>-1.4521204252891766E-3</v>
      </c>
      <c r="I6395" s="8">
        <f t="shared" si="582"/>
        <v>1.9598318776567272E-3</v>
      </c>
    </row>
    <row r="6396" spans="1:9" x14ac:dyDescent="0.2">
      <c r="A6396" s="3">
        <v>38475</v>
      </c>
      <c r="B6396" s="4">
        <v>1161.17</v>
      </c>
      <c r="C6396" s="6">
        <f t="shared" si="579"/>
        <v>-8.5222509064034025E-4</v>
      </c>
      <c r="D6396" s="7">
        <f t="shared" si="583"/>
        <v>1.7086765590039601E-2</v>
      </c>
      <c r="E6396" s="7">
        <f t="shared" si="580"/>
        <v>2.8614265212732345E-2</v>
      </c>
      <c r="F6396" s="7">
        <f t="shared" si="584"/>
        <v>1.5687079615098999E-2</v>
      </c>
      <c r="G6396" s="7">
        <f t="shared" si="581"/>
        <v>3.0573181475636212E-2</v>
      </c>
      <c r="H6396" s="8">
        <f t="shared" si="585"/>
        <v>-1.3996859749406017E-3</v>
      </c>
      <c r="I6396" s="8">
        <f t="shared" si="582"/>
        <v>1.9589162629038669E-3</v>
      </c>
    </row>
    <row r="6397" spans="1:9" x14ac:dyDescent="0.2">
      <c r="A6397" s="3">
        <v>38476</v>
      </c>
      <c r="B6397" s="4">
        <v>1175.6500000000001</v>
      </c>
      <c r="C6397" s="6">
        <f t="shared" si="579"/>
        <v>1.2393068639627417E-2</v>
      </c>
      <c r="D6397" s="7">
        <f t="shared" si="583"/>
        <v>1.7076191261396454E-2</v>
      </c>
      <c r="E6397" s="7">
        <f t="shared" si="580"/>
        <v>2.8613328938055047E-2</v>
      </c>
      <c r="F6397" s="7">
        <f t="shared" si="584"/>
        <v>1.5687079615098999E-2</v>
      </c>
      <c r="G6397" s="7">
        <f t="shared" si="581"/>
        <v>3.0573181475636212E-2</v>
      </c>
      <c r="H6397" s="8">
        <f t="shared" si="585"/>
        <v>-1.389111646297455E-3</v>
      </c>
      <c r="I6397" s="8">
        <f t="shared" si="582"/>
        <v>1.9598525375811651E-3</v>
      </c>
    </row>
    <row r="6398" spans="1:9" x14ac:dyDescent="0.2">
      <c r="A6398" s="3">
        <v>38477</v>
      </c>
      <c r="B6398" s="4">
        <v>1172.6300000000001</v>
      </c>
      <c r="C6398" s="6">
        <f t="shared" si="579"/>
        <v>-2.5720967388440574E-3</v>
      </c>
      <c r="D6398" s="7">
        <f t="shared" si="583"/>
        <v>1.7064414077694091E-2</v>
      </c>
      <c r="E6398" s="7">
        <f t="shared" si="580"/>
        <v>2.8611781014874185E-2</v>
      </c>
      <c r="F6398" s="7">
        <f t="shared" si="584"/>
        <v>1.5687079615098999E-2</v>
      </c>
      <c r="G6398" s="7">
        <f t="shared" si="581"/>
        <v>3.0573181475636212E-2</v>
      </c>
      <c r="H6398" s="8">
        <f t="shared" si="585"/>
        <v>-1.3773344625950916E-3</v>
      </c>
      <c r="I6398" s="8">
        <f t="shared" si="582"/>
        <v>1.9614004607620278E-3</v>
      </c>
    </row>
    <row r="6399" spans="1:9" x14ac:dyDescent="0.2">
      <c r="A6399" s="3">
        <v>38478</v>
      </c>
      <c r="B6399" s="4">
        <v>1171.3499999999999</v>
      </c>
      <c r="C6399" s="6">
        <f t="shared" si="579"/>
        <v>-1.0921595979774313E-3</v>
      </c>
      <c r="D6399" s="7">
        <f t="shared" si="583"/>
        <v>1.7057758132570908E-2</v>
      </c>
      <c r="E6399" s="7">
        <f t="shared" si="580"/>
        <v>2.8610777038285445E-2</v>
      </c>
      <c r="F6399" s="7">
        <f t="shared" si="584"/>
        <v>1.5687079615098999E-2</v>
      </c>
      <c r="G6399" s="7">
        <f t="shared" si="581"/>
        <v>3.0573181475636212E-2</v>
      </c>
      <c r="H6399" s="8">
        <f t="shared" si="585"/>
        <v>-1.3706785174719092E-3</v>
      </c>
      <c r="I6399" s="8">
        <f t="shared" si="582"/>
        <v>1.9624044373507676E-3</v>
      </c>
    </row>
    <row r="6400" spans="1:9" x14ac:dyDescent="0.2">
      <c r="A6400" s="3">
        <v>38481</v>
      </c>
      <c r="B6400" s="4">
        <v>1178.8399999999999</v>
      </c>
      <c r="C6400" s="6">
        <f t="shared" si="579"/>
        <v>6.3739743240713289E-3</v>
      </c>
      <c r="D6400" s="7">
        <f t="shared" si="583"/>
        <v>1.7045345959995989E-2</v>
      </c>
      <c r="E6400" s="7">
        <f t="shared" si="580"/>
        <v>2.8610562123156397E-2</v>
      </c>
      <c r="F6400" s="7">
        <f t="shared" si="584"/>
        <v>1.5687079615098999E-2</v>
      </c>
      <c r="G6400" s="7">
        <f t="shared" si="581"/>
        <v>3.0573181475636212E-2</v>
      </c>
      <c r="H6400" s="8">
        <f t="shared" si="585"/>
        <v>-1.3582663448969898E-3</v>
      </c>
      <c r="I6400" s="8">
        <f t="shared" si="582"/>
        <v>1.9626193524798149E-3</v>
      </c>
    </row>
    <row r="6401" spans="1:9" x14ac:dyDescent="0.2">
      <c r="A6401" s="3">
        <v>38482</v>
      </c>
      <c r="B6401" s="4">
        <v>1166.22</v>
      </c>
      <c r="C6401" s="6">
        <f t="shared" si="579"/>
        <v>-1.0763154742834275E-2</v>
      </c>
      <c r="D6401" s="7">
        <f t="shared" si="583"/>
        <v>1.7104421419920371E-2</v>
      </c>
      <c r="E6401" s="7">
        <f t="shared" si="580"/>
        <v>2.8619630311943676E-2</v>
      </c>
      <c r="F6401" s="7">
        <f t="shared" si="584"/>
        <v>1.5687079615098999E-2</v>
      </c>
      <c r="G6401" s="7">
        <f t="shared" si="581"/>
        <v>3.0573181475636212E-2</v>
      </c>
      <c r="H6401" s="8">
        <f t="shared" si="585"/>
        <v>-1.4173418048213718E-3</v>
      </c>
      <c r="I6401" s="8">
        <f t="shared" si="582"/>
        <v>1.9535511636925365E-3</v>
      </c>
    </row>
    <row r="6402" spans="1:9" x14ac:dyDescent="0.2">
      <c r="A6402" s="3">
        <v>38483</v>
      </c>
      <c r="B6402" s="4">
        <v>1171.1099999999999</v>
      </c>
      <c r="C6402" s="6">
        <f t="shared" si="579"/>
        <v>4.184267634049701E-3</v>
      </c>
      <c r="D6402" s="7">
        <f t="shared" si="583"/>
        <v>1.7092758121097108E-2</v>
      </c>
      <c r="E6402" s="7">
        <f t="shared" si="580"/>
        <v>2.8615746650204516E-2</v>
      </c>
      <c r="F6402" s="7">
        <f t="shared" si="584"/>
        <v>1.5687079615098999E-2</v>
      </c>
      <c r="G6402" s="7">
        <f t="shared" si="581"/>
        <v>3.0573181475636212E-2</v>
      </c>
      <c r="H6402" s="8">
        <f t="shared" si="585"/>
        <v>-1.4056785059981085E-3</v>
      </c>
      <c r="I6402" s="8">
        <f t="shared" si="582"/>
        <v>1.9574348254316962E-3</v>
      </c>
    </row>
    <row r="6403" spans="1:9" x14ac:dyDescent="0.2">
      <c r="A6403" s="3">
        <v>38484</v>
      </c>
      <c r="B6403" s="4">
        <v>1159.3599999999999</v>
      </c>
      <c r="C6403" s="6">
        <f t="shared" si="579"/>
        <v>-1.0083888285368077E-2</v>
      </c>
      <c r="D6403" s="7">
        <f t="shared" si="583"/>
        <v>1.6891872875552605E-2</v>
      </c>
      <c r="E6403" s="7">
        <f t="shared" si="580"/>
        <v>2.8627120519520502E-2</v>
      </c>
      <c r="F6403" s="7">
        <f t="shared" si="584"/>
        <v>1.5602559682309822E-2</v>
      </c>
      <c r="G6403" s="7">
        <f t="shared" si="581"/>
        <v>3.0573181475636212E-2</v>
      </c>
      <c r="H6403" s="8">
        <f t="shared" si="585"/>
        <v>-1.2893131932427832E-3</v>
      </c>
      <c r="I6403" s="8">
        <f t="shared" si="582"/>
        <v>1.9460609561157104E-3</v>
      </c>
    </row>
    <row r="6404" spans="1:9" x14ac:dyDescent="0.2">
      <c r="A6404" s="3">
        <v>38485</v>
      </c>
      <c r="B6404" s="4">
        <v>1154.05</v>
      </c>
      <c r="C6404" s="6">
        <f t="shared" ref="C6404:C6467" si="586">LN(B6404/B6403)</f>
        <v>-4.5906340209531278E-3</v>
      </c>
      <c r="D6404" s="7">
        <f t="shared" si="583"/>
        <v>1.6905968110166505E-2</v>
      </c>
      <c r="E6404" s="7">
        <f t="shared" si="580"/>
        <v>2.862906647856191E-2</v>
      </c>
      <c r="F6404" s="7">
        <f t="shared" si="584"/>
        <v>1.5602559682309822E-2</v>
      </c>
      <c r="G6404" s="7">
        <f t="shared" si="581"/>
        <v>3.0573181475636212E-2</v>
      </c>
      <c r="H6404" s="8">
        <f t="shared" si="585"/>
        <v>-1.3034084278566831E-3</v>
      </c>
      <c r="I6404" s="8">
        <f t="shared" si="582"/>
        <v>1.9441149970743019E-3</v>
      </c>
    </row>
    <row r="6405" spans="1:9" x14ac:dyDescent="0.2">
      <c r="A6405" s="3">
        <v>38488</v>
      </c>
      <c r="B6405" s="4">
        <v>1165.69</v>
      </c>
      <c r="C6405" s="6">
        <f t="shared" si="586"/>
        <v>1.0035691666730098E-2</v>
      </c>
      <c r="D6405" s="7">
        <f t="shared" si="583"/>
        <v>1.6918606618297728E-2</v>
      </c>
      <c r="E6405" s="7">
        <f t="shared" si="580"/>
        <v>2.8628049237648324E-2</v>
      </c>
      <c r="F6405" s="7">
        <f t="shared" si="584"/>
        <v>1.5602559682309822E-2</v>
      </c>
      <c r="G6405" s="7">
        <f t="shared" si="581"/>
        <v>3.0573181475636212E-2</v>
      </c>
      <c r="H6405" s="8">
        <f t="shared" si="585"/>
        <v>-1.3160469359879065E-3</v>
      </c>
      <c r="I6405" s="8">
        <f t="shared" si="582"/>
        <v>1.9451322379878885E-3</v>
      </c>
    </row>
    <row r="6406" spans="1:9" x14ac:dyDescent="0.2">
      <c r="A6406" s="3">
        <v>38489</v>
      </c>
      <c r="B6406" s="4">
        <v>1173.8</v>
      </c>
      <c r="C6406" s="6">
        <f t="shared" si="586"/>
        <v>6.9331627717449914E-3</v>
      </c>
      <c r="D6406" s="7">
        <f t="shared" si="583"/>
        <v>1.6912696410803001E-2</v>
      </c>
      <c r="E6406" s="7">
        <f t="shared" si="580"/>
        <v>2.8621542999575159E-2</v>
      </c>
      <c r="F6406" s="7">
        <f t="shared" si="584"/>
        <v>1.5602559682309822E-2</v>
      </c>
      <c r="G6406" s="7">
        <f t="shared" si="581"/>
        <v>3.0573181475636212E-2</v>
      </c>
      <c r="H6406" s="8">
        <f t="shared" si="585"/>
        <v>-1.3101367284931789E-3</v>
      </c>
      <c r="I6406" s="8">
        <f t="shared" si="582"/>
        <v>1.9516384760610538E-3</v>
      </c>
    </row>
    <row r="6407" spans="1:9" x14ac:dyDescent="0.2">
      <c r="A6407" s="3">
        <v>38490</v>
      </c>
      <c r="B6407" s="4">
        <v>1185.56</v>
      </c>
      <c r="C6407" s="6">
        <f t="shared" si="586"/>
        <v>9.9688876568097759E-3</v>
      </c>
      <c r="D6407" s="7">
        <f t="shared" si="583"/>
        <v>1.6923494137483706E-2</v>
      </c>
      <c r="E6407" s="7">
        <f t="shared" si="580"/>
        <v>2.8622376095707808E-2</v>
      </c>
      <c r="F6407" s="7">
        <f t="shared" si="584"/>
        <v>1.5602559682309822E-2</v>
      </c>
      <c r="G6407" s="7">
        <f t="shared" si="581"/>
        <v>3.0573181475636212E-2</v>
      </c>
      <c r="H6407" s="8">
        <f t="shared" si="585"/>
        <v>-1.320934455173884E-3</v>
      </c>
      <c r="I6407" s="8">
        <f t="shared" si="582"/>
        <v>1.9508053799284046E-3</v>
      </c>
    </row>
    <row r="6408" spans="1:9" x14ac:dyDescent="0.2">
      <c r="A6408" s="3">
        <v>38491</v>
      </c>
      <c r="B6408" s="4">
        <v>1191.08</v>
      </c>
      <c r="C6408" s="6">
        <f t="shared" si="586"/>
        <v>4.6452217634270643E-3</v>
      </c>
      <c r="D6408" s="7">
        <f t="shared" si="583"/>
        <v>1.6846608538187348E-2</v>
      </c>
      <c r="E6408" s="7">
        <f t="shared" si="580"/>
        <v>2.8616021114223924E-2</v>
      </c>
      <c r="F6408" s="7">
        <f t="shared" si="584"/>
        <v>1.5602559682309822E-2</v>
      </c>
      <c r="G6408" s="7">
        <f t="shared" si="581"/>
        <v>3.0573181475636212E-2</v>
      </c>
      <c r="H6408" s="8">
        <f t="shared" si="585"/>
        <v>-1.2440488558775262E-3</v>
      </c>
      <c r="I6408" s="8">
        <f t="shared" si="582"/>
        <v>1.9571603614122884E-3</v>
      </c>
    </row>
    <row r="6409" spans="1:9" x14ac:dyDescent="0.2">
      <c r="A6409" s="3">
        <v>38492</v>
      </c>
      <c r="B6409" s="4">
        <v>1189.28</v>
      </c>
      <c r="C6409" s="6">
        <f t="shared" si="586"/>
        <v>-1.5123765674876165E-3</v>
      </c>
      <c r="D6409" s="7">
        <f t="shared" si="583"/>
        <v>1.6853891553198126E-2</v>
      </c>
      <c r="E6409" s="7">
        <f t="shared" si="580"/>
        <v>2.8618316862419439E-2</v>
      </c>
      <c r="F6409" s="7">
        <f t="shared" si="584"/>
        <v>1.5602559682309822E-2</v>
      </c>
      <c r="G6409" s="7">
        <f t="shared" si="581"/>
        <v>3.0573181475636212E-2</v>
      </c>
      <c r="H6409" s="8">
        <f t="shared" si="585"/>
        <v>-1.2513318708883038E-3</v>
      </c>
      <c r="I6409" s="8">
        <f t="shared" si="582"/>
        <v>1.9548646132167731E-3</v>
      </c>
    </row>
    <row r="6410" spans="1:9" x14ac:dyDescent="0.2">
      <c r="A6410" s="3">
        <v>38495</v>
      </c>
      <c r="B6410" s="4">
        <v>1193.8599999999999</v>
      </c>
      <c r="C6410" s="6">
        <f t="shared" si="586"/>
        <v>3.8436731695783693E-3</v>
      </c>
      <c r="D6410" s="7">
        <f t="shared" si="583"/>
        <v>1.6836724666639252E-2</v>
      </c>
      <c r="E6410" s="7">
        <f t="shared" si="580"/>
        <v>2.8618087850924817E-2</v>
      </c>
      <c r="F6410" s="7">
        <f t="shared" si="584"/>
        <v>1.5602559682309822E-2</v>
      </c>
      <c r="G6410" s="7">
        <f t="shared" si="581"/>
        <v>3.0573181475636212E-2</v>
      </c>
      <c r="H6410" s="8">
        <f t="shared" si="585"/>
        <v>-1.2341649843294299E-3</v>
      </c>
      <c r="I6410" s="8">
        <f t="shared" si="582"/>
        <v>1.9550936247113952E-3</v>
      </c>
    </row>
    <row r="6411" spans="1:9" x14ac:dyDescent="0.2">
      <c r="A6411" s="3">
        <v>38496</v>
      </c>
      <c r="B6411" s="4">
        <v>1194.07</v>
      </c>
      <c r="C6411" s="6">
        <f t="shared" si="586"/>
        <v>1.7588455318312389E-4</v>
      </c>
      <c r="D6411" s="7">
        <f t="shared" si="583"/>
        <v>1.6802758917136954E-2</v>
      </c>
      <c r="E6411" s="7">
        <f t="shared" si="580"/>
        <v>2.8619395947891191E-2</v>
      </c>
      <c r="F6411" s="7">
        <f t="shared" si="584"/>
        <v>1.5602559682309822E-2</v>
      </c>
      <c r="G6411" s="7">
        <f t="shared" si="581"/>
        <v>3.0573181475636212E-2</v>
      </c>
      <c r="H6411" s="8">
        <f t="shared" si="585"/>
        <v>-1.2001992348271324E-3</v>
      </c>
      <c r="I6411" s="8">
        <f t="shared" si="582"/>
        <v>1.9537855277450208E-3</v>
      </c>
    </row>
    <row r="6412" spans="1:9" x14ac:dyDescent="0.2">
      <c r="A6412" s="3">
        <v>38497</v>
      </c>
      <c r="B6412" s="4">
        <v>1190.01</v>
      </c>
      <c r="C6412" s="6">
        <f t="shared" si="586"/>
        <v>-3.4059292681333834E-3</v>
      </c>
      <c r="D6412" s="7">
        <f t="shared" si="583"/>
        <v>1.6818202106210645E-2</v>
      </c>
      <c r="E6412" s="7">
        <f t="shared" si="580"/>
        <v>2.8618031798522132E-2</v>
      </c>
      <c r="F6412" s="7">
        <f t="shared" si="584"/>
        <v>1.5602559682309822E-2</v>
      </c>
      <c r="G6412" s="7">
        <f t="shared" si="581"/>
        <v>3.0573181475636212E-2</v>
      </c>
      <c r="H6412" s="8">
        <f t="shared" si="585"/>
        <v>-1.2156424239008236E-3</v>
      </c>
      <c r="I6412" s="8">
        <f t="shared" si="582"/>
        <v>1.9551496771140799E-3</v>
      </c>
    </row>
    <row r="6413" spans="1:9" x14ac:dyDescent="0.2">
      <c r="A6413" s="3">
        <v>38498</v>
      </c>
      <c r="B6413" s="4">
        <v>1197.6199999999999</v>
      </c>
      <c r="C6413" s="6">
        <f t="shared" si="586"/>
        <v>6.3745436011625484E-3</v>
      </c>
      <c r="D6413" s="7">
        <f t="shared" si="583"/>
        <v>1.6820245320655302E-2</v>
      </c>
      <c r="E6413" s="7">
        <f t="shared" si="580"/>
        <v>2.8616604527642829E-2</v>
      </c>
      <c r="F6413" s="7">
        <f t="shared" si="584"/>
        <v>1.5602559682309822E-2</v>
      </c>
      <c r="G6413" s="7">
        <f t="shared" si="581"/>
        <v>3.0573181475636212E-2</v>
      </c>
      <c r="H6413" s="8">
        <f t="shared" si="585"/>
        <v>-1.2176856383454802E-3</v>
      </c>
      <c r="I6413" s="8">
        <f t="shared" si="582"/>
        <v>1.9565769479933832E-3</v>
      </c>
    </row>
    <row r="6414" spans="1:9" x14ac:dyDescent="0.2">
      <c r="A6414" s="3">
        <v>38499</v>
      </c>
      <c r="B6414" s="4">
        <v>1198.78</v>
      </c>
      <c r="C6414" s="6">
        <f t="shared" si="586"/>
        <v>9.6811892054856404E-4</v>
      </c>
      <c r="D6414" s="7">
        <f t="shared" si="583"/>
        <v>1.6781288830881539E-2</v>
      </c>
      <c r="E6414" s="7">
        <f t="shared" si="580"/>
        <v>2.8616490065189567E-2</v>
      </c>
      <c r="F6414" s="7">
        <f t="shared" si="584"/>
        <v>1.5602559682309822E-2</v>
      </c>
      <c r="G6414" s="7">
        <f t="shared" si="581"/>
        <v>3.0573181475636212E-2</v>
      </c>
      <c r="H6414" s="8">
        <f t="shared" si="585"/>
        <v>-1.1787291485717173E-3</v>
      </c>
      <c r="I6414" s="8">
        <f t="shared" si="582"/>
        <v>1.9566914104466454E-3</v>
      </c>
    </row>
    <row r="6415" spans="1:9" x14ac:dyDescent="0.2">
      <c r="A6415" s="3">
        <v>38503</v>
      </c>
      <c r="B6415" s="4">
        <v>1191.5</v>
      </c>
      <c r="C6415" s="6">
        <f t="shared" si="586"/>
        <v>-6.0913554145259445E-3</v>
      </c>
      <c r="D6415" s="7">
        <f t="shared" si="583"/>
        <v>1.6810571999694598E-2</v>
      </c>
      <c r="E6415" s="7">
        <f t="shared" si="580"/>
        <v>2.8621647868094235E-2</v>
      </c>
      <c r="F6415" s="7">
        <f t="shared" si="584"/>
        <v>1.5602559682309822E-2</v>
      </c>
      <c r="G6415" s="7">
        <f t="shared" si="581"/>
        <v>3.0573181475636212E-2</v>
      </c>
      <c r="H6415" s="8">
        <f t="shared" si="585"/>
        <v>-1.2080123173847761E-3</v>
      </c>
      <c r="I6415" s="8">
        <f t="shared" si="582"/>
        <v>1.9515336075419769E-3</v>
      </c>
    </row>
    <row r="6416" spans="1:9" x14ac:dyDescent="0.2">
      <c r="A6416" s="3">
        <v>38504</v>
      </c>
      <c r="B6416" s="4">
        <v>1202.22</v>
      </c>
      <c r="C6416" s="6">
        <f t="shared" si="586"/>
        <v>8.9568300949124883E-3</v>
      </c>
      <c r="D6416" s="7">
        <f t="shared" si="583"/>
        <v>1.6808588420703048E-2</v>
      </c>
      <c r="E6416" s="7">
        <f t="shared" si="580"/>
        <v>2.861603184695026E-2</v>
      </c>
      <c r="F6416" s="7">
        <f t="shared" si="584"/>
        <v>1.5602559682309822E-2</v>
      </c>
      <c r="G6416" s="7">
        <f t="shared" si="581"/>
        <v>3.0573181475636212E-2</v>
      </c>
      <c r="H6416" s="8">
        <f t="shared" si="585"/>
        <v>-1.2060287383932264E-3</v>
      </c>
      <c r="I6416" s="8">
        <f t="shared" si="582"/>
        <v>1.9571496286859523E-3</v>
      </c>
    </row>
    <row r="6417" spans="1:9" x14ac:dyDescent="0.2">
      <c r="A6417" s="3">
        <v>38505</v>
      </c>
      <c r="B6417" s="4">
        <v>1204.29</v>
      </c>
      <c r="C6417" s="6">
        <f t="shared" si="586"/>
        <v>1.7203340194074559E-3</v>
      </c>
      <c r="D6417" s="7">
        <f t="shared" si="583"/>
        <v>1.6732617474134178E-2</v>
      </c>
      <c r="E6417" s="7">
        <f t="shared" si="580"/>
        <v>2.8615723447605962E-2</v>
      </c>
      <c r="F6417" s="7">
        <f t="shared" si="584"/>
        <v>1.5602559682309822E-2</v>
      </c>
      <c r="G6417" s="7">
        <f t="shared" si="581"/>
        <v>3.0573181475636212E-2</v>
      </c>
      <c r="H6417" s="8">
        <f t="shared" si="585"/>
        <v>-1.1300577918243564E-3</v>
      </c>
      <c r="I6417" s="8">
        <f t="shared" si="582"/>
        <v>1.9574580280302505E-3</v>
      </c>
    </row>
    <row r="6418" spans="1:9" x14ac:dyDescent="0.2">
      <c r="A6418" s="3">
        <v>38506</v>
      </c>
      <c r="B6418" s="4">
        <v>1196.02</v>
      </c>
      <c r="C6418" s="6">
        <f t="shared" si="586"/>
        <v>-6.8908038743309159E-3</v>
      </c>
      <c r="D6418" s="7">
        <f t="shared" si="583"/>
        <v>1.6757560340140615E-2</v>
      </c>
      <c r="E6418" s="7">
        <f t="shared" ref="E6418:E6481" si="587">NORMSINV(1-1%)*STDEV(C4419:C6418)-AVERAGE(C4419:C6418)</f>
        <v>2.8621873941832732E-2</v>
      </c>
      <c r="F6418" s="7">
        <f t="shared" si="584"/>
        <v>1.5602559682309822E-2</v>
      </c>
      <c r="G6418" s="7">
        <f t="shared" ref="G6418:G6481" si="588">-PERCENTILE(C4419:C6418, 1%)</f>
        <v>3.0573181475636212E-2</v>
      </c>
      <c r="H6418" s="8">
        <f t="shared" si="585"/>
        <v>-1.1550006578307931E-3</v>
      </c>
      <c r="I6418" s="8">
        <f t="shared" ref="I6418:I6481" si="589">G6418-E6418</f>
        <v>1.9513075338034799E-3</v>
      </c>
    </row>
    <row r="6419" spans="1:9" x14ac:dyDescent="0.2">
      <c r="A6419" s="3">
        <v>38509</v>
      </c>
      <c r="B6419" s="4">
        <v>1197.51</v>
      </c>
      <c r="C6419" s="6">
        <f t="shared" si="586"/>
        <v>1.2450232021062285E-3</v>
      </c>
      <c r="D6419" s="7">
        <f t="shared" si="583"/>
        <v>1.6732306428980315E-2</v>
      </c>
      <c r="E6419" s="7">
        <f t="shared" si="587"/>
        <v>2.8585652516666098E-2</v>
      </c>
      <c r="F6419" s="7">
        <f t="shared" si="584"/>
        <v>1.5602559682309822E-2</v>
      </c>
      <c r="G6419" s="7">
        <f t="shared" si="588"/>
        <v>3.0573181475636212E-2</v>
      </c>
      <c r="H6419" s="8">
        <f t="shared" si="585"/>
        <v>-1.1297467466704937E-3</v>
      </c>
      <c r="I6419" s="8">
        <f t="shared" si="589"/>
        <v>1.9875289589701139E-3</v>
      </c>
    </row>
    <row r="6420" spans="1:9" x14ac:dyDescent="0.2">
      <c r="A6420" s="3">
        <v>38510</v>
      </c>
      <c r="B6420" s="4">
        <v>1197.26</v>
      </c>
      <c r="C6420" s="6">
        <f t="shared" si="586"/>
        <v>-2.0878831863450488E-4</v>
      </c>
      <c r="D6420" s="7">
        <f t="shared" si="583"/>
        <v>1.6734750878178398E-2</v>
      </c>
      <c r="E6420" s="7">
        <f t="shared" si="587"/>
        <v>2.85772432279051E-2</v>
      </c>
      <c r="F6420" s="7">
        <f t="shared" si="584"/>
        <v>1.5602559682309822E-2</v>
      </c>
      <c r="G6420" s="7">
        <f t="shared" si="588"/>
        <v>3.0573181475636212E-2</v>
      </c>
      <c r="H6420" s="8">
        <f t="shared" si="585"/>
        <v>-1.132191195868576E-3</v>
      </c>
      <c r="I6420" s="8">
        <f t="shared" si="589"/>
        <v>1.9959382477311126E-3</v>
      </c>
    </row>
    <row r="6421" spans="1:9" x14ac:dyDescent="0.2">
      <c r="A6421" s="3">
        <v>38511</v>
      </c>
      <c r="B6421" s="4">
        <v>1194.67</v>
      </c>
      <c r="C6421" s="6">
        <f t="shared" si="586"/>
        <v>-2.1656160608672145E-3</v>
      </c>
      <c r="D6421" s="7">
        <f t="shared" si="583"/>
        <v>1.6687287166668254E-2</v>
      </c>
      <c r="E6421" s="7">
        <f t="shared" si="587"/>
        <v>2.8571151166411384E-2</v>
      </c>
      <c r="F6421" s="7">
        <f t="shared" si="584"/>
        <v>1.5602559682309822E-2</v>
      </c>
      <c r="G6421" s="7">
        <f t="shared" si="588"/>
        <v>3.0573181475636212E-2</v>
      </c>
      <c r="H6421" s="8">
        <f t="shared" si="585"/>
        <v>-1.0847274843584324E-3</v>
      </c>
      <c r="I6421" s="8">
        <f t="shared" si="589"/>
        <v>2.0020303092248282E-3</v>
      </c>
    </row>
    <row r="6422" spans="1:9" x14ac:dyDescent="0.2">
      <c r="A6422" s="3">
        <v>38512</v>
      </c>
      <c r="B6422" s="4">
        <v>1200.93</v>
      </c>
      <c r="C6422" s="6">
        <f t="shared" si="586"/>
        <v>5.2262600172726962E-3</v>
      </c>
      <c r="D6422" s="7">
        <f t="shared" si="583"/>
        <v>1.6577343189162375E-2</v>
      </c>
      <c r="E6422" s="7">
        <f t="shared" si="587"/>
        <v>2.8564978996149723E-2</v>
      </c>
      <c r="F6422" s="7">
        <f t="shared" si="584"/>
        <v>1.5602559682309822E-2</v>
      </c>
      <c r="G6422" s="7">
        <f t="shared" si="588"/>
        <v>3.0573181475636212E-2</v>
      </c>
      <c r="H6422" s="8">
        <f t="shared" si="585"/>
        <v>-9.7478350685255288E-4</v>
      </c>
      <c r="I6422" s="8">
        <f t="shared" si="589"/>
        <v>2.0082024794864893E-3</v>
      </c>
    </row>
    <row r="6423" spans="1:9" x14ac:dyDescent="0.2">
      <c r="A6423" s="3">
        <v>38513</v>
      </c>
      <c r="B6423" s="4">
        <v>1198.1099999999999</v>
      </c>
      <c r="C6423" s="6">
        <f t="shared" si="586"/>
        <v>-2.3509414589399161E-3</v>
      </c>
      <c r="D6423" s="7">
        <f t="shared" si="583"/>
        <v>1.6586084219374752E-2</v>
      </c>
      <c r="E6423" s="7">
        <f t="shared" si="587"/>
        <v>2.8567763404824295E-2</v>
      </c>
      <c r="F6423" s="7">
        <f t="shared" si="584"/>
        <v>1.5602559682309822E-2</v>
      </c>
      <c r="G6423" s="7">
        <f t="shared" si="588"/>
        <v>3.0573181475636212E-2</v>
      </c>
      <c r="H6423" s="8">
        <f t="shared" si="585"/>
        <v>-9.8352453706493023E-4</v>
      </c>
      <c r="I6423" s="8">
        <f t="shared" si="589"/>
        <v>2.0054180708119172E-3</v>
      </c>
    </row>
    <row r="6424" spans="1:9" x14ac:dyDescent="0.2">
      <c r="A6424" s="3">
        <v>38516</v>
      </c>
      <c r="B6424" s="4">
        <v>1200.82</v>
      </c>
      <c r="C6424" s="6">
        <f t="shared" si="586"/>
        <v>2.2593415837846176E-3</v>
      </c>
      <c r="D6424" s="7">
        <f t="shared" si="583"/>
        <v>1.6578486184067001E-2</v>
      </c>
      <c r="E6424" s="7">
        <f t="shared" si="587"/>
        <v>2.8565308668300392E-2</v>
      </c>
      <c r="F6424" s="7">
        <f t="shared" si="584"/>
        <v>1.5602559682309822E-2</v>
      </c>
      <c r="G6424" s="7">
        <f t="shared" si="588"/>
        <v>3.0573181475636212E-2</v>
      </c>
      <c r="H6424" s="8">
        <f t="shared" si="585"/>
        <v>-9.7592650175717943E-4</v>
      </c>
      <c r="I6424" s="8">
        <f t="shared" si="589"/>
        <v>2.0078728073358205E-3</v>
      </c>
    </row>
    <row r="6425" spans="1:9" x14ac:dyDescent="0.2">
      <c r="A6425" s="3">
        <v>38517</v>
      </c>
      <c r="B6425" s="4">
        <v>1203.9100000000001</v>
      </c>
      <c r="C6425" s="6">
        <f t="shared" si="586"/>
        <v>2.5699365007111541E-3</v>
      </c>
      <c r="D6425" s="7">
        <f t="shared" si="583"/>
        <v>1.6464867246719663E-2</v>
      </c>
      <c r="E6425" s="7">
        <f t="shared" si="587"/>
        <v>2.8565635732347536E-2</v>
      </c>
      <c r="F6425" s="7">
        <f t="shared" si="584"/>
        <v>1.5602559682309822E-2</v>
      </c>
      <c r="G6425" s="7">
        <f t="shared" si="588"/>
        <v>3.0573181475636212E-2</v>
      </c>
      <c r="H6425" s="8">
        <f t="shared" si="585"/>
        <v>-8.6230756440984144E-4</v>
      </c>
      <c r="I6425" s="8">
        <f t="shared" si="589"/>
        <v>2.0075457432886766E-3</v>
      </c>
    </row>
    <row r="6426" spans="1:9" x14ac:dyDescent="0.2">
      <c r="A6426" s="3">
        <v>38518</v>
      </c>
      <c r="B6426" s="4">
        <v>1206.58</v>
      </c>
      <c r="C6426" s="6">
        <f t="shared" si="586"/>
        <v>2.2153181236580733E-3</v>
      </c>
      <c r="D6426" s="7">
        <f t="shared" si="583"/>
        <v>1.646338637491631E-2</v>
      </c>
      <c r="E6426" s="7">
        <f t="shared" si="587"/>
        <v>2.8562280840930127E-2</v>
      </c>
      <c r="F6426" s="7">
        <f t="shared" si="584"/>
        <v>1.5602559682309822E-2</v>
      </c>
      <c r="G6426" s="7">
        <f t="shared" si="588"/>
        <v>3.0573181475636212E-2</v>
      </c>
      <c r="H6426" s="8">
        <f t="shared" si="585"/>
        <v>-8.6082669260648809E-4</v>
      </c>
      <c r="I6426" s="8">
        <f t="shared" si="589"/>
        <v>2.0109006347060858E-3</v>
      </c>
    </row>
    <row r="6427" spans="1:9" x14ac:dyDescent="0.2">
      <c r="A6427" s="3">
        <v>38519</v>
      </c>
      <c r="B6427" s="4">
        <v>1210.96</v>
      </c>
      <c r="C6427" s="6">
        <f t="shared" si="586"/>
        <v>3.6235220864324607E-3</v>
      </c>
      <c r="D6427" s="7">
        <f t="shared" si="583"/>
        <v>1.6362194005719925E-2</v>
      </c>
      <c r="E6427" s="7">
        <f t="shared" si="587"/>
        <v>2.8558854849291868E-2</v>
      </c>
      <c r="F6427" s="7">
        <f t="shared" si="584"/>
        <v>1.5602559682309822E-2</v>
      </c>
      <c r="G6427" s="7">
        <f t="shared" si="588"/>
        <v>3.0573181475636212E-2</v>
      </c>
      <c r="H6427" s="8">
        <f t="shared" si="585"/>
        <v>-7.5963432341010287E-4</v>
      </c>
      <c r="I6427" s="8">
        <f t="shared" si="589"/>
        <v>2.0143266263443448E-3</v>
      </c>
    </row>
    <row r="6428" spans="1:9" x14ac:dyDescent="0.2">
      <c r="A6428" s="3">
        <v>38520</v>
      </c>
      <c r="B6428" s="4">
        <v>1216.96</v>
      </c>
      <c r="C6428" s="6">
        <f t="shared" si="586"/>
        <v>4.9425122855851081E-3</v>
      </c>
      <c r="D6428" s="7">
        <f t="shared" si="583"/>
        <v>1.6361941667249323E-2</v>
      </c>
      <c r="E6428" s="7">
        <f t="shared" si="587"/>
        <v>2.855356403866777E-2</v>
      </c>
      <c r="F6428" s="7">
        <f t="shared" si="584"/>
        <v>1.5602559682309822E-2</v>
      </c>
      <c r="G6428" s="7">
        <f t="shared" si="588"/>
        <v>3.0573181475636212E-2</v>
      </c>
      <c r="H6428" s="8">
        <f t="shared" si="585"/>
        <v>-7.5938198493950143E-4</v>
      </c>
      <c r="I6428" s="8">
        <f t="shared" si="589"/>
        <v>2.0196174369684419E-3</v>
      </c>
    </row>
    <row r="6429" spans="1:9" x14ac:dyDescent="0.2">
      <c r="A6429" s="3">
        <v>38523</v>
      </c>
      <c r="B6429" s="4">
        <v>1216.0999999999999</v>
      </c>
      <c r="C6429" s="6">
        <f t="shared" si="586"/>
        <v>-7.069287529410409E-4</v>
      </c>
      <c r="D6429" s="7">
        <f t="shared" si="583"/>
        <v>1.632251079728712E-2</v>
      </c>
      <c r="E6429" s="7">
        <f t="shared" si="587"/>
        <v>2.8555209170303714E-2</v>
      </c>
      <c r="F6429" s="7">
        <f t="shared" si="584"/>
        <v>1.5602559682309822E-2</v>
      </c>
      <c r="G6429" s="7">
        <f t="shared" si="588"/>
        <v>3.0573181475636212E-2</v>
      </c>
      <c r="H6429" s="8">
        <f t="shared" si="585"/>
        <v>-7.1995111497729844E-4</v>
      </c>
      <c r="I6429" s="8">
        <f t="shared" si="589"/>
        <v>2.0179723053324987E-3</v>
      </c>
    </row>
    <row r="6430" spans="1:9" x14ac:dyDescent="0.2">
      <c r="A6430" s="3">
        <v>38524</v>
      </c>
      <c r="B6430" s="4">
        <v>1213.6099999999999</v>
      </c>
      <c r="C6430" s="6">
        <f t="shared" si="586"/>
        <v>-2.049628039315252E-3</v>
      </c>
      <c r="D6430" s="7">
        <f t="shared" si="583"/>
        <v>1.6315799561307416E-2</v>
      </c>
      <c r="E6430" s="7">
        <f t="shared" si="587"/>
        <v>2.8543045888595735E-2</v>
      </c>
      <c r="F6430" s="7">
        <f t="shared" si="584"/>
        <v>1.5602559682309822E-2</v>
      </c>
      <c r="G6430" s="7">
        <f t="shared" si="588"/>
        <v>3.0573181475636212E-2</v>
      </c>
      <c r="H6430" s="8">
        <f t="shared" si="585"/>
        <v>-7.1323987899759439E-4</v>
      </c>
      <c r="I6430" s="8">
        <f t="shared" si="589"/>
        <v>2.0301355870404776E-3</v>
      </c>
    </row>
    <row r="6431" spans="1:9" x14ac:dyDescent="0.2">
      <c r="A6431" s="3">
        <v>38525</v>
      </c>
      <c r="B6431" s="4">
        <v>1213.8800000000001</v>
      </c>
      <c r="C6431" s="6">
        <f t="shared" si="586"/>
        <v>2.2245199866000013E-4</v>
      </c>
      <c r="D6431" s="7">
        <f t="shared" si="583"/>
        <v>1.6261966023934708E-2</v>
      </c>
      <c r="E6431" s="7">
        <f t="shared" si="587"/>
        <v>2.8544237448630765E-2</v>
      </c>
      <c r="F6431" s="7">
        <f t="shared" si="584"/>
        <v>1.5602559682309822E-2</v>
      </c>
      <c r="G6431" s="7">
        <f t="shared" si="588"/>
        <v>3.0573181475636212E-2</v>
      </c>
      <c r="H6431" s="8">
        <f t="shared" si="585"/>
        <v>-6.594063416248859E-4</v>
      </c>
      <c r="I6431" s="8">
        <f t="shared" si="589"/>
        <v>2.0289440270054478E-3</v>
      </c>
    </row>
    <row r="6432" spans="1:9" x14ac:dyDescent="0.2">
      <c r="A6432" s="3">
        <v>38526</v>
      </c>
      <c r="B6432" s="4">
        <v>1200.73</v>
      </c>
      <c r="C6432" s="6">
        <f t="shared" si="586"/>
        <v>-1.0892135796588149E-2</v>
      </c>
      <c r="D6432" s="7">
        <f t="shared" si="583"/>
        <v>1.6320224204958888E-2</v>
      </c>
      <c r="E6432" s="7">
        <f t="shared" si="587"/>
        <v>2.8556575655357314E-2</v>
      </c>
      <c r="F6432" s="7">
        <f t="shared" si="584"/>
        <v>1.5602559682309822E-2</v>
      </c>
      <c r="G6432" s="7">
        <f t="shared" si="588"/>
        <v>3.0573181475636212E-2</v>
      </c>
      <c r="H6432" s="8">
        <f t="shared" si="585"/>
        <v>-7.1766452264906619E-4</v>
      </c>
      <c r="I6432" s="8">
        <f t="shared" si="589"/>
        <v>2.0166058202788981E-3</v>
      </c>
    </row>
    <row r="6433" spans="1:9" x14ac:dyDescent="0.2">
      <c r="A6433" s="3">
        <v>38527</v>
      </c>
      <c r="B6433" s="4">
        <v>1191.57</v>
      </c>
      <c r="C6433" s="6">
        <f t="shared" si="586"/>
        <v>-7.6579398611454673E-3</v>
      </c>
      <c r="D6433" s="7">
        <f t="shared" si="583"/>
        <v>1.6353903585504866E-2</v>
      </c>
      <c r="E6433" s="7">
        <f t="shared" si="587"/>
        <v>2.8564054713366094E-2</v>
      </c>
      <c r="F6433" s="7">
        <f t="shared" si="584"/>
        <v>1.5602559682309822E-2</v>
      </c>
      <c r="G6433" s="7">
        <f t="shared" si="588"/>
        <v>3.0573181475636212E-2</v>
      </c>
      <c r="H6433" s="8">
        <f t="shared" si="585"/>
        <v>-7.513439031950446E-4</v>
      </c>
      <c r="I6433" s="8">
        <f t="shared" si="589"/>
        <v>2.0091267622701185E-3</v>
      </c>
    </row>
    <row r="6434" spans="1:9" x14ac:dyDescent="0.2">
      <c r="A6434" s="3">
        <v>38530</v>
      </c>
      <c r="B6434" s="4">
        <v>1190.69</v>
      </c>
      <c r="C6434" s="6">
        <f t="shared" si="586"/>
        <v>-7.3879428779939551E-4</v>
      </c>
      <c r="D6434" s="7">
        <f t="shared" si="583"/>
        <v>1.633827528491506E-2</v>
      </c>
      <c r="E6434" s="7">
        <f t="shared" si="587"/>
        <v>2.8565535155258198E-2</v>
      </c>
      <c r="F6434" s="7">
        <f t="shared" si="584"/>
        <v>1.5602559682309822E-2</v>
      </c>
      <c r="G6434" s="7">
        <f t="shared" si="588"/>
        <v>3.0573181475636212E-2</v>
      </c>
      <c r="H6434" s="8">
        <f t="shared" si="585"/>
        <v>-7.3571560260523791E-4</v>
      </c>
      <c r="I6434" s="8">
        <f t="shared" si="589"/>
        <v>2.0076463203780141E-3</v>
      </c>
    </row>
    <row r="6435" spans="1:9" x14ac:dyDescent="0.2">
      <c r="A6435" s="3">
        <v>38531</v>
      </c>
      <c r="B6435" s="4">
        <v>1201.57</v>
      </c>
      <c r="C6435" s="6">
        <f t="shared" si="586"/>
        <v>9.0960639863791447E-3</v>
      </c>
      <c r="D6435" s="7">
        <f t="shared" si="583"/>
        <v>1.6304961564320666E-2</v>
      </c>
      <c r="E6435" s="7">
        <f t="shared" si="587"/>
        <v>2.8564353796471945E-2</v>
      </c>
      <c r="F6435" s="7">
        <f t="shared" si="584"/>
        <v>1.5602559682309822E-2</v>
      </c>
      <c r="G6435" s="7">
        <f t="shared" si="588"/>
        <v>3.0573181475636212E-2</v>
      </c>
      <c r="H6435" s="8">
        <f t="shared" si="585"/>
        <v>-7.0240188201084464E-4</v>
      </c>
      <c r="I6435" s="8">
        <f t="shared" si="589"/>
        <v>2.0088276791642677E-3</v>
      </c>
    </row>
    <row r="6436" spans="1:9" x14ac:dyDescent="0.2">
      <c r="A6436" s="3">
        <v>38532</v>
      </c>
      <c r="B6436" s="4">
        <v>1199.8499999999999</v>
      </c>
      <c r="C6436" s="6">
        <f t="shared" si="586"/>
        <v>-1.4324860242042787E-3</v>
      </c>
      <c r="D6436" s="7">
        <f t="shared" si="583"/>
        <v>1.6235775783547537E-2</v>
      </c>
      <c r="E6436" s="7">
        <f t="shared" si="587"/>
        <v>2.8561113851757199E-2</v>
      </c>
      <c r="F6436" s="7">
        <f t="shared" si="584"/>
        <v>1.5602559682309822E-2</v>
      </c>
      <c r="G6436" s="7">
        <f t="shared" si="588"/>
        <v>3.0573181475636212E-2</v>
      </c>
      <c r="H6436" s="8">
        <f t="shared" si="585"/>
        <v>-6.3321610123771507E-4</v>
      </c>
      <c r="I6436" s="8">
        <f t="shared" si="589"/>
        <v>2.0120676238790138E-3</v>
      </c>
    </row>
    <row r="6437" spans="1:9" x14ac:dyDescent="0.2">
      <c r="A6437" s="3">
        <v>38533</v>
      </c>
      <c r="B6437" s="4">
        <v>1191.33</v>
      </c>
      <c r="C6437" s="6">
        <f t="shared" si="586"/>
        <v>-7.1262189010417934E-3</v>
      </c>
      <c r="D6437" s="7">
        <f t="shared" si="583"/>
        <v>1.6272015169865026E-2</v>
      </c>
      <c r="E6437" s="7">
        <f t="shared" si="587"/>
        <v>2.8543390778981118E-2</v>
      </c>
      <c r="F6437" s="7">
        <f t="shared" si="584"/>
        <v>1.5602559682309822E-2</v>
      </c>
      <c r="G6437" s="7">
        <f t="shared" si="588"/>
        <v>3.0573181475636212E-2</v>
      </c>
      <c r="H6437" s="8">
        <f t="shared" si="585"/>
        <v>-6.694554875552039E-4</v>
      </c>
      <c r="I6437" s="8">
        <f t="shared" si="589"/>
        <v>2.0297906966550948E-3</v>
      </c>
    </row>
    <row r="6438" spans="1:9" x14ac:dyDescent="0.2">
      <c r="A6438" s="3">
        <v>38534</v>
      </c>
      <c r="B6438" s="4">
        <v>1194.44</v>
      </c>
      <c r="C6438" s="6">
        <f t="shared" si="586"/>
        <v>2.6071262205355642E-3</v>
      </c>
      <c r="D6438" s="7">
        <f t="shared" si="583"/>
        <v>1.6245729165659778E-2</v>
      </c>
      <c r="E6438" s="7">
        <f t="shared" si="587"/>
        <v>2.8540737382498023E-2</v>
      </c>
      <c r="F6438" s="7">
        <f t="shared" si="584"/>
        <v>1.5602559682309822E-2</v>
      </c>
      <c r="G6438" s="7">
        <f t="shared" si="588"/>
        <v>3.0573181475636212E-2</v>
      </c>
      <c r="H6438" s="8">
        <f t="shared" si="585"/>
        <v>-6.4316948334995627E-4</v>
      </c>
      <c r="I6438" s="8">
        <f t="shared" si="589"/>
        <v>2.0324440931381894E-3</v>
      </c>
    </row>
    <row r="6439" spans="1:9" x14ac:dyDescent="0.2">
      <c r="A6439" s="3">
        <v>38538</v>
      </c>
      <c r="B6439" s="4">
        <v>1204.99</v>
      </c>
      <c r="C6439" s="6">
        <f t="shared" si="586"/>
        <v>8.7938118526995519E-3</v>
      </c>
      <c r="D6439" s="7">
        <f t="shared" si="583"/>
        <v>1.6160575779505987E-2</v>
      </c>
      <c r="E6439" s="7">
        <f t="shared" si="587"/>
        <v>2.8527041632664084E-2</v>
      </c>
      <c r="F6439" s="7">
        <f t="shared" si="584"/>
        <v>1.5602559682309822E-2</v>
      </c>
      <c r="G6439" s="7">
        <f t="shared" si="588"/>
        <v>3.0573181475636212E-2</v>
      </c>
      <c r="H6439" s="8">
        <f t="shared" si="585"/>
        <v>-5.5801609719616577E-4</v>
      </c>
      <c r="I6439" s="8">
        <f t="shared" si="589"/>
        <v>2.0461398429721285E-3</v>
      </c>
    </row>
    <row r="6440" spans="1:9" x14ac:dyDescent="0.2">
      <c r="A6440" s="3">
        <v>38539</v>
      </c>
      <c r="B6440" s="4">
        <v>1194.94</v>
      </c>
      <c r="C6440" s="6">
        <f t="shared" si="586"/>
        <v>-8.375293235067938E-3</v>
      </c>
      <c r="D6440" s="7">
        <f t="shared" si="583"/>
        <v>1.6194154776669963E-2</v>
      </c>
      <c r="E6440" s="7">
        <f t="shared" si="587"/>
        <v>2.8535693696486401E-2</v>
      </c>
      <c r="F6440" s="7">
        <f t="shared" si="584"/>
        <v>1.5602559682309822E-2</v>
      </c>
      <c r="G6440" s="7">
        <f t="shared" si="588"/>
        <v>3.0573181475636212E-2</v>
      </c>
      <c r="H6440" s="8">
        <f t="shared" si="585"/>
        <v>-5.9159509436014154E-4</v>
      </c>
      <c r="I6440" s="8">
        <f t="shared" si="589"/>
        <v>2.0374877791498117E-3</v>
      </c>
    </row>
    <row r="6441" spans="1:9" x14ac:dyDescent="0.2">
      <c r="A6441" s="3">
        <v>38540</v>
      </c>
      <c r="B6441" s="4">
        <v>1197.8699999999999</v>
      </c>
      <c r="C6441" s="6">
        <f t="shared" si="586"/>
        <v>2.4490046969208598E-3</v>
      </c>
      <c r="D6441" s="7">
        <f t="shared" si="583"/>
        <v>1.6192714645474442E-2</v>
      </c>
      <c r="E6441" s="7">
        <f t="shared" si="587"/>
        <v>2.8536012554531004E-2</v>
      </c>
      <c r="F6441" s="7">
        <f t="shared" si="584"/>
        <v>1.5602559682309822E-2</v>
      </c>
      <c r="G6441" s="7">
        <f t="shared" si="588"/>
        <v>3.0573181475636212E-2</v>
      </c>
      <c r="H6441" s="8">
        <f t="shared" si="585"/>
        <v>-5.9015496316461996E-4</v>
      </c>
      <c r="I6441" s="8">
        <f t="shared" si="589"/>
        <v>2.0371689211052084E-3</v>
      </c>
    </row>
    <row r="6442" spans="1:9" x14ac:dyDescent="0.2">
      <c r="A6442" s="3">
        <v>38541</v>
      </c>
      <c r="B6442" s="4">
        <v>1211.8599999999999</v>
      </c>
      <c r="C6442" s="6">
        <f t="shared" si="586"/>
        <v>1.161138980914486E-2</v>
      </c>
      <c r="D6442" s="7">
        <f t="shared" si="583"/>
        <v>1.6199277855977464E-2</v>
      </c>
      <c r="E6442" s="7">
        <f t="shared" si="587"/>
        <v>2.8535493918337863E-2</v>
      </c>
      <c r="F6442" s="7">
        <f t="shared" si="584"/>
        <v>1.5602559682309822E-2</v>
      </c>
      <c r="G6442" s="7">
        <f t="shared" si="588"/>
        <v>3.0573181475636212E-2</v>
      </c>
      <c r="H6442" s="8">
        <f t="shared" si="585"/>
        <v>-5.9671817366764232E-4</v>
      </c>
      <c r="I6442" s="8">
        <f t="shared" si="589"/>
        <v>2.0376875572983497E-3</v>
      </c>
    </row>
    <row r="6443" spans="1:9" x14ac:dyDescent="0.2">
      <c r="A6443" s="3">
        <v>38544</v>
      </c>
      <c r="B6443" s="4">
        <v>1219.44</v>
      </c>
      <c r="C6443" s="6">
        <f t="shared" si="586"/>
        <v>6.2353675474546792E-3</v>
      </c>
      <c r="D6443" s="7">
        <f t="shared" si="583"/>
        <v>1.6170391332390503E-2</v>
      </c>
      <c r="E6443" s="7">
        <f t="shared" si="587"/>
        <v>2.8532563279688776E-2</v>
      </c>
      <c r="F6443" s="7">
        <f t="shared" si="584"/>
        <v>1.5602559682309822E-2</v>
      </c>
      <c r="G6443" s="7">
        <f t="shared" si="588"/>
        <v>3.0573181475636212E-2</v>
      </c>
      <c r="H6443" s="8">
        <f t="shared" si="585"/>
        <v>-5.6783165008068154E-4</v>
      </c>
      <c r="I6443" s="8">
        <f t="shared" si="589"/>
        <v>2.0406181959474363E-3</v>
      </c>
    </row>
    <row r="6444" spans="1:9" x14ac:dyDescent="0.2">
      <c r="A6444" s="3">
        <v>38545</v>
      </c>
      <c r="B6444" s="4">
        <v>1222.21</v>
      </c>
      <c r="C6444" s="6">
        <f t="shared" si="586"/>
        <v>2.2689584407017877E-3</v>
      </c>
      <c r="D6444" s="7">
        <f t="shared" si="583"/>
        <v>1.6087133136155084E-2</v>
      </c>
      <c r="E6444" s="7">
        <f t="shared" si="587"/>
        <v>2.8533003990405571E-2</v>
      </c>
      <c r="F6444" s="7">
        <f t="shared" si="584"/>
        <v>1.5602559682309822E-2</v>
      </c>
      <c r="G6444" s="7">
        <f t="shared" si="588"/>
        <v>3.0573181475636212E-2</v>
      </c>
      <c r="H6444" s="8">
        <f t="shared" si="585"/>
        <v>-4.8457345384526201E-4</v>
      </c>
      <c r="I6444" s="8">
        <f t="shared" si="589"/>
        <v>2.040177485230641E-3</v>
      </c>
    </row>
    <row r="6445" spans="1:9" x14ac:dyDescent="0.2">
      <c r="A6445" s="3">
        <v>38546</v>
      </c>
      <c r="B6445" s="4">
        <v>1223.29</v>
      </c>
      <c r="C6445" s="6">
        <f t="shared" si="586"/>
        <v>8.8325501550796243E-4</v>
      </c>
      <c r="D6445" s="7">
        <f t="shared" si="583"/>
        <v>1.6066885306046618E-2</v>
      </c>
      <c r="E6445" s="7">
        <f t="shared" si="587"/>
        <v>2.8532730715126853E-2</v>
      </c>
      <c r="F6445" s="7">
        <f t="shared" si="584"/>
        <v>1.5602559682309822E-2</v>
      </c>
      <c r="G6445" s="7">
        <f t="shared" si="588"/>
        <v>3.0573181475636212E-2</v>
      </c>
      <c r="H6445" s="8">
        <f t="shared" si="585"/>
        <v>-4.6432562373679639E-4</v>
      </c>
      <c r="I6445" s="8">
        <f t="shared" si="589"/>
        <v>2.0404507605093596E-3</v>
      </c>
    </row>
    <row r="6446" spans="1:9" x14ac:dyDescent="0.2">
      <c r="A6446" s="3">
        <v>38547</v>
      </c>
      <c r="B6446" s="4">
        <v>1226.5</v>
      </c>
      <c r="C6446" s="6">
        <f t="shared" si="586"/>
        <v>2.6206342887480209E-3</v>
      </c>
      <c r="D6446" s="7">
        <f t="shared" si="583"/>
        <v>1.5957996867349496E-2</v>
      </c>
      <c r="E6446" s="7">
        <f t="shared" si="587"/>
        <v>2.8532586247867916E-2</v>
      </c>
      <c r="F6446" s="7">
        <f t="shared" si="584"/>
        <v>1.5602559682309822E-2</v>
      </c>
      <c r="G6446" s="7">
        <f t="shared" si="588"/>
        <v>3.0573181475636212E-2</v>
      </c>
      <c r="H6446" s="8">
        <f t="shared" si="585"/>
        <v>-3.5543718503967467E-4</v>
      </c>
      <c r="I6446" s="8">
        <f t="shared" si="589"/>
        <v>2.0405952277682965E-3</v>
      </c>
    </row>
    <row r="6447" spans="1:9" x14ac:dyDescent="0.2">
      <c r="A6447" s="3">
        <v>38548</v>
      </c>
      <c r="B6447" s="4">
        <v>1227.92</v>
      </c>
      <c r="C6447" s="6">
        <f t="shared" si="586"/>
        <v>1.1570963066085905E-3</v>
      </c>
      <c r="D6447" s="7">
        <f t="shared" si="583"/>
        <v>1.5947852876993625E-2</v>
      </c>
      <c r="E6447" s="7">
        <f t="shared" si="587"/>
        <v>2.8525508561683881E-2</v>
      </c>
      <c r="F6447" s="7">
        <f t="shared" si="584"/>
        <v>1.5602559682309822E-2</v>
      </c>
      <c r="G6447" s="7">
        <f t="shared" si="588"/>
        <v>3.0573181475636212E-2</v>
      </c>
      <c r="H6447" s="8">
        <f t="shared" si="585"/>
        <v>-3.4529319468380379E-4</v>
      </c>
      <c r="I6447" s="8">
        <f t="shared" si="589"/>
        <v>2.0476729139523309E-3</v>
      </c>
    </row>
    <row r="6448" spans="1:9" x14ac:dyDescent="0.2">
      <c r="A6448" s="3">
        <v>38551</v>
      </c>
      <c r="B6448" s="4">
        <v>1221.1300000000001</v>
      </c>
      <c r="C6448" s="6">
        <f t="shared" si="586"/>
        <v>-5.5450214555172999E-3</v>
      </c>
      <c r="D6448" s="7">
        <f t="shared" si="583"/>
        <v>1.5971759927339801E-2</v>
      </c>
      <c r="E6448" s="7">
        <f t="shared" si="587"/>
        <v>2.8530981844153425E-2</v>
      </c>
      <c r="F6448" s="7">
        <f t="shared" si="584"/>
        <v>1.5602559682309822E-2</v>
      </c>
      <c r="G6448" s="7">
        <f t="shared" si="588"/>
        <v>3.0573181475636212E-2</v>
      </c>
      <c r="H6448" s="8">
        <f t="shared" si="585"/>
        <v>-3.6920024502997903E-4</v>
      </c>
      <c r="I6448" s="8">
        <f t="shared" si="589"/>
        <v>2.0421996314827877E-3</v>
      </c>
    </row>
    <row r="6449" spans="1:9" x14ac:dyDescent="0.2">
      <c r="A6449" s="3">
        <v>38552</v>
      </c>
      <c r="B6449" s="4">
        <v>1229.3499999999999</v>
      </c>
      <c r="C6449" s="6">
        <f t="shared" si="586"/>
        <v>6.7089148505683847E-3</v>
      </c>
      <c r="D6449" s="7">
        <f t="shared" si="583"/>
        <v>1.5938257140214056E-2</v>
      </c>
      <c r="E6449" s="7">
        <f t="shared" si="587"/>
        <v>2.8530563579627431E-2</v>
      </c>
      <c r="F6449" s="7">
        <f t="shared" si="584"/>
        <v>1.5602559682309822E-2</v>
      </c>
      <c r="G6449" s="7">
        <f t="shared" si="588"/>
        <v>3.0573181475636212E-2</v>
      </c>
      <c r="H6449" s="8">
        <f t="shared" si="585"/>
        <v>-3.3569745790423475E-4</v>
      </c>
      <c r="I6449" s="8">
        <f t="shared" si="589"/>
        <v>2.0426178960087811E-3</v>
      </c>
    </row>
    <row r="6450" spans="1:9" x14ac:dyDescent="0.2">
      <c r="A6450" s="3">
        <v>38553</v>
      </c>
      <c r="B6450" s="4">
        <v>1235.2</v>
      </c>
      <c r="C6450" s="6">
        <f t="shared" si="586"/>
        <v>4.7473258703078077E-3</v>
      </c>
      <c r="D6450" s="7">
        <f t="shared" si="583"/>
        <v>1.5875641338531803E-2</v>
      </c>
      <c r="E6450" s="7">
        <f t="shared" si="587"/>
        <v>2.8530189397707156E-2</v>
      </c>
      <c r="F6450" s="7">
        <f t="shared" si="584"/>
        <v>1.5602559682309822E-2</v>
      </c>
      <c r="G6450" s="7">
        <f t="shared" si="588"/>
        <v>3.0573181475636212E-2</v>
      </c>
      <c r="H6450" s="8">
        <f t="shared" si="585"/>
        <v>-2.7308165622198094E-4</v>
      </c>
      <c r="I6450" s="8">
        <f t="shared" si="589"/>
        <v>2.042992077929056E-3</v>
      </c>
    </row>
    <row r="6451" spans="1:9" x14ac:dyDescent="0.2">
      <c r="A6451" s="3">
        <v>38554</v>
      </c>
      <c r="B6451" s="4">
        <v>1227.04</v>
      </c>
      <c r="C6451" s="6">
        <f t="shared" si="586"/>
        <v>-6.6281352539627235E-3</v>
      </c>
      <c r="D6451" s="7">
        <f t="shared" si="583"/>
        <v>1.5898865247875007E-2</v>
      </c>
      <c r="E6451" s="7">
        <f t="shared" si="587"/>
        <v>2.8526456620384895E-2</v>
      </c>
      <c r="F6451" s="7">
        <f t="shared" si="584"/>
        <v>1.5602559682309822E-2</v>
      </c>
      <c r="G6451" s="7">
        <f t="shared" si="588"/>
        <v>3.0573181475636212E-2</v>
      </c>
      <c r="H6451" s="8">
        <f t="shared" si="585"/>
        <v>-2.9630556556518514E-4</v>
      </c>
      <c r="I6451" s="8">
        <f t="shared" si="589"/>
        <v>2.0467248552513174E-3</v>
      </c>
    </row>
    <row r="6452" spans="1:9" x14ac:dyDescent="0.2">
      <c r="A6452" s="3">
        <v>38555</v>
      </c>
      <c r="B6452" s="4">
        <v>1233.68</v>
      </c>
      <c r="C6452" s="6">
        <f t="shared" si="586"/>
        <v>5.3968075328520446E-3</v>
      </c>
      <c r="D6452" s="7">
        <f t="shared" si="583"/>
        <v>1.5861874505586036E-2</v>
      </c>
      <c r="E6452" s="7">
        <f t="shared" si="587"/>
        <v>2.8498887955118998E-2</v>
      </c>
      <c r="F6452" s="7">
        <f t="shared" si="584"/>
        <v>1.5602559682309822E-2</v>
      </c>
      <c r="G6452" s="7">
        <f t="shared" si="588"/>
        <v>3.0573181475636212E-2</v>
      </c>
      <c r="H6452" s="8">
        <f t="shared" si="585"/>
        <v>-2.5931482327621463E-4</v>
      </c>
      <c r="I6452" s="8">
        <f t="shared" si="589"/>
        <v>2.074293520517214E-3</v>
      </c>
    </row>
    <row r="6453" spans="1:9" x14ac:dyDescent="0.2">
      <c r="A6453" s="3">
        <v>38558</v>
      </c>
      <c r="B6453" s="4">
        <v>1229.03</v>
      </c>
      <c r="C6453" s="6">
        <f t="shared" si="586"/>
        <v>-3.7763321917839571E-3</v>
      </c>
      <c r="D6453" s="7">
        <f t="shared" si="583"/>
        <v>1.5870031633696477E-2</v>
      </c>
      <c r="E6453" s="7">
        <f t="shared" si="587"/>
        <v>2.8502750202524279E-2</v>
      </c>
      <c r="F6453" s="7">
        <f t="shared" si="584"/>
        <v>1.5602559682309822E-2</v>
      </c>
      <c r="G6453" s="7">
        <f t="shared" si="588"/>
        <v>3.0573181475636212E-2</v>
      </c>
      <c r="H6453" s="8">
        <f t="shared" si="585"/>
        <v>-2.6747195138665525E-4</v>
      </c>
      <c r="I6453" s="8">
        <f t="shared" si="589"/>
        <v>2.0704312731119334E-3</v>
      </c>
    </row>
    <row r="6454" spans="1:9" x14ac:dyDescent="0.2">
      <c r="A6454" s="3">
        <v>38559</v>
      </c>
      <c r="B6454" s="4">
        <v>1231.1600000000001</v>
      </c>
      <c r="C6454" s="6">
        <f t="shared" si="586"/>
        <v>1.731574010305753E-3</v>
      </c>
      <c r="D6454" s="7">
        <f t="shared" ref="D6454:D6517" si="590">NORMSINV(1-1%)*STDEV(C5955:C6454) - AVERAGE(C5955:C6454)</f>
        <v>1.5870889841269754E-2</v>
      </c>
      <c r="E6454" s="7">
        <f t="shared" si="587"/>
        <v>2.8490268550855104E-2</v>
      </c>
      <c r="F6454" s="7">
        <f t="shared" ref="F6454:F6517" si="591">-PERCENTILE(C5955:C6454, 1%)</f>
        <v>1.5602559682309822E-2</v>
      </c>
      <c r="G6454" s="7">
        <f t="shared" si="588"/>
        <v>3.0573181475636212E-2</v>
      </c>
      <c r="H6454" s="8">
        <f t="shared" ref="H6454:H6517" si="592">F6454-D6454</f>
        <v>-2.6833015895993267E-4</v>
      </c>
      <c r="I6454" s="8">
        <f t="shared" si="589"/>
        <v>2.0829129247811086E-3</v>
      </c>
    </row>
    <row r="6455" spans="1:9" x14ac:dyDescent="0.2">
      <c r="A6455" s="3">
        <v>38560</v>
      </c>
      <c r="B6455" s="4">
        <v>1236.79</v>
      </c>
      <c r="C6455" s="6">
        <f t="shared" si="586"/>
        <v>4.5624990509179272E-3</v>
      </c>
      <c r="D6455" s="7">
        <f t="shared" si="590"/>
        <v>1.5808208903176978E-2</v>
      </c>
      <c r="E6455" s="7">
        <f t="shared" si="587"/>
        <v>2.8485277034743382E-2</v>
      </c>
      <c r="F6455" s="7">
        <f t="shared" si="591"/>
        <v>1.5602559682309822E-2</v>
      </c>
      <c r="G6455" s="7">
        <f t="shared" si="588"/>
        <v>3.0573181475636212E-2</v>
      </c>
      <c r="H6455" s="8">
        <f t="shared" si="592"/>
        <v>-2.0564922086715662E-4</v>
      </c>
      <c r="I6455" s="8">
        <f t="shared" si="589"/>
        <v>2.0879044408928307E-3</v>
      </c>
    </row>
    <row r="6456" spans="1:9" x14ac:dyDescent="0.2">
      <c r="A6456" s="3">
        <v>38561</v>
      </c>
      <c r="B6456" s="4">
        <v>1243.72</v>
      </c>
      <c r="C6456" s="6">
        <f t="shared" si="586"/>
        <v>5.5875751600404601E-3</v>
      </c>
      <c r="D6456" s="7">
        <f t="shared" si="590"/>
        <v>1.5809516365658124E-2</v>
      </c>
      <c r="E6456" s="7">
        <f t="shared" si="587"/>
        <v>2.8484992632238425E-2</v>
      </c>
      <c r="F6456" s="7">
        <f t="shared" si="591"/>
        <v>1.5602559682309822E-2</v>
      </c>
      <c r="G6456" s="7">
        <f t="shared" si="588"/>
        <v>3.0573181475636212E-2</v>
      </c>
      <c r="H6456" s="8">
        <f t="shared" si="592"/>
        <v>-2.0695668334830275E-4</v>
      </c>
      <c r="I6456" s="8">
        <f t="shared" si="589"/>
        <v>2.0881888433977869E-3</v>
      </c>
    </row>
    <row r="6457" spans="1:9" x14ac:dyDescent="0.2">
      <c r="A6457" s="3">
        <v>38562</v>
      </c>
      <c r="B6457" s="4">
        <v>1234.18</v>
      </c>
      <c r="C6457" s="6">
        <f t="shared" si="586"/>
        <v>-7.7001066522532158E-3</v>
      </c>
      <c r="D6457" s="7">
        <f t="shared" si="590"/>
        <v>1.5699746487109173E-2</v>
      </c>
      <c r="E6457" s="7">
        <f t="shared" si="587"/>
        <v>2.8445659003155852E-2</v>
      </c>
      <c r="F6457" s="7">
        <f t="shared" si="591"/>
        <v>1.534359126876797E-2</v>
      </c>
      <c r="G6457" s="7">
        <f t="shared" si="588"/>
        <v>3.0573181475636212E-2</v>
      </c>
      <c r="H6457" s="8">
        <f t="shared" si="592"/>
        <v>-3.5615521834120312E-4</v>
      </c>
      <c r="I6457" s="8">
        <f t="shared" si="589"/>
        <v>2.1275224724803601E-3</v>
      </c>
    </row>
    <row r="6458" spans="1:9" x14ac:dyDescent="0.2">
      <c r="A6458" s="3">
        <v>38565</v>
      </c>
      <c r="B6458" s="4">
        <v>1235.3499999999999</v>
      </c>
      <c r="C6458" s="6">
        <f t="shared" si="586"/>
        <v>9.4754879474231372E-4</v>
      </c>
      <c r="D6458" s="7">
        <f t="shared" si="590"/>
        <v>1.5700803247922165E-2</v>
      </c>
      <c r="E6458" s="7">
        <f t="shared" si="587"/>
        <v>2.8443988182508508E-2</v>
      </c>
      <c r="F6458" s="7">
        <f t="shared" si="591"/>
        <v>1.534359126876797E-2</v>
      </c>
      <c r="G6458" s="7">
        <f t="shared" si="588"/>
        <v>3.0573181475636212E-2</v>
      </c>
      <c r="H6458" s="8">
        <f t="shared" si="592"/>
        <v>-3.5721197915419486E-4</v>
      </c>
      <c r="I6458" s="8">
        <f t="shared" si="589"/>
        <v>2.1291932931277041E-3</v>
      </c>
    </row>
    <row r="6459" spans="1:9" x14ac:dyDescent="0.2">
      <c r="A6459" s="3">
        <v>38566</v>
      </c>
      <c r="B6459" s="4">
        <v>1244.1199999999999</v>
      </c>
      <c r="C6459" s="6">
        <f t="shared" si="586"/>
        <v>7.0741219480043261E-3</v>
      </c>
      <c r="D6459" s="7">
        <f t="shared" si="590"/>
        <v>1.5700360562080663E-2</v>
      </c>
      <c r="E6459" s="7">
        <f t="shared" si="587"/>
        <v>2.8440040787618002E-2</v>
      </c>
      <c r="F6459" s="7">
        <f t="shared" si="591"/>
        <v>1.534359126876797E-2</v>
      </c>
      <c r="G6459" s="7">
        <f t="shared" si="588"/>
        <v>3.0573181475636212E-2</v>
      </c>
      <c r="H6459" s="8">
        <f t="shared" si="592"/>
        <v>-3.5676929331269341E-4</v>
      </c>
      <c r="I6459" s="8">
        <f t="shared" si="589"/>
        <v>2.1331406880182105E-3</v>
      </c>
    </row>
    <row r="6460" spans="1:9" x14ac:dyDescent="0.2">
      <c r="A6460" s="3">
        <v>38567</v>
      </c>
      <c r="B6460" s="4">
        <v>1245.04</v>
      </c>
      <c r="C6460" s="6">
        <f t="shared" si="586"/>
        <v>7.3920522738010199E-4</v>
      </c>
      <c r="D6460" s="7">
        <f t="shared" si="590"/>
        <v>1.5702859361710085E-2</v>
      </c>
      <c r="E6460" s="7">
        <f t="shared" si="587"/>
        <v>2.8437345363161826E-2</v>
      </c>
      <c r="F6460" s="7">
        <f t="shared" si="591"/>
        <v>1.534359126876797E-2</v>
      </c>
      <c r="G6460" s="7">
        <f t="shared" si="588"/>
        <v>3.0573181475636212E-2</v>
      </c>
      <c r="H6460" s="8">
        <f t="shared" si="592"/>
        <v>-3.592680929421152E-4</v>
      </c>
      <c r="I6460" s="8">
        <f t="shared" si="589"/>
        <v>2.135836112474386E-3</v>
      </c>
    </row>
    <row r="6461" spans="1:9" x14ac:dyDescent="0.2">
      <c r="A6461" s="3">
        <v>38568</v>
      </c>
      <c r="B6461" s="4">
        <v>1235.8599999999999</v>
      </c>
      <c r="C6461" s="6">
        <f t="shared" si="586"/>
        <v>-7.4005739029060959E-3</v>
      </c>
      <c r="D6461" s="7">
        <f t="shared" si="590"/>
        <v>1.5742298980178787E-2</v>
      </c>
      <c r="E6461" s="7">
        <f t="shared" si="587"/>
        <v>2.8424714305570632E-2</v>
      </c>
      <c r="F6461" s="7">
        <f t="shared" si="591"/>
        <v>1.534359126876797E-2</v>
      </c>
      <c r="G6461" s="7">
        <f t="shared" si="588"/>
        <v>3.0573181475636212E-2</v>
      </c>
      <c r="H6461" s="8">
        <f t="shared" si="592"/>
        <v>-3.9870771141081729E-4</v>
      </c>
      <c r="I6461" s="8">
        <f t="shared" si="589"/>
        <v>2.1484671700655808E-3</v>
      </c>
    </row>
    <row r="6462" spans="1:9" x14ac:dyDescent="0.2">
      <c r="A6462" s="3">
        <v>38569</v>
      </c>
      <c r="B6462" s="4">
        <v>1226.42</v>
      </c>
      <c r="C6462" s="6">
        <f t="shared" si="586"/>
        <v>-7.6677276761960367E-3</v>
      </c>
      <c r="D6462" s="7">
        <f t="shared" si="590"/>
        <v>1.5769526309237055E-2</v>
      </c>
      <c r="E6462" s="7">
        <f t="shared" si="587"/>
        <v>2.8430472412533367E-2</v>
      </c>
      <c r="F6462" s="7">
        <f t="shared" si="591"/>
        <v>1.534359126876797E-2</v>
      </c>
      <c r="G6462" s="7">
        <f t="shared" si="588"/>
        <v>3.0573181475636212E-2</v>
      </c>
      <c r="H6462" s="8">
        <f t="shared" si="592"/>
        <v>-4.2593504046908523E-4</v>
      </c>
      <c r="I6462" s="8">
        <f t="shared" si="589"/>
        <v>2.1427090631028455E-3</v>
      </c>
    </row>
    <row r="6463" spans="1:9" x14ac:dyDescent="0.2">
      <c r="A6463" s="3">
        <v>38572</v>
      </c>
      <c r="B6463" s="4">
        <v>1223.1300000000001</v>
      </c>
      <c r="C6463" s="6">
        <f t="shared" si="586"/>
        <v>-2.686209286040108E-3</v>
      </c>
      <c r="D6463" s="7">
        <f t="shared" si="590"/>
        <v>1.5749710619889921E-2</v>
      </c>
      <c r="E6463" s="7">
        <f t="shared" si="587"/>
        <v>2.8429673995485693E-2</v>
      </c>
      <c r="F6463" s="7">
        <f t="shared" si="591"/>
        <v>1.534359126876797E-2</v>
      </c>
      <c r="G6463" s="7">
        <f t="shared" si="588"/>
        <v>3.0573181475636212E-2</v>
      </c>
      <c r="H6463" s="8">
        <f t="shared" si="592"/>
        <v>-4.0611935112195088E-4</v>
      </c>
      <c r="I6463" s="8">
        <f t="shared" si="589"/>
        <v>2.1435074801505194E-3</v>
      </c>
    </row>
    <row r="6464" spans="1:9" x14ac:dyDescent="0.2">
      <c r="A6464" s="3">
        <v>38573</v>
      </c>
      <c r="B6464" s="4">
        <v>1231.3800000000001</v>
      </c>
      <c r="C6464" s="6">
        <f t="shared" si="586"/>
        <v>6.7223446374590204E-3</v>
      </c>
      <c r="D6464" s="7">
        <f t="shared" si="590"/>
        <v>1.5750053521989792E-2</v>
      </c>
      <c r="E6464" s="7">
        <f t="shared" si="587"/>
        <v>2.8421483335879259E-2</v>
      </c>
      <c r="F6464" s="7">
        <f t="shared" si="591"/>
        <v>1.534359126876797E-2</v>
      </c>
      <c r="G6464" s="7">
        <f t="shared" si="588"/>
        <v>3.0573181475636212E-2</v>
      </c>
      <c r="H6464" s="8">
        <f t="shared" si="592"/>
        <v>-4.0646225322182178E-4</v>
      </c>
      <c r="I6464" s="8">
        <f t="shared" si="589"/>
        <v>2.151698139756953E-3</v>
      </c>
    </row>
    <row r="6465" spans="1:9" x14ac:dyDescent="0.2">
      <c r="A6465" s="3">
        <v>38574</v>
      </c>
      <c r="B6465" s="4">
        <v>1229.1300000000001</v>
      </c>
      <c r="C6465" s="6">
        <f t="shared" si="586"/>
        <v>-1.8288896425188198E-3</v>
      </c>
      <c r="D6465" s="7">
        <f t="shared" si="590"/>
        <v>1.5755724136859446E-2</v>
      </c>
      <c r="E6465" s="7">
        <f t="shared" si="587"/>
        <v>2.8422938558351818E-2</v>
      </c>
      <c r="F6465" s="7">
        <f t="shared" si="591"/>
        <v>1.534359126876797E-2</v>
      </c>
      <c r="G6465" s="7">
        <f t="shared" si="588"/>
        <v>3.0573181475636212E-2</v>
      </c>
      <c r="H6465" s="8">
        <f t="shared" si="592"/>
        <v>-4.1213286809147626E-4</v>
      </c>
      <c r="I6465" s="8">
        <f t="shared" si="589"/>
        <v>2.1502429172843944E-3</v>
      </c>
    </row>
    <row r="6466" spans="1:9" x14ac:dyDescent="0.2">
      <c r="A6466" s="3">
        <v>38575</v>
      </c>
      <c r="B6466" s="4">
        <v>1237.81</v>
      </c>
      <c r="C6466" s="6">
        <f t="shared" si="586"/>
        <v>7.0370870956464847E-3</v>
      </c>
      <c r="D6466" s="7">
        <f t="shared" si="590"/>
        <v>1.5749235225900993E-2</v>
      </c>
      <c r="E6466" s="7">
        <f t="shared" si="587"/>
        <v>2.8410212775379955E-2</v>
      </c>
      <c r="F6466" s="7">
        <f t="shared" si="591"/>
        <v>1.534359126876797E-2</v>
      </c>
      <c r="G6466" s="7">
        <f t="shared" si="588"/>
        <v>3.0573181475636212E-2</v>
      </c>
      <c r="H6466" s="8">
        <f t="shared" si="592"/>
        <v>-4.0564395713302281E-4</v>
      </c>
      <c r="I6466" s="8">
        <f t="shared" si="589"/>
        <v>2.162968700256257E-3</v>
      </c>
    </row>
    <row r="6467" spans="1:9" x14ac:dyDescent="0.2">
      <c r="A6467" s="3">
        <v>38576</v>
      </c>
      <c r="B6467" s="4">
        <v>1230.3900000000001</v>
      </c>
      <c r="C6467" s="6">
        <f t="shared" si="586"/>
        <v>-6.0124968420788034E-3</v>
      </c>
      <c r="D6467" s="7">
        <f t="shared" si="590"/>
        <v>1.5778728784975358E-2</v>
      </c>
      <c r="E6467" s="7">
        <f t="shared" si="587"/>
        <v>2.8411594492496878E-2</v>
      </c>
      <c r="F6467" s="7">
        <f t="shared" si="591"/>
        <v>1.534359126876797E-2</v>
      </c>
      <c r="G6467" s="7">
        <f t="shared" si="588"/>
        <v>3.0573181475636212E-2</v>
      </c>
      <c r="H6467" s="8">
        <f t="shared" si="592"/>
        <v>-4.3513751620738797E-4</v>
      </c>
      <c r="I6467" s="8">
        <f t="shared" si="589"/>
        <v>2.1615869831393339E-3</v>
      </c>
    </row>
    <row r="6468" spans="1:9" x14ac:dyDescent="0.2">
      <c r="A6468" s="3">
        <v>38579</v>
      </c>
      <c r="B6468" s="4">
        <v>1233.8699999999999</v>
      </c>
      <c r="C6468" s="6">
        <f t="shared" ref="C6468:C6531" si="593">LN(B6468/B6467)</f>
        <v>2.8243791753820575E-3</v>
      </c>
      <c r="D6468" s="7">
        <f t="shared" si="590"/>
        <v>1.5768899633682075E-2</v>
      </c>
      <c r="E6468" s="7">
        <f t="shared" si="587"/>
        <v>2.8381437546466479E-2</v>
      </c>
      <c r="F6468" s="7">
        <f t="shared" si="591"/>
        <v>1.534359126876797E-2</v>
      </c>
      <c r="G6468" s="7">
        <f t="shared" si="588"/>
        <v>3.0573181475636212E-2</v>
      </c>
      <c r="H6468" s="8">
        <f t="shared" si="592"/>
        <v>-4.2530836491410512E-4</v>
      </c>
      <c r="I6468" s="8">
        <f t="shared" si="589"/>
        <v>2.1917439291697337E-3</v>
      </c>
    </row>
    <row r="6469" spans="1:9" x14ac:dyDescent="0.2">
      <c r="A6469" s="3">
        <v>38580</v>
      </c>
      <c r="B6469" s="4">
        <v>1219.3399999999999</v>
      </c>
      <c r="C6469" s="6">
        <f t="shared" si="593"/>
        <v>-1.1845842719185696E-2</v>
      </c>
      <c r="D6469" s="7">
        <f t="shared" si="590"/>
        <v>1.58465275251163E-2</v>
      </c>
      <c r="E6469" s="7">
        <f t="shared" si="587"/>
        <v>2.8394326493354379E-2</v>
      </c>
      <c r="F6469" s="7">
        <f t="shared" si="591"/>
        <v>1.534359126876797E-2</v>
      </c>
      <c r="G6469" s="7">
        <f t="shared" si="588"/>
        <v>3.0573181475636212E-2</v>
      </c>
      <c r="H6469" s="8">
        <f t="shared" si="592"/>
        <v>-5.0293625634833042E-4</v>
      </c>
      <c r="I6469" s="8">
        <f t="shared" si="589"/>
        <v>2.1788549822818332E-3</v>
      </c>
    </row>
    <row r="6470" spans="1:9" x14ac:dyDescent="0.2">
      <c r="A6470" s="3">
        <v>38581</v>
      </c>
      <c r="B6470" s="4">
        <v>1220.24</v>
      </c>
      <c r="C6470" s="6">
        <f t="shared" si="593"/>
        <v>7.3783195536107377E-4</v>
      </c>
      <c r="D6470" s="7">
        <f t="shared" si="590"/>
        <v>1.5786849805793365E-2</v>
      </c>
      <c r="E6470" s="7">
        <f t="shared" si="587"/>
        <v>2.839513737451747E-2</v>
      </c>
      <c r="F6470" s="7">
        <f t="shared" si="591"/>
        <v>1.534359126876797E-2</v>
      </c>
      <c r="G6470" s="7">
        <f t="shared" si="588"/>
        <v>3.0573181475636212E-2</v>
      </c>
      <c r="H6470" s="8">
        <f t="shared" si="592"/>
        <v>-4.4325853702539483E-4</v>
      </c>
      <c r="I6470" s="8">
        <f t="shared" si="589"/>
        <v>2.1780441011187424E-3</v>
      </c>
    </row>
    <row r="6471" spans="1:9" x14ac:dyDescent="0.2">
      <c r="A6471" s="3">
        <v>38582</v>
      </c>
      <c r="B6471" s="4">
        <v>1219.02</v>
      </c>
      <c r="C6471" s="6">
        <f t="shared" si="593"/>
        <v>-1.0003034541036695E-3</v>
      </c>
      <c r="D6471" s="7">
        <f t="shared" si="590"/>
        <v>1.5790805304771043E-2</v>
      </c>
      <c r="E6471" s="7">
        <f t="shared" si="587"/>
        <v>2.8394512430236392E-2</v>
      </c>
      <c r="F6471" s="7">
        <f t="shared" si="591"/>
        <v>1.534359126876797E-2</v>
      </c>
      <c r="G6471" s="7">
        <f t="shared" si="588"/>
        <v>3.0573181475636212E-2</v>
      </c>
      <c r="H6471" s="8">
        <f t="shared" si="592"/>
        <v>-4.4721403600307338E-4</v>
      </c>
      <c r="I6471" s="8">
        <f t="shared" si="589"/>
        <v>2.1786690453998205E-3</v>
      </c>
    </row>
    <row r="6472" spans="1:9" x14ac:dyDescent="0.2">
      <c r="A6472" s="3">
        <v>38583</v>
      </c>
      <c r="B6472" s="4">
        <v>1219.71</v>
      </c>
      <c r="C6472" s="6">
        <f t="shared" si="593"/>
        <v>5.6586831540342286E-4</v>
      </c>
      <c r="D6472" s="7">
        <f t="shared" si="590"/>
        <v>1.5793438596544945E-2</v>
      </c>
      <c r="E6472" s="7">
        <f t="shared" si="587"/>
        <v>2.8395169363431609E-2</v>
      </c>
      <c r="F6472" s="7">
        <f t="shared" si="591"/>
        <v>1.534359126876797E-2</v>
      </c>
      <c r="G6472" s="7">
        <f t="shared" si="588"/>
        <v>3.0573181475636212E-2</v>
      </c>
      <c r="H6472" s="8">
        <f t="shared" si="592"/>
        <v>-4.4984732777697545E-4</v>
      </c>
      <c r="I6472" s="8">
        <f t="shared" si="589"/>
        <v>2.1780121122046033E-3</v>
      </c>
    </row>
    <row r="6473" spans="1:9" x14ac:dyDescent="0.2">
      <c r="A6473" s="3">
        <v>38586</v>
      </c>
      <c r="B6473" s="4">
        <v>1221.73</v>
      </c>
      <c r="C6473" s="6">
        <f t="shared" si="593"/>
        <v>1.6547615021759339E-3</v>
      </c>
      <c r="D6473" s="7">
        <f t="shared" si="590"/>
        <v>1.5790732172764117E-2</v>
      </c>
      <c r="E6473" s="7">
        <f t="shared" si="587"/>
        <v>2.8395462029272105E-2</v>
      </c>
      <c r="F6473" s="7">
        <f t="shared" si="591"/>
        <v>1.534359126876797E-2</v>
      </c>
      <c r="G6473" s="7">
        <f t="shared" si="588"/>
        <v>3.0573181475636212E-2</v>
      </c>
      <c r="H6473" s="8">
        <f t="shared" si="592"/>
        <v>-4.4714090399614742E-4</v>
      </c>
      <c r="I6473" s="8">
        <f t="shared" si="589"/>
        <v>2.177719446364107E-3</v>
      </c>
    </row>
    <row r="6474" spans="1:9" x14ac:dyDescent="0.2">
      <c r="A6474" s="3">
        <v>38587</v>
      </c>
      <c r="B6474" s="4">
        <v>1217.5899999999999</v>
      </c>
      <c r="C6474" s="6">
        <f t="shared" si="593"/>
        <v>-3.3943918592505679E-3</v>
      </c>
      <c r="D6474" s="7">
        <f t="shared" si="590"/>
        <v>1.5803735045474426E-2</v>
      </c>
      <c r="E6474" s="7">
        <f t="shared" si="587"/>
        <v>2.8377896118628419E-2</v>
      </c>
      <c r="F6474" s="7">
        <f t="shared" si="591"/>
        <v>1.534359126876797E-2</v>
      </c>
      <c r="G6474" s="7">
        <f t="shared" si="588"/>
        <v>3.0573181475636212E-2</v>
      </c>
      <c r="H6474" s="8">
        <f t="shared" si="592"/>
        <v>-4.6014377670645576E-4</v>
      </c>
      <c r="I6474" s="8">
        <f t="shared" si="589"/>
        <v>2.1952853570077931E-3</v>
      </c>
    </row>
    <row r="6475" spans="1:9" x14ac:dyDescent="0.2">
      <c r="A6475" s="3">
        <v>38588</v>
      </c>
      <c r="B6475" s="4">
        <v>1209.5899999999999</v>
      </c>
      <c r="C6475" s="6">
        <f t="shared" si="593"/>
        <v>-6.5920360005752195E-3</v>
      </c>
      <c r="D6475" s="7">
        <f t="shared" si="590"/>
        <v>1.5835856914613269E-2</v>
      </c>
      <c r="E6475" s="7">
        <f t="shared" si="587"/>
        <v>2.8377385677722435E-2</v>
      </c>
      <c r="F6475" s="7">
        <f t="shared" si="591"/>
        <v>1.534359126876797E-2</v>
      </c>
      <c r="G6475" s="7">
        <f t="shared" si="588"/>
        <v>3.0573181475636212E-2</v>
      </c>
      <c r="H6475" s="8">
        <f t="shared" si="592"/>
        <v>-4.9226564584529953E-4</v>
      </c>
      <c r="I6475" s="8">
        <f t="shared" si="589"/>
        <v>2.1957957979137771E-3</v>
      </c>
    </row>
    <row r="6476" spans="1:9" x14ac:dyDescent="0.2">
      <c r="A6476" s="3">
        <v>38589</v>
      </c>
      <c r="B6476" s="4">
        <v>1212.3699999999999</v>
      </c>
      <c r="C6476" s="6">
        <f t="shared" si="593"/>
        <v>2.2956623733657454E-3</v>
      </c>
      <c r="D6476" s="7">
        <f t="shared" si="590"/>
        <v>1.5799680385080103E-2</v>
      </c>
      <c r="E6476" s="7">
        <f t="shared" si="587"/>
        <v>2.8375569110319982E-2</v>
      </c>
      <c r="F6476" s="7">
        <f t="shared" si="591"/>
        <v>1.534359126876797E-2</v>
      </c>
      <c r="G6476" s="7">
        <f t="shared" si="588"/>
        <v>3.0573181475636212E-2</v>
      </c>
      <c r="H6476" s="8">
        <f t="shared" si="592"/>
        <v>-4.5608911631213334E-4</v>
      </c>
      <c r="I6476" s="8">
        <f t="shared" si="589"/>
        <v>2.1976123653162302E-3</v>
      </c>
    </row>
    <row r="6477" spans="1:9" x14ac:dyDescent="0.2">
      <c r="A6477" s="3">
        <v>38590</v>
      </c>
      <c r="B6477" s="4">
        <v>1205.0999999999999</v>
      </c>
      <c r="C6477" s="6">
        <f t="shared" si="593"/>
        <v>-6.0145705353474377E-3</v>
      </c>
      <c r="D6477" s="7">
        <f t="shared" si="590"/>
        <v>1.5828621394547635E-2</v>
      </c>
      <c r="E6477" s="7">
        <f t="shared" si="587"/>
        <v>2.8377110383949744E-2</v>
      </c>
      <c r="F6477" s="7">
        <f t="shared" si="591"/>
        <v>1.534359126876797E-2</v>
      </c>
      <c r="G6477" s="7">
        <f t="shared" si="588"/>
        <v>3.0573181475636212E-2</v>
      </c>
      <c r="H6477" s="8">
        <f t="shared" si="592"/>
        <v>-4.8503012577966534E-4</v>
      </c>
      <c r="I6477" s="8">
        <f t="shared" si="589"/>
        <v>2.1960710916864683E-3</v>
      </c>
    </row>
    <row r="6478" spans="1:9" x14ac:dyDescent="0.2">
      <c r="A6478" s="3">
        <v>38593</v>
      </c>
      <c r="B6478" s="4">
        <v>1212.28</v>
      </c>
      <c r="C6478" s="6">
        <f t="shared" si="593"/>
        <v>5.9403330164962045E-3</v>
      </c>
      <c r="D6478" s="7">
        <f t="shared" si="590"/>
        <v>1.5830039902412805E-2</v>
      </c>
      <c r="E6478" s="7">
        <f t="shared" si="587"/>
        <v>2.8353403210718001E-2</v>
      </c>
      <c r="F6478" s="7">
        <f t="shared" si="591"/>
        <v>1.534359126876797E-2</v>
      </c>
      <c r="G6478" s="7">
        <f t="shared" si="588"/>
        <v>3.0573181475636212E-2</v>
      </c>
      <c r="H6478" s="8">
        <f t="shared" si="592"/>
        <v>-4.8644863364483495E-4</v>
      </c>
      <c r="I6478" s="8">
        <f t="shared" si="589"/>
        <v>2.219778264918211E-3</v>
      </c>
    </row>
    <row r="6479" spans="1:9" x14ac:dyDescent="0.2">
      <c r="A6479" s="3">
        <v>38594</v>
      </c>
      <c r="B6479" s="4">
        <v>1208.4100000000001</v>
      </c>
      <c r="C6479" s="6">
        <f t="shared" si="593"/>
        <v>-3.1974381660714807E-3</v>
      </c>
      <c r="D6479" s="7">
        <f t="shared" si="590"/>
        <v>1.5812460365571619E-2</v>
      </c>
      <c r="E6479" s="7">
        <f t="shared" si="587"/>
        <v>2.8353723292854092E-2</v>
      </c>
      <c r="F6479" s="7">
        <f t="shared" si="591"/>
        <v>1.534359126876797E-2</v>
      </c>
      <c r="G6479" s="7">
        <f t="shared" si="588"/>
        <v>3.0573181475636212E-2</v>
      </c>
      <c r="H6479" s="8">
        <f t="shared" si="592"/>
        <v>-4.6886909680364866E-4</v>
      </c>
      <c r="I6479" s="8">
        <f t="shared" si="589"/>
        <v>2.2194581827821198E-3</v>
      </c>
    </row>
    <row r="6480" spans="1:9" x14ac:dyDescent="0.2">
      <c r="A6480" s="3">
        <v>38595</v>
      </c>
      <c r="B6480" s="4">
        <v>1220.33</v>
      </c>
      <c r="C6480" s="6">
        <f t="shared" si="593"/>
        <v>9.8158680704977345E-3</v>
      </c>
      <c r="D6480" s="7">
        <f t="shared" si="590"/>
        <v>1.581171073962578E-2</v>
      </c>
      <c r="E6480" s="7">
        <f t="shared" si="587"/>
        <v>2.8354622388128015E-2</v>
      </c>
      <c r="F6480" s="7">
        <f t="shared" si="591"/>
        <v>1.534359126876797E-2</v>
      </c>
      <c r="G6480" s="7">
        <f t="shared" si="588"/>
        <v>3.0573181475636212E-2</v>
      </c>
      <c r="H6480" s="8">
        <f t="shared" si="592"/>
        <v>-4.6811947085781055E-4</v>
      </c>
      <c r="I6480" s="8">
        <f t="shared" si="589"/>
        <v>2.218559087508197E-3</v>
      </c>
    </row>
    <row r="6481" spans="1:9" x14ac:dyDescent="0.2">
      <c r="A6481" s="3">
        <v>38596</v>
      </c>
      <c r="B6481" s="4">
        <v>1221.5899999999999</v>
      </c>
      <c r="C6481" s="6">
        <f t="shared" si="593"/>
        <v>1.0319749310559779E-3</v>
      </c>
      <c r="D6481" s="7">
        <f t="shared" si="590"/>
        <v>1.5768522290887644E-2</v>
      </c>
      <c r="E6481" s="7">
        <f t="shared" si="587"/>
        <v>2.8355334716724117E-2</v>
      </c>
      <c r="F6481" s="7">
        <f t="shared" si="591"/>
        <v>1.534359126876797E-2</v>
      </c>
      <c r="G6481" s="7">
        <f t="shared" si="588"/>
        <v>3.0573181475636212E-2</v>
      </c>
      <c r="H6481" s="8">
        <f t="shared" si="592"/>
        <v>-4.2493102211967407E-4</v>
      </c>
      <c r="I6481" s="8">
        <f t="shared" si="589"/>
        <v>2.2178467589120954E-3</v>
      </c>
    </row>
    <row r="6482" spans="1:9" x14ac:dyDescent="0.2">
      <c r="A6482" s="3">
        <v>38597</v>
      </c>
      <c r="B6482" s="4">
        <v>1218.02</v>
      </c>
      <c r="C6482" s="6">
        <f t="shared" si="593"/>
        <v>-2.926699389047006E-3</v>
      </c>
      <c r="D6482" s="7">
        <f t="shared" si="590"/>
        <v>1.5702069643621971E-2</v>
      </c>
      <c r="E6482" s="7">
        <f t="shared" ref="E6482:E6545" si="594">NORMSINV(1-1%)*STDEV(C4483:C6482)-AVERAGE(C4483:C6482)</f>
        <v>2.8358614631058272E-2</v>
      </c>
      <c r="F6482" s="7">
        <f t="shared" si="591"/>
        <v>1.534359126876797E-2</v>
      </c>
      <c r="G6482" s="7">
        <f t="shared" ref="G6482:G6545" si="595">-PERCENTILE(C4483:C6482, 1%)</f>
        <v>3.0573181475636212E-2</v>
      </c>
      <c r="H6482" s="8">
        <f t="shared" si="592"/>
        <v>-3.5847837485400089E-4</v>
      </c>
      <c r="I6482" s="8">
        <f t="shared" ref="I6482:I6545" si="596">G6482-E6482</f>
        <v>2.21456684457794E-3</v>
      </c>
    </row>
    <row r="6483" spans="1:9" x14ac:dyDescent="0.2">
      <c r="A6483" s="3">
        <v>38601</v>
      </c>
      <c r="B6483" s="4">
        <v>1233.3900000000001</v>
      </c>
      <c r="C6483" s="6">
        <f t="shared" si="593"/>
        <v>1.2539886358391842E-2</v>
      </c>
      <c r="D6483" s="7">
        <f t="shared" si="590"/>
        <v>1.5729081099070837E-2</v>
      </c>
      <c r="E6483" s="7">
        <f t="shared" si="594"/>
        <v>2.8357149419539443E-2</v>
      </c>
      <c r="F6483" s="7">
        <f t="shared" si="591"/>
        <v>1.534359126876797E-2</v>
      </c>
      <c r="G6483" s="7">
        <f t="shared" si="595"/>
        <v>3.0573181475636212E-2</v>
      </c>
      <c r="H6483" s="8">
        <f t="shared" si="592"/>
        <v>-3.854898303028674E-4</v>
      </c>
      <c r="I6483" s="8">
        <f t="shared" si="596"/>
        <v>2.2160320560967693E-3</v>
      </c>
    </row>
    <row r="6484" spans="1:9" x14ac:dyDescent="0.2">
      <c r="A6484" s="3">
        <v>38602</v>
      </c>
      <c r="B6484" s="4">
        <v>1236.3599999999999</v>
      </c>
      <c r="C6484" s="6">
        <f t="shared" si="593"/>
        <v>2.4051028903073943E-3</v>
      </c>
      <c r="D6484" s="7">
        <f t="shared" si="590"/>
        <v>1.5728913105600539E-2</v>
      </c>
      <c r="E6484" s="7">
        <f t="shared" si="594"/>
        <v>2.8349230851463552E-2</v>
      </c>
      <c r="F6484" s="7">
        <f t="shared" si="591"/>
        <v>1.534359126876797E-2</v>
      </c>
      <c r="G6484" s="7">
        <f t="shared" si="595"/>
        <v>3.0573181475636212E-2</v>
      </c>
      <c r="H6484" s="8">
        <f t="shared" si="592"/>
        <v>-3.8532183683256949E-4</v>
      </c>
      <c r="I6484" s="8">
        <f t="shared" si="596"/>
        <v>2.2239506241726603E-3</v>
      </c>
    </row>
    <row r="6485" spans="1:9" x14ac:dyDescent="0.2">
      <c r="A6485" s="3">
        <v>38603</v>
      </c>
      <c r="B6485" s="4">
        <v>1231.67</v>
      </c>
      <c r="C6485" s="6">
        <f t="shared" si="593"/>
        <v>-3.8006066745006773E-3</v>
      </c>
      <c r="D6485" s="7">
        <f t="shared" si="590"/>
        <v>1.5729121692603824E-2</v>
      </c>
      <c r="E6485" s="7">
        <f t="shared" si="594"/>
        <v>2.8345970668107501E-2</v>
      </c>
      <c r="F6485" s="7">
        <f t="shared" si="591"/>
        <v>1.534359126876797E-2</v>
      </c>
      <c r="G6485" s="7">
        <f t="shared" si="595"/>
        <v>3.0573181475636212E-2</v>
      </c>
      <c r="H6485" s="8">
        <f t="shared" si="592"/>
        <v>-3.8553042383585381E-4</v>
      </c>
      <c r="I6485" s="8">
        <f t="shared" si="596"/>
        <v>2.2272108075287109E-3</v>
      </c>
    </row>
    <row r="6486" spans="1:9" x14ac:dyDescent="0.2">
      <c r="A6486" s="3">
        <v>38604</v>
      </c>
      <c r="B6486" s="4">
        <v>1241.48</v>
      </c>
      <c r="C6486" s="6">
        <f t="shared" si="593"/>
        <v>7.9332442030797205E-3</v>
      </c>
      <c r="D6486" s="7">
        <f t="shared" si="590"/>
        <v>1.5696551249531163E-2</v>
      </c>
      <c r="E6486" s="7">
        <f t="shared" si="594"/>
        <v>2.8346010180138912E-2</v>
      </c>
      <c r="F6486" s="7">
        <f t="shared" si="591"/>
        <v>1.534359126876797E-2</v>
      </c>
      <c r="G6486" s="7">
        <f t="shared" si="595"/>
        <v>3.0573181475636212E-2</v>
      </c>
      <c r="H6486" s="8">
        <f t="shared" si="592"/>
        <v>-3.5295998076319279E-4</v>
      </c>
      <c r="I6486" s="8">
        <f t="shared" si="596"/>
        <v>2.2271712954973003E-3</v>
      </c>
    </row>
    <row r="6487" spans="1:9" x14ac:dyDescent="0.2">
      <c r="A6487" s="3">
        <v>38607</v>
      </c>
      <c r="B6487" s="4">
        <v>1240.56</v>
      </c>
      <c r="C6487" s="6">
        <f t="shared" si="593"/>
        <v>-7.4132571766230852E-4</v>
      </c>
      <c r="D6487" s="7">
        <f t="shared" si="590"/>
        <v>1.568747207597887E-2</v>
      </c>
      <c r="E6487" s="7">
        <f t="shared" si="594"/>
        <v>2.8347324668314897E-2</v>
      </c>
      <c r="F6487" s="7">
        <f t="shared" si="591"/>
        <v>1.534359126876797E-2</v>
      </c>
      <c r="G6487" s="7">
        <f t="shared" si="595"/>
        <v>3.0573181475636212E-2</v>
      </c>
      <c r="H6487" s="8">
        <f t="shared" si="592"/>
        <v>-3.4388080721090009E-4</v>
      </c>
      <c r="I6487" s="8">
        <f t="shared" si="596"/>
        <v>2.2258568073213157E-3</v>
      </c>
    </row>
    <row r="6488" spans="1:9" x14ac:dyDescent="0.2">
      <c r="A6488" s="3">
        <v>38608</v>
      </c>
      <c r="B6488" s="4">
        <v>1231.2</v>
      </c>
      <c r="C6488" s="6">
        <f t="shared" si="593"/>
        <v>-7.57358703122401E-3</v>
      </c>
      <c r="D6488" s="7">
        <f t="shared" si="590"/>
        <v>1.5694715326295544E-2</v>
      </c>
      <c r="E6488" s="7">
        <f t="shared" si="594"/>
        <v>2.8348731467729961E-2</v>
      </c>
      <c r="F6488" s="7">
        <f t="shared" si="591"/>
        <v>1.534359126876797E-2</v>
      </c>
      <c r="G6488" s="7">
        <f t="shared" si="595"/>
        <v>3.0573181475636212E-2</v>
      </c>
      <c r="H6488" s="8">
        <f t="shared" si="592"/>
        <v>-3.5112405752757425E-4</v>
      </c>
      <c r="I6488" s="8">
        <f t="shared" si="596"/>
        <v>2.2244500079062514E-3</v>
      </c>
    </row>
    <row r="6489" spans="1:9" x14ac:dyDescent="0.2">
      <c r="A6489" s="3">
        <v>38609</v>
      </c>
      <c r="B6489" s="4">
        <v>1227.1600000000001</v>
      </c>
      <c r="C6489" s="6">
        <f t="shared" si="593"/>
        <v>-3.2867469670106743E-3</v>
      </c>
      <c r="D6489" s="7">
        <f t="shared" si="590"/>
        <v>1.5695273706133519E-2</v>
      </c>
      <c r="E6489" s="7">
        <f t="shared" si="594"/>
        <v>2.8351833986556593E-2</v>
      </c>
      <c r="F6489" s="7">
        <f t="shared" si="591"/>
        <v>1.534359126876797E-2</v>
      </c>
      <c r="G6489" s="7">
        <f t="shared" si="595"/>
        <v>3.0573181475636212E-2</v>
      </c>
      <c r="H6489" s="8">
        <f t="shared" si="592"/>
        <v>-3.5168243736554902E-4</v>
      </c>
      <c r="I6489" s="8">
        <f t="shared" si="596"/>
        <v>2.2213474890796191E-3</v>
      </c>
    </row>
    <row r="6490" spans="1:9" x14ac:dyDescent="0.2">
      <c r="A6490" s="3">
        <v>38610</v>
      </c>
      <c r="B6490" s="4">
        <v>1227.73</v>
      </c>
      <c r="C6490" s="6">
        <f t="shared" si="593"/>
        <v>4.6437926770088604E-4</v>
      </c>
      <c r="D6490" s="7">
        <f t="shared" si="590"/>
        <v>1.5606909053542084E-2</v>
      </c>
      <c r="E6490" s="7">
        <f t="shared" si="594"/>
        <v>2.8352983489569696E-2</v>
      </c>
      <c r="F6490" s="7">
        <f t="shared" si="591"/>
        <v>1.534359126876797E-2</v>
      </c>
      <c r="G6490" s="7">
        <f t="shared" si="595"/>
        <v>3.0573181475636212E-2</v>
      </c>
      <c r="H6490" s="8">
        <f t="shared" si="592"/>
        <v>-2.6331778477411451E-4</v>
      </c>
      <c r="I6490" s="8">
        <f t="shared" si="596"/>
        <v>2.2201979860665168E-3</v>
      </c>
    </row>
    <row r="6491" spans="1:9" x14ac:dyDescent="0.2">
      <c r="A6491" s="3">
        <v>38611</v>
      </c>
      <c r="B6491" s="4">
        <v>1237.9100000000001</v>
      </c>
      <c r="C6491" s="6">
        <f t="shared" si="593"/>
        <v>8.2575378767227661E-3</v>
      </c>
      <c r="D6491" s="7">
        <f t="shared" si="590"/>
        <v>1.5612657579517844E-2</v>
      </c>
      <c r="E6491" s="7">
        <f t="shared" si="594"/>
        <v>2.8353357070228655E-2</v>
      </c>
      <c r="F6491" s="7">
        <f t="shared" si="591"/>
        <v>1.534359126876797E-2</v>
      </c>
      <c r="G6491" s="7">
        <f t="shared" si="595"/>
        <v>3.0573181475636212E-2</v>
      </c>
      <c r="H6491" s="8">
        <f t="shared" si="592"/>
        <v>-2.6906631074987385E-4</v>
      </c>
      <c r="I6491" s="8">
        <f t="shared" si="596"/>
        <v>2.2198244054075569E-3</v>
      </c>
    </row>
    <row r="6492" spans="1:9" x14ac:dyDescent="0.2">
      <c r="A6492" s="3">
        <v>38614</v>
      </c>
      <c r="B6492" s="4">
        <v>1231.02</v>
      </c>
      <c r="C6492" s="6">
        <f t="shared" si="593"/>
        <v>-5.5813796959132645E-3</v>
      </c>
      <c r="D6492" s="7">
        <f t="shared" si="590"/>
        <v>1.5465691514893527E-2</v>
      </c>
      <c r="E6492" s="7">
        <f t="shared" si="594"/>
        <v>2.8358765677973252E-2</v>
      </c>
      <c r="F6492" s="7">
        <f t="shared" si="591"/>
        <v>1.5096262111892808E-2</v>
      </c>
      <c r="G6492" s="7">
        <f t="shared" si="595"/>
        <v>3.0573181475636212E-2</v>
      </c>
      <c r="H6492" s="8">
        <f t="shared" si="592"/>
        <v>-3.6942940300071885E-4</v>
      </c>
      <c r="I6492" s="8">
        <f t="shared" si="596"/>
        <v>2.2144157976629608E-3</v>
      </c>
    </row>
    <row r="6493" spans="1:9" x14ac:dyDescent="0.2">
      <c r="A6493" s="3">
        <v>38615</v>
      </c>
      <c r="B6493" s="4">
        <v>1221.3399999999999</v>
      </c>
      <c r="C6493" s="6">
        <f t="shared" si="593"/>
        <v>-7.8944773798720162E-3</v>
      </c>
      <c r="D6493" s="7">
        <f t="shared" si="590"/>
        <v>1.5478530126877228E-2</v>
      </c>
      <c r="E6493" s="7">
        <f t="shared" si="594"/>
        <v>2.8365800297839937E-2</v>
      </c>
      <c r="F6493" s="7">
        <f t="shared" si="591"/>
        <v>1.5096262111892808E-2</v>
      </c>
      <c r="G6493" s="7">
        <f t="shared" si="595"/>
        <v>3.0573181475636212E-2</v>
      </c>
      <c r="H6493" s="8">
        <f t="shared" si="592"/>
        <v>-3.822680149844198E-4</v>
      </c>
      <c r="I6493" s="8">
        <f t="shared" si="596"/>
        <v>2.2073811777962755E-3</v>
      </c>
    </row>
    <row r="6494" spans="1:9" x14ac:dyDescent="0.2">
      <c r="A6494" s="3">
        <v>38616</v>
      </c>
      <c r="B6494" s="4">
        <v>1210.2</v>
      </c>
      <c r="C6494" s="6">
        <f t="shared" si="593"/>
        <v>-9.1629814380762113E-3</v>
      </c>
      <c r="D6494" s="7">
        <f t="shared" si="590"/>
        <v>1.5499346970691222E-2</v>
      </c>
      <c r="E6494" s="7">
        <f t="shared" si="594"/>
        <v>2.8365351662838083E-2</v>
      </c>
      <c r="F6494" s="7">
        <f t="shared" si="591"/>
        <v>1.5096262111892808E-2</v>
      </c>
      <c r="G6494" s="7">
        <f t="shared" si="595"/>
        <v>3.0573181475636212E-2</v>
      </c>
      <c r="H6494" s="8">
        <f t="shared" si="592"/>
        <v>-4.0308485879841406E-4</v>
      </c>
      <c r="I6494" s="8">
        <f t="shared" si="596"/>
        <v>2.2078298127981288E-3</v>
      </c>
    </row>
    <row r="6495" spans="1:9" x14ac:dyDescent="0.2">
      <c r="A6495" s="3">
        <v>38617</v>
      </c>
      <c r="B6495" s="4">
        <v>1214.6199999999999</v>
      </c>
      <c r="C6495" s="6">
        <f t="shared" si="593"/>
        <v>3.6456354660479684E-3</v>
      </c>
      <c r="D6495" s="7">
        <f t="shared" si="590"/>
        <v>1.5485374721194626E-2</v>
      </c>
      <c r="E6495" s="7">
        <f t="shared" si="594"/>
        <v>2.8361910195520042E-2</v>
      </c>
      <c r="F6495" s="7">
        <f t="shared" si="591"/>
        <v>1.5096262111892808E-2</v>
      </c>
      <c r="G6495" s="7">
        <f t="shared" si="595"/>
        <v>3.0573181475636212E-2</v>
      </c>
      <c r="H6495" s="8">
        <f t="shared" si="592"/>
        <v>-3.8911260930181782E-4</v>
      </c>
      <c r="I6495" s="8">
        <f t="shared" si="596"/>
        <v>2.2112712801161706E-3</v>
      </c>
    </row>
    <row r="6496" spans="1:9" x14ac:dyDescent="0.2">
      <c r="A6496" s="3">
        <v>38618</v>
      </c>
      <c r="B6496" s="4">
        <v>1215.29</v>
      </c>
      <c r="C6496" s="6">
        <f t="shared" si="593"/>
        <v>5.5146076766583122E-4</v>
      </c>
      <c r="D6496" s="7">
        <f t="shared" si="590"/>
        <v>1.5421789737611991E-2</v>
      </c>
      <c r="E6496" s="7">
        <f t="shared" si="594"/>
        <v>2.8359052814174071E-2</v>
      </c>
      <c r="F6496" s="7">
        <f t="shared" si="591"/>
        <v>1.5096262111892808E-2</v>
      </c>
      <c r="G6496" s="7">
        <f t="shared" si="595"/>
        <v>3.0573181475636212E-2</v>
      </c>
      <c r="H6496" s="8">
        <f t="shared" si="592"/>
        <v>-3.2552762571918213E-4</v>
      </c>
      <c r="I6496" s="8">
        <f t="shared" si="596"/>
        <v>2.2141286614621412E-3</v>
      </c>
    </row>
    <row r="6497" spans="1:9" x14ac:dyDescent="0.2">
      <c r="A6497" s="3">
        <v>38621</v>
      </c>
      <c r="B6497" s="4">
        <v>1215.6300000000001</v>
      </c>
      <c r="C6497" s="6">
        <f t="shared" si="593"/>
        <v>2.7972948695726991E-4</v>
      </c>
      <c r="D6497" s="7">
        <f t="shared" si="590"/>
        <v>1.5302908154698324E-2</v>
      </c>
      <c r="E6497" s="7">
        <f t="shared" si="594"/>
        <v>2.8359441273267314E-2</v>
      </c>
      <c r="F6497" s="7">
        <f t="shared" si="591"/>
        <v>1.5096262111892808E-2</v>
      </c>
      <c r="G6497" s="7">
        <f t="shared" si="595"/>
        <v>3.0573181475636212E-2</v>
      </c>
      <c r="H6497" s="8">
        <f t="shared" si="592"/>
        <v>-2.0664604280551564E-4</v>
      </c>
      <c r="I6497" s="8">
        <f t="shared" si="596"/>
        <v>2.2137402023688982E-3</v>
      </c>
    </row>
    <row r="6498" spans="1:9" x14ac:dyDescent="0.2">
      <c r="A6498" s="3">
        <v>38622</v>
      </c>
      <c r="B6498" s="4">
        <v>1215.6600000000001</v>
      </c>
      <c r="C6498" s="6">
        <f t="shared" si="593"/>
        <v>2.4678257222798552E-5</v>
      </c>
      <c r="D6498" s="7">
        <f t="shared" si="590"/>
        <v>1.5305940213061166E-2</v>
      </c>
      <c r="E6498" s="7">
        <f t="shared" si="594"/>
        <v>2.8360337048132102E-2</v>
      </c>
      <c r="F6498" s="7">
        <f t="shared" si="591"/>
        <v>1.5096262111892808E-2</v>
      </c>
      <c r="G6498" s="7">
        <f t="shared" si="595"/>
        <v>3.0573181475636212E-2</v>
      </c>
      <c r="H6498" s="8">
        <f t="shared" si="592"/>
        <v>-2.0967810116835801E-4</v>
      </c>
      <c r="I6498" s="8">
        <f t="shared" si="596"/>
        <v>2.2128444275041105E-3</v>
      </c>
    </row>
    <row r="6499" spans="1:9" x14ac:dyDescent="0.2">
      <c r="A6499" s="3">
        <v>38623</v>
      </c>
      <c r="B6499" s="4">
        <v>1216.8900000000001</v>
      </c>
      <c r="C6499" s="6">
        <f t="shared" si="593"/>
        <v>1.0112845407710366E-3</v>
      </c>
      <c r="D6499" s="7">
        <f t="shared" si="590"/>
        <v>1.5294536012265051E-2</v>
      </c>
      <c r="E6499" s="7">
        <f t="shared" si="594"/>
        <v>2.8356407518586126E-2</v>
      </c>
      <c r="F6499" s="7">
        <f t="shared" si="591"/>
        <v>1.5096262111892808E-2</v>
      </c>
      <c r="G6499" s="7">
        <f t="shared" si="595"/>
        <v>3.0573181475636212E-2</v>
      </c>
      <c r="H6499" s="8">
        <f t="shared" si="592"/>
        <v>-1.9827390037224259E-4</v>
      </c>
      <c r="I6499" s="8">
        <f t="shared" si="596"/>
        <v>2.2167739570500868E-3</v>
      </c>
    </row>
    <row r="6500" spans="1:9" x14ac:dyDescent="0.2">
      <c r="A6500" s="3">
        <v>38624</v>
      </c>
      <c r="B6500" s="4">
        <v>1227.68</v>
      </c>
      <c r="C6500" s="6">
        <f t="shared" si="593"/>
        <v>8.8277857224691829E-3</v>
      </c>
      <c r="D6500" s="7">
        <f t="shared" si="590"/>
        <v>1.5304983924476727E-2</v>
      </c>
      <c r="E6500" s="7">
        <f t="shared" si="594"/>
        <v>2.8344372569038354E-2</v>
      </c>
      <c r="F6500" s="7">
        <f t="shared" si="591"/>
        <v>1.5096262111892808E-2</v>
      </c>
      <c r="G6500" s="7">
        <f t="shared" si="595"/>
        <v>3.0573181475636212E-2</v>
      </c>
      <c r="H6500" s="8">
        <f t="shared" si="592"/>
        <v>-2.0872181258391881E-4</v>
      </c>
      <c r="I6500" s="8">
        <f t="shared" si="596"/>
        <v>2.2288089065978581E-3</v>
      </c>
    </row>
    <row r="6501" spans="1:9" x14ac:dyDescent="0.2">
      <c r="A6501" s="3">
        <v>38625</v>
      </c>
      <c r="B6501" s="4">
        <v>1228.81</v>
      </c>
      <c r="C6501" s="6">
        <f t="shared" si="593"/>
        <v>9.2001195177228174E-4</v>
      </c>
      <c r="D6501" s="7">
        <f t="shared" si="590"/>
        <v>1.530604149658466E-2</v>
      </c>
      <c r="E6501" s="7">
        <f t="shared" si="594"/>
        <v>2.8331475647532307E-2</v>
      </c>
      <c r="F6501" s="7">
        <f t="shared" si="591"/>
        <v>1.5096262111892808E-2</v>
      </c>
      <c r="G6501" s="7">
        <f t="shared" si="595"/>
        <v>3.0573181475636212E-2</v>
      </c>
      <c r="H6501" s="8">
        <f t="shared" si="592"/>
        <v>-2.0977938469185151E-4</v>
      </c>
      <c r="I6501" s="8">
        <f t="shared" si="596"/>
        <v>2.241705828103905E-3</v>
      </c>
    </row>
    <row r="6502" spans="1:9" x14ac:dyDescent="0.2">
      <c r="A6502" s="3">
        <v>38628</v>
      </c>
      <c r="B6502" s="4">
        <v>1226.7</v>
      </c>
      <c r="C6502" s="6">
        <f t="shared" si="593"/>
        <v>-1.7185843424211557E-3</v>
      </c>
      <c r="D6502" s="7">
        <f t="shared" si="590"/>
        <v>1.528945396975586E-2</v>
      </c>
      <c r="E6502" s="7">
        <f t="shared" si="594"/>
        <v>2.8331759465328909E-2</v>
      </c>
      <c r="F6502" s="7">
        <f t="shared" si="591"/>
        <v>1.5096262111892808E-2</v>
      </c>
      <c r="G6502" s="7">
        <f t="shared" si="595"/>
        <v>3.0573181475636212E-2</v>
      </c>
      <c r="H6502" s="8">
        <f t="shared" si="592"/>
        <v>-1.9319185786305197E-4</v>
      </c>
      <c r="I6502" s="8">
        <f t="shared" si="596"/>
        <v>2.2414220103073035E-3</v>
      </c>
    </row>
    <row r="6503" spans="1:9" x14ac:dyDescent="0.2">
      <c r="A6503" s="3">
        <v>38629</v>
      </c>
      <c r="B6503" s="4">
        <v>1214.47</v>
      </c>
      <c r="C6503" s="6">
        <f t="shared" si="593"/>
        <v>-1.0019869424827337E-2</v>
      </c>
      <c r="D6503" s="7">
        <f t="shared" si="590"/>
        <v>1.534929236926208E-2</v>
      </c>
      <c r="E6503" s="7">
        <f t="shared" si="594"/>
        <v>2.833627050928084E-2</v>
      </c>
      <c r="F6503" s="7">
        <f t="shared" si="591"/>
        <v>1.5096262111892808E-2</v>
      </c>
      <c r="G6503" s="7">
        <f t="shared" si="595"/>
        <v>3.0573181475636212E-2</v>
      </c>
      <c r="H6503" s="8">
        <f t="shared" si="592"/>
        <v>-2.530302573692713E-4</v>
      </c>
      <c r="I6503" s="8">
        <f t="shared" si="596"/>
        <v>2.2369109663553724E-3</v>
      </c>
    </row>
    <row r="6504" spans="1:9" x14ac:dyDescent="0.2">
      <c r="A6504" s="3">
        <v>38630</v>
      </c>
      <c r="B6504" s="4">
        <v>1196.3900000000001</v>
      </c>
      <c r="C6504" s="6">
        <f t="shared" si="593"/>
        <v>-1.4999078301576593E-2</v>
      </c>
      <c r="D6504" s="7">
        <f t="shared" si="590"/>
        <v>1.5458507513733056E-2</v>
      </c>
      <c r="E6504" s="7">
        <f t="shared" si="594"/>
        <v>2.8351909169412218E-2</v>
      </c>
      <c r="F6504" s="7">
        <f t="shared" si="591"/>
        <v>1.5096262111892808E-2</v>
      </c>
      <c r="G6504" s="7">
        <f t="shared" si="595"/>
        <v>3.0573181475636212E-2</v>
      </c>
      <c r="H6504" s="8">
        <f t="shared" si="592"/>
        <v>-3.6224540184024746E-4</v>
      </c>
      <c r="I6504" s="8">
        <f t="shared" si="596"/>
        <v>2.2212723062239939E-3</v>
      </c>
    </row>
    <row r="6505" spans="1:9" x14ac:dyDescent="0.2">
      <c r="A6505" s="3">
        <v>38631</v>
      </c>
      <c r="B6505" s="4">
        <v>1191.49</v>
      </c>
      <c r="C6505" s="6">
        <f t="shared" si="593"/>
        <v>-4.104064590932403E-3</v>
      </c>
      <c r="D6505" s="7">
        <f t="shared" si="590"/>
        <v>1.5471727968667111E-2</v>
      </c>
      <c r="E6505" s="7">
        <f t="shared" si="594"/>
        <v>2.8328964566469616E-2</v>
      </c>
      <c r="F6505" s="7">
        <f t="shared" si="591"/>
        <v>1.5096262111892808E-2</v>
      </c>
      <c r="G6505" s="7">
        <f t="shared" si="595"/>
        <v>3.0573181475636212E-2</v>
      </c>
      <c r="H6505" s="8">
        <f t="shared" si="592"/>
        <v>-3.7546585677430272E-4</v>
      </c>
      <c r="I6505" s="8">
        <f t="shared" si="596"/>
        <v>2.2442169091665964E-3</v>
      </c>
    </row>
    <row r="6506" spans="1:9" x14ac:dyDescent="0.2">
      <c r="A6506" s="3">
        <v>38632</v>
      </c>
      <c r="B6506" s="4">
        <v>1195.9000000000001</v>
      </c>
      <c r="C6506" s="6">
        <f t="shared" si="593"/>
        <v>3.6944152533920434E-3</v>
      </c>
      <c r="D6506" s="7">
        <f t="shared" si="590"/>
        <v>1.5471615544892727E-2</v>
      </c>
      <c r="E6506" s="7">
        <f t="shared" si="594"/>
        <v>2.8318483225088755E-2</v>
      </c>
      <c r="F6506" s="7">
        <f t="shared" si="591"/>
        <v>1.5096262111892808E-2</v>
      </c>
      <c r="G6506" s="7">
        <f t="shared" si="595"/>
        <v>3.0573181475636212E-2</v>
      </c>
      <c r="H6506" s="8">
        <f t="shared" si="592"/>
        <v>-3.7535343299991905E-4</v>
      </c>
      <c r="I6506" s="8">
        <f t="shared" si="596"/>
        <v>2.2546982505474572E-3</v>
      </c>
    </row>
    <row r="6507" spans="1:9" x14ac:dyDescent="0.2">
      <c r="A6507" s="3">
        <v>38635</v>
      </c>
      <c r="B6507" s="4">
        <v>1187.33</v>
      </c>
      <c r="C6507" s="6">
        <f t="shared" si="593"/>
        <v>-7.1919512087720034E-3</v>
      </c>
      <c r="D6507" s="7">
        <f t="shared" si="590"/>
        <v>1.5497120740141269E-2</v>
      </c>
      <c r="E6507" s="7">
        <f t="shared" si="594"/>
        <v>2.8046324360260666E-2</v>
      </c>
      <c r="F6507" s="7">
        <f t="shared" si="591"/>
        <v>1.5096262111892808E-2</v>
      </c>
      <c r="G6507" s="7">
        <f t="shared" si="595"/>
        <v>3.0526292316936765E-2</v>
      </c>
      <c r="H6507" s="8">
        <f t="shared" si="592"/>
        <v>-4.0085862824846066E-4</v>
      </c>
      <c r="I6507" s="8">
        <f t="shared" si="596"/>
        <v>2.479967956676099E-3</v>
      </c>
    </row>
    <row r="6508" spans="1:9" x14ac:dyDescent="0.2">
      <c r="A6508" s="3">
        <v>38636</v>
      </c>
      <c r="B6508" s="4">
        <v>1184.8699999999999</v>
      </c>
      <c r="C6508" s="6">
        <f t="shared" si="593"/>
        <v>-2.0740248561029102E-3</v>
      </c>
      <c r="D6508" s="7">
        <f t="shared" si="590"/>
        <v>1.550652114402969E-2</v>
      </c>
      <c r="E6508" s="7">
        <f t="shared" si="594"/>
        <v>2.7953480274917647E-2</v>
      </c>
      <c r="F6508" s="7">
        <f t="shared" si="591"/>
        <v>1.5096262111892808E-2</v>
      </c>
      <c r="G6508" s="7">
        <f t="shared" si="595"/>
        <v>3.0526292316936765E-2</v>
      </c>
      <c r="H6508" s="8">
        <f t="shared" si="592"/>
        <v>-4.1025903213688132E-4</v>
      </c>
      <c r="I6508" s="8">
        <f t="shared" si="596"/>
        <v>2.5728120420191181E-3</v>
      </c>
    </row>
    <row r="6509" spans="1:9" x14ac:dyDescent="0.2">
      <c r="A6509" s="3">
        <v>38637</v>
      </c>
      <c r="B6509" s="4">
        <v>1177.68</v>
      </c>
      <c r="C6509" s="6">
        <f t="shared" si="593"/>
        <v>-6.0866624601292529E-3</v>
      </c>
      <c r="D6509" s="7">
        <f t="shared" si="590"/>
        <v>1.547367905878313E-2</v>
      </c>
      <c r="E6509" s="7">
        <f t="shared" si="594"/>
        <v>2.7956474775947236E-2</v>
      </c>
      <c r="F6509" s="7">
        <f t="shared" si="591"/>
        <v>1.5096262111892808E-2</v>
      </c>
      <c r="G6509" s="7">
        <f t="shared" si="595"/>
        <v>3.0526292316936765E-2</v>
      </c>
      <c r="H6509" s="8">
        <f t="shared" si="592"/>
        <v>-3.7741694689032157E-4</v>
      </c>
      <c r="I6509" s="8">
        <f t="shared" si="596"/>
        <v>2.5698175409895295E-3</v>
      </c>
    </row>
    <row r="6510" spans="1:9" x14ac:dyDescent="0.2">
      <c r="A6510" s="3">
        <v>38638</v>
      </c>
      <c r="B6510" s="4">
        <v>1176.8399999999999</v>
      </c>
      <c r="C6510" s="6">
        <f t="shared" si="593"/>
        <v>-7.1352125752846692E-4</v>
      </c>
      <c r="D6510" s="7">
        <f t="shared" si="590"/>
        <v>1.5477428218874175E-2</v>
      </c>
      <c r="E6510" s="7">
        <f t="shared" si="594"/>
        <v>2.793425245776486E-2</v>
      </c>
      <c r="F6510" s="7">
        <f t="shared" si="591"/>
        <v>1.5096262111892808E-2</v>
      </c>
      <c r="G6510" s="7">
        <f t="shared" si="595"/>
        <v>3.0526292316936765E-2</v>
      </c>
      <c r="H6510" s="8">
        <f t="shared" si="592"/>
        <v>-3.8116610698136696E-4</v>
      </c>
      <c r="I6510" s="8">
        <f t="shared" si="596"/>
        <v>2.5920398591719046E-3</v>
      </c>
    </row>
    <row r="6511" spans="1:9" x14ac:dyDescent="0.2">
      <c r="A6511" s="3">
        <v>38639</v>
      </c>
      <c r="B6511" s="4">
        <v>1186.57</v>
      </c>
      <c r="C6511" s="6">
        <f t="shared" si="593"/>
        <v>8.233911993479056E-3</v>
      </c>
      <c r="D6511" s="7">
        <f t="shared" si="590"/>
        <v>1.5485171852893036E-2</v>
      </c>
      <c r="E6511" s="7">
        <f t="shared" si="594"/>
        <v>2.7932486032317037E-2</v>
      </c>
      <c r="F6511" s="7">
        <f t="shared" si="591"/>
        <v>1.5096262111892808E-2</v>
      </c>
      <c r="G6511" s="7">
        <f t="shared" si="595"/>
        <v>3.0526292316936765E-2</v>
      </c>
      <c r="H6511" s="8">
        <f t="shared" si="592"/>
        <v>-3.8890974100022797E-4</v>
      </c>
      <c r="I6511" s="8">
        <f t="shared" si="596"/>
        <v>2.5938062846197277E-3</v>
      </c>
    </row>
    <row r="6512" spans="1:9" x14ac:dyDescent="0.2">
      <c r="A6512" s="3">
        <v>38642</v>
      </c>
      <c r="B6512" s="4">
        <v>1190.0999999999999</v>
      </c>
      <c r="C6512" s="6">
        <f t="shared" si="593"/>
        <v>2.9705450026859511E-3</v>
      </c>
      <c r="D6512" s="7">
        <f t="shared" si="590"/>
        <v>1.5370018897482386E-2</v>
      </c>
      <c r="E6512" s="7">
        <f t="shared" si="594"/>
        <v>2.7911480130658119E-2</v>
      </c>
      <c r="F6512" s="7">
        <f t="shared" si="591"/>
        <v>1.5002497351144973E-2</v>
      </c>
      <c r="G6512" s="7">
        <f t="shared" si="595"/>
        <v>3.0526292316936765E-2</v>
      </c>
      <c r="H6512" s="8">
        <f t="shared" si="592"/>
        <v>-3.6752154633741367E-4</v>
      </c>
      <c r="I6512" s="8">
        <f t="shared" si="596"/>
        <v>2.6148121862786464E-3</v>
      </c>
    </row>
    <row r="6513" spans="1:9" x14ac:dyDescent="0.2">
      <c r="A6513" s="3">
        <v>38643</v>
      </c>
      <c r="B6513" s="4">
        <v>1178.1400000000001</v>
      </c>
      <c r="C6513" s="6">
        <f t="shared" si="593"/>
        <v>-1.0100413537580104E-2</v>
      </c>
      <c r="D6513" s="7">
        <f t="shared" si="590"/>
        <v>1.5430892730526155E-2</v>
      </c>
      <c r="E6513" s="7">
        <f t="shared" si="594"/>
        <v>2.7922360703974872E-2</v>
      </c>
      <c r="F6513" s="7">
        <f t="shared" si="591"/>
        <v>1.5002497351144973E-2</v>
      </c>
      <c r="G6513" s="7">
        <f t="shared" si="595"/>
        <v>3.0526292316936765E-2</v>
      </c>
      <c r="H6513" s="8">
        <f t="shared" si="592"/>
        <v>-4.2839537938118254E-4</v>
      </c>
      <c r="I6513" s="8">
        <f t="shared" si="596"/>
        <v>2.6039316129618933E-3</v>
      </c>
    </row>
    <row r="6514" spans="1:9" x14ac:dyDescent="0.2">
      <c r="A6514" s="3">
        <v>38644</v>
      </c>
      <c r="B6514" s="4">
        <v>1195.76</v>
      </c>
      <c r="C6514" s="6">
        <f t="shared" si="593"/>
        <v>1.4845042826745111E-2</v>
      </c>
      <c r="D6514" s="7">
        <f t="shared" si="590"/>
        <v>1.5456327517474494E-2</v>
      </c>
      <c r="E6514" s="7">
        <f t="shared" si="594"/>
        <v>2.7926278980299171E-2</v>
      </c>
      <c r="F6514" s="7">
        <f t="shared" si="591"/>
        <v>1.5002497351144973E-2</v>
      </c>
      <c r="G6514" s="7">
        <f t="shared" si="595"/>
        <v>3.0526292316936765E-2</v>
      </c>
      <c r="H6514" s="8">
        <f t="shared" si="592"/>
        <v>-4.5383016632952189E-4</v>
      </c>
      <c r="I6514" s="8">
        <f t="shared" si="596"/>
        <v>2.6000133366375945E-3</v>
      </c>
    </row>
    <row r="6515" spans="1:9" x14ac:dyDescent="0.2">
      <c r="A6515" s="3">
        <v>38645</v>
      </c>
      <c r="B6515" s="4">
        <v>1177.8</v>
      </c>
      <c r="C6515" s="6">
        <f t="shared" si="593"/>
        <v>-1.5133674967088775E-2</v>
      </c>
      <c r="D6515" s="7">
        <f t="shared" si="590"/>
        <v>1.55712928076003E-2</v>
      </c>
      <c r="E6515" s="7">
        <f t="shared" si="594"/>
        <v>2.7941275979961062E-2</v>
      </c>
      <c r="F6515" s="7">
        <f t="shared" si="591"/>
        <v>1.5135748050002033E-2</v>
      </c>
      <c r="G6515" s="7">
        <f t="shared" si="595"/>
        <v>3.0526292316936765E-2</v>
      </c>
      <c r="H6515" s="8">
        <f t="shared" si="592"/>
        <v>-4.3554475759826662E-4</v>
      </c>
      <c r="I6515" s="8">
        <f t="shared" si="596"/>
        <v>2.5850163369757033E-3</v>
      </c>
    </row>
    <row r="6516" spans="1:9" x14ac:dyDescent="0.2">
      <c r="A6516" s="3">
        <v>38646</v>
      </c>
      <c r="B6516" s="4">
        <v>1179.5899999999999</v>
      </c>
      <c r="C6516" s="6">
        <f t="shared" si="593"/>
        <v>1.5186289447338772E-3</v>
      </c>
      <c r="D6516" s="7">
        <f t="shared" si="590"/>
        <v>1.5523564608259155E-2</v>
      </c>
      <c r="E6516" s="7">
        <f t="shared" si="594"/>
        <v>2.792870615958553E-2</v>
      </c>
      <c r="F6516" s="7">
        <f t="shared" si="591"/>
        <v>1.5135748050002033E-2</v>
      </c>
      <c r="G6516" s="7">
        <f t="shared" si="595"/>
        <v>3.0526292316936765E-2</v>
      </c>
      <c r="H6516" s="8">
        <f t="shared" si="592"/>
        <v>-3.8781655825712198E-4</v>
      </c>
      <c r="I6516" s="8">
        <f t="shared" si="596"/>
        <v>2.5975861573512352E-3</v>
      </c>
    </row>
    <row r="6517" spans="1:9" x14ac:dyDescent="0.2">
      <c r="A6517" s="3">
        <v>38649</v>
      </c>
      <c r="B6517" s="4">
        <v>1199.3800000000001</v>
      </c>
      <c r="C6517" s="6">
        <f t="shared" si="593"/>
        <v>1.6637836136007021E-2</v>
      </c>
      <c r="D6517" s="7">
        <f t="shared" si="590"/>
        <v>1.5584539206797978E-2</v>
      </c>
      <c r="E6517" s="7">
        <f t="shared" si="594"/>
        <v>2.7927707512597582E-2</v>
      </c>
      <c r="F6517" s="7">
        <f t="shared" si="591"/>
        <v>1.5135748050002033E-2</v>
      </c>
      <c r="G6517" s="7">
        <f t="shared" si="595"/>
        <v>3.0526292316936765E-2</v>
      </c>
      <c r="H6517" s="8">
        <f t="shared" si="592"/>
        <v>-4.4879115679594475E-4</v>
      </c>
      <c r="I6517" s="8">
        <f t="shared" si="596"/>
        <v>2.5985848043391831E-3</v>
      </c>
    </row>
    <row r="6518" spans="1:9" x14ac:dyDescent="0.2">
      <c r="A6518" s="3">
        <v>38650</v>
      </c>
      <c r="B6518" s="4">
        <v>1196.54</v>
      </c>
      <c r="C6518" s="6">
        <f t="shared" si="593"/>
        <v>-2.3706979616315675E-3</v>
      </c>
      <c r="D6518" s="7">
        <f t="shared" ref="D6518:D6581" si="597">NORMSINV(1-1%)*STDEV(C6019:C6518) - AVERAGE(C6019:C6518)</f>
        <v>1.5588772488351183E-2</v>
      </c>
      <c r="E6518" s="7">
        <f t="shared" si="594"/>
        <v>2.7930268351741529E-2</v>
      </c>
      <c r="F6518" s="7">
        <f t="shared" ref="F6518:F6581" si="598">-PERCENTILE(C6019:C6518, 1%)</f>
        <v>1.5135748050002033E-2</v>
      </c>
      <c r="G6518" s="7">
        <f t="shared" si="595"/>
        <v>3.0526292316936765E-2</v>
      </c>
      <c r="H6518" s="8">
        <f t="shared" ref="H6518:H6581" si="599">F6518-D6518</f>
        <v>-4.5302443834915017E-4</v>
      </c>
      <c r="I6518" s="8">
        <f t="shared" si="596"/>
        <v>2.5960239651952356E-3</v>
      </c>
    </row>
    <row r="6519" spans="1:9" x14ac:dyDescent="0.2">
      <c r="A6519" s="3">
        <v>38651</v>
      </c>
      <c r="B6519" s="4">
        <v>1191.3800000000001</v>
      </c>
      <c r="C6519" s="6">
        <f t="shared" si="593"/>
        <v>-4.3217595492041306E-3</v>
      </c>
      <c r="D6519" s="7">
        <f t="shared" si="597"/>
        <v>1.5607977158881946E-2</v>
      </c>
      <c r="E6519" s="7">
        <f t="shared" si="594"/>
        <v>2.7905086526555201E-2</v>
      </c>
      <c r="F6519" s="7">
        <f t="shared" si="598"/>
        <v>1.5135748050002033E-2</v>
      </c>
      <c r="G6519" s="7">
        <f t="shared" si="595"/>
        <v>3.0526292316936765E-2</v>
      </c>
      <c r="H6519" s="8">
        <f t="shared" si="599"/>
        <v>-4.7222910887991312E-4</v>
      </c>
      <c r="I6519" s="8">
        <f t="shared" si="596"/>
        <v>2.6212057903815637E-3</v>
      </c>
    </row>
    <row r="6520" spans="1:9" x14ac:dyDescent="0.2">
      <c r="A6520" s="3">
        <v>38652</v>
      </c>
      <c r="B6520" s="4">
        <v>1178.9000000000001</v>
      </c>
      <c r="C6520" s="6">
        <f t="shared" si="593"/>
        <v>-1.0530498782293807E-2</v>
      </c>
      <c r="D6520" s="7">
        <f t="shared" si="597"/>
        <v>1.5664410188196778E-2</v>
      </c>
      <c r="E6520" s="7">
        <f t="shared" si="594"/>
        <v>2.7915203026260011E-2</v>
      </c>
      <c r="F6520" s="7">
        <f t="shared" si="598"/>
        <v>1.5135748050002033E-2</v>
      </c>
      <c r="G6520" s="7">
        <f t="shared" si="595"/>
        <v>3.0526292316936765E-2</v>
      </c>
      <c r="H6520" s="8">
        <f t="shared" si="599"/>
        <v>-5.2866213819474477E-4</v>
      </c>
      <c r="I6520" s="8">
        <f t="shared" si="596"/>
        <v>2.611089290676754E-3</v>
      </c>
    </row>
    <row r="6521" spans="1:9" x14ac:dyDescent="0.2">
      <c r="A6521" s="3">
        <v>38653</v>
      </c>
      <c r="B6521" s="4">
        <v>1198.4100000000001</v>
      </c>
      <c r="C6521" s="6">
        <f t="shared" si="593"/>
        <v>1.6413877889337545E-2</v>
      </c>
      <c r="D6521" s="7">
        <f t="shared" si="597"/>
        <v>1.5698745856689993E-2</v>
      </c>
      <c r="E6521" s="7">
        <f t="shared" si="594"/>
        <v>2.7918539620340594E-2</v>
      </c>
      <c r="F6521" s="7">
        <f t="shared" si="598"/>
        <v>1.5135748050002033E-2</v>
      </c>
      <c r="G6521" s="7">
        <f t="shared" si="595"/>
        <v>3.0526292316936765E-2</v>
      </c>
      <c r="H6521" s="8">
        <f t="shared" si="599"/>
        <v>-5.6299780668796033E-4</v>
      </c>
      <c r="I6521" s="8">
        <f t="shared" si="596"/>
        <v>2.607752696596171E-3</v>
      </c>
    </row>
    <row r="6522" spans="1:9" x14ac:dyDescent="0.2">
      <c r="A6522" s="3">
        <v>38656</v>
      </c>
      <c r="B6522" s="4">
        <v>1207.01</v>
      </c>
      <c r="C6522" s="6">
        <f t="shared" si="593"/>
        <v>7.1505488799341746E-3</v>
      </c>
      <c r="D6522" s="7">
        <f t="shared" si="597"/>
        <v>1.5696896606267993E-2</v>
      </c>
      <c r="E6522" s="7">
        <f t="shared" si="594"/>
        <v>2.7909587377719668E-2</v>
      </c>
      <c r="F6522" s="7">
        <f t="shared" si="598"/>
        <v>1.5135748050002033E-2</v>
      </c>
      <c r="G6522" s="7">
        <f t="shared" si="595"/>
        <v>3.0526292316936765E-2</v>
      </c>
      <c r="H6522" s="8">
        <f t="shared" si="599"/>
        <v>-5.6114855626595954E-4</v>
      </c>
      <c r="I6522" s="8">
        <f t="shared" si="596"/>
        <v>2.6167049392170974E-3</v>
      </c>
    </row>
    <row r="6523" spans="1:9" x14ac:dyDescent="0.2">
      <c r="A6523" s="3">
        <v>38657</v>
      </c>
      <c r="B6523" s="4">
        <v>1202.76</v>
      </c>
      <c r="C6523" s="6">
        <f t="shared" si="593"/>
        <v>-3.5273112425783537E-3</v>
      </c>
      <c r="D6523" s="7">
        <f t="shared" si="597"/>
        <v>1.5709829887109731E-2</v>
      </c>
      <c r="E6523" s="7">
        <f t="shared" si="594"/>
        <v>2.7904208433130157E-2</v>
      </c>
      <c r="F6523" s="7">
        <f t="shared" si="598"/>
        <v>1.5135748050002033E-2</v>
      </c>
      <c r="G6523" s="7">
        <f t="shared" si="595"/>
        <v>3.0526292316936765E-2</v>
      </c>
      <c r="H6523" s="8">
        <f t="shared" si="599"/>
        <v>-5.7408183710769799E-4</v>
      </c>
      <c r="I6523" s="8">
        <f t="shared" si="596"/>
        <v>2.6220838838066085E-3</v>
      </c>
    </row>
    <row r="6524" spans="1:9" x14ac:dyDescent="0.2">
      <c r="A6524" s="3">
        <v>38658</v>
      </c>
      <c r="B6524" s="4">
        <v>1214.76</v>
      </c>
      <c r="C6524" s="6">
        <f t="shared" si="593"/>
        <v>9.927610573885446E-3</v>
      </c>
      <c r="D6524" s="7">
        <f t="shared" si="597"/>
        <v>1.570445087064171E-2</v>
      </c>
      <c r="E6524" s="7">
        <f t="shared" si="594"/>
        <v>2.7905139760904796E-2</v>
      </c>
      <c r="F6524" s="7">
        <f t="shared" si="598"/>
        <v>1.5135748050002033E-2</v>
      </c>
      <c r="G6524" s="7">
        <f t="shared" si="595"/>
        <v>3.0526292316936765E-2</v>
      </c>
      <c r="H6524" s="8">
        <f t="shared" si="599"/>
        <v>-5.687028206396768E-4</v>
      </c>
      <c r="I6524" s="8">
        <f t="shared" si="596"/>
        <v>2.6211525560319686E-3</v>
      </c>
    </row>
    <row r="6525" spans="1:9" x14ac:dyDescent="0.2">
      <c r="A6525" s="3">
        <v>38659</v>
      </c>
      <c r="B6525" s="4">
        <v>1219.94</v>
      </c>
      <c r="C6525" s="6">
        <f t="shared" si="593"/>
        <v>4.255150791380842E-3</v>
      </c>
      <c r="D6525" s="7">
        <f t="shared" si="597"/>
        <v>1.5677002582477784E-2</v>
      </c>
      <c r="E6525" s="7">
        <f t="shared" si="594"/>
        <v>2.7900534516458193E-2</v>
      </c>
      <c r="F6525" s="7">
        <f t="shared" si="598"/>
        <v>1.5135748050002033E-2</v>
      </c>
      <c r="G6525" s="7">
        <f t="shared" si="595"/>
        <v>3.0526292316936765E-2</v>
      </c>
      <c r="H6525" s="8">
        <f t="shared" si="599"/>
        <v>-5.4125453247575069E-4</v>
      </c>
      <c r="I6525" s="8">
        <f t="shared" si="596"/>
        <v>2.6257578004785717E-3</v>
      </c>
    </row>
    <row r="6526" spans="1:9" x14ac:dyDescent="0.2">
      <c r="A6526" s="3">
        <v>38660</v>
      </c>
      <c r="B6526" s="4">
        <v>1220.1400000000001</v>
      </c>
      <c r="C6526" s="6">
        <f t="shared" si="593"/>
        <v>1.6392905187374179E-4</v>
      </c>
      <c r="D6526" s="7">
        <f t="shared" si="597"/>
        <v>1.5675420631995843E-2</v>
      </c>
      <c r="E6526" s="7">
        <f t="shared" si="594"/>
        <v>2.7901756021145523E-2</v>
      </c>
      <c r="F6526" s="7">
        <f t="shared" si="598"/>
        <v>1.5135748050002033E-2</v>
      </c>
      <c r="G6526" s="7">
        <f t="shared" si="595"/>
        <v>3.0526292316936765E-2</v>
      </c>
      <c r="H6526" s="8">
        <f t="shared" si="599"/>
        <v>-5.396725819938105E-4</v>
      </c>
      <c r="I6526" s="8">
        <f t="shared" si="596"/>
        <v>2.6245362957912424E-3</v>
      </c>
    </row>
    <row r="6527" spans="1:9" x14ac:dyDescent="0.2">
      <c r="A6527" s="3">
        <v>38663</v>
      </c>
      <c r="B6527" s="4">
        <v>1222.81</v>
      </c>
      <c r="C6527" s="6">
        <f t="shared" si="593"/>
        <v>2.1858826935657115E-3</v>
      </c>
      <c r="D6527" s="7">
        <f t="shared" si="597"/>
        <v>1.56533898811183E-2</v>
      </c>
      <c r="E6527" s="7">
        <f t="shared" si="594"/>
        <v>2.7877775615575851E-2</v>
      </c>
      <c r="F6527" s="7">
        <f t="shared" si="598"/>
        <v>1.5135748050002033E-2</v>
      </c>
      <c r="G6527" s="7">
        <f t="shared" si="595"/>
        <v>3.0526292316936765E-2</v>
      </c>
      <c r="H6527" s="8">
        <f t="shared" si="599"/>
        <v>-5.1764183111626706E-4</v>
      </c>
      <c r="I6527" s="8">
        <f t="shared" si="596"/>
        <v>2.6485167013609139E-3</v>
      </c>
    </row>
    <row r="6528" spans="1:9" x14ac:dyDescent="0.2">
      <c r="A6528" s="3">
        <v>38664</v>
      </c>
      <c r="B6528" s="4">
        <v>1218.5899999999999</v>
      </c>
      <c r="C6528" s="6">
        <f t="shared" si="593"/>
        <v>-3.4570362929488931E-3</v>
      </c>
      <c r="D6528" s="7">
        <f t="shared" si="597"/>
        <v>1.5664786126971773E-2</v>
      </c>
      <c r="E6528" s="7">
        <f t="shared" si="594"/>
        <v>2.7881439470333651E-2</v>
      </c>
      <c r="F6528" s="7">
        <f t="shared" si="598"/>
        <v>1.5135748050002033E-2</v>
      </c>
      <c r="G6528" s="7">
        <f t="shared" si="595"/>
        <v>3.0526292316936765E-2</v>
      </c>
      <c r="H6528" s="8">
        <f t="shared" si="599"/>
        <v>-5.2903807696974038E-4</v>
      </c>
      <c r="I6528" s="8">
        <f t="shared" si="596"/>
        <v>2.6448528466031136E-3</v>
      </c>
    </row>
    <row r="6529" spans="1:9" x14ac:dyDescent="0.2">
      <c r="A6529" s="3">
        <v>38665</v>
      </c>
      <c r="B6529" s="4">
        <v>1220.6500000000001</v>
      </c>
      <c r="C6529" s="6">
        <f t="shared" si="593"/>
        <v>1.6890510894761856E-3</v>
      </c>
      <c r="D6529" s="7">
        <f t="shared" si="597"/>
        <v>1.5625356140118198E-2</v>
      </c>
      <c r="E6529" s="7">
        <f t="shared" si="594"/>
        <v>2.7881118007002059E-2</v>
      </c>
      <c r="F6529" s="7">
        <f t="shared" si="598"/>
        <v>1.5135748050002033E-2</v>
      </c>
      <c r="G6529" s="7">
        <f t="shared" si="595"/>
        <v>3.0526292316936765E-2</v>
      </c>
      <c r="H6529" s="8">
        <f t="shared" si="599"/>
        <v>-4.8960809011616528E-4</v>
      </c>
      <c r="I6529" s="8">
        <f t="shared" si="596"/>
        <v>2.6451743099347065E-3</v>
      </c>
    </row>
    <row r="6530" spans="1:9" x14ac:dyDescent="0.2">
      <c r="A6530" s="3">
        <v>38666</v>
      </c>
      <c r="B6530" s="4">
        <v>1230.96</v>
      </c>
      <c r="C6530" s="6">
        <f t="shared" si="593"/>
        <v>8.4108490171145682E-3</v>
      </c>
      <c r="D6530" s="7">
        <f t="shared" si="597"/>
        <v>1.5602571956796105E-2</v>
      </c>
      <c r="E6530" s="7">
        <f t="shared" si="594"/>
        <v>2.7881497610764899E-2</v>
      </c>
      <c r="F6530" s="7">
        <f t="shared" si="598"/>
        <v>1.5135748050002033E-2</v>
      </c>
      <c r="G6530" s="7">
        <f t="shared" si="595"/>
        <v>3.0526292316936765E-2</v>
      </c>
      <c r="H6530" s="8">
        <f t="shared" si="599"/>
        <v>-4.6682390679407201E-4</v>
      </c>
      <c r="I6530" s="8">
        <f t="shared" si="596"/>
        <v>2.6447947061718664E-3</v>
      </c>
    </row>
    <row r="6531" spans="1:9" x14ac:dyDescent="0.2">
      <c r="A6531" s="3">
        <v>38667</v>
      </c>
      <c r="B6531" s="4">
        <v>1234.72</v>
      </c>
      <c r="C6531" s="6">
        <f t="shared" si="593"/>
        <v>3.0498709601702212E-3</v>
      </c>
      <c r="D6531" s="7">
        <f t="shared" si="597"/>
        <v>1.5550184967926336E-2</v>
      </c>
      <c r="E6531" s="7">
        <f t="shared" si="594"/>
        <v>2.787118254215459E-2</v>
      </c>
      <c r="F6531" s="7">
        <f t="shared" si="598"/>
        <v>1.5135748050002033E-2</v>
      </c>
      <c r="G6531" s="7">
        <f t="shared" si="595"/>
        <v>3.0526292316936765E-2</v>
      </c>
      <c r="H6531" s="8">
        <f t="shared" si="599"/>
        <v>-4.1443691792430321E-4</v>
      </c>
      <c r="I6531" s="8">
        <f t="shared" si="596"/>
        <v>2.6551097747821752E-3</v>
      </c>
    </row>
    <row r="6532" spans="1:9" x14ac:dyDescent="0.2">
      <c r="A6532" s="3">
        <v>38670</v>
      </c>
      <c r="B6532" s="4">
        <v>1233.76</v>
      </c>
      <c r="C6532" s="6">
        <f t="shared" ref="C6532:C6595" si="600">LN(B6532/B6531)</f>
        <v>-7.7780662464241724E-4</v>
      </c>
      <c r="D6532" s="7">
        <f t="shared" si="597"/>
        <v>1.5548234149938825E-2</v>
      </c>
      <c r="E6532" s="7">
        <f t="shared" si="594"/>
        <v>2.786949811380517E-2</v>
      </c>
      <c r="F6532" s="7">
        <f t="shared" si="598"/>
        <v>1.5135748050002033E-2</v>
      </c>
      <c r="G6532" s="7">
        <f t="shared" si="595"/>
        <v>3.0526292316936765E-2</v>
      </c>
      <c r="H6532" s="8">
        <f t="shared" si="599"/>
        <v>-4.1248609993679158E-4</v>
      </c>
      <c r="I6532" s="8">
        <f t="shared" si="596"/>
        <v>2.6567942031315954E-3</v>
      </c>
    </row>
    <row r="6533" spans="1:9" x14ac:dyDescent="0.2">
      <c r="A6533" s="3">
        <v>38671</v>
      </c>
      <c r="B6533" s="4">
        <v>1229.01</v>
      </c>
      <c r="C6533" s="6">
        <f t="shared" si="600"/>
        <v>-3.8574498552172232E-3</v>
      </c>
      <c r="D6533" s="7">
        <f t="shared" si="597"/>
        <v>1.5518526316015434E-2</v>
      </c>
      <c r="E6533" s="7">
        <f t="shared" si="594"/>
        <v>2.7873541518348553E-2</v>
      </c>
      <c r="F6533" s="7">
        <f t="shared" si="598"/>
        <v>1.5135748050002033E-2</v>
      </c>
      <c r="G6533" s="7">
        <f t="shared" si="595"/>
        <v>3.0526292316936765E-2</v>
      </c>
      <c r="H6533" s="8">
        <f t="shared" si="599"/>
        <v>-3.8277826601340083E-4</v>
      </c>
      <c r="I6533" s="8">
        <f t="shared" si="596"/>
        <v>2.6527507985882118E-3</v>
      </c>
    </row>
    <row r="6534" spans="1:9" x14ac:dyDescent="0.2">
      <c r="A6534" s="3">
        <v>38672</v>
      </c>
      <c r="B6534" s="4">
        <v>1231.21</v>
      </c>
      <c r="C6534" s="6">
        <f t="shared" si="600"/>
        <v>1.7884584194966639E-3</v>
      </c>
      <c r="D6534" s="7">
        <f t="shared" si="597"/>
        <v>1.5518295054920582E-2</v>
      </c>
      <c r="E6534" s="7">
        <f t="shared" si="594"/>
        <v>2.7870172018282867E-2</v>
      </c>
      <c r="F6534" s="7">
        <f t="shared" si="598"/>
        <v>1.5135748050002033E-2</v>
      </c>
      <c r="G6534" s="7">
        <f t="shared" si="595"/>
        <v>3.0526292316936765E-2</v>
      </c>
      <c r="H6534" s="8">
        <f t="shared" si="599"/>
        <v>-3.8254700491854865E-4</v>
      </c>
      <c r="I6534" s="8">
        <f t="shared" si="596"/>
        <v>2.6561202986538981E-3</v>
      </c>
    </row>
    <row r="6535" spans="1:9" x14ac:dyDescent="0.2">
      <c r="A6535" s="3">
        <v>38673</v>
      </c>
      <c r="B6535" s="4">
        <v>1242.8</v>
      </c>
      <c r="C6535" s="6">
        <f t="shared" si="600"/>
        <v>9.3694728699624218E-3</v>
      </c>
      <c r="D6535" s="7">
        <f t="shared" si="597"/>
        <v>1.5474648140727449E-2</v>
      </c>
      <c r="E6535" s="7">
        <f t="shared" si="594"/>
        <v>2.7869440212742666E-2</v>
      </c>
      <c r="F6535" s="7">
        <f t="shared" si="598"/>
        <v>1.5135748050002033E-2</v>
      </c>
      <c r="G6535" s="7">
        <f t="shared" si="595"/>
        <v>3.0526292316936765E-2</v>
      </c>
      <c r="H6535" s="8">
        <f t="shared" si="599"/>
        <v>-3.3890009072541638E-4</v>
      </c>
      <c r="I6535" s="8">
        <f t="shared" si="596"/>
        <v>2.656852104194099E-3</v>
      </c>
    </row>
    <row r="6536" spans="1:9" x14ac:dyDescent="0.2">
      <c r="A6536" s="3">
        <v>38674</v>
      </c>
      <c r="B6536" s="4">
        <v>1248.27</v>
      </c>
      <c r="C6536" s="6">
        <f t="shared" si="600"/>
        <v>4.3916941648725711E-3</v>
      </c>
      <c r="D6536" s="7">
        <f t="shared" si="597"/>
        <v>1.5474288560721602E-2</v>
      </c>
      <c r="E6536" s="7">
        <f t="shared" si="594"/>
        <v>2.78672873017588E-2</v>
      </c>
      <c r="F6536" s="7">
        <f t="shared" si="598"/>
        <v>1.5135748050002033E-2</v>
      </c>
      <c r="G6536" s="7">
        <f t="shared" si="595"/>
        <v>3.0526292316936765E-2</v>
      </c>
      <c r="H6536" s="8">
        <f t="shared" si="599"/>
        <v>-3.3854051071956909E-4</v>
      </c>
      <c r="I6536" s="8">
        <f t="shared" si="596"/>
        <v>2.6590050151779655E-3</v>
      </c>
    </row>
    <row r="6537" spans="1:9" x14ac:dyDescent="0.2">
      <c r="A6537" s="3">
        <v>38677</v>
      </c>
      <c r="B6537" s="4">
        <v>1254.8499999999999</v>
      </c>
      <c r="C6537" s="6">
        <f t="shared" si="600"/>
        <v>5.257450826455904E-3</v>
      </c>
      <c r="D6537" s="7">
        <f t="shared" si="597"/>
        <v>1.5475275937684748E-2</v>
      </c>
      <c r="E6537" s="7">
        <f t="shared" si="594"/>
        <v>2.7860296405590693E-2</v>
      </c>
      <c r="F6537" s="7">
        <f t="shared" si="598"/>
        <v>1.5135748050002033E-2</v>
      </c>
      <c r="G6537" s="7">
        <f t="shared" si="595"/>
        <v>3.0526292316936765E-2</v>
      </c>
      <c r="H6537" s="8">
        <f t="shared" si="599"/>
        <v>-3.3952788768271472E-4</v>
      </c>
      <c r="I6537" s="8">
        <f t="shared" si="596"/>
        <v>2.6659959113460724E-3</v>
      </c>
    </row>
    <row r="6538" spans="1:9" x14ac:dyDescent="0.2">
      <c r="A6538" s="3">
        <v>38678</v>
      </c>
      <c r="B6538" s="4">
        <v>1261.23</v>
      </c>
      <c r="C6538" s="6">
        <f t="shared" si="600"/>
        <v>5.0713917474300724E-3</v>
      </c>
      <c r="D6538" s="7">
        <f t="shared" si="597"/>
        <v>1.547219974657147E-2</v>
      </c>
      <c r="E6538" s="7">
        <f t="shared" si="594"/>
        <v>2.7853952282202801E-2</v>
      </c>
      <c r="F6538" s="7">
        <f t="shared" si="598"/>
        <v>1.5135748050002033E-2</v>
      </c>
      <c r="G6538" s="7">
        <f t="shared" si="595"/>
        <v>3.0526292316936765E-2</v>
      </c>
      <c r="H6538" s="8">
        <f t="shared" si="599"/>
        <v>-3.3645169656943731E-4</v>
      </c>
      <c r="I6538" s="8">
        <f t="shared" si="596"/>
        <v>2.6723400347339644E-3</v>
      </c>
    </row>
    <row r="6539" spans="1:9" x14ac:dyDescent="0.2">
      <c r="A6539" s="3">
        <v>38679</v>
      </c>
      <c r="B6539" s="4">
        <v>1265.6099999999999</v>
      </c>
      <c r="C6539" s="6">
        <f t="shared" si="600"/>
        <v>3.4667841151675518E-3</v>
      </c>
      <c r="D6539" s="7">
        <f t="shared" si="597"/>
        <v>1.5450564137205677E-2</v>
      </c>
      <c r="E6539" s="7">
        <f t="shared" si="594"/>
        <v>2.7833315925995587E-2</v>
      </c>
      <c r="F6539" s="7">
        <f t="shared" si="598"/>
        <v>1.5135748050002033E-2</v>
      </c>
      <c r="G6539" s="7">
        <f t="shared" si="595"/>
        <v>3.0526292316936765E-2</v>
      </c>
      <c r="H6539" s="8">
        <f t="shared" si="599"/>
        <v>-3.1481608720364436E-4</v>
      </c>
      <c r="I6539" s="8">
        <f t="shared" si="596"/>
        <v>2.6929763909411784E-3</v>
      </c>
    </row>
    <row r="6540" spans="1:9" x14ac:dyDescent="0.2">
      <c r="A6540" s="3">
        <v>38681</v>
      </c>
      <c r="B6540" s="4">
        <v>1268.25</v>
      </c>
      <c r="C6540" s="6">
        <f t="shared" si="600"/>
        <v>2.083778073981002E-3</v>
      </c>
      <c r="D6540" s="7">
        <f t="shared" si="597"/>
        <v>1.5436393648028112E-2</v>
      </c>
      <c r="E6540" s="7">
        <f t="shared" si="594"/>
        <v>2.7831493354665126E-2</v>
      </c>
      <c r="F6540" s="7">
        <f t="shared" si="598"/>
        <v>1.5135748050002033E-2</v>
      </c>
      <c r="G6540" s="7">
        <f t="shared" si="595"/>
        <v>3.0526292316936765E-2</v>
      </c>
      <c r="H6540" s="8">
        <f t="shared" si="599"/>
        <v>-3.0064559802607874E-4</v>
      </c>
      <c r="I6540" s="8">
        <f t="shared" si="596"/>
        <v>2.6947989622716391E-3</v>
      </c>
    </row>
    <row r="6541" spans="1:9" x14ac:dyDescent="0.2">
      <c r="A6541" s="3">
        <v>38684</v>
      </c>
      <c r="B6541" s="4">
        <v>1257.46</v>
      </c>
      <c r="C6541" s="6">
        <f t="shared" si="600"/>
        <v>-8.54418412395592E-3</v>
      </c>
      <c r="D6541" s="7">
        <f t="shared" si="597"/>
        <v>1.5475496178947473E-2</v>
      </c>
      <c r="E6541" s="7">
        <f t="shared" si="594"/>
        <v>2.7839500135163314E-2</v>
      </c>
      <c r="F6541" s="7">
        <f t="shared" si="598"/>
        <v>1.5135748050002033E-2</v>
      </c>
      <c r="G6541" s="7">
        <f t="shared" si="595"/>
        <v>3.0526292316936765E-2</v>
      </c>
      <c r="H6541" s="8">
        <f t="shared" si="599"/>
        <v>-3.3974812894544022E-4</v>
      </c>
      <c r="I6541" s="8">
        <f t="shared" si="596"/>
        <v>2.6867921817734508E-3</v>
      </c>
    </row>
    <row r="6542" spans="1:9" x14ac:dyDescent="0.2">
      <c r="A6542" s="3">
        <v>38685</v>
      </c>
      <c r="B6542" s="4">
        <v>1257.48</v>
      </c>
      <c r="C6542" s="6">
        <f t="shared" si="600"/>
        <v>1.5904952007165095E-5</v>
      </c>
      <c r="D6542" s="7">
        <f t="shared" si="597"/>
        <v>1.547836398204811E-2</v>
      </c>
      <c r="E6542" s="7">
        <f t="shared" si="594"/>
        <v>2.7840839060284603E-2</v>
      </c>
      <c r="F6542" s="7">
        <f t="shared" si="598"/>
        <v>1.5135748050002033E-2</v>
      </c>
      <c r="G6542" s="7">
        <f t="shared" si="595"/>
        <v>3.0526292316936765E-2</v>
      </c>
      <c r="H6542" s="8">
        <f t="shared" si="599"/>
        <v>-3.4261593204607671E-4</v>
      </c>
      <c r="I6542" s="8">
        <f t="shared" si="596"/>
        <v>2.6854532566521622E-3</v>
      </c>
    </row>
    <row r="6543" spans="1:9" x14ac:dyDescent="0.2">
      <c r="A6543" s="3">
        <v>38686</v>
      </c>
      <c r="B6543" s="4">
        <v>1249.48</v>
      </c>
      <c r="C6543" s="6">
        <f t="shared" si="600"/>
        <v>-6.3822535305083942E-3</v>
      </c>
      <c r="D6543" s="7">
        <f t="shared" si="597"/>
        <v>1.546896048610673E-2</v>
      </c>
      <c r="E6543" s="7">
        <f t="shared" si="594"/>
        <v>2.7844432537840511E-2</v>
      </c>
      <c r="F6543" s="7">
        <f t="shared" si="598"/>
        <v>1.5135748050002033E-2</v>
      </c>
      <c r="G6543" s="7">
        <f t="shared" si="595"/>
        <v>3.0526292316936765E-2</v>
      </c>
      <c r="H6543" s="8">
        <f t="shared" si="599"/>
        <v>-3.3321243610469689E-4</v>
      </c>
      <c r="I6543" s="8">
        <f t="shared" si="596"/>
        <v>2.6818597790962545E-3</v>
      </c>
    </row>
    <row r="6544" spans="1:9" x14ac:dyDescent="0.2">
      <c r="A6544" s="3">
        <v>38687</v>
      </c>
      <c r="B6544" s="4">
        <v>1264.67</v>
      </c>
      <c r="C6544" s="6">
        <f t="shared" si="600"/>
        <v>1.2083753819677268E-2</v>
      </c>
      <c r="D6544" s="7">
        <f t="shared" si="597"/>
        <v>1.5490052251707393E-2</v>
      </c>
      <c r="E6544" s="7">
        <f t="shared" si="594"/>
        <v>2.7834328105693799E-2</v>
      </c>
      <c r="F6544" s="7">
        <f t="shared" si="598"/>
        <v>1.5135748050002033E-2</v>
      </c>
      <c r="G6544" s="7">
        <f t="shared" si="595"/>
        <v>3.0526292316936765E-2</v>
      </c>
      <c r="H6544" s="8">
        <f t="shared" si="599"/>
        <v>-3.5430420170536048E-4</v>
      </c>
      <c r="I6544" s="8">
        <f t="shared" si="596"/>
        <v>2.6919642112429656E-3</v>
      </c>
    </row>
    <row r="6545" spans="1:9" x14ac:dyDescent="0.2">
      <c r="A6545" s="3">
        <v>38688</v>
      </c>
      <c r="B6545" s="4">
        <v>1265.08</v>
      </c>
      <c r="C6545" s="6">
        <f t="shared" si="600"/>
        <v>3.2414270468597968E-4</v>
      </c>
      <c r="D6545" s="7">
        <f t="shared" si="597"/>
        <v>1.544504676330255E-2</v>
      </c>
      <c r="E6545" s="7">
        <f t="shared" si="594"/>
        <v>2.7825679835147953E-2</v>
      </c>
      <c r="F6545" s="7">
        <f t="shared" si="598"/>
        <v>1.5135748050002033E-2</v>
      </c>
      <c r="G6545" s="7">
        <f t="shared" si="595"/>
        <v>3.0526292316936765E-2</v>
      </c>
      <c r="H6545" s="8">
        <f t="shared" si="599"/>
        <v>-3.0929871330051713E-4</v>
      </c>
      <c r="I6545" s="8">
        <f t="shared" si="596"/>
        <v>2.7006124817888118E-3</v>
      </c>
    </row>
    <row r="6546" spans="1:9" x14ac:dyDescent="0.2">
      <c r="A6546" s="3">
        <v>38691</v>
      </c>
      <c r="B6546" s="4">
        <v>1262.0899999999999</v>
      </c>
      <c r="C6546" s="6">
        <f t="shared" si="600"/>
        <v>-2.3662843379425973E-3</v>
      </c>
      <c r="D6546" s="7">
        <f t="shared" si="597"/>
        <v>1.54494921350428E-2</v>
      </c>
      <c r="E6546" s="7">
        <f t="shared" ref="E6546:E6609" si="601">NORMSINV(1-1%)*STDEV(C4547:C6546)-AVERAGE(C4547:C6546)</f>
        <v>2.7828341580580025E-2</v>
      </c>
      <c r="F6546" s="7">
        <f t="shared" si="598"/>
        <v>1.5135748050002033E-2</v>
      </c>
      <c r="G6546" s="7">
        <f t="shared" ref="G6546:G6609" si="602">-PERCENTILE(C4547:C6546, 1%)</f>
        <v>3.0526292316936765E-2</v>
      </c>
      <c r="H6546" s="8">
        <f t="shared" si="599"/>
        <v>-3.1374408504076731E-4</v>
      </c>
      <c r="I6546" s="8">
        <f t="shared" ref="I6546:I6609" si="603">G6546-E6546</f>
        <v>2.6979507363567405E-3</v>
      </c>
    </row>
    <row r="6547" spans="1:9" x14ac:dyDescent="0.2">
      <c r="A6547" s="3">
        <v>38692</v>
      </c>
      <c r="B6547" s="4">
        <v>1263.7</v>
      </c>
      <c r="C6547" s="6">
        <f t="shared" si="600"/>
        <v>1.2748488338722962E-3</v>
      </c>
      <c r="D6547" s="7">
        <f t="shared" si="597"/>
        <v>1.542791662291852E-2</v>
      </c>
      <c r="E6547" s="7">
        <f t="shared" si="601"/>
        <v>2.7808378733355791E-2</v>
      </c>
      <c r="F6547" s="7">
        <f t="shared" si="598"/>
        <v>1.5135748050002033E-2</v>
      </c>
      <c r="G6547" s="7">
        <f t="shared" si="602"/>
        <v>3.0526292316936765E-2</v>
      </c>
      <c r="H6547" s="8">
        <f t="shared" si="599"/>
        <v>-2.9216857291648746E-4</v>
      </c>
      <c r="I6547" s="8">
        <f t="shared" si="603"/>
        <v>2.7179135835809741E-3</v>
      </c>
    </row>
    <row r="6548" spans="1:9" x14ac:dyDescent="0.2">
      <c r="A6548" s="3">
        <v>38693</v>
      </c>
      <c r="B6548" s="4">
        <v>1257.3699999999999</v>
      </c>
      <c r="C6548" s="6">
        <f t="shared" si="600"/>
        <v>-5.0216878564626815E-3</v>
      </c>
      <c r="D6548" s="7">
        <f t="shared" si="597"/>
        <v>1.545125350951505E-2</v>
      </c>
      <c r="E6548" s="7">
        <f t="shared" si="601"/>
        <v>2.7806363306986222E-2</v>
      </c>
      <c r="F6548" s="7">
        <f t="shared" si="598"/>
        <v>1.5135748050002033E-2</v>
      </c>
      <c r="G6548" s="7">
        <f t="shared" si="602"/>
        <v>3.0526292316936765E-2</v>
      </c>
      <c r="H6548" s="8">
        <f t="shared" si="599"/>
        <v>-3.1550545951301683E-4</v>
      </c>
      <c r="I6548" s="8">
        <f t="shared" si="603"/>
        <v>2.7199290099505433E-3</v>
      </c>
    </row>
    <row r="6549" spans="1:9" x14ac:dyDescent="0.2">
      <c r="A6549" s="3">
        <v>38694</v>
      </c>
      <c r="B6549" s="4">
        <v>1255.8399999999999</v>
      </c>
      <c r="C6549" s="6">
        <f t="shared" si="600"/>
        <v>-1.2175665296690118E-3</v>
      </c>
      <c r="D6549" s="7">
        <f t="shared" si="597"/>
        <v>1.5430664122081309E-2</v>
      </c>
      <c r="E6549" s="7">
        <f t="shared" si="601"/>
        <v>2.7808346846234299E-2</v>
      </c>
      <c r="F6549" s="7">
        <f t="shared" si="598"/>
        <v>1.5135748050002033E-2</v>
      </c>
      <c r="G6549" s="7">
        <f t="shared" si="602"/>
        <v>3.0526292316936765E-2</v>
      </c>
      <c r="H6549" s="8">
        <f t="shared" si="599"/>
        <v>-2.9491607207927581E-4</v>
      </c>
      <c r="I6549" s="8">
        <f t="shared" si="603"/>
        <v>2.717945470702466E-3</v>
      </c>
    </row>
    <row r="6550" spans="1:9" x14ac:dyDescent="0.2">
      <c r="A6550" s="3">
        <v>38695</v>
      </c>
      <c r="B6550" s="4">
        <v>1259.3699999999999</v>
      </c>
      <c r="C6550" s="6">
        <f t="shared" si="600"/>
        <v>2.8069245253377001E-3</v>
      </c>
      <c r="D6550" s="7">
        <f t="shared" si="597"/>
        <v>1.5426762391948092E-2</v>
      </c>
      <c r="E6550" s="7">
        <f t="shared" si="601"/>
        <v>2.7800994997480063E-2</v>
      </c>
      <c r="F6550" s="7">
        <f t="shared" si="598"/>
        <v>1.5135748050002033E-2</v>
      </c>
      <c r="G6550" s="7">
        <f t="shared" si="602"/>
        <v>3.0526292316936765E-2</v>
      </c>
      <c r="H6550" s="8">
        <f t="shared" si="599"/>
        <v>-2.9101434194605917E-4</v>
      </c>
      <c r="I6550" s="8">
        <f t="shared" si="603"/>
        <v>2.7252973194567022E-3</v>
      </c>
    </row>
    <row r="6551" spans="1:9" x14ac:dyDescent="0.2">
      <c r="A6551" s="3">
        <v>38698</v>
      </c>
      <c r="B6551" s="4">
        <v>1260.43</v>
      </c>
      <c r="C6551" s="6">
        <f t="shared" si="600"/>
        <v>8.413366636453246E-4</v>
      </c>
      <c r="D6551" s="7">
        <f t="shared" si="597"/>
        <v>1.5427380877312998E-2</v>
      </c>
      <c r="E6551" s="7">
        <f t="shared" si="601"/>
        <v>2.7793908560191909E-2</v>
      </c>
      <c r="F6551" s="7">
        <f t="shared" si="598"/>
        <v>1.5135748050002033E-2</v>
      </c>
      <c r="G6551" s="7">
        <f t="shared" si="602"/>
        <v>3.0526292316936765E-2</v>
      </c>
      <c r="H6551" s="8">
        <f t="shared" si="599"/>
        <v>-2.9163282731096453E-4</v>
      </c>
      <c r="I6551" s="8">
        <f t="shared" si="603"/>
        <v>2.7323837567448557E-3</v>
      </c>
    </row>
    <row r="6552" spans="1:9" x14ac:dyDescent="0.2">
      <c r="A6552" s="3">
        <v>38699</v>
      </c>
      <c r="B6552" s="4">
        <v>1267.43</v>
      </c>
      <c r="C6552" s="6">
        <f t="shared" si="600"/>
        <v>5.5382955483369821E-3</v>
      </c>
      <c r="D6552" s="7">
        <f t="shared" si="597"/>
        <v>1.5404222121930738E-2</v>
      </c>
      <c r="E6552" s="7">
        <f t="shared" si="601"/>
        <v>2.77923301109716E-2</v>
      </c>
      <c r="F6552" s="7">
        <f t="shared" si="598"/>
        <v>1.5135748050002033E-2</v>
      </c>
      <c r="G6552" s="7">
        <f t="shared" si="602"/>
        <v>3.0526292316936765E-2</v>
      </c>
      <c r="H6552" s="8">
        <f t="shared" si="599"/>
        <v>-2.684740719287055E-4</v>
      </c>
      <c r="I6552" s="8">
        <f t="shared" si="603"/>
        <v>2.7339622059651646E-3</v>
      </c>
    </row>
    <row r="6553" spans="1:9" x14ac:dyDescent="0.2">
      <c r="A6553" s="3">
        <v>38700</v>
      </c>
      <c r="B6553" s="4">
        <v>1272.74</v>
      </c>
      <c r="C6553" s="6">
        <f t="shared" si="600"/>
        <v>4.1808286332020959E-3</v>
      </c>
      <c r="D6553" s="7">
        <f t="shared" si="597"/>
        <v>1.5399870366717694E-2</v>
      </c>
      <c r="E6553" s="7">
        <f t="shared" si="601"/>
        <v>2.7792375087000363E-2</v>
      </c>
      <c r="F6553" s="7">
        <f t="shared" si="598"/>
        <v>1.5135748050002033E-2</v>
      </c>
      <c r="G6553" s="7">
        <f t="shared" si="602"/>
        <v>3.0526292316936765E-2</v>
      </c>
      <c r="H6553" s="8">
        <f t="shared" si="599"/>
        <v>-2.6412231671566096E-4</v>
      </c>
      <c r="I6553" s="8">
        <f t="shared" si="603"/>
        <v>2.7339172299364022E-3</v>
      </c>
    </row>
    <row r="6554" spans="1:9" x14ac:dyDescent="0.2">
      <c r="A6554" s="3">
        <v>38701</v>
      </c>
      <c r="B6554" s="4">
        <v>1270.94</v>
      </c>
      <c r="C6554" s="6">
        <f t="shared" si="600"/>
        <v>-1.4152725975353621E-3</v>
      </c>
      <c r="D6554" s="7">
        <f t="shared" si="597"/>
        <v>1.540705760111136E-2</v>
      </c>
      <c r="E6554" s="7">
        <f t="shared" si="601"/>
        <v>2.7794054885865942E-2</v>
      </c>
      <c r="F6554" s="7">
        <f t="shared" si="598"/>
        <v>1.5135748050002033E-2</v>
      </c>
      <c r="G6554" s="7">
        <f t="shared" si="602"/>
        <v>3.0526292316936765E-2</v>
      </c>
      <c r="H6554" s="8">
        <f t="shared" si="599"/>
        <v>-2.713095511093274E-4</v>
      </c>
      <c r="I6554" s="8">
        <f t="shared" si="603"/>
        <v>2.7322374310708233E-3</v>
      </c>
    </row>
    <row r="6555" spans="1:9" x14ac:dyDescent="0.2">
      <c r="A6555" s="3">
        <v>38702</v>
      </c>
      <c r="B6555" s="4">
        <v>1267.32</v>
      </c>
      <c r="C6555" s="6">
        <f t="shared" si="600"/>
        <v>-2.8523496051067001E-3</v>
      </c>
      <c r="D6555" s="7">
        <f t="shared" si="597"/>
        <v>1.541962368372816E-2</v>
      </c>
      <c r="E6555" s="7">
        <f t="shared" si="601"/>
        <v>2.7784727132409502E-2</v>
      </c>
      <c r="F6555" s="7">
        <f t="shared" si="598"/>
        <v>1.5135748050002033E-2</v>
      </c>
      <c r="G6555" s="7">
        <f t="shared" si="602"/>
        <v>3.0526292316936765E-2</v>
      </c>
      <c r="H6555" s="8">
        <f t="shared" si="599"/>
        <v>-2.8387563372612654E-4</v>
      </c>
      <c r="I6555" s="8">
        <f t="shared" si="603"/>
        <v>2.7415651845272629E-3</v>
      </c>
    </row>
    <row r="6556" spans="1:9" x14ac:dyDescent="0.2">
      <c r="A6556" s="3">
        <v>38705</v>
      </c>
      <c r="B6556" s="4">
        <v>1259.92</v>
      </c>
      <c r="C6556" s="6">
        <f t="shared" si="600"/>
        <v>-5.8562076800580199E-3</v>
      </c>
      <c r="D6556" s="7">
        <f t="shared" si="597"/>
        <v>1.5439225213818044E-2</v>
      </c>
      <c r="E6556" s="7">
        <f t="shared" si="601"/>
        <v>2.7787676761840425E-2</v>
      </c>
      <c r="F6556" s="7">
        <f t="shared" si="598"/>
        <v>1.5135748050002033E-2</v>
      </c>
      <c r="G6556" s="7">
        <f t="shared" si="602"/>
        <v>3.0526292316936765E-2</v>
      </c>
      <c r="H6556" s="8">
        <f t="shared" si="599"/>
        <v>-3.0347716381601102E-4</v>
      </c>
      <c r="I6556" s="8">
        <f t="shared" si="603"/>
        <v>2.7386155550963402E-3</v>
      </c>
    </row>
    <row r="6557" spans="1:9" x14ac:dyDescent="0.2">
      <c r="A6557" s="3">
        <v>38706</v>
      </c>
      <c r="B6557" s="4">
        <v>1259.6199999999999</v>
      </c>
      <c r="C6557" s="6">
        <f t="shared" si="600"/>
        <v>-2.3813870898492219E-4</v>
      </c>
      <c r="D6557" s="7">
        <f t="shared" si="597"/>
        <v>1.5442488428954345E-2</v>
      </c>
      <c r="E6557" s="7">
        <f t="shared" si="601"/>
        <v>2.7780227257865376E-2</v>
      </c>
      <c r="F6557" s="7">
        <f t="shared" si="598"/>
        <v>1.5135748050002033E-2</v>
      </c>
      <c r="G6557" s="7">
        <f t="shared" si="602"/>
        <v>3.0526292316936765E-2</v>
      </c>
      <c r="H6557" s="8">
        <f t="shared" si="599"/>
        <v>-3.0674037895231203E-4</v>
      </c>
      <c r="I6557" s="8">
        <f t="shared" si="603"/>
        <v>2.7460650590713891E-3</v>
      </c>
    </row>
    <row r="6558" spans="1:9" x14ac:dyDescent="0.2">
      <c r="A6558" s="3">
        <v>38707</v>
      </c>
      <c r="B6558" s="4">
        <v>1262.79</v>
      </c>
      <c r="C6558" s="6">
        <f t="shared" si="600"/>
        <v>2.5134705847835205E-3</v>
      </c>
      <c r="D6558" s="7">
        <f t="shared" si="597"/>
        <v>1.5413639095275209E-2</v>
      </c>
      <c r="E6558" s="7">
        <f t="shared" si="601"/>
        <v>2.7719757615363688E-2</v>
      </c>
      <c r="F6558" s="7">
        <f t="shared" si="598"/>
        <v>1.5135748050002033E-2</v>
      </c>
      <c r="G6558" s="7">
        <f t="shared" si="602"/>
        <v>3.0526292316936765E-2</v>
      </c>
      <c r="H6558" s="8">
        <f t="shared" si="599"/>
        <v>-2.7789104527317643E-4</v>
      </c>
      <c r="I6558" s="8">
        <f t="shared" si="603"/>
        <v>2.8065347015730768E-3</v>
      </c>
    </row>
    <row r="6559" spans="1:9" x14ac:dyDescent="0.2">
      <c r="A6559" s="3">
        <v>38708</v>
      </c>
      <c r="B6559" s="4">
        <v>1268.1199999999999</v>
      </c>
      <c r="C6559" s="6">
        <f t="shared" si="600"/>
        <v>4.2119300012023742E-3</v>
      </c>
      <c r="D6559" s="7">
        <f t="shared" si="597"/>
        <v>1.5410893613490708E-2</v>
      </c>
      <c r="E6559" s="7">
        <f t="shared" si="601"/>
        <v>2.7717406554327587E-2</v>
      </c>
      <c r="F6559" s="7">
        <f t="shared" si="598"/>
        <v>1.5135748050002033E-2</v>
      </c>
      <c r="G6559" s="7">
        <f t="shared" si="602"/>
        <v>3.0526292316936765E-2</v>
      </c>
      <c r="H6559" s="8">
        <f t="shared" si="599"/>
        <v>-2.7514556348867507E-4</v>
      </c>
      <c r="I6559" s="8">
        <f t="shared" si="603"/>
        <v>2.8088857626091777E-3</v>
      </c>
    </row>
    <row r="6560" spans="1:9" x14ac:dyDescent="0.2">
      <c r="A6560" s="3">
        <v>38709</v>
      </c>
      <c r="B6560" s="4">
        <v>1268.6600000000001</v>
      </c>
      <c r="C6560" s="6">
        <f t="shared" si="600"/>
        <v>4.2573657010575353E-4</v>
      </c>
      <c r="D6560" s="7">
        <f t="shared" si="597"/>
        <v>1.5413051388847784E-2</v>
      </c>
      <c r="E6560" s="7">
        <f t="shared" si="601"/>
        <v>2.7715162581044193E-2</v>
      </c>
      <c r="F6560" s="7">
        <f t="shared" si="598"/>
        <v>1.5135748050002033E-2</v>
      </c>
      <c r="G6560" s="7">
        <f t="shared" si="602"/>
        <v>3.0526292316936765E-2</v>
      </c>
      <c r="H6560" s="8">
        <f t="shared" si="599"/>
        <v>-2.7730333884575138E-4</v>
      </c>
      <c r="I6560" s="8">
        <f t="shared" si="603"/>
        <v>2.8111297358925716E-3</v>
      </c>
    </row>
    <row r="6561" spans="1:9" x14ac:dyDescent="0.2">
      <c r="A6561" s="3">
        <v>38713</v>
      </c>
      <c r="B6561" s="4">
        <v>1256.54</v>
      </c>
      <c r="C6561" s="6">
        <f t="shared" si="600"/>
        <v>-9.5993133756871723E-3</v>
      </c>
      <c r="D6561" s="7">
        <f t="shared" si="597"/>
        <v>1.5455735072633262E-2</v>
      </c>
      <c r="E6561" s="7">
        <f t="shared" si="601"/>
        <v>2.7725894896786285E-2</v>
      </c>
      <c r="F6561" s="7">
        <f t="shared" si="598"/>
        <v>1.5135748050002033E-2</v>
      </c>
      <c r="G6561" s="7">
        <f t="shared" si="602"/>
        <v>3.0526292316936765E-2</v>
      </c>
      <c r="H6561" s="8">
        <f t="shared" si="599"/>
        <v>-3.1998702263122923E-4</v>
      </c>
      <c r="I6561" s="8">
        <f t="shared" si="603"/>
        <v>2.80039742015048E-3</v>
      </c>
    </row>
    <row r="6562" spans="1:9" x14ac:dyDescent="0.2">
      <c r="A6562" s="3">
        <v>38714</v>
      </c>
      <c r="B6562" s="4">
        <v>1258.17</v>
      </c>
      <c r="C6562" s="6">
        <f t="shared" si="600"/>
        <v>1.2963723278462073E-3</v>
      </c>
      <c r="D6562" s="7">
        <f t="shared" si="597"/>
        <v>1.5427709195353832E-2</v>
      </c>
      <c r="E6562" s="7">
        <f t="shared" si="601"/>
        <v>2.771865895979882E-2</v>
      </c>
      <c r="F6562" s="7">
        <f t="shared" si="598"/>
        <v>1.5135748050002033E-2</v>
      </c>
      <c r="G6562" s="7">
        <f t="shared" si="602"/>
        <v>3.0526292316936765E-2</v>
      </c>
      <c r="H6562" s="8">
        <f t="shared" si="599"/>
        <v>-2.9196114535179861E-4</v>
      </c>
      <c r="I6562" s="8">
        <f t="shared" si="603"/>
        <v>2.8076333571379446E-3</v>
      </c>
    </row>
    <row r="6563" spans="1:9" x14ac:dyDescent="0.2">
      <c r="A6563" s="3">
        <v>38715</v>
      </c>
      <c r="B6563" s="4">
        <v>1254.42</v>
      </c>
      <c r="C6563" s="6">
        <f t="shared" si="600"/>
        <v>-2.9849699189989625E-3</v>
      </c>
      <c r="D6563" s="7">
        <f t="shared" si="597"/>
        <v>1.5439434680827644E-2</v>
      </c>
      <c r="E6563" s="7">
        <f t="shared" si="601"/>
        <v>2.7720233602711752E-2</v>
      </c>
      <c r="F6563" s="7">
        <f t="shared" si="598"/>
        <v>1.5135748050002033E-2</v>
      </c>
      <c r="G6563" s="7">
        <f t="shared" si="602"/>
        <v>3.0526292316936765E-2</v>
      </c>
      <c r="H6563" s="8">
        <f t="shared" si="599"/>
        <v>-3.0368663082561143E-4</v>
      </c>
      <c r="I6563" s="8">
        <f t="shared" si="603"/>
        <v>2.8060587142250126E-3</v>
      </c>
    </row>
    <row r="6564" spans="1:9" x14ac:dyDescent="0.2">
      <c r="A6564" s="3">
        <v>38716</v>
      </c>
      <c r="B6564" s="4">
        <v>1248.29</v>
      </c>
      <c r="C6564" s="6">
        <f t="shared" si="600"/>
        <v>-4.8986996164913496E-3</v>
      </c>
      <c r="D6564" s="7">
        <f t="shared" si="597"/>
        <v>1.5461404088920709E-2</v>
      </c>
      <c r="E6564" s="7">
        <f t="shared" si="601"/>
        <v>2.7717848549836777E-2</v>
      </c>
      <c r="F6564" s="7">
        <f t="shared" si="598"/>
        <v>1.5135748050002033E-2</v>
      </c>
      <c r="G6564" s="7">
        <f t="shared" si="602"/>
        <v>3.0526292316936765E-2</v>
      </c>
      <c r="H6564" s="8">
        <f t="shared" si="599"/>
        <v>-3.2565603891867613E-4</v>
      </c>
      <c r="I6564" s="8">
        <f t="shared" si="603"/>
        <v>2.8084437670999884E-3</v>
      </c>
    </row>
    <row r="6565" spans="1:9" x14ac:dyDescent="0.2">
      <c r="A6565" s="3">
        <v>38720</v>
      </c>
      <c r="B6565" s="4">
        <v>1268.8</v>
      </c>
      <c r="C6565" s="6">
        <f t="shared" si="600"/>
        <v>1.6296957150482658E-2</v>
      </c>
      <c r="D6565" s="7">
        <f t="shared" si="597"/>
        <v>1.552023939903127E-2</v>
      </c>
      <c r="E6565" s="7">
        <f t="shared" si="601"/>
        <v>2.7715208604681442E-2</v>
      </c>
      <c r="F6565" s="7">
        <f t="shared" si="598"/>
        <v>1.5135748050002033E-2</v>
      </c>
      <c r="G6565" s="7">
        <f t="shared" si="602"/>
        <v>3.0526292316936765E-2</v>
      </c>
      <c r="H6565" s="8">
        <f t="shared" si="599"/>
        <v>-3.8449134902923676E-4</v>
      </c>
      <c r="I6565" s="8">
        <f t="shared" si="603"/>
        <v>2.8110837122553231E-3</v>
      </c>
    </row>
    <row r="6566" spans="1:9" x14ac:dyDescent="0.2">
      <c r="A6566" s="3">
        <v>38721</v>
      </c>
      <c r="B6566" s="4">
        <v>1273.46</v>
      </c>
      <c r="C6566" s="6">
        <f t="shared" si="600"/>
        <v>3.6660335442654265E-3</v>
      </c>
      <c r="D6566" s="7">
        <f t="shared" si="597"/>
        <v>1.5470129462251871E-2</v>
      </c>
      <c r="E6566" s="7">
        <f t="shared" si="601"/>
        <v>2.7706716469881362E-2</v>
      </c>
      <c r="F6566" s="7">
        <f t="shared" si="598"/>
        <v>1.5135748050002033E-2</v>
      </c>
      <c r="G6566" s="7">
        <f t="shared" si="602"/>
        <v>3.0526292316936765E-2</v>
      </c>
      <c r="H6566" s="8">
        <f t="shared" si="599"/>
        <v>-3.3438141224983835E-4</v>
      </c>
      <c r="I6566" s="8">
        <f t="shared" si="603"/>
        <v>2.8195758470554028E-3</v>
      </c>
    </row>
    <row r="6567" spans="1:9" x14ac:dyDescent="0.2">
      <c r="A6567" s="3">
        <v>38722</v>
      </c>
      <c r="B6567" s="4">
        <v>1273.48</v>
      </c>
      <c r="C6567" s="6">
        <f t="shared" si="600"/>
        <v>1.5705120654815026E-5</v>
      </c>
      <c r="D6567" s="7">
        <f t="shared" si="597"/>
        <v>1.5472599358052959E-2</v>
      </c>
      <c r="E6567" s="7">
        <f t="shared" si="601"/>
        <v>2.7702227193941047E-2</v>
      </c>
      <c r="F6567" s="7">
        <f t="shared" si="598"/>
        <v>1.5135748050002033E-2</v>
      </c>
      <c r="G6567" s="7">
        <f t="shared" si="602"/>
        <v>3.0526292316936765E-2</v>
      </c>
      <c r="H6567" s="8">
        <f t="shared" si="599"/>
        <v>-3.368513080509259E-4</v>
      </c>
      <c r="I6567" s="8">
        <f t="shared" si="603"/>
        <v>2.8240651229957184E-3</v>
      </c>
    </row>
    <row r="6568" spans="1:9" x14ac:dyDescent="0.2">
      <c r="A6568" s="3">
        <v>38723</v>
      </c>
      <c r="B6568" s="4">
        <v>1285.45</v>
      </c>
      <c r="C6568" s="6">
        <f t="shared" si="600"/>
        <v>9.3555410325450172E-3</v>
      </c>
      <c r="D6568" s="7">
        <f t="shared" si="597"/>
        <v>1.5460900923420604E-2</v>
      </c>
      <c r="E6568" s="7">
        <f t="shared" si="601"/>
        <v>2.7701306749911822E-2</v>
      </c>
      <c r="F6568" s="7">
        <f t="shared" si="598"/>
        <v>1.5135748050002033E-2</v>
      </c>
      <c r="G6568" s="7">
        <f t="shared" si="602"/>
        <v>3.0526292316936765E-2</v>
      </c>
      <c r="H6568" s="8">
        <f t="shared" si="599"/>
        <v>-3.2515287341857053E-4</v>
      </c>
      <c r="I6568" s="8">
        <f t="shared" si="603"/>
        <v>2.824985567024943E-3</v>
      </c>
    </row>
    <row r="6569" spans="1:9" x14ac:dyDescent="0.2">
      <c r="A6569" s="3">
        <v>38726</v>
      </c>
      <c r="B6569" s="4">
        <v>1290.1500000000001</v>
      </c>
      <c r="C6569" s="6">
        <f t="shared" si="600"/>
        <v>3.6496390875495523E-3</v>
      </c>
      <c r="D6569" s="7">
        <f t="shared" si="597"/>
        <v>1.5452040569419484E-2</v>
      </c>
      <c r="E6569" s="7">
        <f t="shared" si="601"/>
        <v>2.7698884751273741E-2</v>
      </c>
      <c r="F6569" s="7">
        <f t="shared" si="598"/>
        <v>1.5135748050002033E-2</v>
      </c>
      <c r="G6569" s="7">
        <f t="shared" si="602"/>
        <v>3.0526292316936765E-2</v>
      </c>
      <c r="H6569" s="8">
        <f t="shared" si="599"/>
        <v>-3.1629251941745103E-4</v>
      </c>
      <c r="I6569" s="8">
        <f t="shared" si="603"/>
        <v>2.8274075656630239E-3</v>
      </c>
    </row>
    <row r="6570" spans="1:9" x14ac:dyDescent="0.2">
      <c r="A6570" s="3">
        <v>38727</v>
      </c>
      <c r="B6570" s="4">
        <v>1289.69</v>
      </c>
      <c r="C6570" s="6">
        <f t="shared" si="600"/>
        <v>-3.566112664932262E-4</v>
      </c>
      <c r="D6570" s="7">
        <f t="shared" si="597"/>
        <v>1.5455180974585387E-2</v>
      </c>
      <c r="E6570" s="7">
        <f t="shared" si="601"/>
        <v>2.7699872315374612E-2</v>
      </c>
      <c r="F6570" s="7">
        <f t="shared" si="598"/>
        <v>1.5135748050002033E-2</v>
      </c>
      <c r="G6570" s="7">
        <f t="shared" si="602"/>
        <v>3.0526292316936765E-2</v>
      </c>
      <c r="H6570" s="8">
        <f t="shared" si="599"/>
        <v>-3.1943292458335402E-4</v>
      </c>
      <c r="I6570" s="8">
        <f t="shared" si="603"/>
        <v>2.8264200015621528E-3</v>
      </c>
    </row>
    <row r="6571" spans="1:9" x14ac:dyDescent="0.2">
      <c r="A6571" s="3">
        <v>38728</v>
      </c>
      <c r="B6571" s="4">
        <v>1294.18</v>
      </c>
      <c r="C6571" s="6">
        <f t="shared" si="600"/>
        <v>3.4754105426071948E-3</v>
      </c>
      <c r="D6571" s="7">
        <f t="shared" si="597"/>
        <v>1.5450505120476759E-2</v>
      </c>
      <c r="E6571" s="7">
        <f t="shared" si="601"/>
        <v>2.7699620599708721E-2</v>
      </c>
      <c r="F6571" s="7">
        <f t="shared" si="598"/>
        <v>1.5135748050002033E-2</v>
      </c>
      <c r="G6571" s="7">
        <f t="shared" si="602"/>
        <v>3.0526292316936765E-2</v>
      </c>
      <c r="H6571" s="8">
        <f t="shared" si="599"/>
        <v>-3.1475707047472559E-4</v>
      </c>
      <c r="I6571" s="8">
        <f t="shared" si="603"/>
        <v>2.8266717172280437E-3</v>
      </c>
    </row>
    <row r="6572" spans="1:9" x14ac:dyDescent="0.2">
      <c r="A6572" s="3">
        <v>38729</v>
      </c>
      <c r="B6572" s="4">
        <v>1286.06</v>
      </c>
      <c r="C6572" s="6">
        <f t="shared" si="600"/>
        <v>-6.2940089339184281E-3</v>
      </c>
      <c r="D6572" s="7">
        <f t="shared" si="597"/>
        <v>1.5475526739065998E-2</v>
      </c>
      <c r="E6572" s="7">
        <f t="shared" si="601"/>
        <v>2.7700690426360749E-2</v>
      </c>
      <c r="F6572" s="7">
        <f t="shared" si="598"/>
        <v>1.5135748050002033E-2</v>
      </c>
      <c r="G6572" s="7">
        <f t="shared" si="602"/>
        <v>3.0526292316936765E-2</v>
      </c>
      <c r="H6572" s="8">
        <f t="shared" si="599"/>
        <v>-3.3977868906396452E-4</v>
      </c>
      <c r="I6572" s="8">
        <f t="shared" si="603"/>
        <v>2.8256018905760162E-3</v>
      </c>
    </row>
    <row r="6573" spans="1:9" x14ac:dyDescent="0.2">
      <c r="A6573" s="3">
        <v>38730</v>
      </c>
      <c r="B6573" s="4">
        <v>1287.6099999999999</v>
      </c>
      <c r="C6573" s="6">
        <f t="shared" si="600"/>
        <v>1.204505773777696E-3</v>
      </c>
      <c r="D6573" s="7">
        <f t="shared" si="597"/>
        <v>1.5469482152826874E-2</v>
      </c>
      <c r="E6573" s="7">
        <f t="shared" si="601"/>
        <v>2.7689170328533023E-2</v>
      </c>
      <c r="F6573" s="7">
        <f t="shared" si="598"/>
        <v>1.5135748050002033E-2</v>
      </c>
      <c r="G6573" s="7">
        <f t="shared" si="602"/>
        <v>3.0526292316936765E-2</v>
      </c>
      <c r="H6573" s="8">
        <f t="shared" si="599"/>
        <v>-3.3373410282484112E-4</v>
      </c>
      <c r="I6573" s="8">
        <f t="shared" si="603"/>
        <v>2.8371219884037423E-3</v>
      </c>
    </row>
    <row r="6574" spans="1:9" x14ac:dyDescent="0.2">
      <c r="A6574" s="3">
        <v>38734</v>
      </c>
      <c r="B6574" s="4">
        <v>1283.03</v>
      </c>
      <c r="C6574" s="6">
        <f t="shared" si="600"/>
        <v>-3.5633187425017187E-3</v>
      </c>
      <c r="D6574" s="7">
        <f t="shared" si="597"/>
        <v>1.5471063637996569E-2</v>
      </c>
      <c r="E6574" s="7">
        <f t="shared" si="601"/>
        <v>2.7692945052076309E-2</v>
      </c>
      <c r="F6574" s="7">
        <f t="shared" si="598"/>
        <v>1.5135748050002033E-2</v>
      </c>
      <c r="G6574" s="7">
        <f t="shared" si="602"/>
        <v>3.0526292316936765E-2</v>
      </c>
      <c r="H6574" s="8">
        <f t="shared" si="599"/>
        <v>-3.3531558799453597E-4</v>
      </c>
      <c r="I6574" s="8">
        <f t="shared" si="603"/>
        <v>2.8333472648604564E-3</v>
      </c>
    </row>
    <row r="6575" spans="1:9" x14ac:dyDescent="0.2">
      <c r="A6575" s="3">
        <v>38735</v>
      </c>
      <c r="B6575" s="4">
        <v>1277.93</v>
      </c>
      <c r="C6575" s="6">
        <f t="shared" si="600"/>
        <v>-3.9828866846318024E-3</v>
      </c>
      <c r="D6575" s="7">
        <f t="shared" si="597"/>
        <v>1.5479111489697472E-2</v>
      </c>
      <c r="E6575" s="7">
        <f t="shared" si="601"/>
        <v>2.7696173862428512E-2</v>
      </c>
      <c r="F6575" s="7">
        <f t="shared" si="598"/>
        <v>1.5135748050002033E-2</v>
      </c>
      <c r="G6575" s="7">
        <f t="shared" si="602"/>
        <v>3.0526292316936765E-2</v>
      </c>
      <c r="H6575" s="8">
        <f t="shared" si="599"/>
        <v>-3.4336343969543909E-4</v>
      </c>
      <c r="I6575" s="8">
        <f t="shared" si="603"/>
        <v>2.8301184545082535E-3</v>
      </c>
    </row>
    <row r="6576" spans="1:9" x14ac:dyDescent="0.2">
      <c r="A6576" s="3">
        <v>38736</v>
      </c>
      <c r="B6576" s="4">
        <v>1285.04</v>
      </c>
      <c r="C6576" s="6">
        <f t="shared" si="600"/>
        <v>5.548264895072672E-3</v>
      </c>
      <c r="D6576" s="7">
        <f t="shared" si="597"/>
        <v>1.545364502999967E-2</v>
      </c>
      <c r="E6576" s="7">
        <f t="shared" si="601"/>
        <v>2.7692577740665168E-2</v>
      </c>
      <c r="F6576" s="7">
        <f t="shared" si="598"/>
        <v>1.5135748050002033E-2</v>
      </c>
      <c r="G6576" s="7">
        <f t="shared" si="602"/>
        <v>3.0526292316936765E-2</v>
      </c>
      <c r="H6576" s="8">
        <f t="shared" si="599"/>
        <v>-3.1789697999763666E-4</v>
      </c>
      <c r="I6576" s="8">
        <f t="shared" si="603"/>
        <v>2.8337145762715975E-3</v>
      </c>
    </row>
    <row r="6577" spans="1:9" x14ac:dyDescent="0.2">
      <c r="A6577" s="3">
        <v>38737</v>
      </c>
      <c r="B6577" s="4">
        <v>1261.49</v>
      </c>
      <c r="C6577" s="6">
        <f t="shared" si="600"/>
        <v>-1.8496284270764857E-2</v>
      </c>
      <c r="D6577" s="7">
        <f t="shared" si="597"/>
        <v>1.5556794564330078E-2</v>
      </c>
      <c r="E6577" s="7">
        <f t="shared" si="601"/>
        <v>2.7719395985391457E-2</v>
      </c>
      <c r="F6577" s="7">
        <f t="shared" si="598"/>
        <v>1.534359126876797E-2</v>
      </c>
      <c r="G6577" s="7">
        <f t="shared" si="602"/>
        <v>3.0526292316936765E-2</v>
      </c>
      <c r="H6577" s="8">
        <f t="shared" si="599"/>
        <v>-2.1320329556210812E-4</v>
      </c>
      <c r="I6577" s="8">
        <f t="shared" si="603"/>
        <v>2.8068963315453083E-3</v>
      </c>
    </row>
    <row r="6578" spans="1:9" x14ac:dyDescent="0.2">
      <c r="A6578" s="3">
        <v>38740</v>
      </c>
      <c r="B6578" s="4">
        <v>1263.82</v>
      </c>
      <c r="C6578" s="6">
        <f t="shared" si="600"/>
        <v>1.8453185242020102E-3</v>
      </c>
      <c r="D6578" s="7">
        <f t="shared" si="597"/>
        <v>1.5459832816832777E-2</v>
      </c>
      <c r="E6578" s="7">
        <f t="shared" si="601"/>
        <v>2.7717609969713581E-2</v>
      </c>
      <c r="F6578" s="7">
        <f t="shared" si="598"/>
        <v>1.534359126876797E-2</v>
      </c>
      <c r="G6578" s="7">
        <f t="shared" si="602"/>
        <v>3.0526292316936765E-2</v>
      </c>
      <c r="H6578" s="8">
        <f t="shared" si="599"/>
        <v>-1.1624154806480665E-4</v>
      </c>
      <c r="I6578" s="8">
        <f t="shared" si="603"/>
        <v>2.8086823472231841E-3</v>
      </c>
    </row>
    <row r="6579" spans="1:9" x14ac:dyDescent="0.2">
      <c r="A6579" s="3">
        <v>38741</v>
      </c>
      <c r="B6579" s="4">
        <v>1266.8599999999999</v>
      </c>
      <c r="C6579" s="6">
        <f t="shared" si="600"/>
        <v>2.4025174753526078E-3</v>
      </c>
      <c r="D6579" s="7">
        <f t="shared" si="597"/>
        <v>1.5458812004308936E-2</v>
      </c>
      <c r="E6579" s="7">
        <f t="shared" si="601"/>
        <v>2.7717595453281261E-2</v>
      </c>
      <c r="F6579" s="7">
        <f t="shared" si="598"/>
        <v>1.534359126876797E-2</v>
      </c>
      <c r="G6579" s="7">
        <f t="shared" si="602"/>
        <v>3.0526292316936765E-2</v>
      </c>
      <c r="H6579" s="8">
        <f t="shared" si="599"/>
        <v>-1.1522073554096589E-4</v>
      </c>
      <c r="I6579" s="8">
        <f t="shared" si="603"/>
        <v>2.8086968636555042E-3</v>
      </c>
    </row>
    <row r="6580" spans="1:9" x14ac:dyDescent="0.2">
      <c r="A6580" s="3">
        <v>38742</v>
      </c>
      <c r="B6580" s="4">
        <v>1264.68</v>
      </c>
      <c r="C6580" s="6">
        <f t="shared" si="600"/>
        <v>-1.7222722444546615E-3</v>
      </c>
      <c r="D6580" s="7">
        <f t="shared" si="597"/>
        <v>1.5455486383232379E-2</v>
      </c>
      <c r="E6580" s="7">
        <f t="shared" si="601"/>
        <v>2.7719072964540296E-2</v>
      </c>
      <c r="F6580" s="7">
        <f t="shared" si="598"/>
        <v>1.534359126876797E-2</v>
      </c>
      <c r="G6580" s="7">
        <f t="shared" si="602"/>
        <v>3.0526292316936765E-2</v>
      </c>
      <c r="H6580" s="8">
        <f t="shared" si="599"/>
        <v>-1.1189511446440918E-4</v>
      </c>
      <c r="I6580" s="8">
        <f t="shared" si="603"/>
        <v>2.8072193523964693E-3</v>
      </c>
    </row>
    <row r="6581" spans="1:9" x14ac:dyDescent="0.2">
      <c r="A6581" s="3">
        <v>38743</v>
      </c>
      <c r="B6581" s="4">
        <v>1273.83</v>
      </c>
      <c r="C6581" s="6">
        <f t="shared" si="600"/>
        <v>7.2089845040413146E-3</v>
      </c>
      <c r="D6581" s="7">
        <f t="shared" si="597"/>
        <v>1.5461173594125245E-2</v>
      </c>
      <c r="E6581" s="7">
        <f t="shared" si="601"/>
        <v>2.7719189249737809E-2</v>
      </c>
      <c r="F6581" s="7">
        <f t="shared" si="598"/>
        <v>1.534359126876797E-2</v>
      </c>
      <c r="G6581" s="7">
        <f t="shared" si="602"/>
        <v>3.0526292316936765E-2</v>
      </c>
      <c r="H6581" s="8">
        <f t="shared" si="599"/>
        <v>-1.175823253572756E-4</v>
      </c>
      <c r="I6581" s="8">
        <f t="shared" si="603"/>
        <v>2.8071030671989565E-3</v>
      </c>
    </row>
    <row r="6582" spans="1:9" x14ac:dyDescent="0.2">
      <c r="A6582" s="3">
        <v>38744</v>
      </c>
      <c r="B6582" s="4">
        <v>1283.72</v>
      </c>
      <c r="C6582" s="6">
        <f t="shared" si="600"/>
        <v>7.7340026957935055E-3</v>
      </c>
      <c r="D6582" s="7">
        <f t="shared" ref="D6582:D6645" si="604">NORMSINV(1-1%)*STDEV(C6083:C6582) - AVERAGE(C6083:C6582)</f>
        <v>1.5466404198886263E-2</v>
      </c>
      <c r="E6582" s="7">
        <f t="shared" si="601"/>
        <v>2.7715359383631535E-2</v>
      </c>
      <c r="F6582" s="7">
        <f t="shared" ref="F6582:F6645" si="605">-PERCENTILE(C6083:C6582, 1%)</f>
        <v>1.534359126876797E-2</v>
      </c>
      <c r="G6582" s="7">
        <f t="shared" si="602"/>
        <v>3.0526292316936765E-2</v>
      </c>
      <c r="H6582" s="8">
        <f t="shared" ref="H6582:H6645" si="606">F6582-D6582</f>
        <v>-1.2281293011829307E-4</v>
      </c>
      <c r="I6582" s="8">
        <f t="shared" si="603"/>
        <v>2.8109329333052303E-3</v>
      </c>
    </row>
    <row r="6583" spans="1:9" x14ac:dyDescent="0.2">
      <c r="A6583" s="3">
        <v>38747</v>
      </c>
      <c r="B6583" s="4">
        <v>1285.19</v>
      </c>
      <c r="C6583" s="6">
        <f t="shared" si="600"/>
        <v>1.1444543876178283E-3</v>
      </c>
      <c r="D6583" s="7">
        <f t="shared" si="604"/>
        <v>1.5421666743782802E-2</v>
      </c>
      <c r="E6583" s="7">
        <f t="shared" si="601"/>
        <v>2.7715841886198311E-2</v>
      </c>
      <c r="F6583" s="7">
        <f t="shared" si="605"/>
        <v>1.534359126876797E-2</v>
      </c>
      <c r="G6583" s="7">
        <f t="shared" si="602"/>
        <v>3.0526292316936765E-2</v>
      </c>
      <c r="H6583" s="8">
        <f t="shared" si="606"/>
        <v>-7.8075475014831655E-5</v>
      </c>
      <c r="I6583" s="8">
        <f t="shared" si="603"/>
        <v>2.8104504307384544E-3</v>
      </c>
    </row>
    <row r="6584" spans="1:9" x14ac:dyDescent="0.2">
      <c r="A6584" s="3">
        <v>38748</v>
      </c>
      <c r="B6584" s="4">
        <v>1280.08</v>
      </c>
      <c r="C6584" s="6">
        <f t="shared" si="600"/>
        <v>-3.9839913606792088E-3</v>
      </c>
      <c r="D6584" s="7">
        <f t="shared" si="604"/>
        <v>1.5438664789399601E-2</v>
      </c>
      <c r="E6584" s="7">
        <f t="shared" si="601"/>
        <v>2.7719279759852774E-2</v>
      </c>
      <c r="F6584" s="7">
        <f t="shared" si="605"/>
        <v>1.534359126876797E-2</v>
      </c>
      <c r="G6584" s="7">
        <f t="shared" si="602"/>
        <v>3.0526292316936765E-2</v>
      </c>
      <c r="H6584" s="8">
        <f t="shared" si="606"/>
        <v>-9.5073520631630895E-5</v>
      </c>
      <c r="I6584" s="8">
        <f t="shared" si="603"/>
        <v>2.8070125570839911E-3</v>
      </c>
    </row>
    <row r="6585" spans="1:9" x14ac:dyDescent="0.2">
      <c r="A6585" s="3">
        <v>38749</v>
      </c>
      <c r="B6585" s="4">
        <v>1282.46</v>
      </c>
      <c r="C6585" s="6">
        <f t="shared" si="600"/>
        <v>1.8575325140952061E-3</v>
      </c>
      <c r="D6585" s="7">
        <f t="shared" si="604"/>
        <v>1.5408980362481062E-2</v>
      </c>
      <c r="E6585" s="7">
        <f t="shared" si="601"/>
        <v>2.7715953761729049E-2</v>
      </c>
      <c r="F6585" s="7">
        <f t="shared" si="605"/>
        <v>1.534359126876797E-2</v>
      </c>
      <c r="G6585" s="7">
        <f t="shared" si="602"/>
        <v>3.0526292316936765E-2</v>
      </c>
      <c r="H6585" s="8">
        <f t="shared" si="606"/>
        <v>-6.5389093713091873E-5</v>
      </c>
      <c r="I6585" s="8">
        <f t="shared" si="603"/>
        <v>2.8103385552077156E-3</v>
      </c>
    </row>
    <row r="6586" spans="1:9" x14ac:dyDescent="0.2">
      <c r="A6586" s="3">
        <v>38750</v>
      </c>
      <c r="B6586" s="4">
        <v>1270.8399999999999</v>
      </c>
      <c r="C6586" s="6">
        <f t="shared" si="600"/>
        <v>-9.1020093392774372E-3</v>
      </c>
      <c r="D6586" s="7">
        <f t="shared" si="604"/>
        <v>1.5449412632415678E-2</v>
      </c>
      <c r="E6586" s="7">
        <f t="shared" si="601"/>
        <v>2.7725955667814765E-2</v>
      </c>
      <c r="F6586" s="7">
        <f t="shared" si="605"/>
        <v>1.534359126876797E-2</v>
      </c>
      <c r="G6586" s="7">
        <f t="shared" si="602"/>
        <v>3.0526292316936765E-2</v>
      </c>
      <c r="H6586" s="8">
        <f t="shared" si="606"/>
        <v>-1.0582136364770817E-4</v>
      </c>
      <c r="I6586" s="8">
        <f t="shared" si="603"/>
        <v>2.8003366491219997E-3</v>
      </c>
    </row>
    <row r="6587" spans="1:9" x14ac:dyDescent="0.2">
      <c r="A6587" s="3">
        <v>38751</v>
      </c>
      <c r="B6587" s="4">
        <v>1264.03</v>
      </c>
      <c r="C6587" s="6">
        <f t="shared" si="600"/>
        <v>-5.3730695330701933E-3</v>
      </c>
      <c r="D6587" s="7">
        <f t="shared" si="604"/>
        <v>1.5472966896630774E-2</v>
      </c>
      <c r="E6587" s="7">
        <f t="shared" si="601"/>
        <v>2.7731332963580015E-2</v>
      </c>
      <c r="F6587" s="7">
        <f t="shared" si="605"/>
        <v>1.534359126876797E-2</v>
      </c>
      <c r="G6587" s="7">
        <f t="shared" si="602"/>
        <v>3.0526292316936765E-2</v>
      </c>
      <c r="H6587" s="8">
        <f t="shared" si="606"/>
        <v>-1.2937562786280443E-4</v>
      </c>
      <c r="I6587" s="8">
        <f t="shared" si="603"/>
        <v>2.7949593533567497E-3</v>
      </c>
    </row>
    <row r="6588" spans="1:9" x14ac:dyDescent="0.2">
      <c r="A6588" s="3">
        <v>38754</v>
      </c>
      <c r="B6588" s="4">
        <v>1265.02</v>
      </c>
      <c r="C6588" s="6">
        <f t="shared" si="600"/>
        <v>7.8290271095252757E-4</v>
      </c>
      <c r="D6588" s="7">
        <f t="shared" si="604"/>
        <v>1.5455098364713989E-2</v>
      </c>
      <c r="E6588" s="7">
        <f t="shared" si="601"/>
        <v>2.7724615585321365E-2</v>
      </c>
      <c r="F6588" s="7">
        <f t="shared" si="605"/>
        <v>1.534359126876797E-2</v>
      </c>
      <c r="G6588" s="7">
        <f t="shared" si="602"/>
        <v>3.0526292316936765E-2</v>
      </c>
      <c r="H6588" s="8">
        <f t="shared" si="606"/>
        <v>-1.1150709594601876E-4</v>
      </c>
      <c r="I6588" s="8">
        <f t="shared" si="603"/>
        <v>2.8016767316153997E-3</v>
      </c>
    </row>
    <row r="6589" spans="1:9" x14ac:dyDescent="0.2">
      <c r="A6589" s="3">
        <v>38755</v>
      </c>
      <c r="B6589" s="4">
        <v>1254.78</v>
      </c>
      <c r="C6589" s="6">
        <f t="shared" si="600"/>
        <v>-8.1276739188473213E-3</v>
      </c>
      <c r="D6589" s="7">
        <f t="shared" si="604"/>
        <v>1.5476566437827282E-2</v>
      </c>
      <c r="E6589" s="7">
        <f t="shared" si="601"/>
        <v>2.7731142063337613E-2</v>
      </c>
      <c r="F6589" s="7">
        <f t="shared" si="605"/>
        <v>1.534359126876797E-2</v>
      </c>
      <c r="G6589" s="7">
        <f t="shared" si="602"/>
        <v>3.0526292316936765E-2</v>
      </c>
      <c r="H6589" s="8">
        <f t="shared" si="606"/>
        <v>-1.3297516905931214E-4</v>
      </c>
      <c r="I6589" s="8">
        <f t="shared" si="603"/>
        <v>2.7951502535991518E-3</v>
      </c>
    </row>
    <row r="6590" spans="1:9" x14ac:dyDescent="0.2">
      <c r="A6590" s="3">
        <v>38756</v>
      </c>
      <c r="B6590" s="4">
        <v>1265.6500000000001</v>
      </c>
      <c r="C6590" s="6">
        <f t="shared" si="600"/>
        <v>8.6255657917620569E-3</v>
      </c>
      <c r="D6590" s="7">
        <f t="shared" si="604"/>
        <v>1.5461900021035471E-2</v>
      </c>
      <c r="E6590" s="7">
        <f t="shared" si="601"/>
        <v>2.7731698336707279E-2</v>
      </c>
      <c r="F6590" s="7">
        <f t="shared" si="605"/>
        <v>1.534359126876797E-2</v>
      </c>
      <c r="G6590" s="7">
        <f t="shared" si="602"/>
        <v>3.0526292316936765E-2</v>
      </c>
      <c r="H6590" s="8">
        <f t="shared" si="606"/>
        <v>-1.1830875226750102E-4</v>
      </c>
      <c r="I6590" s="8">
        <f t="shared" si="603"/>
        <v>2.7945939802294859E-3</v>
      </c>
    </row>
    <row r="6591" spans="1:9" x14ac:dyDescent="0.2">
      <c r="A6591" s="3">
        <v>38757</v>
      </c>
      <c r="B6591" s="4">
        <v>1263.78</v>
      </c>
      <c r="C6591" s="6">
        <f t="shared" si="600"/>
        <v>-1.4785942609120406E-3</v>
      </c>
      <c r="D6591" s="7">
        <f t="shared" si="604"/>
        <v>1.5453812537290725E-2</v>
      </c>
      <c r="E6591" s="7">
        <f t="shared" si="601"/>
        <v>2.7732862755396461E-2</v>
      </c>
      <c r="F6591" s="7">
        <f t="shared" si="605"/>
        <v>1.534359126876797E-2</v>
      </c>
      <c r="G6591" s="7">
        <f t="shared" si="602"/>
        <v>3.0526292316936765E-2</v>
      </c>
      <c r="H6591" s="8">
        <f t="shared" si="606"/>
        <v>-1.10221268522755E-4</v>
      </c>
      <c r="I6591" s="8">
        <f t="shared" si="603"/>
        <v>2.7934295615403039E-3</v>
      </c>
    </row>
    <row r="6592" spans="1:9" x14ac:dyDescent="0.2">
      <c r="A6592" s="3">
        <v>38758</v>
      </c>
      <c r="B6592" s="4">
        <v>1266.99</v>
      </c>
      <c r="C6592" s="6">
        <f t="shared" si="600"/>
        <v>2.5367787048434379E-3</v>
      </c>
      <c r="D6592" s="7">
        <f t="shared" si="604"/>
        <v>1.5434161438790518E-2</v>
      </c>
      <c r="E6592" s="7">
        <f t="shared" si="601"/>
        <v>2.773096885054974E-2</v>
      </c>
      <c r="F6592" s="7">
        <f t="shared" si="605"/>
        <v>1.534359126876797E-2</v>
      </c>
      <c r="G6592" s="7">
        <f t="shared" si="602"/>
        <v>3.0526292316936765E-2</v>
      </c>
      <c r="H6592" s="8">
        <f t="shared" si="606"/>
        <v>-9.0570170022548011E-5</v>
      </c>
      <c r="I6592" s="8">
        <f t="shared" si="603"/>
        <v>2.7953234663870251E-3</v>
      </c>
    </row>
    <row r="6593" spans="1:9" x14ac:dyDescent="0.2">
      <c r="A6593" s="3">
        <v>38761</v>
      </c>
      <c r="B6593" s="4">
        <v>1262.8599999999999</v>
      </c>
      <c r="C6593" s="6">
        <f t="shared" si="600"/>
        <v>-3.2650186129101217E-3</v>
      </c>
      <c r="D6593" s="7">
        <f t="shared" si="604"/>
        <v>1.5430040537570574E-2</v>
      </c>
      <c r="E6593" s="7">
        <f t="shared" si="601"/>
        <v>2.7734420589877334E-2</v>
      </c>
      <c r="F6593" s="7">
        <f t="shared" si="605"/>
        <v>1.534359126876797E-2</v>
      </c>
      <c r="G6593" s="7">
        <f t="shared" si="602"/>
        <v>3.0526292316936765E-2</v>
      </c>
      <c r="H6593" s="8">
        <f t="shared" si="606"/>
        <v>-8.6449268802604035E-5</v>
      </c>
      <c r="I6593" s="8">
        <f t="shared" si="603"/>
        <v>2.7918717270594313E-3</v>
      </c>
    </row>
    <row r="6594" spans="1:9" x14ac:dyDescent="0.2">
      <c r="A6594" s="3">
        <v>38762</v>
      </c>
      <c r="B6594" s="4">
        <v>1275.53</v>
      </c>
      <c r="C6594" s="6">
        <f t="shared" si="600"/>
        <v>9.9827884761768439E-3</v>
      </c>
      <c r="D6594" s="7">
        <f t="shared" si="604"/>
        <v>1.5435398779388505E-2</v>
      </c>
      <c r="E6594" s="7">
        <f t="shared" si="601"/>
        <v>2.7730938255864777E-2</v>
      </c>
      <c r="F6594" s="7">
        <f t="shared" si="605"/>
        <v>1.534359126876797E-2</v>
      </c>
      <c r="G6594" s="7">
        <f t="shared" si="602"/>
        <v>3.0526292316936765E-2</v>
      </c>
      <c r="H6594" s="8">
        <f t="shared" si="606"/>
        <v>-9.1807510620534744E-5</v>
      </c>
      <c r="I6594" s="8">
        <f t="shared" si="603"/>
        <v>2.7953540610719876E-3</v>
      </c>
    </row>
    <row r="6595" spans="1:9" x14ac:dyDescent="0.2">
      <c r="A6595" s="3">
        <v>38763</v>
      </c>
      <c r="B6595" s="4">
        <v>1280</v>
      </c>
      <c r="C6595" s="6">
        <f t="shared" si="600"/>
        <v>3.4982994202306227E-3</v>
      </c>
      <c r="D6595" s="7">
        <f t="shared" si="604"/>
        <v>1.5423631604876533E-2</v>
      </c>
      <c r="E6595" s="7">
        <f t="shared" si="601"/>
        <v>2.771696792996891E-2</v>
      </c>
      <c r="F6595" s="7">
        <f t="shared" si="605"/>
        <v>1.534359126876797E-2</v>
      </c>
      <c r="G6595" s="7">
        <f t="shared" si="602"/>
        <v>3.0526292316936765E-2</v>
      </c>
      <c r="H6595" s="8">
        <f t="shared" si="606"/>
        <v>-8.0040336108562829E-5</v>
      </c>
      <c r="I6595" s="8">
        <f t="shared" si="603"/>
        <v>2.8093243869678555E-3</v>
      </c>
    </row>
    <row r="6596" spans="1:9" x14ac:dyDescent="0.2">
      <c r="A6596" s="3">
        <v>38764</v>
      </c>
      <c r="B6596" s="4">
        <v>1289.3800000000001</v>
      </c>
      <c r="C6596" s="6">
        <f t="shared" ref="C6596:C6659" si="607">LN(B6596/B6595)</f>
        <v>7.3014047521291897E-3</v>
      </c>
      <c r="D6596" s="7">
        <f t="shared" si="604"/>
        <v>1.5421708751396073E-2</v>
      </c>
      <c r="E6596" s="7">
        <f t="shared" si="601"/>
        <v>2.7706936004836581E-2</v>
      </c>
      <c r="F6596" s="7">
        <f t="shared" si="605"/>
        <v>1.534359126876797E-2</v>
      </c>
      <c r="G6596" s="7">
        <f t="shared" si="602"/>
        <v>3.0526292316936765E-2</v>
      </c>
      <c r="H6596" s="8">
        <f t="shared" si="606"/>
        <v>-7.8117482628103224E-5</v>
      </c>
      <c r="I6596" s="8">
        <f t="shared" si="603"/>
        <v>2.8193563121001845E-3</v>
      </c>
    </row>
    <row r="6597" spans="1:9" x14ac:dyDescent="0.2">
      <c r="A6597" s="3">
        <v>38765</v>
      </c>
      <c r="B6597" s="4">
        <v>1287.24</v>
      </c>
      <c r="C6597" s="6">
        <f t="shared" si="607"/>
        <v>-1.6610912684537765E-3</v>
      </c>
      <c r="D6597" s="7">
        <f t="shared" si="604"/>
        <v>1.5429389571022415E-2</v>
      </c>
      <c r="E6597" s="7">
        <f t="shared" si="601"/>
        <v>2.7705781727658189E-2</v>
      </c>
      <c r="F6597" s="7">
        <f t="shared" si="605"/>
        <v>1.534359126876797E-2</v>
      </c>
      <c r="G6597" s="7">
        <f t="shared" si="602"/>
        <v>3.0526292316936765E-2</v>
      </c>
      <c r="H6597" s="8">
        <f t="shared" si="606"/>
        <v>-8.5798302254445208E-5</v>
      </c>
      <c r="I6597" s="8">
        <f t="shared" si="603"/>
        <v>2.8205105892785756E-3</v>
      </c>
    </row>
    <row r="6598" spans="1:9" x14ac:dyDescent="0.2">
      <c r="A6598" s="3">
        <v>38769</v>
      </c>
      <c r="B6598" s="4">
        <v>1283.03</v>
      </c>
      <c r="C6598" s="6">
        <f t="shared" si="607"/>
        <v>-3.2759233582683768E-3</v>
      </c>
      <c r="D6598" s="7">
        <f t="shared" si="604"/>
        <v>1.5442117147886996E-2</v>
      </c>
      <c r="E6598" s="7">
        <f t="shared" si="601"/>
        <v>2.7707523587549802E-2</v>
      </c>
      <c r="F6598" s="7">
        <f t="shared" si="605"/>
        <v>1.534359126876797E-2</v>
      </c>
      <c r="G6598" s="7">
        <f t="shared" si="602"/>
        <v>3.0526292316936765E-2</v>
      </c>
      <c r="H6598" s="8">
        <f t="shared" si="606"/>
        <v>-9.8525879119026188E-5</v>
      </c>
      <c r="I6598" s="8">
        <f t="shared" si="603"/>
        <v>2.8187687293869633E-3</v>
      </c>
    </row>
    <row r="6599" spans="1:9" x14ac:dyDescent="0.2">
      <c r="A6599" s="3">
        <v>38770</v>
      </c>
      <c r="B6599" s="4">
        <v>1292.67</v>
      </c>
      <c r="C6599" s="6">
        <f t="shared" si="607"/>
        <v>7.4853787408809894E-3</v>
      </c>
      <c r="D6599" s="7">
        <f t="shared" si="604"/>
        <v>1.5445363569305579E-2</v>
      </c>
      <c r="E6599" s="7">
        <f t="shared" si="601"/>
        <v>2.7707692750215604E-2</v>
      </c>
      <c r="F6599" s="7">
        <f t="shared" si="605"/>
        <v>1.534359126876797E-2</v>
      </c>
      <c r="G6599" s="7">
        <f t="shared" si="602"/>
        <v>3.0526292316936765E-2</v>
      </c>
      <c r="H6599" s="8">
        <f t="shared" si="606"/>
        <v>-1.0177230053760866E-4</v>
      </c>
      <c r="I6599" s="8">
        <f t="shared" si="603"/>
        <v>2.8185995667211611E-3</v>
      </c>
    </row>
    <row r="6600" spans="1:9" x14ac:dyDescent="0.2">
      <c r="A6600" s="3">
        <v>38771</v>
      </c>
      <c r="B6600" s="4">
        <v>1287.79</v>
      </c>
      <c r="C6600" s="6">
        <f t="shared" si="607"/>
        <v>-3.7822758869455603E-3</v>
      </c>
      <c r="D6600" s="7">
        <f t="shared" si="604"/>
        <v>1.544737480878898E-2</v>
      </c>
      <c r="E6600" s="7">
        <f t="shared" si="601"/>
        <v>2.7710915929798713E-2</v>
      </c>
      <c r="F6600" s="7">
        <f t="shared" si="605"/>
        <v>1.534359126876797E-2</v>
      </c>
      <c r="G6600" s="7">
        <f t="shared" si="602"/>
        <v>3.0526292316936765E-2</v>
      </c>
      <c r="H6600" s="8">
        <f t="shared" si="606"/>
        <v>-1.037835400210102E-4</v>
      </c>
      <c r="I6600" s="8">
        <f t="shared" si="603"/>
        <v>2.8153763871380522E-3</v>
      </c>
    </row>
    <row r="6601" spans="1:9" x14ac:dyDescent="0.2">
      <c r="A6601" s="3">
        <v>38772</v>
      </c>
      <c r="B6601" s="4">
        <v>1289.43</v>
      </c>
      <c r="C6601" s="6">
        <f t="shared" si="607"/>
        <v>1.2726893484951744E-3</v>
      </c>
      <c r="D6601" s="7">
        <f t="shared" si="604"/>
        <v>1.542004433412884E-2</v>
      </c>
      <c r="E6601" s="7">
        <f t="shared" si="601"/>
        <v>2.7709650105606675E-2</v>
      </c>
      <c r="F6601" s="7">
        <f t="shared" si="605"/>
        <v>1.534359126876797E-2</v>
      </c>
      <c r="G6601" s="7">
        <f t="shared" si="602"/>
        <v>3.0526292316936765E-2</v>
      </c>
      <c r="H6601" s="8">
        <f t="shared" si="606"/>
        <v>-7.6453065360870126E-5</v>
      </c>
      <c r="I6601" s="8">
        <f t="shared" si="603"/>
        <v>2.81664221133009E-3</v>
      </c>
    </row>
    <row r="6602" spans="1:9" x14ac:dyDescent="0.2">
      <c r="A6602" s="3">
        <v>38775</v>
      </c>
      <c r="B6602" s="4">
        <v>1294.1199999999999</v>
      </c>
      <c r="C6602" s="6">
        <f t="shared" si="607"/>
        <v>3.6306672229017936E-3</v>
      </c>
      <c r="D6602" s="7">
        <f t="shared" si="604"/>
        <v>1.5419416093293371E-2</v>
      </c>
      <c r="E6602" s="7">
        <f t="shared" si="601"/>
        <v>2.77086989473057E-2</v>
      </c>
      <c r="F6602" s="7">
        <f t="shared" si="605"/>
        <v>1.534359126876797E-2</v>
      </c>
      <c r="G6602" s="7">
        <f t="shared" si="602"/>
        <v>3.0526292316936765E-2</v>
      </c>
      <c r="H6602" s="8">
        <f t="shared" si="606"/>
        <v>-7.5824824525401457E-5</v>
      </c>
      <c r="I6602" s="8">
        <f t="shared" si="603"/>
        <v>2.8175933696310655E-3</v>
      </c>
    </row>
    <row r="6603" spans="1:9" x14ac:dyDescent="0.2">
      <c r="A6603" s="3">
        <v>38776</v>
      </c>
      <c r="B6603" s="4">
        <v>1280.6600000000001</v>
      </c>
      <c r="C6603" s="6">
        <f t="shared" si="607"/>
        <v>-1.0455357439630828E-2</v>
      </c>
      <c r="D6603" s="7">
        <f t="shared" si="604"/>
        <v>1.548307877208724E-2</v>
      </c>
      <c r="E6603" s="7">
        <f t="shared" si="601"/>
        <v>2.7719836065158269E-2</v>
      </c>
      <c r="F6603" s="7">
        <f t="shared" si="605"/>
        <v>1.534359126876797E-2</v>
      </c>
      <c r="G6603" s="7">
        <f t="shared" si="602"/>
        <v>3.0526292316936765E-2</v>
      </c>
      <c r="H6603" s="8">
        <f t="shared" si="606"/>
        <v>-1.3948750331927058E-4</v>
      </c>
      <c r="I6603" s="8">
        <f t="shared" si="603"/>
        <v>2.8064562517784962E-3</v>
      </c>
    </row>
    <row r="6604" spans="1:9" x14ac:dyDescent="0.2">
      <c r="A6604" s="3">
        <v>38777</v>
      </c>
      <c r="B6604" s="4">
        <v>1291.24</v>
      </c>
      <c r="C6604" s="6">
        <f t="shared" si="607"/>
        <v>8.2274269454006288E-3</v>
      </c>
      <c r="D6604" s="7">
        <f t="shared" si="604"/>
        <v>1.549146430863424E-2</v>
      </c>
      <c r="E6604" s="7">
        <f t="shared" si="601"/>
        <v>2.7720261829292572E-2</v>
      </c>
      <c r="F6604" s="7">
        <f t="shared" si="605"/>
        <v>1.534359126876797E-2</v>
      </c>
      <c r="G6604" s="7">
        <f t="shared" si="602"/>
        <v>3.0526292316936765E-2</v>
      </c>
      <c r="H6604" s="8">
        <f t="shared" si="606"/>
        <v>-1.4787303986626976E-4</v>
      </c>
      <c r="I6604" s="8">
        <f t="shared" si="603"/>
        <v>2.8060304876441934E-3</v>
      </c>
    </row>
    <row r="6605" spans="1:9" x14ac:dyDescent="0.2">
      <c r="A6605" s="3">
        <v>38778</v>
      </c>
      <c r="B6605" s="4">
        <v>1289.1400000000001</v>
      </c>
      <c r="C6605" s="6">
        <f t="shared" si="607"/>
        <v>-1.627667602157541E-3</v>
      </c>
      <c r="D6605" s="7">
        <f t="shared" si="604"/>
        <v>1.545351946365375E-2</v>
      </c>
      <c r="E6605" s="7">
        <f t="shared" si="601"/>
        <v>2.7722457566830786E-2</v>
      </c>
      <c r="F6605" s="7">
        <f t="shared" si="605"/>
        <v>1.534359126876797E-2</v>
      </c>
      <c r="G6605" s="7">
        <f t="shared" si="602"/>
        <v>3.0526292316936765E-2</v>
      </c>
      <c r="H6605" s="8">
        <f t="shared" si="606"/>
        <v>-1.0992819488577985E-4</v>
      </c>
      <c r="I6605" s="8">
        <f t="shared" si="603"/>
        <v>2.8038347501059789E-3</v>
      </c>
    </row>
    <row r="6606" spans="1:9" x14ac:dyDescent="0.2">
      <c r="A6606" s="3">
        <v>38779</v>
      </c>
      <c r="B6606" s="4">
        <v>1287.23</v>
      </c>
      <c r="C6606" s="6">
        <f t="shared" si="607"/>
        <v>-1.4827065599390518E-3</v>
      </c>
      <c r="D6606" s="7">
        <f t="shared" si="604"/>
        <v>1.5433380893415789E-2</v>
      </c>
      <c r="E6606" s="7">
        <f t="shared" si="601"/>
        <v>2.7724082931435141E-2</v>
      </c>
      <c r="F6606" s="7">
        <f t="shared" si="605"/>
        <v>1.534359126876797E-2</v>
      </c>
      <c r="G6606" s="7">
        <f t="shared" si="602"/>
        <v>3.0526292316936765E-2</v>
      </c>
      <c r="H6606" s="8">
        <f t="shared" si="606"/>
        <v>-8.9789624647819422E-5</v>
      </c>
      <c r="I6606" s="8">
        <f t="shared" si="603"/>
        <v>2.8022093855016236E-3</v>
      </c>
    </row>
    <row r="6607" spans="1:9" x14ac:dyDescent="0.2">
      <c r="A6607" s="3">
        <v>38782</v>
      </c>
      <c r="B6607" s="4">
        <v>1278.26</v>
      </c>
      <c r="C6607" s="6">
        <f t="shared" si="607"/>
        <v>-6.9928446827921247E-3</v>
      </c>
      <c r="D6607" s="7">
        <f t="shared" si="604"/>
        <v>1.5358176558033954E-2</v>
      </c>
      <c r="E6607" s="7">
        <f t="shared" si="601"/>
        <v>2.7727816452831972E-2</v>
      </c>
      <c r="F6607" s="7">
        <f t="shared" si="605"/>
        <v>1.534359126876797E-2</v>
      </c>
      <c r="G6607" s="7">
        <f t="shared" si="602"/>
        <v>3.0526292316936765E-2</v>
      </c>
      <c r="H6607" s="8">
        <f t="shared" si="606"/>
        <v>-1.4585289265983681E-5</v>
      </c>
      <c r="I6607" s="8">
        <f t="shared" si="603"/>
        <v>2.7984758641047928E-3</v>
      </c>
    </row>
    <row r="6608" spans="1:9" x14ac:dyDescent="0.2">
      <c r="A6608" s="3">
        <v>38783</v>
      </c>
      <c r="B6608" s="4">
        <v>1275.8800000000001</v>
      </c>
      <c r="C6608" s="6">
        <f t="shared" si="607"/>
        <v>-1.863641530098769E-3</v>
      </c>
      <c r="D6608" s="7">
        <f t="shared" si="604"/>
        <v>1.5247943061743876E-2</v>
      </c>
      <c r="E6608" s="7">
        <f t="shared" si="601"/>
        <v>2.772948555896531E-2</v>
      </c>
      <c r="F6608" s="7">
        <f t="shared" si="605"/>
        <v>1.513835606035541E-2</v>
      </c>
      <c r="G6608" s="7">
        <f t="shared" si="602"/>
        <v>3.0526292316936765E-2</v>
      </c>
      <c r="H6608" s="8">
        <f t="shared" si="606"/>
        <v>-1.0958700138846526E-4</v>
      </c>
      <c r="I6608" s="8">
        <f t="shared" si="603"/>
        <v>2.7968067579714553E-3</v>
      </c>
    </row>
    <row r="6609" spans="1:9" x14ac:dyDescent="0.2">
      <c r="A6609" s="3">
        <v>38784</v>
      </c>
      <c r="B6609" s="4">
        <v>1278.47</v>
      </c>
      <c r="C6609" s="6">
        <f t="shared" si="607"/>
        <v>2.0279138627049766E-3</v>
      </c>
      <c r="D6609" s="7">
        <f t="shared" si="604"/>
        <v>1.5218457161974456E-2</v>
      </c>
      <c r="E6609" s="7">
        <f t="shared" si="601"/>
        <v>2.7726395340249732E-2</v>
      </c>
      <c r="F6609" s="7">
        <f t="shared" si="605"/>
        <v>1.513835606035541E-2</v>
      </c>
      <c r="G6609" s="7">
        <f t="shared" si="602"/>
        <v>3.0526292316936765E-2</v>
      </c>
      <c r="H6609" s="8">
        <f t="shared" si="606"/>
        <v>-8.01011016190456E-5</v>
      </c>
      <c r="I6609" s="8">
        <f t="shared" si="603"/>
        <v>2.799896976687033E-3</v>
      </c>
    </row>
    <row r="6610" spans="1:9" x14ac:dyDescent="0.2">
      <c r="A6610" s="3">
        <v>38785</v>
      </c>
      <c r="B6610" s="4">
        <v>1272.23</v>
      </c>
      <c r="C6610" s="6">
        <f t="shared" si="607"/>
        <v>-4.8927842932927684E-3</v>
      </c>
      <c r="D6610" s="7">
        <f t="shared" si="604"/>
        <v>1.5132573004678945E-2</v>
      </c>
      <c r="E6610" s="7">
        <f t="shared" ref="E6610:E6673" si="608">NORMSINV(1-1%)*STDEV(C4611:C6610)-AVERAGE(C4611:C6610)</f>
        <v>2.772947070352107E-2</v>
      </c>
      <c r="F6610" s="7">
        <f t="shared" si="605"/>
        <v>1.513835606035541E-2</v>
      </c>
      <c r="G6610" s="7">
        <f t="shared" ref="G6610:G6673" si="609">-PERCENTILE(C4611:C6610, 1%)</f>
        <v>3.0526292316936765E-2</v>
      </c>
      <c r="H6610" s="8">
        <f t="shared" si="606"/>
        <v>5.7830556764656982E-6</v>
      </c>
      <c r="I6610" s="8">
        <f t="shared" ref="I6610:I6673" si="610">G6610-E6610</f>
        <v>2.7968216134156947E-3</v>
      </c>
    </row>
    <row r="6611" spans="1:9" x14ac:dyDescent="0.2">
      <c r="A6611" s="3">
        <v>38786</v>
      </c>
      <c r="B6611" s="4">
        <v>1281.42</v>
      </c>
      <c r="C6611" s="6">
        <f t="shared" si="607"/>
        <v>7.1975718473499253E-3</v>
      </c>
      <c r="D6611" s="7">
        <f t="shared" si="604"/>
        <v>1.513623701077335E-2</v>
      </c>
      <c r="E6611" s="7">
        <f t="shared" si="608"/>
        <v>2.7724705009169192E-2</v>
      </c>
      <c r="F6611" s="7">
        <f t="shared" si="605"/>
        <v>1.513835606035541E-2</v>
      </c>
      <c r="G6611" s="7">
        <f t="shared" si="609"/>
        <v>3.0526292316936765E-2</v>
      </c>
      <c r="H6611" s="8">
        <f t="shared" si="606"/>
        <v>2.1190495820607586E-6</v>
      </c>
      <c r="I6611" s="8">
        <f t="shared" si="610"/>
        <v>2.8015873077675731E-3</v>
      </c>
    </row>
    <row r="6612" spans="1:9" x14ac:dyDescent="0.2">
      <c r="A6612" s="3">
        <v>38789</v>
      </c>
      <c r="B6612" s="4">
        <v>1284.1300000000001</v>
      </c>
      <c r="C6612" s="6">
        <f t="shared" si="607"/>
        <v>2.1126082188379111E-3</v>
      </c>
      <c r="D6612" s="7">
        <f t="shared" si="604"/>
        <v>1.5110762259856705E-2</v>
      </c>
      <c r="E6612" s="7">
        <f t="shared" si="608"/>
        <v>2.7722858540345053E-2</v>
      </c>
      <c r="F6612" s="7">
        <f t="shared" si="605"/>
        <v>1.513835606035541E-2</v>
      </c>
      <c r="G6612" s="7">
        <f t="shared" si="609"/>
        <v>3.0526292316936765E-2</v>
      </c>
      <c r="H6612" s="8">
        <f t="shared" si="606"/>
        <v>2.7593800498704885E-5</v>
      </c>
      <c r="I6612" s="8">
        <f t="shared" si="610"/>
        <v>2.8034337765917121E-3</v>
      </c>
    </row>
    <row r="6613" spans="1:9" x14ac:dyDescent="0.2">
      <c r="A6613" s="3">
        <v>38790</v>
      </c>
      <c r="B6613" s="4">
        <v>1297.48</v>
      </c>
      <c r="C6613" s="6">
        <f t="shared" si="607"/>
        <v>1.0342475432269526E-2</v>
      </c>
      <c r="D6613" s="7">
        <f t="shared" si="604"/>
        <v>1.512235907526711E-2</v>
      </c>
      <c r="E6613" s="7">
        <f t="shared" si="608"/>
        <v>2.7723900452860745E-2</v>
      </c>
      <c r="F6613" s="7">
        <f t="shared" si="605"/>
        <v>1.513835606035541E-2</v>
      </c>
      <c r="G6613" s="7">
        <f t="shared" si="609"/>
        <v>3.0526292316936765E-2</v>
      </c>
      <c r="H6613" s="8">
        <f t="shared" si="606"/>
        <v>1.5996985088299887E-5</v>
      </c>
      <c r="I6613" s="8">
        <f t="shared" si="610"/>
        <v>2.8023918640760204E-3</v>
      </c>
    </row>
    <row r="6614" spans="1:9" x14ac:dyDescent="0.2">
      <c r="A6614" s="3">
        <v>38791</v>
      </c>
      <c r="B6614" s="4">
        <v>1303.02</v>
      </c>
      <c r="C6614" s="6">
        <f t="shared" si="607"/>
        <v>4.2607255381606982E-3</v>
      </c>
      <c r="D6614" s="7">
        <f t="shared" si="604"/>
        <v>1.5049944228152038E-2</v>
      </c>
      <c r="E6614" s="7">
        <f t="shared" si="608"/>
        <v>2.7723928811995469E-2</v>
      </c>
      <c r="F6614" s="7">
        <f t="shared" si="605"/>
        <v>1.513835606035541E-2</v>
      </c>
      <c r="G6614" s="7">
        <f t="shared" si="609"/>
        <v>3.0526292316936765E-2</v>
      </c>
      <c r="H6614" s="8">
        <f t="shared" si="606"/>
        <v>8.8411832203372231E-5</v>
      </c>
      <c r="I6614" s="8">
        <f t="shared" si="610"/>
        <v>2.8023635049412958E-3</v>
      </c>
    </row>
    <row r="6615" spans="1:9" x14ac:dyDescent="0.2">
      <c r="A6615" s="3">
        <v>38792</v>
      </c>
      <c r="B6615" s="4">
        <v>1305.33</v>
      </c>
      <c r="C6615" s="6">
        <f t="shared" si="607"/>
        <v>1.7712351516669849E-3</v>
      </c>
      <c r="D6615" s="7">
        <f t="shared" si="604"/>
        <v>1.4957777143560161E-2</v>
      </c>
      <c r="E6615" s="7">
        <f t="shared" si="608"/>
        <v>2.7723068984201672E-2</v>
      </c>
      <c r="F6615" s="7">
        <f t="shared" si="605"/>
        <v>1.513835606035541E-2</v>
      </c>
      <c r="G6615" s="7">
        <f t="shared" si="609"/>
        <v>3.0526292316936765E-2</v>
      </c>
      <c r="H6615" s="8">
        <f t="shared" si="606"/>
        <v>1.8057891679524977E-4</v>
      </c>
      <c r="I6615" s="8">
        <f t="shared" si="610"/>
        <v>2.8032233327350935E-3</v>
      </c>
    </row>
    <row r="6616" spans="1:9" x14ac:dyDescent="0.2">
      <c r="A6616" s="3">
        <v>38793</v>
      </c>
      <c r="B6616" s="4">
        <v>1307.25</v>
      </c>
      <c r="C6616" s="6">
        <f t="shared" si="607"/>
        <v>1.4698117153584349E-3</v>
      </c>
      <c r="D6616" s="7">
        <f t="shared" si="604"/>
        <v>1.4951632296620733E-2</v>
      </c>
      <c r="E6616" s="7">
        <f t="shared" si="608"/>
        <v>2.7723365408421574E-2</v>
      </c>
      <c r="F6616" s="7">
        <f t="shared" si="605"/>
        <v>1.513835606035541E-2</v>
      </c>
      <c r="G6616" s="7">
        <f t="shared" si="609"/>
        <v>3.0526292316936765E-2</v>
      </c>
      <c r="H6616" s="8">
        <f t="shared" si="606"/>
        <v>1.8672376373467768E-4</v>
      </c>
      <c r="I6616" s="8">
        <f t="shared" si="610"/>
        <v>2.8029269085151909E-3</v>
      </c>
    </row>
    <row r="6617" spans="1:9" x14ac:dyDescent="0.2">
      <c r="A6617" s="3">
        <v>38796</v>
      </c>
      <c r="B6617" s="4">
        <v>1305.08</v>
      </c>
      <c r="C6617" s="6">
        <f t="shared" si="607"/>
        <v>-1.6613525083865482E-3</v>
      </c>
      <c r="D6617" s="7">
        <f t="shared" si="604"/>
        <v>1.494891386982149E-2</v>
      </c>
      <c r="E6617" s="7">
        <f t="shared" si="608"/>
        <v>2.7723678465412037E-2</v>
      </c>
      <c r="F6617" s="7">
        <f t="shared" si="605"/>
        <v>1.513835606035541E-2</v>
      </c>
      <c r="G6617" s="7">
        <f t="shared" si="609"/>
        <v>3.0526292316936765E-2</v>
      </c>
      <c r="H6617" s="8">
        <f t="shared" si="606"/>
        <v>1.8944219053391997E-4</v>
      </c>
      <c r="I6617" s="8">
        <f t="shared" si="610"/>
        <v>2.8026138515247281E-3</v>
      </c>
    </row>
    <row r="6618" spans="1:9" x14ac:dyDescent="0.2">
      <c r="A6618" s="3">
        <v>38797</v>
      </c>
      <c r="B6618" s="4">
        <v>1297.23</v>
      </c>
      <c r="C6618" s="6">
        <f t="shared" si="607"/>
        <v>-6.0331196596042072E-3</v>
      </c>
      <c r="D6618" s="7">
        <f t="shared" si="604"/>
        <v>1.4918094592123978E-2</v>
      </c>
      <c r="E6618" s="7">
        <f t="shared" si="608"/>
        <v>2.7717653181646262E-2</v>
      </c>
      <c r="F6618" s="7">
        <f t="shared" si="605"/>
        <v>1.513835606035541E-2</v>
      </c>
      <c r="G6618" s="7">
        <f t="shared" si="609"/>
        <v>3.0526292316936765E-2</v>
      </c>
      <c r="H6618" s="8">
        <f t="shared" si="606"/>
        <v>2.2026146823143217E-4</v>
      </c>
      <c r="I6618" s="8">
        <f t="shared" si="610"/>
        <v>2.8086391352905027E-3</v>
      </c>
    </row>
    <row r="6619" spans="1:9" x14ac:dyDescent="0.2">
      <c r="A6619" s="3">
        <v>38798</v>
      </c>
      <c r="B6619" s="4">
        <v>1305.04</v>
      </c>
      <c r="C6619" s="6">
        <f t="shared" si="607"/>
        <v>6.0024697277979346E-3</v>
      </c>
      <c r="D6619" s="7">
        <f t="shared" si="604"/>
        <v>1.4914903758328232E-2</v>
      </c>
      <c r="E6619" s="7">
        <f t="shared" si="608"/>
        <v>2.7710243057452445E-2</v>
      </c>
      <c r="F6619" s="7">
        <f t="shared" si="605"/>
        <v>1.513835606035541E-2</v>
      </c>
      <c r="G6619" s="7">
        <f t="shared" si="609"/>
        <v>3.0526292316936765E-2</v>
      </c>
      <c r="H6619" s="8">
        <f t="shared" si="606"/>
        <v>2.2345230202717829E-4</v>
      </c>
      <c r="I6619" s="8">
        <f t="shared" si="610"/>
        <v>2.8160492594843205E-3</v>
      </c>
    </row>
    <row r="6620" spans="1:9" x14ac:dyDescent="0.2">
      <c r="A6620" s="3">
        <v>38799</v>
      </c>
      <c r="B6620" s="4">
        <v>1301.67</v>
      </c>
      <c r="C6620" s="6">
        <f t="shared" si="607"/>
        <v>-2.5856362061871408E-3</v>
      </c>
      <c r="D6620" s="7">
        <f t="shared" si="604"/>
        <v>1.4892244512462152E-2</v>
      </c>
      <c r="E6620" s="7">
        <f t="shared" si="608"/>
        <v>2.7712785984041036E-2</v>
      </c>
      <c r="F6620" s="7">
        <f t="shared" si="605"/>
        <v>1.513835606035541E-2</v>
      </c>
      <c r="G6620" s="7">
        <f t="shared" si="609"/>
        <v>3.0526292316936765E-2</v>
      </c>
      <c r="H6620" s="8">
        <f t="shared" si="606"/>
        <v>2.4611154789325879E-4</v>
      </c>
      <c r="I6620" s="8">
        <f t="shared" si="610"/>
        <v>2.8135063328957287E-3</v>
      </c>
    </row>
    <row r="6621" spans="1:9" x14ac:dyDescent="0.2">
      <c r="A6621" s="3">
        <v>38800</v>
      </c>
      <c r="B6621" s="4">
        <v>1302.95</v>
      </c>
      <c r="C6621" s="6">
        <f t="shared" si="607"/>
        <v>9.8286898130505091E-4</v>
      </c>
      <c r="D6621" s="7">
        <f t="shared" si="604"/>
        <v>1.4893523945251815E-2</v>
      </c>
      <c r="E6621" s="7">
        <f t="shared" si="608"/>
        <v>2.7711847774146928E-2</v>
      </c>
      <c r="F6621" s="7">
        <f t="shared" si="605"/>
        <v>1.513835606035541E-2</v>
      </c>
      <c r="G6621" s="7">
        <f t="shared" si="609"/>
        <v>3.0526292316936765E-2</v>
      </c>
      <c r="H6621" s="8">
        <f t="shared" si="606"/>
        <v>2.4483211510359544E-4</v>
      </c>
      <c r="I6621" s="8">
        <f t="shared" si="610"/>
        <v>2.8144445427898367E-3</v>
      </c>
    </row>
    <row r="6622" spans="1:9" x14ac:dyDescent="0.2">
      <c r="A6622" s="3">
        <v>38803</v>
      </c>
      <c r="B6622" s="4">
        <v>1301.6099999999999</v>
      </c>
      <c r="C6622" s="6">
        <f t="shared" si="607"/>
        <v>-1.0289646759754465E-3</v>
      </c>
      <c r="D6622" s="7">
        <f t="shared" si="604"/>
        <v>1.4894449795103884E-2</v>
      </c>
      <c r="E6622" s="7">
        <f t="shared" si="608"/>
        <v>2.7713741826706721E-2</v>
      </c>
      <c r="F6622" s="7">
        <f t="shared" si="605"/>
        <v>1.513835606035541E-2</v>
      </c>
      <c r="G6622" s="7">
        <f t="shared" si="609"/>
        <v>3.0526292316936765E-2</v>
      </c>
      <c r="H6622" s="8">
        <f t="shared" si="606"/>
        <v>2.4390626525152594E-4</v>
      </c>
      <c r="I6622" s="8">
        <f t="shared" si="610"/>
        <v>2.8125504902300445E-3</v>
      </c>
    </row>
    <row r="6623" spans="1:9" x14ac:dyDescent="0.2">
      <c r="A6623" s="3">
        <v>38804</v>
      </c>
      <c r="B6623" s="4">
        <v>1293.23</v>
      </c>
      <c r="C6623" s="6">
        <f t="shared" si="607"/>
        <v>-6.4589948771245614E-3</v>
      </c>
      <c r="D6623" s="7">
        <f t="shared" si="604"/>
        <v>1.4925200724017791E-2</v>
      </c>
      <c r="E6623" s="7">
        <f t="shared" si="608"/>
        <v>2.7720173705069805E-2</v>
      </c>
      <c r="F6623" s="7">
        <f t="shared" si="605"/>
        <v>1.513835606035541E-2</v>
      </c>
      <c r="G6623" s="7">
        <f t="shared" si="609"/>
        <v>3.0526292316936765E-2</v>
      </c>
      <c r="H6623" s="8">
        <f t="shared" si="606"/>
        <v>2.1315533633761881E-4</v>
      </c>
      <c r="I6623" s="8">
        <f t="shared" si="610"/>
        <v>2.8061186118669597E-3</v>
      </c>
    </row>
    <row r="6624" spans="1:9" x14ac:dyDescent="0.2">
      <c r="A6624" s="3">
        <v>38805</v>
      </c>
      <c r="B6624" s="4">
        <v>1302.8900000000001</v>
      </c>
      <c r="C6624" s="6">
        <f t="shared" si="607"/>
        <v>7.4419091432433061E-3</v>
      </c>
      <c r="D6624" s="7">
        <f t="shared" si="604"/>
        <v>1.4921577651398423E-2</v>
      </c>
      <c r="E6624" s="7">
        <f t="shared" si="608"/>
        <v>2.7709132571322927E-2</v>
      </c>
      <c r="F6624" s="7">
        <f t="shared" si="605"/>
        <v>1.513835606035541E-2</v>
      </c>
      <c r="G6624" s="7">
        <f t="shared" si="609"/>
        <v>3.0526292316936765E-2</v>
      </c>
      <c r="H6624" s="8">
        <f t="shared" si="606"/>
        <v>2.1677840895698713E-4</v>
      </c>
      <c r="I6624" s="8">
        <f t="shared" si="610"/>
        <v>2.8171597456138377E-3</v>
      </c>
    </row>
    <row r="6625" spans="1:9" x14ac:dyDescent="0.2">
      <c r="A6625" s="3">
        <v>38806</v>
      </c>
      <c r="B6625" s="4">
        <v>1300.25</v>
      </c>
      <c r="C6625" s="6">
        <f t="shared" si="607"/>
        <v>-2.0283203401265074E-3</v>
      </c>
      <c r="D6625" s="7">
        <f t="shared" si="604"/>
        <v>1.4923276177408401E-2</v>
      </c>
      <c r="E6625" s="7">
        <f t="shared" si="608"/>
        <v>2.7708693275640239E-2</v>
      </c>
      <c r="F6625" s="7">
        <f t="shared" si="605"/>
        <v>1.513835606035541E-2</v>
      </c>
      <c r="G6625" s="7">
        <f t="shared" si="609"/>
        <v>3.0526292316936765E-2</v>
      </c>
      <c r="H6625" s="8">
        <f t="shared" si="606"/>
        <v>2.1507988294700887E-4</v>
      </c>
      <c r="I6625" s="8">
        <f t="shared" si="610"/>
        <v>2.8175990412965257E-3</v>
      </c>
    </row>
    <row r="6626" spans="1:9" x14ac:dyDescent="0.2">
      <c r="A6626" s="3">
        <v>38807</v>
      </c>
      <c r="B6626" s="4">
        <v>1294.8699999999999</v>
      </c>
      <c r="C6626" s="6">
        <f t="shared" si="607"/>
        <v>-4.1462496589516991E-3</v>
      </c>
      <c r="D6626" s="7">
        <f t="shared" si="604"/>
        <v>1.4932304007868291E-2</v>
      </c>
      <c r="E6626" s="7">
        <f t="shared" si="608"/>
        <v>2.7712019591888883E-2</v>
      </c>
      <c r="F6626" s="7">
        <f t="shared" si="605"/>
        <v>1.513835606035541E-2</v>
      </c>
      <c r="G6626" s="7">
        <f t="shared" si="609"/>
        <v>3.0526292316936765E-2</v>
      </c>
      <c r="H6626" s="8">
        <f t="shared" si="606"/>
        <v>2.0605205248711879E-4</v>
      </c>
      <c r="I6626" s="8">
        <f t="shared" si="610"/>
        <v>2.8142727250478825E-3</v>
      </c>
    </row>
    <row r="6627" spans="1:9" x14ac:dyDescent="0.2">
      <c r="A6627" s="3">
        <v>38810</v>
      </c>
      <c r="B6627" s="4">
        <v>1297.81</v>
      </c>
      <c r="C6627" s="6">
        <f t="shared" si="607"/>
        <v>2.26792451066314E-3</v>
      </c>
      <c r="D6627" s="7">
        <f t="shared" si="604"/>
        <v>1.4898781202402622E-2</v>
      </c>
      <c r="E6627" s="7">
        <f t="shared" si="608"/>
        <v>2.7712130129860187E-2</v>
      </c>
      <c r="F6627" s="7">
        <f t="shared" si="605"/>
        <v>1.513835606035541E-2</v>
      </c>
      <c r="G6627" s="7">
        <f t="shared" si="609"/>
        <v>3.0526292316936765E-2</v>
      </c>
      <c r="H6627" s="8">
        <f t="shared" si="606"/>
        <v>2.3957485795278802E-4</v>
      </c>
      <c r="I6627" s="8">
        <f t="shared" si="610"/>
        <v>2.8141621870765784E-3</v>
      </c>
    </row>
    <row r="6628" spans="1:9" x14ac:dyDescent="0.2">
      <c r="A6628" s="3">
        <v>38811</v>
      </c>
      <c r="B6628" s="4">
        <v>1305.93</v>
      </c>
      <c r="C6628" s="6">
        <f t="shared" si="607"/>
        <v>6.2372021201325045E-3</v>
      </c>
      <c r="D6628" s="7">
        <f t="shared" si="604"/>
        <v>1.4896306578871513E-2</v>
      </c>
      <c r="E6628" s="7">
        <f t="shared" si="608"/>
        <v>2.7712029016767663E-2</v>
      </c>
      <c r="F6628" s="7">
        <f t="shared" si="605"/>
        <v>1.513835606035541E-2</v>
      </c>
      <c r="G6628" s="7">
        <f t="shared" si="609"/>
        <v>3.0526292316936765E-2</v>
      </c>
      <c r="H6628" s="8">
        <f t="shared" si="606"/>
        <v>2.4204948148389728E-4</v>
      </c>
      <c r="I6628" s="8">
        <f t="shared" si="610"/>
        <v>2.8142633001691023E-3</v>
      </c>
    </row>
    <row r="6629" spans="1:9" x14ac:dyDescent="0.2">
      <c r="A6629" s="3">
        <v>38812</v>
      </c>
      <c r="B6629" s="4">
        <v>1311.56</v>
      </c>
      <c r="C6629" s="6">
        <f t="shared" si="607"/>
        <v>4.3018377776463043E-3</v>
      </c>
      <c r="D6629" s="7">
        <f t="shared" si="604"/>
        <v>1.4895305276546039E-2</v>
      </c>
      <c r="E6629" s="7">
        <f t="shared" si="608"/>
        <v>2.7701181408195719E-2</v>
      </c>
      <c r="F6629" s="7">
        <f t="shared" si="605"/>
        <v>1.513835606035541E-2</v>
      </c>
      <c r="G6629" s="7">
        <f t="shared" si="609"/>
        <v>3.0526292316936765E-2</v>
      </c>
      <c r="H6629" s="8">
        <f t="shared" si="606"/>
        <v>2.4305078380937144E-4</v>
      </c>
      <c r="I6629" s="8">
        <f t="shared" si="610"/>
        <v>2.8251109087410464E-3</v>
      </c>
    </row>
    <row r="6630" spans="1:9" x14ac:dyDescent="0.2">
      <c r="A6630" s="3">
        <v>38813</v>
      </c>
      <c r="B6630" s="4">
        <v>1309.04</v>
      </c>
      <c r="C6630" s="6">
        <f t="shared" si="607"/>
        <v>-1.9232242820317711E-3</v>
      </c>
      <c r="D6630" s="7">
        <f t="shared" si="604"/>
        <v>1.4801523295774633E-2</v>
      </c>
      <c r="E6630" s="7">
        <f t="shared" si="608"/>
        <v>2.769165213988517E-2</v>
      </c>
      <c r="F6630" s="7">
        <f t="shared" si="605"/>
        <v>1.513835606035541E-2</v>
      </c>
      <c r="G6630" s="7">
        <f t="shared" si="609"/>
        <v>3.0526292316936765E-2</v>
      </c>
      <c r="H6630" s="8">
        <f t="shared" si="606"/>
        <v>3.3683276458077761E-4</v>
      </c>
      <c r="I6630" s="8">
        <f t="shared" si="610"/>
        <v>2.834640177051595E-3</v>
      </c>
    </row>
    <row r="6631" spans="1:9" x14ac:dyDescent="0.2">
      <c r="A6631" s="3">
        <v>38814</v>
      </c>
      <c r="B6631" s="4">
        <v>1295.5</v>
      </c>
      <c r="C6631" s="6">
        <f t="shared" si="607"/>
        <v>-1.0397323118475394E-2</v>
      </c>
      <c r="D6631" s="7">
        <f t="shared" si="604"/>
        <v>1.4860294943202451E-2</v>
      </c>
      <c r="E6631" s="7">
        <f t="shared" si="608"/>
        <v>2.7673835315184869E-2</v>
      </c>
      <c r="F6631" s="7">
        <f t="shared" si="605"/>
        <v>1.513835606035541E-2</v>
      </c>
      <c r="G6631" s="7">
        <f t="shared" si="609"/>
        <v>3.0526292316936765E-2</v>
      </c>
      <c r="H6631" s="8">
        <f t="shared" si="606"/>
        <v>2.7806111715295879E-4</v>
      </c>
      <c r="I6631" s="8">
        <f t="shared" si="610"/>
        <v>2.8524570017518965E-3</v>
      </c>
    </row>
    <row r="6632" spans="1:9" x14ac:dyDescent="0.2">
      <c r="A6632" s="3">
        <v>38817</v>
      </c>
      <c r="B6632" s="4">
        <v>1296.6199999999999</v>
      </c>
      <c r="C6632" s="6">
        <f t="shared" si="607"/>
        <v>8.6415757734839376E-4</v>
      </c>
      <c r="D6632" s="7">
        <f t="shared" si="604"/>
        <v>1.4859841638520652E-2</v>
      </c>
      <c r="E6632" s="7">
        <f t="shared" si="608"/>
        <v>2.7672677770782424E-2</v>
      </c>
      <c r="F6632" s="7">
        <f t="shared" si="605"/>
        <v>1.513835606035541E-2</v>
      </c>
      <c r="G6632" s="7">
        <f t="shared" si="609"/>
        <v>3.0526292316936765E-2</v>
      </c>
      <c r="H6632" s="8">
        <f t="shared" si="606"/>
        <v>2.7851442183475864E-4</v>
      </c>
      <c r="I6632" s="8">
        <f t="shared" si="610"/>
        <v>2.8536145461543413E-3</v>
      </c>
    </row>
    <row r="6633" spans="1:9" x14ac:dyDescent="0.2">
      <c r="A6633" s="3">
        <v>38818</v>
      </c>
      <c r="B6633" s="4">
        <v>1286.57</v>
      </c>
      <c r="C6633" s="6">
        <f t="shared" si="607"/>
        <v>-7.781116144789893E-3</v>
      </c>
      <c r="D6633" s="7">
        <f t="shared" si="604"/>
        <v>1.4900410095620018E-2</v>
      </c>
      <c r="E6633" s="7">
        <f t="shared" si="608"/>
        <v>2.7680307524859803E-2</v>
      </c>
      <c r="F6633" s="7">
        <f t="shared" si="605"/>
        <v>1.513835606035541E-2</v>
      </c>
      <c r="G6633" s="7">
        <f t="shared" si="609"/>
        <v>3.0526292316936765E-2</v>
      </c>
      <c r="H6633" s="8">
        <f t="shared" si="606"/>
        <v>2.3794596473539209E-4</v>
      </c>
      <c r="I6633" s="8">
        <f t="shared" si="610"/>
        <v>2.8459847920769624E-3</v>
      </c>
    </row>
    <row r="6634" spans="1:9" x14ac:dyDescent="0.2">
      <c r="A6634" s="3">
        <v>38819</v>
      </c>
      <c r="B6634" s="4">
        <v>1288.1199999999999</v>
      </c>
      <c r="C6634" s="6">
        <f t="shared" si="607"/>
        <v>1.2040285915982092E-3</v>
      </c>
      <c r="D6634" s="7">
        <f t="shared" si="604"/>
        <v>1.4900221153221926E-2</v>
      </c>
      <c r="E6634" s="7">
        <f t="shared" si="608"/>
        <v>2.7675888428921588E-2</v>
      </c>
      <c r="F6634" s="7">
        <f t="shared" si="605"/>
        <v>1.513835606035541E-2</v>
      </c>
      <c r="G6634" s="7">
        <f t="shared" si="609"/>
        <v>3.0526292316936765E-2</v>
      </c>
      <c r="H6634" s="8">
        <f t="shared" si="606"/>
        <v>2.3813490713348387E-4</v>
      </c>
      <c r="I6634" s="8">
        <f t="shared" si="610"/>
        <v>2.8504038880151766E-3</v>
      </c>
    </row>
    <row r="6635" spans="1:9" x14ac:dyDescent="0.2">
      <c r="A6635" s="3">
        <v>38820</v>
      </c>
      <c r="B6635" s="4">
        <v>1289.1199999999999</v>
      </c>
      <c r="C6635" s="6">
        <f t="shared" si="607"/>
        <v>7.760240025644255E-4</v>
      </c>
      <c r="D6635" s="7">
        <f t="shared" si="604"/>
        <v>1.4776108892911968E-2</v>
      </c>
      <c r="E6635" s="7">
        <f t="shared" si="608"/>
        <v>2.7676376031880372E-2</v>
      </c>
      <c r="F6635" s="7">
        <f t="shared" si="605"/>
        <v>1.5000424268231715E-2</v>
      </c>
      <c r="G6635" s="7">
        <f t="shared" si="609"/>
        <v>3.0526292316936765E-2</v>
      </c>
      <c r="H6635" s="8">
        <f t="shared" si="606"/>
        <v>2.2431537531974674E-4</v>
      </c>
      <c r="I6635" s="8">
        <f t="shared" si="610"/>
        <v>2.8499162850563926E-3</v>
      </c>
    </row>
    <row r="6636" spans="1:9" x14ac:dyDescent="0.2">
      <c r="A6636" s="3">
        <v>38824</v>
      </c>
      <c r="B6636" s="4">
        <v>1285.33</v>
      </c>
      <c r="C6636" s="6">
        <f t="shared" si="607"/>
        <v>-2.9443203309178156E-3</v>
      </c>
      <c r="D6636" s="7">
        <f t="shared" si="604"/>
        <v>1.4787247166542599E-2</v>
      </c>
      <c r="E6636" s="7">
        <f t="shared" si="608"/>
        <v>2.7678729947522268E-2</v>
      </c>
      <c r="F6636" s="7">
        <f t="shared" si="605"/>
        <v>1.5000424268231715E-2</v>
      </c>
      <c r="G6636" s="7">
        <f t="shared" si="609"/>
        <v>3.0526292316936765E-2</v>
      </c>
      <c r="H6636" s="8">
        <f t="shared" si="606"/>
        <v>2.1317710168911562E-4</v>
      </c>
      <c r="I6636" s="8">
        <f t="shared" si="610"/>
        <v>2.8475623694144969E-3</v>
      </c>
    </row>
    <row r="6637" spans="1:9" x14ac:dyDescent="0.2">
      <c r="A6637" s="3">
        <v>38825</v>
      </c>
      <c r="B6637" s="4">
        <v>1307.28</v>
      </c>
      <c r="C6637" s="6">
        <f t="shared" si="607"/>
        <v>1.693314804556089E-2</v>
      </c>
      <c r="D6637" s="7">
        <f t="shared" si="604"/>
        <v>1.4813509153876581E-2</v>
      </c>
      <c r="E6637" s="7">
        <f t="shared" si="608"/>
        <v>2.7679466747942708E-2</v>
      </c>
      <c r="F6637" s="7">
        <f t="shared" si="605"/>
        <v>1.5000424268231715E-2</v>
      </c>
      <c r="G6637" s="7">
        <f t="shared" si="609"/>
        <v>3.0526292316936765E-2</v>
      </c>
      <c r="H6637" s="8">
        <f t="shared" si="606"/>
        <v>1.8691511435513404E-4</v>
      </c>
      <c r="I6637" s="8">
        <f t="shared" si="610"/>
        <v>2.8468255689940575E-3</v>
      </c>
    </row>
    <row r="6638" spans="1:9" x14ac:dyDescent="0.2">
      <c r="A6638" s="3">
        <v>38826</v>
      </c>
      <c r="B6638" s="4">
        <v>1309.93</v>
      </c>
      <c r="C6638" s="6">
        <f t="shared" si="607"/>
        <v>2.0250579094582173E-3</v>
      </c>
      <c r="D6638" s="7">
        <f t="shared" si="604"/>
        <v>1.4811699429996912E-2</v>
      </c>
      <c r="E6638" s="7">
        <f t="shared" si="608"/>
        <v>2.7669367638762772E-2</v>
      </c>
      <c r="F6638" s="7">
        <f t="shared" si="605"/>
        <v>1.5000424268231715E-2</v>
      </c>
      <c r="G6638" s="7">
        <f t="shared" si="609"/>
        <v>3.0526292316936765E-2</v>
      </c>
      <c r="H6638" s="8">
        <f t="shared" si="606"/>
        <v>1.8872483823480224E-4</v>
      </c>
      <c r="I6638" s="8">
        <f t="shared" si="610"/>
        <v>2.8569246781739929E-3</v>
      </c>
    </row>
    <row r="6639" spans="1:9" x14ac:dyDescent="0.2">
      <c r="A6639" s="3">
        <v>38827</v>
      </c>
      <c r="B6639" s="4">
        <v>1311.46</v>
      </c>
      <c r="C6639" s="6">
        <f t="shared" si="607"/>
        <v>1.1673197606888619E-3</v>
      </c>
      <c r="D6639" s="7">
        <f t="shared" si="604"/>
        <v>1.4792668430236543E-2</v>
      </c>
      <c r="E6639" s="7">
        <f t="shared" si="608"/>
        <v>2.7660463635392235E-2</v>
      </c>
      <c r="F6639" s="7">
        <f t="shared" si="605"/>
        <v>1.5000424268231715E-2</v>
      </c>
      <c r="G6639" s="7">
        <f t="shared" si="609"/>
        <v>3.0526292316936765E-2</v>
      </c>
      <c r="H6639" s="8">
        <f t="shared" si="606"/>
        <v>2.0775583799517196E-4</v>
      </c>
      <c r="I6639" s="8">
        <f t="shared" si="610"/>
        <v>2.86582868154453E-3</v>
      </c>
    </row>
    <row r="6640" spans="1:9" x14ac:dyDescent="0.2">
      <c r="A6640" s="3">
        <v>38828</v>
      </c>
      <c r="B6640" s="4">
        <v>1311.28</v>
      </c>
      <c r="C6640" s="6">
        <f t="shared" si="607"/>
        <v>-1.372610325710344E-4</v>
      </c>
      <c r="D6640" s="7">
        <f t="shared" si="604"/>
        <v>1.4796131057790771E-2</v>
      </c>
      <c r="E6640" s="7">
        <f t="shared" si="608"/>
        <v>2.7659741389984126E-2</v>
      </c>
      <c r="F6640" s="7">
        <f t="shared" si="605"/>
        <v>1.5000424268231715E-2</v>
      </c>
      <c r="G6640" s="7">
        <f t="shared" si="609"/>
        <v>3.0526292316936765E-2</v>
      </c>
      <c r="H6640" s="8">
        <f t="shared" si="606"/>
        <v>2.0429321044094367E-4</v>
      </c>
      <c r="I6640" s="8">
        <f t="shared" si="610"/>
        <v>2.8665509269526386E-3</v>
      </c>
    </row>
    <row r="6641" spans="1:9" x14ac:dyDescent="0.2">
      <c r="A6641" s="3">
        <v>38831</v>
      </c>
      <c r="B6641" s="4">
        <v>1308.1099999999999</v>
      </c>
      <c r="C6641" s="6">
        <f t="shared" si="607"/>
        <v>-2.4204120406601617E-3</v>
      </c>
      <c r="D6641" s="7">
        <f t="shared" si="604"/>
        <v>1.4703314422321005E-2</v>
      </c>
      <c r="E6641" s="7">
        <f t="shared" si="608"/>
        <v>2.7660479369154178E-2</v>
      </c>
      <c r="F6641" s="7">
        <f t="shared" si="605"/>
        <v>1.5000424268231715E-2</v>
      </c>
      <c r="G6641" s="7">
        <f t="shared" si="609"/>
        <v>3.0526292316936765E-2</v>
      </c>
      <c r="H6641" s="8">
        <f t="shared" si="606"/>
        <v>2.971098459107098E-4</v>
      </c>
      <c r="I6641" s="8">
        <f t="shared" si="610"/>
        <v>2.8658129477825874E-3</v>
      </c>
    </row>
    <row r="6642" spans="1:9" x14ac:dyDescent="0.2">
      <c r="A6642" s="3">
        <v>38832</v>
      </c>
      <c r="B6642" s="4">
        <v>1301.74</v>
      </c>
      <c r="C6642" s="6">
        <f t="shared" si="607"/>
        <v>-4.8815162935259143E-3</v>
      </c>
      <c r="D6642" s="7">
        <f t="shared" si="604"/>
        <v>1.4684853596738269E-2</v>
      </c>
      <c r="E6642" s="7">
        <f t="shared" si="608"/>
        <v>2.7664994503427479E-2</v>
      </c>
      <c r="F6642" s="7">
        <f t="shared" si="605"/>
        <v>1.5000424268231715E-2</v>
      </c>
      <c r="G6642" s="7">
        <f t="shared" si="609"/>
        <v>3.0526292316936765E-2</v>
      </c>
      <c r="H6642" s="8">
        <f t="shared" si="606"/>
        <v>3.1557067149344531E-4</v>
      </c>
      <c r="I6642" s="8">
        <f t="shared" si="610"/>
        <v>2.8612978135092865E-3</v>
      </c>
    </row>
    <row r="6643" spans="1:9" x14ac:dyDescent="0.2">
      <c r="A6643" s="3">
        <v>38833</v>
      </c>
      <c r="B6643" s="4">
        <v>1305.4100000000001</v>
      </c>
      <c r="C6643" s="6">
        <f t="shared" si="607"/>
        <v>2.81533661206419E-3</v>
      </c>
      <c r="D6643" s="7">
        <f t="shared" si="604"/>
        <v>1.4655457432271903E-2</v>
      </c>
      <c r="E6643" s="7">
        <f t="shared" si="608"/>
        <v>2.7664978520411797E-2</v>
      </c>
      <c r="F6643" s="7">
        <f t="shared" si="605"/>
        <v>1.5000424268231715E-2</v>
      </c>
      <c r="G6643" s="7">
        <f t="shared" si="609"/>
        <v>3.0526292316936765E-2</v>
      </c>
      <c r="H6643" s="8">
        <f t="shared" si="606"/>
        <v>3.4496683595981216E-4</v>
      </c>
      <c r="I6643" s="8">
        <f t="shared" si="610"/>
        <v>2.8613137965249683E-3</v>
      </c>
    </row>
    <row r="6644" spans="1:9" x14ac:dyDescent="0.2">
      <c r="A6644" s="3">
        <v>38834</v>
      </c>
      <c r="B6644" s="4">
        <v>1309.72</v>
      </c>
      <c r="C6644" s="6">
        <f t="shared" si="607"/>
        <v>3.2962062324521789E-3</v>
      </c>
      <c r="D6644" s="7">
        <f t="shared" si="604"/>
        <v>1.4642101693016461E-2</v>
      </c>
      <c r="E6644" s="7">
        <f t="shared" si="608"/>
        <v>2.7663072259731959E-2</v>
      </c>
      <c r="F6644" s="7">
        <f t="shared" si="605"/>
        <v>1.5000424268231715E-2</v>
      </c>
      <c r="G6644" s="7">
        <f t="shared" si="609"/>
        <v>3.0526292316936765E-2</v>
      </c>
      <c r="H6644" s="8">
        <f t="shared" si="606"/>
        <v>3.5832257521525336E-4</v>
      </c>
      <c r="I6644" s="8">
        <f t="shared" si="610"/>
        <v>2.8632200572048065E-3</v>
      </c>
    </row>
    <row r="6645" spans="1:9" x14ac:dyDescent="0.2">
      <c r="A6645" s="3">
        <v>38835</v>
      </c>
      <c r="B6645" s="4">
        <v>1310.6099999999999</v>
      </c>
      <c r="C6645" s="6">
        <f t="shared" si="607"/>
        <v>6.793037779397684E-4</v>
      </c>
      <c r="D6645" s="7">
        <f t="shared" si="604"/>
        <v>1.4643630777729693E-2</v>
      </c>
      <c r="E6645" s="7">
        <f t="shared" si="608"/>
        <v>2.7655866442716111E-2</v>
      </c>
      <c r="F6645" s="7">
        <f t="shared" si="605"/>
        <v>1.5000424268231715E-2</v>
      </c>
      <c r="G6645" s="7">
        <f t="shared" si="609"/>
        <v>3.0526292316936765E-2</v>
      </c>
      <c r="H6645" s="8">
        <f t="shared" si="606"/>
        <v>3.5679349050202203E-4</v>
      </c>
      <c r="I6645" s="8">
        <f t="shared" si="610"/>
        <v>2.8704258742206536E-3</v>
      </c>
    </row>
    <row r="6646" spans="1:9" x14ac:dyDescent="0.2">
      <c r="A6646" s="3">
        <v>38838</v>
      </c>
      <c r="B6646" s="4">
        <v>1305.19</v>
      </c>
      <c r="C6646" s="6">
        <f t="shared" si="607"/>
        <v>-4.1440536406077361E-3</v>
      </c>
      <c r="D6646" s="7">
        <f t="shared" ref="D6646:D6709" si="611">NORMSINV(1-1%)*STDEV(C6147:C6646) - AVERAGE(C6147:C6646)</f>
        <v>1.4661870354521636E-2</v>
      </c>
      <c r="E6646" s="7">
        <f t="shared" si="608"/>
        <v>2.7657137732652503E-2</v>
      </c>
      <c r="F6646" s="7">
        <f t="shared" ref="F6646:F6709" si="612">-PERCENTILE(C6147:C6646, 1%)</f>
        <v>1.5000424268231715E-2</v>
      </c>
      <c r="G6646" s="7">
        <f t="shared" si="609"/>
        <v>3.0526292316936765E-2</v>
      </c>
      <c r="H6646" s="8">
        <f t="shared" ref="H6646:H6709" si="613">F6646-D6646</f>
        <v>3.385539137100782E-4</v>
      </c>
      <c r="I6646" s="8">
        <f t="shared" si="610"/>
        <v>2.8691545842842621E-3</v>
      </c>
    </row>
    <row r="6647" spans="1:9" x14ac:dyDescent="0.2">
      <c r="A6647" s="3">
        <v>38839</v>
      </c>
      <c r="B6647" s="4">
        <v>1313.21</v>
      </c>
      <c r="C6647" s="6">
        <f t="shared" si="607"/>
        <v>6.1258975559699159E-3</v>
      </c>
      <c r="D6647" s="7">
        <f t="shared" si="611"/>
        <v>1.4630286065384314E-2</v>
      </c>
      <c r="E6647" s="7">
        <f t="shared" si="608"/>
        <v>2.7657008941060168E-2</v>
      </c>
      <c r="F6647" s="7">
        <f t="shared" si="612"/>
        <v>1.5000424268231715E-2</v>
      </c>
      <c r="G6647" s="7">
        <f t="shared" si="609"/>
        <v>3.0526292316936765E-2</v>
      </c>
      <c r="H6647" s="8">
        <f t="shared" si="613"/>
        <v>3.7013820284740109E-4</v>
      </c>
      <c r="I6647" s="8">
        <f t="shared" si="610"/>
        <v>2.8692833758765975E-3</v>
      </c>
    </row>
    <row r="6648" spans="1:9" x14ac:dyDescent="0.2">
      <c r="A6648" s="3">
        <v>38840</v>
      </c>
      <c r="B6648" s="4">
        <v>1308.1199999999999</v>
      </c>
      <c r="C6648" s="6">
        <f t="shared" si="607"/>
        <v>-3.8835296564693504E-3</v>
      </c>
      <c r="D6648" s="7">
        <f t="shared" si="611"/>
        <v>1.4544050367176395E-2</v>
      </c>
      <c r="E6648" s="7">
        <f t="shared" si="608"/>
        <v>2.7660489122382469E-2</v>
      </c>
      <c r="F6648" s="7">
        <f t="shared" si="612"/>
        <v>1.5000424268231715E-2</v>
      </c>
      <c r="G6648" s="7">
        <f t="shared" si="609"/>
        <v>3.0526292316936765E-2</v>
      </c>
      <c r="H6648" s="8">
        <f t="shared" si="613"/>
        <v>4.5637390105532014E-4</v>
      </c>
      <c r="I6648" s="8">
        <f t="shared" si="610"/>
        <v>2.8658031945542964E-3</v>
      </c>
    </row>
    <row r="6649" spans="1:9" x14ac:dyDescent="0.2">
      <c r="A6649" s="3">
        <v>38841</v>
      </c>
      <c r="B6649" s="4">
        <v>1312.25</v>
      </c>
      <c r="C6649" s="6">
        <f t="shared" si="607"/>
        <v>3.1522292041416813E-3</v>
      </c>
      <c r="D6649" s="7">
        <f t="shared" si="611"/>
        <v>1.4475606987935057E-2</v>
      </c>
      <c r="E6649" s="7">
        <f t="shared" si="608"/>
        <v>2.7656599409553596E-2</v>
      </c>
      <c r="F6649" s="7">
        <f t="shared" si="612"/>
        <v>1.5000424268231715E-2</v>
      </c>
      <c r="G6649" s="7">
        <f t="shared" si="609"/>
        <v>3.0526292316936765E-2</v>
      </c>
      <c r="H6649" s="8">
        <f t="shared" si="613"/>
        <v>5.2481728029665775E-4</v>
      </c>
      <c r="I6649" s="8">
        <f t="shared" si="610"/>
        <v>2.8696929073831687E-3</v>
      </c>
    </row>
    <row r="6650" spans="1:9" x14ac:dyDescent="0.2">
      <c r="A6650" s="3">
        <v>38842</v>
      </c>
      <c r="B6650" s="4">
        <v>1325.76</v>
      </c>
      <c r="C6650" s="6">
        <f t="shared" si="607"/>
        <v>1.0242658756627785E-2</v>
      </c>
      <c r="D6650" s="7">
        <f t="shared" si="611"/>
        <v>1.4486688140019318E-2</v>
      </c>
      <c r="E6650" s="7">
        <f t="shared" si="608"/>
        <v>2.7653921692586552E-2</v>
      </c>
      <c r="F6650" s="7">
        <f t="shared" si="612"/>
        <v>1.5000424268231715E-2</v>
      </c>
      <c r="G6650" s="7">
        <f t="shared" si="609"/>
        <v>3.0526292316936765E-2</v>
      </c>
      <c r="H6650" s="8">
        <f t="shared" si="613"/>
        <v>5.1373612821239631E-4</v>
      </c>
      <c r="I6650" s="8">
        <f t="shared" si="610"/>
        <v>2.872370624350213E-3</v>
      </c>
    </row>
    <row r="6651" spans="1:9" x14ac:dyDescent="0.2">
      <c r="A6651" s="3">
        <v>38845</v>
      </c>
      <c r="B6651" s="4">
        <v>1324.66</v>
      </c>
      <c r="C6651" s="6">
        <f t="shared" si="607"/>
        <v>-8.3005717068071895E-4</v>
      </c>
      <c r="D6651" s="7">
        <f t="shared" si="611"/>
        <v>1.4491612899385888E-2</v>
      </c>
      <c r="E6651" s="7">
        <f t="shared" si="608"/>
        <v>2.7635911216441631E-2</v>
      </c>
      <c r="F6651" s="7">
        <f t="shared" si="612"/>
        <v>1.5000424268231715E-2</v>
      </c>
      <c r="G6651" s="7">
        <f t="shared" si="609"/>
        <v>3.0526292316936765E-2</v>
      </c>
      <c r="H6651" s="8">
        <f t="shared" si="613"/>
        <v>5.0881136884582678E-4</v>
      </c>
      <c r="I6651" s="8">
        <f t="shared" si="610"/>
        <v>2.8903811004951339E-3</v>
      </c>
    </row>
    <row r="6652" spans="1:9" x14ac:dyDescent="0.2">
      <c r="A6652" s="3">
        <v>38846</v>
      </c>
      <c r="B6652" s="4">
        <v>1325.14</v>
      </c>
      <c r="C6652" s="6">
        <f t="shared" si="607"/>
        <v>3.6229149766045499E-4</v>
      </c>
      <c r="D6652" s="7">
        <f t="shared" si="611"/>
        <v>1.4488879769090175E-2</v>
      </c>
      <c r="E6652" s="7">
        <f t="shared" si="608"/>
        <v>2.7634768064642171E-2</v>
      </c>
      <c r="F6652" s="7">
        <f t="shared" si="612"/>
        <v>1.5000424268231715E-2</v>
      </c>
      <c r="G6652" s="7">
        <f t="shared" si="609"/>
        <v>3.0526292316936765E-2</v>
      </c>
      <c r="H6652" s="8">
        <f t="shared" si="613"/>
        <v>5.1154449914153979E-4</v>
      </c>
      <c r="I6652" s="8">
        <f t="shared" si="610"/>
        <v>2.8915242522945944E-3</v>
      </c>
    </row>
    <row r="6653" spans="1:9" x14ac:dyDescent="0.2">
      <c r="A6653" s="3">
        <v>38847</v>
      </c>
      <c r="B6653" s="4">
        <v>1322.85</v>
      </c>
      <c r="C6653" s="6">
        <f t="shared" si="607"/>
        <v>-1.7296142137172002E-3</v>
      </c>
      <c r="D6653" s="7">
        <f t="shared" si="611"/>
        <v>1.4492204174308149E-2</v>
      </c>
      <c r="E6653" s="7">
        <f t="shared" si="608"/>
        <v>2.7637118501974995E-2</v>
      </c>
      <c r="F6653" s="7">
        <f t="shared" si="612"/>
        <v>1.5000424268231715E-2</v>
      </c>
      <c r="G6653" s="7">
        <f t="shared" si="609"/>
        <v>3.0526292316936765E-2</v>
      </c>
      <c r="H6653" s="8">
        <f t="shared" si="613"/>
        <v>5.0822009392356531E-4</v>
      </c>
      <c r="I6653" s="8">
        <f t="shared" si="610"/>
        <v>2.88917381496177E-3</v>
      </c>
    </row>
    <row r="6654" spans="1:9" x14ac:dyDescent="0.2">
      <c r="A6654" s="3">
        <v>38848</v>
      </c>
      <c r="B6654" s="4">
        <v>1305.92</v>
      </c>
      <c r="C6654" s="6">
        <f t="shared" si="607"/>
        <v>-1.288072678485847E-2</v>
      </c>
      <c r="D6654" s="7">
        <f t="shared" si="611"/>
        <v>1.4516472753235855E-2</v>
      </c>
      <c r="E6654" s="7">
        <f t="shared" si="608"/>
        <v>2.7646744639322908E-2</v>
      </c>
      <c r="F6654" s="7">
        <f t="shared" si="612"/>
        <v>1.5000424268231715E-2</v>
      </c>
      <c r="G6654" s="7">
        <f t="shared" si="609"/>
        <v>3.0526292316936765E-2</v>
      </c>
      <c r="H6654" s="8">
        <f t="shared" si="613"/>
        <v>4.8395151499586002E-4</v>
      </c>
      <c r="I6654" s="8">
        <f t="shared" si="610"/>
        <v>2.879547677613857E-3</v>
      </c>
    </row>
    <row r="6655" spans="1:9" x14ac:dyDescent="0.2">
      <c r="A6655" s="3">
        <v>38849</v>
      </c>
      <c r="B6655" s="4">
        <v>1291.24</v>
      </c>
      <c r="C6655" s="6">
        <f t="shared" si="607"/>
        <v>-1.1304776247269171E-2</v>
      </c>
      <c r="D6655" s="7">
        <f t="shared" si="611"/>
        <v>1.4587036112348278E-2</v>
      </c>
      <c r="E6655" s="7">
        <f t="shared" si="608"/>
        <v>2.7658802964706859E-2</v>
      </c>
      <c r="F6655" s="7">
        <f t="shared" si="612"/>
        <v>1.5000424268231715E-2</v>
      </c>
      <c r="G6655" s="7">
        <f t="shared" si="609"/>
        <v>3.0526292316936765E-2</v>
      </c>
      <c r="H6655" s="8">
        <f t="shared" si="613"/>
        <v>4.1338815588343701E-4</v>
      </c>
      <c r="I6655" s="8">
        <f t="shared" si="610"/>
        <v>2.8674893522299058E-3</v>
      </c>
    </row>
    <row r="6656" spans="1:9" x14ac:dyDescent="0.2">
      <c r="A6656" s="3">
        <v>38852</v>
      </c>
      <c r="B6656" s="4">
        <v>1294.5</v>
      </c>
      <c r="C6656" s="6">
        <f t="shared" si="607"/>
        <v>2.5215232214206291E-3</v>
      </c>
      <c r="D6656" s="7">
        <f t="shared" si="611"/>
        <v>1.4575468657872018E-2</v>
      </c>
      <c r="E6656" s="7">
        <f t="shared" si="608"/>
        <v>2.7658668833500891E-2</v>
      </c>
      <c r="F6656" s="7">
        <f t="shared" si="612"/>
        <v>1.5000424268231715E-2</v>
      </c>
      <c r="G6656" s="7">
        <f t="shared" si="609"/>
        <v>3.0526292316936765E-2</v>
      </c>
      <c r="H6656" s="8">
        <f t="shared" si="613"/>
        <v>4.2495561035969624E-4</v>
      </c>
      <c r="I6656" s="8">
        <f t="shared" si="610"/>
        <v>2.8676234834358744E-3</v>
      </c>
    </row>
    <row r="6657" spans="1:9" x14ac:dyDescent="0.2">
      <c r="A6657" s="3">
        <v>38853</v>
      </c>
      <c r="B6657" s="4">
        <v>1292.08</v>
      </c>
      <c r="C6657" s="6">
        <f t="shared" si="607"/>
        <v>-1.8711972613347089E-3</v>
      </c>
      <c r="D6657" s="7">
        <f t="shared" si="611"/>
        <v>1.4581925277618932E-2</v>
      </c>
      <c r="E6657" s="7">
        <f t="shared" si="608"/>
        <v>2.7650352478390951E-2</v>
      </c>
      <c r="F6657" s="7">
        <f t="shared" si="612"/>
        <v>1.5000424268231715E-2</v>
      </c>
      <c r="G6657" s="7">
        <f t="shared" si="609"/>
        <v>3.0526292316936765E-2</v>
      </c>
      <c r="H6657" s="8">
        <f t="shared" si="613"/>
        <v>4.1849899061278256E-4</v>
      </c>
      <c r="I6657" s="8">
        <f t="shared" si="610"/>
        <v>2.8759398385458136E-3</v>
      </c>
    </row>
    <row r="6658" spans="1:9" x14ac:dyDescent="0.2">
      <c r="A6658" s="3">
        <v>38854</v>
      </c>
      <c r="B6658" s="4">
        <v>1270.32</v>
      </c>
      <c r="C6658" s="6">
        <f t="shared" si="607"/>
        <v>-1.6984485712415863E-2</v>
      </c>
      <c r="D6658" s="7">
        <f t="shared" si="611"/>
        <v>1.4727430102797374E-2</v>
      </c>
      <c r="E6658" s="7">
        <f t="shared" si="608"/>
        <v>2.7672673560485542E-2</v>
      </c>
      <c r="F6658" s="7">
        <f t="shared" si="612"/>
        <v>1.513835606035541E-2</v>
      </c>
      <c r="G6658" s="7">
        <f t="shared" si="609"/>
        <v>3.0526292316936765E-2</v>
      </c>
      <c r="H6658" s="8">
        <f t="shared" si="613"/>
        <v>4.1092595755803582E-4</v>
      </c>
      <c r="I6658" s="8">
        <f t="shared" si="610"/>
        <v>2.8536187564512233E-3</v>
      </c>
    </row>
    <row r="6659" spans="1:9" x14ac:dyDescent="0.2">
      <c r="A6659" s="3">
        <v>38855</v>
      </c>
      <c r="B6659" s="4">
        <v>1261.81</v>
      </c>
      <c r="C6659" s="6">
        <f t="shared" si="607"/>
        <v>-6.7216391262949508E-3</v>
      </c>
      <c r="D6659" s="7">
        <f t="shared" si="611"/>
        <v>1.4761285506801714E-2</v>
      </c>
      <c r="E6659" s="7">
        <f t="shared" si="608"/>
        <v>2.7672524750861193E-2</v>
      </c>
      <c r="F6659" s="7">
        <f t="shared" si="612"/>
        <v>1.513835606035541E-2</v>
      </c>
      <c r="G6659" s="7">
        <f t="shared" si="609"/>
        <v>3.0526292316936765E-2</v>
      </c>
      <c r="H6659" s="8">
        <f t="shared" si="613"/>
        <v>3.7707055355369612E-4</v>
      </c>
      <c r="I6659" s="8">
        <f t="shared" si="610"/>
        <v>2.8537675660755719E-3</v>
      </c>
    </row>
    <row r="6660" spans="1:9" x14ac:dyDescent="0.2">
      <c r="A6660" s="3">
        <v>38856</v>
      </c>
      <c r="B6660" s="4">
        <v>1267.03</v>
      </c>
      <c r="C6660" s="6">
        <f t="shared" ref="C6660:C6723" si="614">LN(B6660/B6659)</f>
        <v>4.1283809287524179E-3</v>
      </c>
      <c r="D6660" s="7">
        <f t="shared" si="611"/>
        <v>1.4701212260996256E-2</v>
      </c>
      <c r="E6660" s="7">
        <f t="shared" si="608"/>
        <v>2.7671975639944422E-2</v>
      </c>
      <c r="F6660" s="7">
        <f t="shared" si="612"/>
        <v>1.513835606035541E-2</v>
      </c>
      <c r="G6660" s="7">
        <f t="shared" si="609"/>
        <v>3.0526292316936765E-2</v>
      </c>
      <c r="H6660" s="8">
        <f t="shared" si="613"/>
        <v>4.3714379935915447E-4</v>
      </c>
      <c r="I6660" s="8">
        <f t="shared" si="610"/>
        <v>2.8543166769923432E-3</v>
      </c>
    </row>
    <row r="6661" spans="1:9" x14ac:dyDescent="0.2">
      <c r="A6661" s="3">
        <v>38859</v>
      </c>
      <c r="B6661" s="4">
        <v>1262.07</v>
      </c>
      <c r="C6661" s="6">
        <f t="shared" si="614"/>
        <v>-3.9223489455204067E-3</v>
      </c>
      <c r="D6661" s="7">
        <f t="shared" si="611"/>
        <v>1.4718015071972696E-2</v>
      </c>
      <c r="E6661" s="7">
        <f t="shared" si="608"/>
        <v>2.7675647017785358E-2</v>
      </c>
      <c r="F6661" s="7">
        <f t="shared" si="612"/>
        <v>1.513835606035541E-2</v>
      </c>
      <c r="G6661" s="7">
        <f t="shared" si="609"/>
        <v>3.0526292316936765E-2</v>
      </c>
      <c r="H6661" s="8">
        <f t="shared" si="613"/>
        <v>4.2034098838271416E-4</v>
      </c>
      <c r="I6661" s="8">
        <f t="shared" si="610"/>
        <v>2.8506452991514074E-3</v>
      </c>
    </row>
    <row r="6662" spans="1:9" x14ac:dyDescent="0.2">
      <c r="A6662" s="3">
        <v>38860</v>
      </c>
      <c r="B6662" s="4">
        <v>1256.58</v>
      </c>
      <c r="C6662" s="6">
        <f t="shared" si="614"/>
        <v>-4.3594851963040335E-3</v>
      </c>
      <c r="D6662" s="7">
        <f t="shared" si="611"/>
        <v>1.4735039562305954E-2</v>
      </c>
      <c r="E6662" s="7">
        <f t="shared" si="608"/>
        <v>2.7674525289515993E-2</v>
      </c>
      <c r="F6662" s="7">
        <f t="shared" si="612"/>
        <v>1.513835606035541E-2</v>
      </c>
      <c r="G6662" s="7">
        <f t="shared" si="609"/>
        <v>3.0526292316936765E-2</v>
      </c>
      <c r="H6662" s="8">
        <f t="shared" si="613"/>
        <v>4.0331649804945663E-4</v>
      </c>
      <c r="I6662" s="8">
        <f t="shared" si="610"/>
        <v>2.8517670274207721E-3</v>
      </c>
    </row>
    <row r="6663" spans="1:9" x14ac:dyDescent="0.2">
      <c r="A6663" s="3">
        <v>38861</v>
      </c>
      <c r="B6663" s="4">
        <v>1258.57</v>
      </c>
      <c r="C6663" s="6">
        <f t="shared" si="614"/>
        <v>1.5824109220131163E-3</v>
      </c>
      <c r="D6663" s="7">
        <f t="shared" si="611"/>
        <v>1.4731254927006937E-2</v>
      </c>
      <c r="E6663" s="7">
        <f t="shared" si="608"/>
        <v>2.7653161603249998E-2</v>
      </c>
      <c r="F6663" s="7">
        <f t="shared" si="612"/>
        <v>1.513835606035541E-2</v>
      </c>
      <c r="G6663" s="7">
        <f t="shared" si="609"/>
        <v>3.0526292316936765E-2</v>
      </c>
      <c r="H6663" s="8">
        <f t="shared" si="613"/>
        <v>4.0710113334847288E-4</v>
      </c>
      <c r="I6663" s="8">
        <f t="shared" si="610"/>
        <v>2.8731307136867675E-3</v>
      </c>
    </row>
    <row r="6664" spans="1:9" x14ac:dyDescent="0.2">
      <c r="A6664" s="3">
        <v>38862</v>
      </c>
      <c r="B6664" s="4">
        <v>1272.8800000000001</v>
      </c>
      <c r="C6664" s="6">
        <f t="shared" si="614"/>
        <v>1.130589379911337E-2</v>
      </c>
      <c r="D6664" s="7">
        <f t="shared" si="611"/>
        <v>1.4753841856784503E-2</v>
      </c>
      <c r="E6664" s="7">
        <f t="shared" si="608"/>
        <v>2.7654902961849824E-2</v>
      </c>
      <c r="F6664" s="7">
        <f t="shared" si="612"/>
        <v>1.513835606035541E-2</v>
      </c>
      <c r="G6664" s="7">
        <f t="shared" si="609"/>
        <v>3.0526292316936765E-2</v>
      </c>
      <c r="H6664" s="8">
        <f t="shared" si="613"/>
        <v>3.8451420357090739E-4</v>
      </c>
      <c r="I6664" s="8">
        <f t="shared" si="610"/>
        <v>2.871389355086941E-3</v>
      </c>
    </row>
    <row r="6665" spans="1:9" x14ac:dyDescent="0.2">
      <c r="A6665" s="3">
        <v>38863</v>
      </c>
      <c r="B6665" s="4">
        <v>1280.1600000000001</v>
      </c>
      <c r="C6665" s="6">
        <f t="shared" si="614"/>
        <v>5.7030205022127606E-3</v>
      </c>
      <c r="D6665" s="7">
        <f t="shared" si="611"/>
        <v>1.4756389680397544E-2</v>
      </c>
      <c r="E6665" s="7">
        <f t="shared" si="608"/>
        <v>2.7623741710879089E-2</v>
      </c>
      <c r="F6665" s="7">
        <f t="shared" si="612"/>
        <v>1.513835606035541E-2</v>
      </c>
      <c r="G6665" s="7">
        <f t="shared" si="609"/>
        <v>3.0526292316936765E-2</v>
      </c>
      <c r="H6665" s="8">
        <f t="shared" si="613"/>
        <v>3.8196637995786646E-4</v>
      </c>
      <c r="I6665" s="8">
        <f t="shared" si="610"/>
        <v>2.9025506060576765E-3</v>
      </c>
    </row>
    <row r="6666" spans="1:9" x14ac:dyDescent="0.2">
      <c r="A6666" s="3">
        <v>38867</v>
      </c>
      <c r="B6666" s="4">
        <v>1259.8699999999999</v>
      </c>
      <c r="C6666" s="6">
        <f t="shared" si="614"/>
        <v>-1.5976529082330423E-2</v>
      </c>
      <c r="D6666" s="7">
        <f t="shared" si="611"/>
        <v>1.4846942633085216E-2</v>
      </c>
      <c r="E6666" s="7">
        <f t="shared" si="608"/>
        <v>2.7644618594292427E-2</v>
      </c>
      <c r="F6666" s="7">
        <f t="shared" si="612"/>
        <v>1.5605531741638066E-2</v>
      </c>
      <c r="G6666" s="7">
        <f t="shared" si="609"/>
        <v>3.0526292316936765E-2</v>
      </c>
      <c r="H6666" s="8">
        <f t="shared" si="613"/>
        <v>7.5858910855284949E-4</v>
      </c>
      <c r="I6666" s="8">
        <f t="shared" si="610"/>
        <v>2.881673722644338E-3</v>
      </c>
    </row>
    <row r="6667" spans="1:9" x14ac:dyDescent="0.2">
      <c r="A6667" s="3">
        <v>38868</v>
      </c>
      <c r="B6667" s="4">
        <v>1270.0899999999999</v>
      </c>
      <c r="C6667" s="6">
        <f t="shared" si="614"/>
        <v>8.0792230639993665E-3</v>
      </c>
      <c r="D6667" s="7">
        <f t="shared" si="611"/>
        <v>1.4854360526092712E-2</v>
      </c>
      <c r="E6667" s="7">
        <f t="shared" si="608"/>
        <v>2.7637272063399103E-2</v>
      </c>
      <c r="F6667" s="7">
        <f t="shared" si="612"/>
        <v>1.5605531741638066E-2</v>
      </c>
      <c r="G6667" s="7">
        <f t="shared" si="609"/>
        <v>3.0526292316936765E-2</v>
      </c>
      <c r="H6667" s="8">
        <f t="shared" si="613"/>
        <v>7.5117121554535426E-4</v>
      </c>
      <c r="I6667" s="8">
        <f t="shared" si="610"/>
        <v>2.8890202535376622E-3</v>
      </c>
    </row>
    <row r="6668" spans="1:9" x14ac:dyDescent="0.2">
      <c r="A6668" s="3">
        <v>38869</v>
      </c>
      <c r="B6668" s="4">
        <v>1285.71</v>
      </c>
      <c r="C6668" s="6">
        <f t="shared" si="614"/>
        <v>1.2223330840671421E-2</v>
      </c>
      <c r="D6668" s="7">
        <f t="shared" si="611"/>
        <v>1.4825753608887686E-2</v>
      </c>
      <c r="E6668" s="7">
        <f t="shared" si="608"/>
        <v>2.7638012575089035E-2</v>
      </c>
      <c r="F6668" s="7">
        <f t="shared" si="612"/>
        <v>1.5605531741638066E-2</v>
      </c>
      <c r="G6668" s="7">
        <f t="shared" si="609"/>
        <v>3.0526292316936765E-2</v>
      </c>
      <c r="H6668" s="8">
        <f t="shared" si="613"/>
        <v>7.797781327503802E-4</v>
      </c>
      <c r="I6668" s="8">
        <f t="shared" si="610"/>
        <v>2.8882797418477296E-3</v>
      </c>
    </row>
    <row r="6669" spans="1:9" x14ac:dyDescent="0.2">
      <c r="A6669" s="3">
        <v>38870</v>
      </c>
      <c r="B6669" s="4">
        <v>1288.22</v>
      </c>
      <c r="C6669" s="6">
        <f t="shared" si="614"/>
        <v>1.9503256076287478E-3</v>
      </c>
      <c r="D6669" s="7">
        <f t="shared" si="611"/>
        <v>1.4825379721716379E-2</v>
      </c>
      <c r="E6669" s="7">
        <f t="shared" si="608"/>
        <v>2.763326546865625E-2</v>
      </c>
      <c r="F6669" s="7">
        <f t="shared" si="612"/>
        <v>1.5605531741638066E-2</v>
      </c>
      <c r="G6669" s="7">
        <f t="shared" si="609"/>
        <v>3.0526292316936765E-2</v>
      </c>
      <c r="H6669" s="8">
        <f t="shared" si="613"/>
        <v>7.801520199216868E-4</v>
      </c>
      <c r="I6669" s="8">
        <f t="shared" si="610"/>
        <v>2.8930268482805152E-3</v>
      </c>
    </row>
    <row r="6670" spans="1:9" x14ac:dyDescent="0.2">
      <c r="A6670" s="3">
        <v>38873</v>
      </c>
      <c r="B6670" s="4">
        <v>1265.29</v>
      </c>
      <c r="C6670" s="6">
        <f t="shared" si="614"/>
        <v>-1.7960075631843979E-2</v>
      </c>
      <c r="D6670" s="7">
        <f t="shared" si="611"/>
        <v>1.492669055530387E-2</v>
      </c>
      <c r="E6670" s="7">
        <f t="shared" si="608"/>
        <v>2.7659041274060644E-2</v>
      </c>
      <c r="F6670" s="7">
        <f t="shared" si="612"/>
        <v>1.5981313488595196E-2</v>
      </c>
      <c r="G6670" s="7">
        <f t="shared" si="609"/>
        <v>3.0526292316936765E-2</v>
      </c>
      <c r="H6670" s="8">
        <f t="shared" si="613"/>
        <v>1.054622933291326E-3</v>
      </c>
      <c r="I6670" s="8">
        <f t="shared" si="610"/>
        <v>2.8672510428761205E-3</v>
      </c>
    </row>
    <row r="6671" spans="1:9" x14ac:dyDescent="0.2">
      <c r="A6671" s="3">
        <v>38874</v>
      </c>
      <c r="B6671" s="4">
        <v>1263.8499999999999</v>
      </c>
      <c r="C6671" s="6">
        <f t="shared" si="614"/>
        <v>-1.1387271211589062E-3</v>
      </c>
      <c r="D6671" s="7">
        <f t="shared" si="611"/>
        <v>1.4932027916082667E-2</v>
      </c>
      <c r="E6671" s="7">
        <f t="shared" si="608"/>
        <v>2.7656619624877737E-2</v>
      </c>
      <c r="F6671" s="7">
        <f t="shared" si="612"/>
        <v>1.5981313488595196E-2</v>
      </c>
      <c r="G6671" s="7">
        <f t="shared" si="609"/>
        <v>3.0526292316936765E-2</v>
      </c>
      <c r="H6671" s="8">
        <f t="shared" si="613"/>
        <v>1.0492855725125292E-3</v>
      </c>
      <c r="I6671" s="8">
        <f t="shared" si="610"/>
        <v>2.8696726920590283E-3</v>
      </c>
    </row>
    <row r="6672" spans="1:9" x14ac:dyDescent="0.2">
      <c r="A6672" s="3">
        <v>38875</v>
      </c>
      <c r="B6672" s="4">
        <v>1256.1500000000001</v>
      </c>
      <c r="C6672" s="6">
        <f t="shared" si="614"/>
        <v>-6.1111301298503642E-3</v>
      </c>
      <c r="D6672" s="7">
        <f t="shared" si="611"/>
        <v>1.4902252961336949E-2</v>
      </c>
      <c r="E6672" s="7">
        <f t="shared" si="608"/>
        <v>2.766063815432011E-2</v>
      </c>
      <c r="F6672" s="7">
        <f t="shared" si="612"/>
        <v>1.5981313488595196E-2</v>
      </c>
      <c r="G6672" s="7">
        <f t="shared" si="609"/>
        <v>3.0526292316936765E-2</v>
      </c>
      <c r="H6672" s="8">
        <f t="shared" si="613"/>
        <v>1.0790605272582472E-3</v>
      </c>
      <c r="I6672" s="8">
        <f t="shared" si="610"/>
        <v>2.865654162616655E-3</v>
      </c>
    </row>
    <row r="6673" spans="1:9" x14ac:dyDescent="0.2">
      <c r="A6673" s="3">
        <v>38876</v>
      </c>
      <c r="B6673" s="4">
        <v>1257.93</v>
      </c>
      <c r="C6673" s="6">
        <f t="shared" si="614"/>
        <v>1.416025184104818E-3</v>
      </c>
      <c r="D6673" s="7">
        <f t="shared" si="611"/>
        <v>1.4900032792373435E-2</v>
      </c>
      <c r="E6673" s="7">
        <f t="shared" si="608"/>
        <v>2.7657918135594907E-2</v>
      </c>
      <c r="F6673" s="7">
        <f t="shared" si="612"/>
        <v>1.5981313488595196E-2</v>
      </c>
      <c r="G6673" s="7">
        <f t="shared" si="609"/>
        <v>3.0526292316936765E-2</v>
      </c>
      <c r="H6673" s="8">
        <f t="shared" si="613"/>
        <v>1.0812806962217612E-3</v>
      </c>
      <c r="I6673" s="8">
        <f t="shared" si="610"/>
        <v>2.8683741813418581E-3</v>
      </c>
    </row>
    <row r="6674" spans="1:9" x14ac:dyDescent="0.2">
      <c r="A6674" s="3">
        <v>38877</v>
      </c>
      <c r="B6674" s="4">
        <v>1252.3</v>
      </c>
      <c r="C6674" s="6">
        <f t="shared" si="614"/>
        <v>-4.4856522630477777E-3</v>
      </c>
      <c r="D6674" s="7">
        <f t="shared" si="611"/>
        <v>1.4919149378066234E-2</v>
      </c>
      <c r="E6674" s="7">
        <f t="shared" ref="E6674:E6737" si="615">NORMSINV(1-1%)*STDEV(C4675:C6674)-AVERAGE(C4675:C6674)</f>
        <v>2.7662330241016289E-2</v>
      </c>
      <c r="F6674" s="7">
        <f t="shared" si="612"/>
        <v>1.5981313488595196E-2</v>
      </c>
      <c r="G6674" s="7">
        <f t="shared" ref="G6674:G6737" si="616">-PERCENTILE(C4675:C6674, 1%)</f>
        <v>3.0526292316936765E-2</v>
      </c>
      <c r="H6674" s="8">
        <f t="shared" si="613"/>
        <v>1.0621641105289618E-3</v>
      </c>
      <c r="I6674" s="8">
        <f t="shared" ref="I6674:I6737" si="617">G6674-E6674</f>
        <v>2.8639620759204759E-3</v>
      </c>
    </row>
    <row r="6675" spans="1:9" x14ac:dyDescent="0.2">
      <c r="A6675" s="3">
        <v>38880</v>
      </c>
      <c r="B6675" s="4">
        <v>1237.44</v>
      </c>
      <c r="C6675" s="6">
        <f t="shared" si="614"/>
        <v>-1.1937131151054478E-2</v>
      </c>
      <c r="D6675" s="7">
        <f t="shared" si="611"/>
        <v>1.4992177384651147E-2</v>
      </c>
      <c r="E6675" s="7">
        <f t="shared" si="615"/>
        <v>2.7676601987036843E-2</v>
      </c>
      <c r="F6675" s="7">
        <f t="shared" si="612"/>
        <v>1.5981313488595196E-2</v>
      </c>
      <c r="G6675" s="7">
        <f t="shared" si="616"/>
        <v>3.0526292316936765E-2</v>
      </c>
      <c r="H6675" s="8">
        <f t="shared" si="613"/>
        <v>9.8913610394404938E-4</v>
      </c>
      <c r="I6675" s="8">
        <f t="shared" si="617"/>
        <v>2.8496903298999218E-3</v>
      </c>
    </row>
    <row r="6676" spans="1:9" x14ac:dyDescent="0.2">
      <c r="A6676" s="3">
        <v>38881</v>
      </c>
      <c r="B6676" s="4">
        <v>1223.69</v>
      </c>
      <c r="C6676" s="6">
        <f t="shared" si="614"/>
        <v>-1.1173845398266689E-2</v>
      </c>
      <c r="D6676" s="7">
        <f t="shared" si="611"/>
        <v>1.5063498511298621E-2</v>
      </c>
      <c r="E6676" s="7">
        <f t="shared" si="615"/>
        <v>2.7685449030146067E-2</v>
      </c>
      <c r="F6676" s="7">
        <f t="shared" si="612"/>
        <v>1.5981313488595196E-2</v>
      </c>
      <c r="G6676" s="7">
        <f t="shared" si="616"/>
        <v>3.0526292316936765E-2</v>
      </c>
      <c r="H6676" s="8">
        <f t="shared" si="613"/>
        <v>9.178149772965747E-4</v>
      </c>
      <c r="I6676" s="8">
        <f t="shared" si="617"/>
        <v>2.840843286790698E-3</v>
      </c>
    </row>
    <row r="6677" spans="1:9" x14ac:dyDescent="0.2">
      <c r="A6677" s="3">
        <v>38882</v>
      </c>
      <c r="B6677" s="4">
        <v>1230.04</v>
      </c>
      <c r="C6677" s="6">
        <f t="shared" si="614"/>
        <v>5.1758051422264792E-3</v>
      </c>
      <c r="D6677" s="7">
        <f t="shared" si="611"/>
        <v>1.504710698542642E-2</v>
      </c>
      <c r="E6677" s="7">
        <f t="shared" si="615"/>
        <v>2.7682521214413641E-2</v>
      </c>
      <c r="F6677" s="7">
        <f t="shared" si="612"/>
        <v>1.5981313488595196E-2</v>
      </c>
      <c r="G6677" s="7">
        <f t="shared" si="616"/>
        <v>3.0526292316936765E-2</v>
      </c>
      <c r="H6677" s="8">
        <f t="shared" si="613"/>
        <v>9.3420650316877567E-4</v>
      </c>
      <c r="I6677" s="8">
        <f t="shared" si="617"/>
        <v>2.8437711025231238E-3</v>
      </c>
    </row>
    <row r="6678" spans="1:9" x14ac:dyDescent="0.2">
      <c r="A6678" s="3">
        <v>38883</v>
      </c>
      <c r="B6678" s="4">
        <v>1256.1600000000001</v>
      </c>
      <c r="C6678" s="6">
        <f t="shared" si="614"/>
        <v>2.101275928705346E-2</v>
      </c>
      <c r="D6678" s="7">
        <f t="shared" si="611"/>
        <v>1.5161953337655085E-2</v>
      </c>
      <c r="E6678" s="7">
        <f t="shared" si="615"/>
        <v>2.769237898461753E-2</v>
      </c>
      <c r="F6678" s="7">
        <f t="shared" si="612"/>
        <v>1.5981313488595196E-2</v>
      </c>
      <c r="G6678" s="7">
        <f t="shared" si="616"/>
        <v>3.0526292316936765E-2</v>
      </c>
      <c r="H6678" s="8">
        <f t="shared" si="613"/>
        <v>8.1936015094011098E-4</v>
      </c>
      <c r="I6678" s="8">
        <f t="shared" si="617"/>
        <v>2.833913332319235E-3</v>
      </c>
    </row>
    <row r="6679" spans="1:9" x14ac:dyDescent="0.2">
      <c r="A6679" s="3">
        <v>38884</v>
      </c>
      <c r="B6679" s="4">
        <v>1251.54</v>
      </c>
      <c r="C6679" s="6">
        <f t="shared" si="614"/>
        <v>-3.6846554428543524E-3</v>
      </c>
      <c r="D6679" s="7">
        <f t="shared" si="611"/>
        <v>1.5167366803979827E-2</v>
      </c>
      <c r="E6679" s="7">
        <f t="shared" si="615"/>
        <v>2.7695295894220612E-2</v>
      </c>
      <c r="F6679" s="7">
        <f t="shared" si="612"/>
        <v>1.5981313488595196E-2</v>
      </c>
      <c r="G6679" s="7">
        <f t="shared" si="616"/>
        <v>3.0526292316936765E-2</v>
      </c>
      <c r="H6679" s="8">
        <f t="shared" si="613"/>
        <v>8.1394668461536902E-4</v>
      </c>
      <c r="I6679" s="8">
        <f t="shared" si="617"/>
        <v>2.8309964227161526E-3</v>
      </c>
    </row>
    <row r="6680" spans="1:9" x14ac:dyDescent="0.2">
      <c r="A6680" s="3">
        <v>38887</v>
      </c>
      <c r="B6680" s="4">
        <v>1240.1300000000001</v>
      </c>
      <c r="C6680" s="6">
        <f t="shared" si="614"/>
        <v>-9.1585801935245587E-3</v>
      </c>
      <c r="D6680" s="7">
        <f t="shared" si="611"/>
        <v>1.5206936012922842E-2</v>
      </c>
      <c r="E6680" s="7">
        <f t="shared" si="615"/>
        <v>2.7702578667840875E-2</v>
      </c>
      <c r="F6680" s="7">
        <f t="shared" si="612"/>
        <v>1.5981313488595196E-2</v>
      </c>
      <c r="G6680" s="7">
        <f t="shared" si="616"/>
        <v>3.0526292316936765E-2</v>
      </c>
      <c r="H6680" s="8">
        <f t="shared" si="613"/>
        <v>7.7437747567235364E-4</v>
      </c>
      <c r="I6680" s="8">
        <f t="shared" si="617"/>
        <v>2.8237136490958901E-3</v>
      </c>
    </row>
    <row r="6681" spans="1:9" x14ac:dyDescent="0.2">
      <c r="A6681" s="3">
        <v>38888</v>
      </c>
      <c r="B6681" s="4">
        <v>1240.1199999999999</v>
      </c>
      <c r="C6681" s="6">
        <f t="shared" si="614"/>
        <v>-8.0637032559192586E-6</v>
      </c>
      <c r="D6681" s="7">
        <f t="shared" si="611"/>
        <v>1.5184801282425359E-2</v>
      </c>
      <c r="E6681" s="7">
        <f t="shared" si="615"/>
        <v>2.7702687304194663E-2</v>
      </c>
      <c r="F6681" s="7">
        <f t="shared" si="612"/>
        <v>1.5981313488595196E-2</v>
      </c>
      <c r="G6681" s="7">
        <f t="shared" si="616"/>
        <v>3.0526292316936765E-2</v>
      </c>
      <c r="H6681" s="8">
        <f t="shared" si="613"/>
        <v>7.9651220616983737E-4</v>
      </c>
      <c r="I6681" s="8">
        <f t="shared" si="617"/>
        <v>2.8236050127421024E-3</v>
      </c>
    </row>
    <row r="6682" spans="1:9" x14ac:dyDescent="0.2">
      <c r="A6682" s="3">
        <v>38889</v>
      </c>
      <c r="B6682" s="4">
        <v>1252.2</v>
      </c>
      <c r="C6682" s="6">
        <f t="shared" si="614"/>
        <v>9.6938552008995257E-3</v>
      </c>
      <c r="D6682" s="7">
        <f t="shared" si="611"/>
        <v>1.5194906680366216E-2</v>
      </c>
      <c r="E6682" s="7">
        <f t="shared" si="615"/>
        <v>2.7696798886890639E-2</v>
      </c>
      <c r="F6682" s="7">
        <f t="shared" si="612"/>
        <v>1.5981313488595196E-2</v>
      </c>
      <c r="G6682" s="7">
        <f t="shared" si="616"/>
        <v>3.0526292316936765E-2</v>
      </c>
      <c r="H6682" s="8">
        <f t="shared" si="613"/>
        <v>7.8640680822898018E-4</v>
      </c>
      <c r="I6682" s="8">
        <f t="shared" si="617"/>
        <v>2.8294934300461261E-3</v>
      </c>
    </row>
    <row r="6683" spans="1:9" x14ac:dyDescent="0.2">
      <c r="A6683" s="3">
        <v>38890</v>
      </c>
      <c r="B6683" s="4">
        <v>1245.5999999999999</v>
      </c>
      <c r="C6683" s="6">
        <f t="shared" si="614"/>
        <v>-5.2846627914215983E-3</v>
      </c>
      <c r="D6683" s="7">
        <f t="shared" si="611"/>
        <v>1.521916498121322E-2</v>
      </c>
      <c r="E6683" s="7">
        <f t="shared" si="615"/>
        <v>2.7702119997209475E-2</v>
      </c>
      <c r="F6683" s="7">
        <f t="shared" si="612"/>
        <v>1.5981313488595196E-2</v>
      </c>
      <c r="G6683" s="7">
        <f t="shared" si="616"/>
        <v>3.0526292316936765E-2</v>
      </c>
      <c r="H6683" s="8">
        <f t="shared" si="613"/>
        <v>7.6214850738197566E-4</v>
      </c>
      <c r="I6683" s="8">
        <f t="shared" si="617"/>
        <v>2.8241723197272896E-3</v>
      </c>
    </row>
    <row r="6684" spans="1:9" x14ac:dyDescent="0.2">
      <c r="A6684" s="3">
        <v>38891</v>
      </c>
      <c r="B6684" s="4">
        <v>1244.5</v>
      </c>
      <c r="C6684" s="6">
        <f t="shared" si="614"/>
        <v>-8.8349871214176692E-4</v>
      </c>
      <c r="D6684" s="7">
        <f t="shared" si="611"/>
        <v>1.522413410431794E-2</v>
      </c>
      <c r="E6684" s="7">
        <f t="shared" si="615"/>
        <v>2.7702947687021175E-2</v>
      </c>
      <c r="F6684" s="7">
        <f t="shared" si="612"/>
        <v>1.5981313488595196E-2</v>
      </c>
      <c r="G6684" s="7">
        <f t="shared" si="616"/>
        <v>3.0526292316936765E-2</v>
      </c>
      <c r="H6684" s="8">
        <f t="shared" si="613"/>
        <v>7.5717938427725603E-4</v>
      </c>
      <c r="I6684" s="8">
        <f t="shared" si="617"/>
        <v>2.8233446299155904E-3</v>
      </c>
    </row>
    <row r="6685" spans="1:9" x14ac:dyDescent="0.2">
      <c r="A6685" s="3">
        <v>38894</v>
      </c>
      <c r="B6685" s="4">
        <v>1250.56</v>
      </c>
      <c r="C6685" s="6">
        <f t="shared" si="614"/>
        <v>4.8576081666618417E-3</v>
      </c>
      <c r="D6685" s="7">
        <f t="shared" si="611"/>
        <v>1.516095658882154E-2</v>
      </c>
      <c r="E6685" s="7">
        <f t="shared" si="615"/>
        <v>2.7701516121702113E-2</v>
      </c>
      <c r="F6685" s="7">
        <f t="shared" si="612"/>
        <v>1.5981313488595196E-2</v>
      </c>
      <c r="G6685" s="7">
        <f t="shared" si="616"/>
        <v>3.0526292316936765E-2</v>
      </c>
      <c r="H6685" s="8">
        <f t="shared" si="613"/>
        <v>8.2035689977365614E-4</v>
      </c>
      <c r="I6685" s="8">
        <f t="shared" si="617"/>
        <v>2.8247761952346524E-3</v>
      </c>
    </row>
    <row r="6686" spans="1:9" x14ac:dyDescent="0.2">
      <c r="A6686" s="3">
        <v>38895</v>
      </c>
      <c r="B6686" s="4">
        <v>1239.2</v>
      </c>
      <c r="C6686" s="6">
        <f t="shared" si="614"/>
        <v>-9.1254408716495896E-3</v>
      </c>
      <c r="D6686" s="7">
        <f t="shared" si="611"/>
        <v>1.51995722754481E-2</v>
      </c>
      <c r="E6686" s="7">
        <f t="shared" si="615"/>
        <v>2.7708713882672462E-2</v>
      </c>
      <c r="F6686" s="7">
        <f t="shared" si="612"/>
        <v>1.5981313488595196E-2</v>
      </c>
      <c r="G6686" s="7">
        <f t="shared" si="616"/>
        <v>3.0526292316936765E-2</v>
      </c>
      <c r="H6686" s="8">
        <f t="shared" si="613"/>
        <v>7.8174121314709619E-4</v>
      </c>
      <c r="I6686" s="8">
        <f t="shared" si="617"/>
        <v>2.8175784342643027E-3</v>
      </c>
    </row>
    <row r="6687" spans="1:9" x14ac:dyDescent="0.2">
      <c r="A6687" s="3">
        <v>38896</v>
      </c>
      <c r="B6687" s="4">
        <v>1246</v>
      </c>
      <c r="C6687" s="6">
        <f t="shared" si="614"/>
        <v>5.472410244739624E-3</v>
      </c>
      <c r="D6687" s="7">
        <f t="shared" si="611"/>
        <v>1.5157238502935875E-2</v>
      </c>
      <c r="E6687" s="7">
        <f t="shared" si="615"/>
        <v>2.7708380037736447E-2</v>
      </c>
      <c r="F6687" s="7">
        <f t="shared" si="612"/>
        <v>1.5981313488595196E-2</v>
      </c>
      <c r="G6687" s="7">
        <f t="shared" si="616"/>
        <v>3.0526292316936765E-2</v>
      </c>
      <c r="H6687" s="8">
        <f t="shared" si="613"/>
        <v>8.2407498565932082E-4</v>
      </c>
      <c r="I6687" s="8">
        <f t="shared" si="617"/>
        <v>2.8179122792003179E-3</v>
      </c>
    </row>
    <row r="6688" spans="1:9" x14ac:dyDescent="0.2">
      <c r="A6688" s="3">
        <v>38897</v>
      </c>
      <c r="B6688" s="4">
        <v>1272.8699999999999</v>
      </c>
      <c r="C6688" s="6">
        <f t="shared" si="614"/>
        <v>2.1335773021229378E-2</v>
      </c>
      <c r="D6688" s="7">
        <f t="shared" si="611"/>
        <v>1.5273556845054251E-2</v>
      </c>
      <c r="E6688" s="7">
        <f t="shared" si="615"/>
        <v>2.7720765296258321E-2</v>
      </c>
      <c r="F6688" s="7">
        <f t="shared" si="612"/>
        <v>1.5981313488595196E-2</v>
      </c>
      <c r="G6688" s="7">
        <f t="shared" si="616"/>
        <v>3.0526292316936765E-2</v>
      </c>
      <c r="H6688" s="8">
        <f t="shared" si="613"/>
        <v>7.0775664354094485E-4</v>
      </c>
      <c r="I6688" s="8">
        <f t="shared" si="617"/>
        <v>2.8055270206784437E-3</v>
      </c>
    </row>
    <row r="6689" spans="1:9" x14ac:dyDescent="0.2">
      <c r="A6689" s="3">
        <v>38898</v>
      </c>
      <c r="B6689" s="4">
        <v>1270.2</v>
      </c>
      <c r="C6689" s="6">
        <f t="shared" si="614"/>
        <v>-2.0998249997532443E-3</v>
      </c>
      <c r="D6689" s="7">
        <f t="shared" si="611"/>
        <v>1.5237649954154536E-2</v>
      </c>
      <c r="E6689" s="7">
        <f t="shared" si="615"/>
        <v>2.772066831848739E-2</v>
      </c>
      <c r="F6689" s="7">
        <f t="shared" si="612"/>
        <v>1.5981313488595196E-2</v>
      </c>
      <c r="G6689" s="7">
        <f t="shared" si="616"/>
        <v>3.0526292316936765E-2</v>
      </c>
      <c r="H6689" s="8">
        <f t="shared" si="613"/>
        <v>7.4366353444066044E-4</v>
      </c>
      <c r="I6689" s="8">
        <f t="shared" si="617"/>
        <v>2.8056239984493754E-3</v>
      </c>
    </row>
    <row r="6690" spans="1:9" x14ac:dyDescent="0.2">
      <c r="A6690" s="3">
        <v>38901</v>
      </c>
      <c r="B6690" s="4">
        <v>1280.19</v>
      </c>
      <c r="C6690" s="6">
        <f t="shared" si="614"/>
        <v>7.8341360290327192E-3</v>
      </c>
      <c r="D6690" s="7">
        <f t="shared" si="611"/>
        <v>1.5245346383083704E-2</v>
      </c>
      <c r="E6690" s="7">
        <f t="shared" si="615"/>
        <v>2.7698743307662636E-2</v>
      </c>
      <c r="F6690" s="7">
        <f t="shared" si="612"/>
        <v>1.5981313488595196E-2</v>
      </c>
      <c r="G6690" s="7">
        <f t="shared" si="616"/>
        <v>3.0526292316936765E-2</v>
      </c>
      <c r="H6690" s="8">
        <f t="shared" si="613"/>
        <v>7.3596710551149247E-4</v>
      </c>
      <c r="I6690" s="8">
        <f t="shared" si="617"/>
        <v>2.8275490092741287E-3</v>
      </c>
    </row>
    <row r="6691" spans="1:9" x14ac:dyDescent="0.2">
      <c r="A6691" s="3">
        <v>38903</v>
      </c>
      <c r="B6691" s="4">
        <v>1270.9100000000001</v>
      </c>
      <c r="C6691" s="6">
        <f t="shared" si="614"/>
        <v>-7.2753251011500354E-3</v>
      </c>
      <c r="D6691" s="7">
        <f t="shared" si="611"/>
        <v>1.5282112705055429E-2</v>
      </c>
      <c r="E6691" s="7">
        <f t="shared" si="615"/>
        <v>2.7704531415094196E-2</v>
      </c>
      <c r="F6691" s="7">
        <f t="shared" si="612"/>
        <v>1.5981313488595196E-2</v>
      </c>
      <c r="G6691" s="7">
        <f t="shared" si="616"/>
        <v>3.0526292316936765E-2</v>
      </c>
      <c r="H6691" s="8">
        <f t="shared" si="613"/>
        <v>6.9920078353976657E-4</v>
      </c>
      <c r="I6691" s="8">
        <f t="shared" si="617"/>
        <v>2.8217609018425689E-3</v>
      </c>
    </row>
    <row r="6692" spans="1:9" x14ac:dyDescent="0.2">
      <c r="A6692" s="3">
        <v>38904</v>
      </c>
      <c r="B6692" s="4">
        <v>1274.08</v>
      </c>
      <c r="C6692" s="6">
        <f t="shared" si="614"/>
        <v>2.4911702123773917E-3</v>
      </c>
      <c r="D6692" s="7">
        <f t="shared" si="611"/>
        <v>1.5280208131175197E-2</v>
      </c>
      <c r="E6692" s="7">
        <f t="shared" si="615"/>
        <v>2.7671140118390766E-2</v>
      </c>
      <c r="F6692" s="7">
        <f t="shared" si="612"/>
        <v>1.5981313488595196E-2</v>
      </c>
      <c r="G6692" s="7">
        <f t="shared" si="616"/>
        <v>3.0526292316936765E-2</v>
      </c>
      <c r="H6692" s="8">
        <f t="shared" si="613"/>
        <v>7.0110535741999859E-4</v>
      </c>
      <c r="I6692" s="8">
        <f t="shared" si="617"/>
        <v>2.8551521985459988E-3</v>
      </c>
    </row>
    <row r="6693" spans="1:9" x14ac:dyDescent="0.2">
      <c r="A6693" s="3">
        <v>38905</v>
      </c>
      <c r="B6693" s="4">
        <v>1265.48</v>
      </c>
      <c r="C6693" s="6">
        <f t="shared" si="614"/>
        <v>-6.7728526788685952E-3</v>
      </c>
      <c r="D6693" s="7">
        <f t="shared" si="611"/>
        <v>1.530000312650383E-2</v>
      </c>
      <c r="E6693" s="7">
        <f t="shared" si="615"/>
        <v>2.767722536792434E-2</v>
      </c>
      <c r="F6693" s="7">
        <f t="shared" si="612"/>
        <v>1.5981313488595196E-2</v>
      </c>
      <c r="G6693" s="7">
        <f t="shared" si="616"/>
        <v>3.0526292316936765E-2</v>
      </c>
      <c r="H6693" s="8">
        <f t="shared" si="613"/>
        <v>6.8131036209136651E-4</v>
      </c>
      <c r="I6693" s="8">
        <f t="shared" si="617"/>
        <v>2.849066949012425E-3</v>
      </c>
    </row>
    <row r="6694" spans="1:9" x14ac:dyDescent="0.2">
      <c r="A6694" s="3">
        <v>38908</v>
      </c>
      <c r="B6694" s="4">
        <v>1267.3399999999999</v>
      </c>
      <c r="C6694" s="6">
        <f t="shared" si="614"/>
        <v>1.4687189254316208E-3</v>
      </c>
      <c r="D6694" s="7">
        <f t="shared" si="611"/>
        <v>1.5281653866208545E-2</v>
      </c>
      <c r="E6694" s="7">
        <f t="shared" si="615"/>
        <v>2.7677883404867425E-2</v>
      </c>
      <c r="F6694" s="7">
        <f t="shared" si="612"/>
        <v>1.5981313488595196E-2</v>
      </c>
      <c r="G6694" s="7">
        <f t="shared" si="616"/>
        <v>3.0526292316936765E-2</v>
      </c>
      <c r="H6694" s="8">
        <f t="shared" si="613"/>
        <v>6.9965962238665094E-4</v>
      </c>
      <c r="I6694" s="8">
        <f t="shared" si="617"/>
        <v>2.8484089120693404E-3</v>
      </c>
    </row>
    <row r="6695" spans="1:9" x14ac:dyDescent="0.2">
      <c r="A6695" s="3">
        <v>38909</v>
      </c>
      <c r="B6695" s="4">
        <v>1272.43</v>
      </c>
      <c r="C6695" s="6">
        <f t="shared" si="614"/>
        <v>4.0082423327016071E-3</v>
      </c>
      <c r="D6695" s="7">
        <f t="shared" si="611"/>
        <v>1.5259882875497333E-2</v>
      </c>
      <c r="E6695" s="7">
        <f t="shared" si="615"/>
        <v>2.7658164312250967E-2</v>
      </c>
      <c r="F6695" s="7">
        <f t="shared" si="612"/>
        <v>1.5981313488595196E-2</v>
      </c>
      <c r="G6695" s="7">
        <f t="shared" si="616"/>
        <v>3.0526292316936765E-2</v>
      </c>
      <c r="H6695" s="8">
        <f t="shared" si="613"/>
        <v>7.2143061309786274E-4</v>
      </c>
      <c r="I6695" s="8">
        <f t="shared" si="617"/>
        <v>2.8681280046857979E-3</v>
      </c>
    </row>
    <row r="6696" spans="1:9" x14ac:dyDescent="0.2">
      <c r="A6696" s="3">
        <v>38910</v>
      </c>
      <c r="B6696" s="4">
        <v>1258.5999999999999</v>
      </c>
      <c r="C6696" s="6">
        <f t="shared" si="614"/>
        <v>-1.0928465995566223E-2</v>
      </c>
      <c r="D6696" s="7">
        <f t="shared" si="611"/>
        <v>1.5324407256860434E-2</v>
      </c>
      <c r="E6696" s="7">
        <f t="shared" si="615"/>
        <v>2.7666295506898905E-2</v>
      </c>
      <c r="F6696" s="7">
        <f t="shared" si="612"/>
        <v>1.5981313488595196E-2</v>
      </c>
      <c r="G6696" s="7">
        <f t="shared" si="616"/>
        <v>3.0526292316936765E-2</v>
      </c>
      <c r="H6696" s="8">
        <f t="shared" si="613"/>
        <v>6.5690623173476209E-4</v>
      </c>
      <c r="I6696" s="8">
        <f t="shared" si="617"/>
        <v>2.8599968100378598E-3</v>
      </c>
    </row>
    <row r="6697" spans="1:9" x14ac:dyDescent="0.2">
      <c r="A6697" s="3">
        <v>38911</v>
      </c>
      <c r="B6697" s="4">
        <v>1242.28</v>
      </c>
      <c r="C6697" s="6">
        <f t="shared" si="614"/>
        <v>-1.3051591173687652E-2</v>
      </c>
      <c r="D6697" s="7">
        <f t="shared" si="611"/>
        <v>1.5410010685115813E-2</v>
      </c>
      <c r="E6697" s="7">
        <f t="shared" si="615"/>
        <v>2.7677148605260903E-2</v>
      </c>
      <c r="F6697" s="7">
        <f t="shared" si="612"/>
        <v>1.5981313488595196E-2</v>
      </c>
      <c r="G6697" s="7">
        <f t="shared" si="616"/>
        <v>3.0526292316936765E-2</v>
      </c>
      <c r="H6697" s="8">
        <f t="shared" si="613"/>
        <v>5.7130280347938295E-4</v>
      </c>
      <c r="I6697" s="8">
        <f t="shared" si="617"/>
        <v>2.8491437116758625E-3</v>
      </c>
    </row>
    <row r="6698" spans="1:9" x14ac:dyDescent="0.2">
      <c r="A6698" s="3">
        <v>38912</v>
      </c>
      <c r="B6698" s="4">
        <v>1236.2</v>
      </c>
      <c r="C6698" s="6">
        <f t="shared" si="614"/>
        <v>-4.9062426939725581E-3</v>
      </c>
      <c r="D6698" s="7">
        <f t="shared" si="611"/>
        <v>1.5337268316840322E-2</v>
      </c>
      <c r="E6698" s="7">
        <f t="shared" si="615"/>
        <v>2.7651937756334729E-2</v>
      </c>
      <c r="F6698" s="7">
        <f t="shared" si="612"/>
        <v>1.5981313488595196E-2</v>
      </c>
      <c r="G6698" s="7">
        <f t="shared" si="616"/>
        <v>3.0526292316936765E-2</v>
      </c>
      <c r="H6698" s="8">
        <f t="shared" si="613"/>
        <v>6.4404517175487355E-4</v>
      </c>
      <c r="I6698" s="8">
        <f t="shared" si="617"/>
        <v>2.8743545606020361E-3</v>
      </c>
    </row>
    <row r="6699" spans="1:9" x14ac:dyDescent="0.2">
      <c r="A6699" s="3">
        <v>38915</v>
      </c>
      <c r="B6699" s="4">
        <v>1234.49</v>
      </c>
      <c r="C6699" s="6">
        <f t="shared" si="614"/>
        <v>-1.3842289182720163E-3</v>
      </c>
      <c r="D6699" s="7">
        <f t="shared" si="611"/>
        <v>1.5344250971654197E-2</v>
      </c>
      <c r="E6699" s="7">
        <f t="shared" si="615"/>
        <v>2.7646353404327844E-2</v>
      </c>
      <c r="F6699" s="7">
        <f t="shared" si="612"/>
        <v>1.5981313488595196E-2</v>
      </c>
      <c r="G6699" s="7">
        <f t="shared" si="616"/>
        <v>3.0526292316936765E-2</v>
      </c>
      <c r="H6699" s="8">
        <f t="shared" si="613"/>
        <v>6.3706251694099943E-4</v>
      </c>
      <c r="I6699" s="8">
        <f t="shared" si="617"/>
        <v>2.879938912608921E-3</v>
      </c>
    </row>
    <row r="6700" spans="1:9" x14ac:dyDescent="0.2">
      <c r="A6700" s="3">
        <v>38916</v>
      </c>
      <c r="B6700" s="4">
        <v>1236.8599999999999</v>
      </c>
      <c r="C6700" s="6">
        <f t="shared" si="614"/>
        <v>1.9179806393535091E-3</v>
      </c>
      <c r="D6700" s="7">
        <f t="shared" si="611"/>
        <v>1.5287076010315329E-2</v>
      </c>
      <c r="E6700" s="7">
        <f t="shared" si="615"/>
        <v>2.756019288845089E-2</v>
      </c>
      <c r="F6700" s="7">
        <f t="shared" si="612"/>
        <v>1.5981313488595196E-2</v>
      </c>
      <c r="G6700" s="7">
        <f t="shared" si="616"/>
        <v>3.0024906181933847E-2</v>
      </c>
      <c r="H6700" s="8">
        <f t="shared" si="613"/>
        <v>6.9423747827986743E-4</v>
      </c>
      <c r="I6700" s="8">
        <f t="shared" si="617"/>
        <v>2.464713293482957E-3</v>
      </c>
    </row>
    <row r="6701" spans="1:9" x14ac:dyDescent="0.2">
      <c r="A6701" s="3">
        <v>38917</v>
      </c>
      <c r="B6701" s="4">
        <v>1259.81</v>
      </c>
      <c r="C6701" s="6">
        <f t="shared" si="614"/>
        <v>1.8385005977969826E-2</v>
      </c>
      <c r="D6701" s="7">
        <f t="shared" si="611"/>
        <v>1.5358552566629668E-2</v>
      </c>
      <c r="E6701" s="7">
        <f t="shared" si="615"/>
        <v>2.7568146441606073E-2</v>
      </c>
      <c r="F6701" s="7">
        <f t="shared" si="612"/>
        <v>1.5981313488595196E-2</v>
      </c>
      <c r="G6701" s="7">
        <f t="shared" si="616"/>
        <v>3.0024906181933847E-2</v>
      </c>
      <c r="H6701" s="8">
        <f t="shared" si="613"/>
        <v>6.2276092196552821E-4</v>
      </c>
      <c r="I6701" s="8">
        <f t="shared" si="617"/>
        <v>2.4567597403277741E-3</v>
      </c>
    </row>
    <row r="6702" spans="1:9" x14ac:dyDescent="0.2">
      <c r="A6702" s="3">
        <v>38918</v>
      </c>
      <c r="B6702" s="4">
        <v>1249.1300000000001</v>
      </c>
      <c r="C6702" s="6">
        <f t="shared" si="614"/>
        <v>-8.5136069483206893E-3</v>
      </c>
      <c r="D6702" s="7">
        <f t="shared" si="611"/>
        <v>1.5390244721266983E-2</v>
      </c>
      <c r="E6702" s="7">
        <f t="shared" si="615"/>
        <v>2.7577049036658054E-2</v>
      </c>
      <c r="F6702" s="7">
        <f t="shared" si="612"/>
        <v>1.5981313488595196E-2</v>
      </c>
      <c r="G6702" s="7">
        <f t="shared" si="616"/>
        <v>3.0024906181933847E-2</v>
      </c>
      <c r="H6702" s="8">
        <f t="shared" si="613"/>
        <v>5.9106876732821327E-4</v>
      </c>
      <c r="I6702" s="8">
        <f t="shared" si="617"/>
        <v>2.4478571452757926E-3</v>
      </c>
    </row>
    <row r="6703" spans="1:9" x14ac:dyDescent="0.2">
      <c r="A6703" s="3">
        <v>38919</v>
      </c>
      <c r="B6703" s="4">
        <v>1240.29</v>
      </c>
      <c r="C6703" s="6">
        <f t="shared" si="614"/>
        <v>-7.1020857526307964E-3</v>
      </c>
      <c r="D6703" s="7">
        <f t="shared" si="611"/>
        <v>1.5424243137530947E-2</v>
      </c>
      <c r="E6703" s="7">
        <f t="shared" si="615"/>
        <v>2.7583031016402415E-2</v>
      </c>
      <c r="F6703" s="7">
        <f t="shared" si="612"/>
        <v>1.5981313488595196E-2</v>
      </c>
      <c r="G6703" s="7">
        <f t="shared" si="616"/>
        <v>3.0024906181933847E-2</v>
      </c>
      <c r="H6703" s="8">
        <f t="shared" si="613"/>
        <v>5.5707035106424864E-4</v>
      </c>
      <c r="I6703" s="8">
        <f t="shared" si="617"/>
        <v>2.4418751655314319E-3</v>
      </c>
    </row>
    <row r="6704" spans="1:9" x14ac:dyDescent="0.2">
      <c r="A6704" s="3">
        <v>38922</v>
      </c>
      <c r="B6704" s="4">
        <v>1260.9100000000001</v>
      </c>
      <c r="C6704" s="6">
        <f t="shared" si="614"/>
        <v>1.6488459267507475E-2</v>
      </c>
      <c r="D6704" s="7">
        <f t="shared" si="611"/>
        <v>1.5484878631627402E-2</v>
      </c>
      <c r="E6704" s="7">
        <f t="shared" si="615"/>
        <v>2.7583385112315079E-2</v>
      </c>
      <c r="F6704" s="7">
        <f t="shared" si="612"/>
        <v>1.5981313488595196E-2</v>
      </c>
      <c r="G6704" s="7">
        <f t="shared" si="616"/>
        <v>3.0024906181933847E-2</v>
      </c>
      <c r="H6704" s="8">
        <f t="shared" si="613"/>
        <v>4.9643485696779406E-4</v>
      </c>
      <c r="I6704" s="8">
        <f t="shared" si="617"/>
        <v>2.4415210696187677E-3</v>
      </c>
    </row>
    <row r="6705" spans="1:9" x14ac:dyDescent="0.2">
      <c r="A6705" s="3">
        <v>38923</v>
      </c>
      <c r="B6705" s="4">
        <v>1268.8800000000001</v>
      </c>
      <c r="C6705" s="6">
        <f t="shared" si="614"/>
        <v>6.3009391045240337E-3</v>
      </c>
      <c r="D6705" s="7">
        <f t="shared" si="611"/>
        <v>1.5486826659195263E-2</v>
      </c>
      <c r="E6705" s="7">
        <f t="shared" si="615"/>
        <v>2.756696837290732E-2</v>
      </c>
      <c r="F6705" s="7">
        <f t="shared" si="612"/>
        <v>1.5981313488595196E-2</v>
      </c>
      <c r="G6705" s="7">
        <f t="shared" si="616"/>
        <v>3.0024906181933847E-2</v>
      </c>
      <c r="H6705" s="8">
        <f t="shared" si="613"/>
        <v>4.9448682939993299E-4</v>
      </c>
      <c r="I6705" s="8">
        <f t="shared" si="617"/>
        <v>2.4579378090265266E-3</v>
      </c>
    </row>
    <row r="6706" spans="1:9" x14ac:dyDescent="0.2">
      <c r="A6706" s="3">
        <v>38924</v>
      </c>
      <c r="B6706" s="4">
        <v>1268.4000000000001</v>
      </c>
      <c r="C6706" s="6">
        <f t="shared" si="614"/>
        <v>-3.7835793111217603E-4</v>
      </c>
      <c r="D6706" s="7">
        <f t="shared" si="611"/>
        <v>1.5490654694166167E-2</v>
      </c>
      <c r="E6706" s="7">
        <f t="shared" si="615"/>
        <v>2.7564548160594254E-2</v>
      </c>
      <c r="F6706" s="7">
        <f t="shared" si="612"/>
        <v>1.5981313488595196E-2</v>
      </c>
      <c r="G6706" s="7">
        <f t="shared" si="616"/>
        <v>3.0024906181933847E-2</v>
      </c>
      <c r="H6706" s="8">
        <f t="shared" si="613"/>
        <v>4.9065879442902922E-4</v>
      </c>
      <c r="I6706" s="8">
        <f t="shared" si="617"/>
        <v>2.4603580213395926E-3</v>
      </c>
    </row>
    <row r="6707" spans="1:9" x14ac:dyDescent="0.2">
      <c r="A6707" s="3">
        <v>38925</v>
      </c>
      <c r="B6707" s="4">
        <v>1263.2</v>
      </c>
      <c r="C6707" s="6">
        <f t="shared" si="614"/>
        <v>-4.1080797227599939E-3</v>
      </c>
      <c r="D6707" s="7">
        <f t="shared" si="611"/>
        <v>1.5478123187970658E-2</v>
      </c>
      <c r="E6707" s="7">
        <f t="shared" si="615"/>
        <v>2.7559439422565283E-2</v>
      </c>
      <c r="F6707" s="7">
        <f t="shared" si="612"/>
        <v>1.5981313488595196E-2</v>
      </c>
      <c r="G6707" s="7">
        <f t="shared" si="616"/>
        <v>3.0024906181933847E-2</v>
      </c>
      <c r="H6707" s="8">
        <f t="shared" si="613"/>
        <v>5.03190300624538E-4</v>
      </c>
      <c r="I6707" s="8">
        <f t="shared" si="617"/>
        <v>2.465466759368564E-3</v>
      </c>
    </row>
    <row r="6708" spans="1:9" x14ac:dyDescent="0.2">
      <c r="A6708" s="3">
        <v>38926</v>
      </c>
      <c r="B6708" s="4">
        <v>1278.55</v>
      </c>
      <c r="C6708" s="6">
        <f t="shared" si="614"/>
        <v>1.2078439355172445E-2</v>
      </c>
      <c r="D6708" s="7">
        <f t="shared" si="611"/>
        <v>1.5499253010648471E-2</v>
      </c>
      <c r="E6708" s="7">
        <f t="shared" si="615"/>
        <v>2.7548318479934008E-2</v>
      </c>
      <c r="F6708" s="7">
        <f t="shared" si="612"/>
        <v>1.5981313488595196E-2</v>
      </c>
      <c r="G6708" s="7">
        <f t="shared" si="616"/>
        <v>3.0024906181933847E-2</v>
      </c>
      <c r="H6708" s="8">
        <f t="shared" si="613"/>
        <v>4.8206047794672503E-4</v>
      </c>
      <c r="I6708" s="8">
        <f t="shared" si="617"/>
        <v>2.476587701999839E-3</v>
      </c>
    </row>
    <row r="6709" spans="1:9" x14ac:dyDescent="0.2">
      <c r="A6709" s="3">
        <v>38929</v>
      </c>
      <c r="B6709" s="4">
        <v>1276.6600000000001</v>
      </c>
      <c r="C6709" s="6">
        <f t="shared" si="614"/>
        <v>-1.4793307357719727E-3</v>
      </c>
      <c r="D6709" s="7">
        <f t="shared" si="611"/>
        <v>1.5373576468556274E-2</v>
      </c>
      <c r="E6709" s="7">
        <f t="shared" si="615"/>
        <v>2.754047547202566E-2</v>
      </c>
      <c r="F6709" s="7">
        <f t="shared" si="612"/>
        <v>1.5605531741638066E-2</v>
      </c>
      <c r="G6709" s="7">
        <f t="shared" si="616"/>
        <v>3.0024906181933847E-2</v>
      </c>
      <c r="H6709" s="8">
        <f t="shared" si="613"/>
        <v>2.3195527308179226E-4</v>
      </c>
      <c r="I6709" s="8">
        <f t="shared" si="617"/>
        <v>2.4844307099081871E-3</v>
      </c>
    </row>
    <row r="6710" spans="1:9" x14ac:dyDescent="0.2">
      <c r="A6710" s="3">
        <v>38930</v>
      </c>
      <c r="B6710" s="4">
        <v>1270.92</v>
      </c>
      <c r="C6710" s="6">
        <f t="shared" si="614"/>
        <v>-4.5062449172545678E-3</v>
      </c>
      <c r="D6710" s="7">
        <f t="shared" ref="D6710:D6773" si="618">NORMSINV(1-1%)*STDEV(C6211:C6710) - AVERAGE(C6211:C6710)</f>
        <v>1.527151614586054E-2</v>
      </c>
      <c r="E6710" s="7">
        <f t="shared" si="615"/>
        <v>2.7539280267663051E-2</v>
      </c>
      <c r="F6710" s="7">
        <f t="shared" ref="F6710:F6773" si="619">-PERCENTILE(C6211:C6710, 1%)</f>
        <v>1.5142103508241191E-2</v>
      </c>
      <c r="G6710" s="7">
        <f t="shared" si="616"/>
        <v>3.0024906181933847E-2</v>
      </c>
      <c r="H6710" s="8">
        <f t="shared" ref="H6710:H6773" si="620">F6710-D6710</f>
        <v>-1.2941263761934857E-4</v>
      </c>
      <c r="I6710" s="8">
        <f t="shared" si="617"/>
        <v>2.4856259142707962E-3</v>
      </c>
    </row>
    <row r="6711" spans="1:9" x14ac:dyDescent="0.2">
      <c r="A6711" s="3">
        <v>38931</v>
      </c>
      <c r="B6711" s="4">
        <v>1277.4100000000001</v>
      </c>
      <c r="C6711" s="6">
        <f t="shared" si="614"/>
        <v>5.0935428547093592E-3</v>
      </c>
      <c r="D6711" s="7">
        <f t="shared" si="618"/>
        <v>1.5271222484393098E-2</v>
      </c>
      <c r="E6711" s="7">
        <f t="shared" si="615"/>
        <v>2.7536120502635156E-2</v>
      </c>
      <c r="F6711" s="7">
        <f t="shared" si="619"/>
        <v>1.5142103508241191E-2</v>
      </c>
      <c r="G6711" s="7">
        <f t="shared" si="616"/>
        <v>3.0024906181933847E-2</v>
      </c>
      <c r="H6711" s="8">
        <f t="shared" si="620"/>
        <v>-1.2911897615190682E-4</v>
      </c>
      <c r="I6711" s="8">
        <f t="shared" si="617"/>
        <v>2.4887856792986905E-3</v>
      </c>
    </row>
    <row r="6712" spans="1:9" x14ac:dyDescent="0.2">
      <c r="A6712" s="3">
        <v>38932</v>
      </c>
      <c r="B6712" s="4">
        <v>1280.27</v>
      </c>
      <c r="C6712" s="6">
        <f t="shared" si="614"/>
        <v>2.2364026711888811E-3</v>
      </c>
      <c r="D6712" s="7">
        <f t="shared" si="618"/>
        <v>1.5239147927115063E-2</v>
      </c>
      <c r="E6712" s="7">
        <f t="shared" si="615"/>
        <v>2.7530528427888411E-2</v>
      </c>
      <c r="F6712" s="7">
        <f t="shared" si="619"/>
        <v>1.5142103508241191E-2</v>
      </c>
      <c r="G6712" s="7">
        <f t="shared" si="616"/>
        <v>3.0024906181933847E-2</v>
      </c>
      <c r="H6712" s="8">
        <f t="shared" si="620"/>
        <v>-9.7044418873872343E-5</v>
      </c>
      <c r="I6712" s="8">
        <f t="shared" si="617"/>
        <v>2.4943777540454362E-3</v>
      </c>
    </row>
    <row r="6713" spans="1:9" x14ac:dyDescent="0.2">
      <c r="A6713" s="3">
        <v>38933</v>
      </c>
      <c r="B6713" s="4">
        <v>1279.3599999999999</v>
      </c>
      <c r="C6713" s="6">
        <f t="shared" si="614"/>
        <v>-7.110402974959398E-4</v>
      </c>
      <c r="D6713" s="7">
        <f t="shared" si="618"/>
        <v>1.5230993281911425E-2</v>
      </c>
      <c r="E6713" s="7">
        <f t="shared" si="615"/>
        <v>2.7521611215680628E-2</v>
      </c>
      <c r="F6713" s="7">
        <f t="shared" si="619"/>
        <v>1.5142103508241191E-2</v>
      </c>
      <c r="G6713" s="7">
        <f t="shared" si="616"/>
        <v>3.0024906181933847E-2</v>
      </c>
      <c r="H6713" s="8">
        <f t="shared" si="620"/>
        <v>-8.8889773670233763E-5</v>
      </c>
      <c r="I6713" s="8">
        <f t="shared" si="617"/>
        <v>2.5032949662532195E-3</v>
      </c>
    </row>
    <row r="6714" spans="1:9" x14ac:dyDescent="0.2">
      <c r="A6714" s="3">
        <v>38936</v>
      </c>
      <c r="B6714" s="4">
        <v>1275.77</v>
      </c>
      <c r="C6714" s="6">
        <f t="shared" si="614"/>
        <v>-2.810034998069286E-3</v>
      </c>
      <c r="D6714" s="7">
        <f t="shared" si="618"/>
        <v>1.5165579810091385E-2</v>
      </c>
      <c r="E6714" s="7">
        <f t="shared" si="615"/>
        <v>2.7524673380277951E-2</v>
      </c>
      <c r="F6714" s="7">
        <f t="shared" si="619"/>
        <v>1.5142103508241191E-2</v>
      </c>
      <c r="G6714" s="7">
        <f t="shared" si="616"/>
        <v>3.0024906181933847E-2</v>
      </c>
      <c r="H6714" s="8">
        <f t="shared" si="620"/>
        <v>-2.3476301850193851E-5</v>
      </c>
      <c r="I6714" s="8">
        <f t="shared" si="617"/>
        <v>2.500232801655896E-3</v>
      </c>
    </row>
    <row r="6715" spans="1:9" x14ac:dyDescent="0.2">
      <c r="A6715" s="3">
        <v>38937</v>
      </c>
      <c r="B6715" s="4">
        <v>1271.48</v>
      </c>
      <c r="C6715" s="6">
        <f t="shared" si="614"/>
        <v>-3.3683415888475427E-3</v>
      </c>
      <c r="D6715" s="7">
        <f t="shared" si="618"/>
        <v>1.5179684928500583E-2</v>
      </c>
      <c r="E6715" s="7">
        <f t="shared" si="615"/>
        <v>2.7528217211101054E-2</v>
      </c>
      <c r="F6715" s="7">
        <f t="shared" si="619"/>
        <v>1.5142103508241191E-2</v>
      </c>
      <c r="G6715" s="7">
        <f t="shared" si="616"/>
        <v>3.0024906181933847E-2</v>
      </c>
      <c r="H6715" s="8">
        <f t="shared" si="620"/>
        <v>-3.7581420259391596E-5</v>
      </c>
      <c r="I6715" s="8">
        <f t="shared" si="617"/>
        <v>2.496688970832793E-3</v>
      </c>
    </row>
    <row r="6716" spans="1:9" x14ac:dyDescent="0.2">
      <c r="A6716" s="3">
        <v>38938</v>
      </c>
      <c r="B6716" s="4">
        <v>1265.95</v>
      </c>
      <c r="C6716" s="6">
        <f t="shared" si="614"/>
        <v>-4.3587478316434065E-3</v>
      </c>
      <c r="D6716" s="7">
        <f t="shared" si="618"/>
        <v>1.5162070585567212E-2</v>
      </c>
      <c r="E6716" s="7">
        <f t="shared" si="615"/>
        <v>2.7524219371207043E-2</v>
      </c>
      <c r="F6716" s="7">
        <f t="shared" si="619"/>
        <v>1.5142103508241191E-2</v>
      </c>
      <c r="G6716" s="7">
        <f t="shared" si="616"/>
        <v>3.0024906181933847E-2</v>
      </c>
      <c r="H6716" s="8">
        <f t="shared" si="620"/>
        <v>-1.9967077326021529E-5</v>
      </c>
      <c r="I6716" s="8">
        <f t="shared" si="617"/>
        <v>2.5006868107268036E-3</v>
      </c>
    </row>
    <row r="6717" spans="1:9" x14ac:dyDescent="0.2">
      <c r="A6717" s="3">
        <v>38939</v>
      </c>
      <c r="B6717" s="4">
        <v>1271.81</v>
      </c>
      <c r="C6717" s="6">
        <f t="shared" si="614"/>
        <v>4.6182542204956153E-3</v>
      </c>
      <c r="D6717" s="7">
        <f t="shared" si="618"/>
        <v>1.5162459761833077E-2</v>
      </c>
      <c r="E6717" s="7">
        <f t="shared" si="615"/>
        <v>2.7427840844075367E-2</v>
      </c>
      <c r="F6717" s="7">
        <f t="shared" si="619"/>
        <v>1.5142103508241191E-2</v>
      </c>
      <c r="G6717" s="7">
        <f t="shared" si="616"/>
        <v>2.9672756740629025E-2</v>
      </c>
      <c r="H6717" s="8">
        <f t="shared" si="620"/>
        <v>-2.0356253591886225E-5</v>
      </c>
      <c r="I6717" s="8">
        <f t="shared" si="617"/>
        <v>2.2449158965536578E-3</v>
      </c>
    </row>
    <row r="6718" spans="1:9" x14ac:dyDescent="0.2">
      <c r="A6718" s="3">
        <v>38940</v>
      </c>
      <c r="B6718" s="4">
        <v>1266.74</v>
      </c>
      <c r="C6718" s="6">
        <f t="shared" si="614"/>
        <v>-3.9944115665418644E-3</v>
      </c>
      <c r="D6718" s="7">
        <f t="shared" si="618"/>
        <v>1.5150676554616846E-2</v>
      </c>
      <c r="E6718" s="7">
        <f t="shared" si="615"/>
        <v>2.7412085044409541E-2</v>
      </c>
      <c r="F6718" s="7">
        <f t="shared" si="619"/>
        <v>1.5142103508241191E-2</v>
      </c>
      <c r="G6718" s="7">
        <f t="shared" si="616"/>
        <v>2.9672756740629025E-2</v>
      </c>
      <c r="H6718" s="8">
        <f t="shared" si="620"/>
        <v>-8.5730463756546194E-6</v>
      </c>
      <c r="I6718" s="8">
        <f t="shared" si="617"/>
        <v>2.2606716962194837E-3</v>
      </c>
    </row>
    <row r="6719" spans="1:9" x14ac:dyDescent="0.2">
      <c r="A6719" s="3">
        <v>38943</v>
      </c>
      <c r="B6719" s="4">
        <v>1268.21</v>
      </c>
      <c r="C6719" s="6">
        <f t="shared" si="614"/>
        <v>1.1597863190795001E-3</v>
      </c>
      <c r="D6719" s="7">
        <f t="shared" si="618"/>
        <v>1.5136068870286774E-2</v>
      </c>
      <c r="E6719" s="7">
        <f t="shared" si="615"/>
        <v>2.7130317900979174E-2</v>
      </c>
      <c r="F6719" s="7">
        <f t="shared" si="619"/>
        <v>1.5142103508241191E-2</v>
      </c>
      <c r="G6719" s="7">
        <f t="shared" si="616"/>
        <v>2.9036500021994652E-2</v>
      </c>
      <c r="H6719" s="8">
        <f t="shared" si="620"/>
        <v>6.0346379544169715E-6</v>
      </c>
      <c r="I6719" s="8">
        <f t="shared" si="617"/>
        <v>1.9061821210154782E-3</v>
      </c>
    </row>
    <row r="6720" spans="1:9" x14ac:dyDescent="0.2">
      <c r="A6720" s="3">
        <v>38944</v>
      </c>
      <c r="B6720" s="4">
        <v>1285.58</v>
      </c>
      <c r="C6720" s="6">
        <f t="shared" si="614"/>
        <v>1.360352093744435E-2</v>
      </c>
      <c r="D6720" s="7">
        <f t="shared" si="618"/>
        <v>1.5170407653542425E-2</v>
      </c>
      <c r="E6720" s="7">
        <f t="shared" si="615"/>
        <v>2.708059780404207E-2</v>
      </c>
      <c r="F6720" s="7">
        <f t="shared" si="619"/>
        <v>1.5142103508241191E-2</v>
      </c>
      <c r="G6720" s="7">
        <f t="shared" si="616"/>
        <v>2.9036500021994652E-2</v>
      </c>
      <c r="H6720" s="8">
        <f t="shared" si="620"/>
        <v>-2.8304145301234415E-5</v>
      </c>
      <c r="I6720" s="8">
        <f t="shared" si="617"/>
        <v>1.955902217952582E-3</v>
      </c>
    </row>
    <row r="6721" spans="1:9" x14ac:dyDescent="0.2">
      <c r="A6721" s="3">
        <v>38945</v>
      </c>
      <c r="B6721" s="4">
        <v>1295.43</v>
      </c>
      <c r="C6721" s="6">
        <f t="shared" si="614"/>
        <v>7.6327079866035869E-3</v>
      </c>
      <c r="D6721" s="7">
        <f t="shared" si="618"/>
        <v>1.5166302652233506E-2</v>
      </c>
      <c r="E6721" s="7">
        <f t="shared" si="615"/>
        <v>2.7076903833929564E-2</v>
      </c>
      <c r="F6721" s="7">
        <f t="shared" si="619"/>
        <v>1.5142103508241191E-2</v>
      </c>
      <c r="G6721" s="7">
        <f t="shared" si="616"/>
        <v>2.9036500021994652E-2</v>
      </c>
      <c r="H6721" s="8">
        <f t="shared" si="620"/>
        <v>-2.4199143992315389E-5</v>
      </c>
      <c r="I6721" s="8">
        <f t="shared" si="617"/>
        <v>1.9595961880650888E-3</v>
      </c>
    </row>
    <row r="6722" spans="1:9" x14ac:dyDescent="0.2">
      <c r="A6722" s="3">
        <v>38946</v>
      </c>
      <c r="B6722" s="4">
        <v>1297.48</v>
      </c>
      <c r="C6722" s="6">
        <f t="shared" si="614"/>
        <v>1.5812353125527147E-3</v>
      </c>
      <c r="D6722" s="7">
        <f t="shared" si="618"/>
        <v>1.5164607435522288E-2</v>
      </c>
      <c r="E6722" s="7">
        <f t="shared" si="615"/>
        <v>2.7068480876912441E-2</v>
      </c>
      <c r="F6722" s="7">
        <f t="shared" si="619"/>
        <v>1.5142103508241191E-2</v>
      </c>
      <c r="G6722" s="7">
        <f t="shared" si="616"/>
        <v>2.9036500021994652E-2</v>
      </c>
      <c r="H6722" s="8">
        <f t="shared" si="620"/>
        <v>-2.2503927281097499E-5</v>
      </c>
      <c r="I6722" s="8">
        <f t="shared" si="617"/>
        <v>1.9680191450822115E-3</v>
      </c>
    </row>
    <row r="6723" spans="1:9" x14ac:dyDescent="0.2">
      <c r="A6723" s="3">
        <v>38947</v>
      </c>
      <c r="B6723" s="4">
        <v>1302.3</v>
      </c>
      <c r="C6723" s="6">
        <f t="shared" si="614"/>
        <v>3.7080103106034829E-3</v>
      </c>
      <c r="D6723" s="7">
        <f t="shared" si="618"/>
        <v>1.5156709252323727E-2</v>
      </c>
      <c r="E6723" s="7">
        <f t="shared" si="615"/>
        <v>2.7059214754912967E-2</v>
      </c>
      <c r="F6723" s="7">
        <f t="shared" si="619"/>
        <v>1.5142103508241191E-2</v>
      </c>
      <c r="G6723" s="7">
        <f t="shared" si="616"/>
        <v>2.9036500021994652E-2</v>
      </c>
      <c r="H6723" s="8">
        <f t="shared" si="620"/>
        <v>-1.4605744082536037E-5</v>
      </c>
      <c r="I6723" s="8">
        <f t="shared" si="617"/>
        <v>1.9772852670816854E-3</v>
      </c>
    </row>
    <row r="6724" spans="1:9" x14ac:dyDescent="0.2">
      <c r="A6724" s="3">
        <v>38950</v>
      </c>
      <c r="B6724" s="4">
        <v>1297.52</v>
      </c>
      <c r="C6724" s="6">
        <f t="shared" ref="C6724:C6787" si="621">LN(B6724/B6723)</f>
        <v>-3.6771817942234893E-3</v>
      </c>
      <c r="D6724" s="7">
        <f t="shared" si="618"/>
        <v>1.5169891516377106E-2</v>
      </c>
      <c r="E6724" s="7">
        <f t="shared" si="615"/>
        <v>2.6964337538370169E-2</v>
      </c>
      <c r="F6724" s="7">
        <f t="shared" si="619"/>
        <v>1.5142103508241191E-2</v>
      </c>
      <c r="G6724" s="7">
        <f t="shared" si="616"/>
        <v>2.9036500021994652E-2</v>
      </c>
      <c r="H6724" s="8">
        <f t="shared" si="620"/>
        <v>-2.778800813591463E-5</v>
      </c>
      <c r="I6724" s="8">
        <f t="shared" si="617"/>
        <v>2.0721624836244831E-3</v>
      </c>
    </row>
    <row r="6725" spans="1:9" x14ac:dyDescent="0.2">
      <c r="A6725" s="3">
        <v>38951</v>
      </c>
      <c r="B6725" s="4">
        <v>1298.82</v>
      </c>
      <c r="C6725" s="6">
        <f t="shared" si="621"/>
        <v>1.0014097603849917E-3</v>
      </c>
      <c r="D6725" s="7">
        <f t="shared" si="618"/>
        <v>1.5171348219308916E-2</v>
      </c>
      <c r="E6725" s="7">
        <f t="shared" si="615"/>
        <v>2.6940698632846708E-2</v>
      </c>
      <c r="F6725" s="7">
        <f t="shared" si="619"/>
        <v>1.5142103508241191E-2</v>
      </c>
      <c r="G6725" s="7">
        <f t="shared" si="616"/>
        <v>2.9036500021994652E-2</v>
      </c>
      <c r="H6725" s="8">
        <f t="shared" si="620"/>
        <v>-2.9244711067724985E-5</v>
      </c>
      <c r="I6725" s="8">
        <f t="shared" si="617"/>
        <v>2.0958013891479443E-3</v>
      </c>
    </row>
    <row r="6726" spans="1:9" x14ac:dyDescent="0.2">
      <c r="A6726" s="3">
        <v>38952</v>
      </c>
      <c r="B6726" s="4">
        <v>1292.99</v>
      </c>
      <c r="C6726" s="6">
        <f t="shared" si="621"/>
        <v>-4.4987941499181824E-3</v>
      </c>
      <c r="D6726" s="7">
        <f t="shared" si="618"/>
        <v>1.5149690380115436E-2</v>
      </c>
      <c r="E6726" s="7">
        <f t="shared" si="615"/>
        <v>2.6896254827347199E-2</v>
      </c>
      <c r="F6726" s="7">
        <f t="shared" si="619"/>
        <v>1.5142103508241191E-2</v>
      </c>
      <c r="G6726" s="7">
        <f t="shared" si="616"/>
        <v>2.9036500021994652E-2</v>
      </c>
      <c r="H6726" s="8">
        <f t="shared" si="620"/>
        <v>-7.5868718742450741E-6</v>
      </c>
      <c r="I6726" s="8">
        <f t="shared" si="617"/>
        <v>2.1402451946474534E-3</v>
      </c>
    </row>
    <row r="6727" spans="1:9" x14ac:dyDescent="0.2">
      <c r="A6727" s="3">
        <v>38953</v>
      </c>
      <c r="B6727" s="4">
        <v>1296.06</v>
      </c>
      <c r="C6727" s="6">
        <f t="shared" si="621"/>
        <v>2.3715273469748798E-3</v>
      </c>
      <c r="D6727" s="7">
        <f t="shared" si="618"/>
        <v>1.5149185864288687E-2</v>
      </c>
      <c r="E6727" s="7">
        <f t="shared" si="615"/>
        <v>2.6867993551490478E-2</v>
      </c>
      <c r="F6727" s="7">
        <f t="shared" si="619"/>
        <v>1.5142103508241191E-2</v>
      </c>
      <c r="G6727" s="7">
        <f t="shared" si="616"/>
        <v>2.9036500021994652E-2</v>
      </c>
      <c r="H6727" s="8">
        <f t="shared" si="620"/>
        <v>-7.0823560474955749E-6</v>
      </c>
      <c r="I6727" s="8">
        <f t="shared" si="617"/>
        <v>2.1685064705041744E-3</v>
      </c>
    </row>
    <row r="6728" spans="1:9" x14ac:dyDescent="0.2">
      <c r="A6728" s="3">
        <v>38954</v>
      </c>
      <c r="B6728" s="4">
        <v>1295.0899999999999</v>
      </c>
      <c r="C6728" s="6">
        <f t="shared" si="621"/>
        <v>-7.4870234861861527E-4</v>
      </c>
      <c r="D6728" s="7">
        <f t="shared" si="618"/>
        <v>1.5153605601473443E-2</v>
      </c>
      <c r="E6728" s="7">
        <f t="shared" si="615"/>
        <v>2.6858175170662274E-2</v>
      </c>
      <c r="F6728" s="7">
        <f t="shared" si="619"/>
        <v>1.5142103508241191E-2</v>
      </c>
      <c r="G6728" s="7">
        <f t="shared" si="616"/>
        <v>2.9036500021994652E-2</v>
      </c>
      <c r="H6728" s="8">
        <f t="shared" si="620"/>
        <v>-1.150209323225182E-5</v>
      </c>
      <c r="I6728" s="8">
        <f t="shared" si="617"/>
        <v>2.1783248513323784E-3</v>
      </c>
    </row>
    <row r="6729" spans="1:9" x14ac:dyDescent="0.2">
      <c r="A6729" s="3">
        <v>38957</v>
      </c>
      <c r="B6729" s="4">
        <v>1301.78</v>
      </c>
      <c r="C6729" s="6">
        <f t="shared" si="621"/>
        <v>5.1523678889489957E-3</v>
      </c>
      <c r="D6729" s="7">
        <f t="shared" si="618"/>
        <v>1.5132593112419334E-2</v>
      </c>
      <c r="E6729" s="7">
        <f t="shared" si="615"/>
        <v>2.6857834716548543E-2</v>
      </c>
      <c r="F6729" s="7">
        <f t="shared" si="619"/>
        <v>1.5142103508241191E-2</v>
      </c>
      <c r="G6729" s="7">
        <f t="shared" si="616"/>
        <v>2.9036500021994652E-2</v>
      </c>
      <c r="H6729" s="8">
        <f t="shared" si="620"/>
        <v>9.5103958218569623E-6</v>
      </c>
      <c r="I6729" s="8">
        <f t="shared" si="617"/>
        <v>2.1786653054461091E-3</v>
      </c>
    </row>
    <row r="6730" spans="1:9" x14ac:dyDescent="0.2">
      <c r="A6730" s="3">
        <v>38958</v>
      </c>
      <c r="B6730" s="4">
        <v>1304.28</v>
      </c>
      <c r="C6730" s="6">
        <f t="shared" si="621"/>
        <v>1.9186056858898387E-3</v>
      </c>
      <c r="D6730" s="7">
        <f t="shared" si="618"/>
        <v>1.5114151260836864E-2</v>
      </c>
      <c r="E6730" s="7">
        <f t="shared" si="615"/>
        <v>2.6858052392999911E-2</v>
      </c>
      <c r="F6730" s="7">
        <f t="shared" si="619"/>
        <v>1.5142103508241191E-2</v>
      </c>
      <c r="G6730" s="7">
        <f t="shared" si="616"/>
        <v>2.9036500021994652E-2</v>
      </c>
      <c r="H6730" s="8">
        <f t="shared" si="620"/>
        <v>2.7952247404327418E-5</v>
      </c>
      <c r="I6730" s="8">
        <f t="shared" si="617"/>
        <v>2.1784476289947417E-3</v>
      </c>
    </row>
    <row r="6731" spans="1:9" x14ac:dyDescent="0.2">
      <c r="A6731" s="3">
        <v>38959</v>
      </c>
      <c r="B6731" s="4">
        <v>1305.3699999999999</v>
      </c>
      <c r="C6731" s="6">
        <f t="shared" si="621"/>
        <v>8.3536111232225313E-4</v>
      </c>
      <c r="D6731" s="7">
        <f t="shared" si="618"/>
        <v>1.5111202990811669E-2</v>
      </c>
      <c r="E6731" s="7">
        <f t="shared" si="615"/>
        <v>2.6811080442217854E-2</v>
      </c>
      <c r="F6731" s="7">
        <f t="shared" si="619"/>
        <v>1.5142103508241191E-2</v>
      </c>
      <c r="G6731" s="7">
        <f t="shared" si="616"/>
        <v>2.9036500021994652E-2</v>
      </c>
      <c r="H6731" s="8">
        <f t="shared" si="620"/>
        <v>3.0900517429521476E-5</v>
      </c>
      <c r="I6731" s="8">
        <f t="shared" si="617"/>
        <v>2.2254195797767988E-3</v>
      </c>
    </row>
    <row r="6732" spans="1:9" x14ac:dyDescent="0.2">
      <c r="A6732" s="3">
        <v>38960</v>
      </c>
      <c r="B6732" s="4">
        <v>1303.82</v>
      </c>
      <c r="C6732" s="6">
        <f t="shared" si="621"/>
        <v>-1.1881083265931069E-3</v>
      </c>
      <c r="D6732" s="7">
        <f t="shared" si="618"/>
        <v>1.509725622369648E-2</v>
      </c>
      <c r="E6732" s="7">
        <f t="shared" si="615"/>
        <v>2.6812301367561006E-2</v>
      </c>
      <c r="F6732" s="7">
        <f t="shared" si="619"/>
        <v>1.5142103508241191E-2</v>
      </c>
      <c r="G6732" s="7">
        <f t="shared" si="616"/>
        <v>2.9036500021994652E-2</v>
      </c>
      <c r="H6732" s="8">
        <f t="shared" si="620"/>
        <v>4.4847284544711347E-5</v>
      </c>
      <c r="I6732" s="8">
        <f t="shared" si="617"/>
        <v>2.2241986544336463E-3</v>
      </c>
    </row>
    <row r="6733" spans="1:9" x14ac:dyDescent="0.2">
      <c r="A6733" s="3">
        <v>38961</v>
      </c>
      <c r="B6733" s="4">
        <v>1311.01</v>
      </c>
      <c r="C6733" s="6">
        <f t="shared" si="621"/>
        <v>5.4994153508484958E-3</v>
      </c>
      <c r="D6733" s="7">
        <f t="shared" si="618"/>
        <v>1.5098622204382729E-2</v>
      </c>
      <c r="E6733" s="7">
        <f t="shared" si="615"/>
        <v>2.6812213839591575E-2</v>
      </c>
      <c r="F6733" s="7">
        <f t="shared" si="619"/>
        <v>1.5142103508241191E-2</v>
      </c>
      <c r="G6733" s="7">
        <f t="shared" si="616"/>
        <v>2.9036500021994652E-2</v>
      </c>
      <c r="H6733" s="8">
        <f t="shared" si="620"/>
        <v>4.3481303858462425E-5</v>
      </c>
      <c r="I6733" s="8">
        <f t="shared" si="617"/>
        <v>2.2242861824030777E-3</v>
      </c>
    </row>
    <row r="6734" spans="1:9" x14ac:dyDescent="0.2">
      <c r="A6734" s="3">
        <v>38965</v>
      </c>
      <c r="B6734" s="4">
        <v>1313.25</v>
      </c>
      <c r="C6734" s="6">
        <f t="shared" si="621"/>
        <v>1.7071483343975733E-3</v>
      </c>
      <c r="D6734" s="7">
        <f t="shared" si="618"/>
        <v>1.509824132612171E-2</v>
      </c>
      <c r="E6734" s="7">
        <f t="shared" si="615"/>
        <v>2.6812779161829607E-2</v>
      </c>
      <c r="F6734" s="7">
        <f t="shared" si="619"/>
        <v>1.5142103508241191E-2</v>
      </c>
      <c r="G6734" s="7">
        <f t="shared" si="616"/>
        <v>2.9036500021994652E-2</v>
      </c>
      <c r="H6734" s="8">
        <f t="shared" si="620"/>
        <v>4.3862182119481369E-5</v>
      </c>
      <c r="I6734" s="8">
        <f t="shared" si="617"/>
        <v>2.2237208601650453E-3</v>
      </c>
    </row>
    <row r="6735" spans="1:9" x14ac:dyDescent="0.2">
      <c r="A6735" s="3">
        <v>38966</v>
      </c>
      <c r="B6735" s="4">
        <v>1300.26</v>
      </c>
      <c r="C6735" s="6">
        <f t="shared" si="621"/>
        <v>-9.9407363817765708E-3</v>
      </c>
      <c r="D6735" s="7">
        <f t="shared" si="618"/>
        <v>1.5157682672224261E-2</v>
      </c>
      <c r="E6735" s="7">
        <f t="shared" si="615"/>
        <v>2.6779697299181678E-2</v>
      </c>
      <c r="F6735" s="7">
        <f t="shared" si="619"/>
        <v>1.5142103508241191E-2</v>
      </c>
      <c r="G6735" s="7">
        <f t="shared" si="616"/>
        <v>2.9036500021994652E-2</v>
      </c>
      <c r="H6735" s="8">
        <f t="shared" si="620"/>
        <v>-1.5579163983070118E-5</v>
      </c>
      <c r="I6735" s="8">
        <f t="shared" si="617"/>
        <v>2.2568027228129749E-3</v>
      </c>
    </row>
    <row r="6736" spans="1:9" x14ac:dyDescent="0.2">
      <c r="A6736" s="3">
        <v>38967</v>
      </c>
      <c r="B6736" s="4">
        <v>1294.02</v>
      </c>
      <c r="C6736" s="6">
        <f t="shared" si="621"/>
        <v>-4.8105925603495496E-3</v>
      </c>
      <c r="D6736" s="7">
        <f t="shared" si="618"/>
        <v>1.5179528284382513E-2</v>
      </c>
      <c r="E6736" s="7">
        <f t="shared" si="615"/>
        <v>2.6747252038687806E-2</v>
      </c>
      <c r="F6736" s="7">
        <f t="shared" si="619"/>
        <v>1.5142103508241191E-2</v>
      </c>
      <c r="G6736" s="7">
        <f t="shared" si="616"/>
        <v>2.9036500021994652E-2</v>
      </c>
      <c r="H6736" s="8">
        <f t="shared" si="620"/>
        <v>-3.742477614132253E-5</v>
      </c>
      <c r="I6736" s="8">
        <f t="shared" si="617"/>
        <v>2.2892479833068469E-3</v>
      </c>
    </row>
    <row r="6737" spans="1:9" x14ac:dyDescent="0.2">
      <c r="A6737" s="3">
        <v>38968</v>
      </c>
      <c r="B6737" s="4">
        <v>1298.92</v>
      </c>
      <c r="C6737" s="6">
        <f t="shared" si="621"/>
        <v>3.7794980469114722E-3</v>
      </c>
      <c r="D6737" s="7">
        <f t="shared" si="618"/>
        <v>1.514305625470235E-2</v>
      </c>
      <c r="E6737" s="7">
        <f t="shared" si="615"/>
        <v>2.674684405219967E-2</v>
      </c>
      <c r="F6737" s="7">
        <f t="shared" si="619"/>
        <v>1.5142103508241191E-2</v>
      </c>
      <c r="G6737" s="7">
        <f t="shared" si="616"/>
        <v>2.9036500021994652E-2</v>
      </c>
      <c r="H6737" s="8">
        <f t="shared" si="620"/>
        <v>-9.5274646115875439E-7</v>
      </c>
      <c r="I6737" s="8">
        <f t="shared" si="617"/>
        <v>2.289655969794982E-3</v>
      </c>
    </row>
    <row r="6738" spans="1:9" x14ac:dyDescent="0.2">
      <c r="A6738" s="3">
        <v>38971</v>
      </c>
      <c r="B6738" s="4">
        <v>1299.54</v>
      </c>
      <c r="C6738" s="6">
        <f t="shared" si="621"/>
        <v>4.7720573860330517E-4</v>
      </c>
      <c r="D6738" s="7">
        <f t="shared" si="618"/>
        <v>1.5145504282365611E-2</v>
      </c>
      <c r="E6738" s="7">
        <f t="shared" ref="E6738:E6801" si="622">NORMSINV(1-1%)*STDEV(C4739:C6738)-AVERAGE(C4739:C6738)</f>
        <v>2.6747820625229575E-2</v>
      </c>
      <c r="F6738" s="7">
        <f t="shared" si="619"/>
        <v>1.5142103508241191E-2</v>
      </c>
      <c r="G6738" s="7">
        <f t="shared" ref="G6738:G6801" si="623">-PERCENTILE(C4739:C6738, 1%)</f>
        <v>2.9036500021994652E-2</v>
      </c>
      <c r="H6738" s="8">
        <f t="shared" si="620"/>
        <v>-3.4007741244197059E-6</v>
      </c>
      <c r="I6738" s="8">
        <f t="shared" ref="I6738:I6801" si="624">G6738-E6738</f>
        <v>2.2886793967650775E-3</v>
      </c>
    </row>
    <row r="6739" spans="1:9" x14ac:dyDescent="0.2">
      <c r="A6739" s="3">
        <v>38972</v>
      </c>
      <c r="B6739" s="4">
        <v>1313</v>
      </c>
      <c r="C6739" s="6">
        <f t="shared" si="621"/>
        <v>1.0304239625336588E-2</v>
      </c>
      <c r="D6739" s="7">
        <f t="shared" si="618"/>
        <v>1.5162857515721146E-2</v>
      </c>
      <c r="E6739" s="7">
        <f t="shared" si="622"/>
        <v>2.6748061766425971E-2</v>
      </c>
      <c r="F6739" s="7">
        <f t="shared" si="619"/>
        <v>1.5142103508241191E-2</v>
      </c>
      <c r="G6739" s="7">
        <f t="shared" si="623"/>
        <v>2.9036500021994652E-2</v>
      </c>
      <c r="H6739" s="8">
        <f t="shared" si="620"/>
        <v>-2.0754007479955455E-5</v>
      </c>
      <c r="I6739" s="8">
        <f t="shared" si="624"/>
        <v>2.2884382555686811E-3</v>
      </c>
    </row>
    <row r="6740" spans="1:9" x14ac:dyDescent="0.2">
      <c r="A6740" s="3">
        <v>38973</v>
      </c>
      <c r="B6740" s="4">
        <v>1318.07</v>
      </c>
      <c r="C6740" s="6">
        <f t="shared" si="621"/>
        <v>3.8539501232289766E-3</v>
      </c>
      <c r="D6740" s="7">
        <f t="shared" si="618"/>
        <v>1.5135827111861575E-2</v>
      </c>
      <c r="E6740" s="7">
        <f t="shared" si="622"/>
        <v>2.6682523211619784E-2</v>
      </c>
      <c r="F6740" s="7">
        <f t="shared" si="619"/>
        <v>1.5142103508241191E-2</v>
      </c>
      <c r="G6740" s="7">
        <f t="shared" si="623"/>
        <v>2.8464699271802653E-2</v>
      </c>
      <c r="H6740" s="8">
        <f t="shared" si="620"/>
        <v>6.2763963796161337E-6</v>
      </c>
      <c r="I6740" s="8">
        <f t="shared" si="624"/>
        <v>1.782176060182869E-3</v>
      </c>
    </row>
    <row r="6741" spans="1:9" x14ac:dyDescent="0.2">
      <c r="A6741" s="3">
        <v>38974</v>
      </c>
      <c r="B6741" s="4">
        <v>1316.28</v>
      </c>
      <c r="C6741" s="6">
        <f t="shared" si="621"/>
        <v>-1.3589692147820348E-3</v>
      </c>
      <c r="D6741" s="7">
        <f t="shared" si="618"/>
        <v>1.5139537327437006E-2</v>
      </c>
      <c r="E6741" s="7">
        <f t="shared" si="622"/>
        <v>2.6620382547777183E-2</v>
      </c>
      <c r="F6741" s="7">
        <f t="shared" si="619"/>
        <v>1.5142103508241191E-2</v>
      </c>
      <c r="G6741" s="7">
        <f t="shared" si="623"/>
        <v>2.8432594156578641E-2</v>
      </c>
      <c r="H6741" s="8">
        <f t="shared" si="620"/>
        <v>2.566180804184845E-6</v>
      </c>
      <c r="I6741" s="8">
        <f t="shared" si="624"/>
        <v>1.8122116088014582E-3</v>
      </c>
    </row>
    <row r="6742" spans="1:9" x14ac:dyDescent="0.2">
      <c r="A6742" s="3">
        <v>38975</v>
      </c>
      <c r="B6742" s="4">
        <v>1319.66</v>
      </c>
      <c r="C6742" s="6">
        <f t="shared" si="621"/>
        <v>2.5645514332649894E-3</v>
      </c>
      <c r="D6742" s="7">
        <f t="shared" si="618"/>
        <v>1.5035553597328956E-2</v>
      </c>
      <c r="E6742" s="7">
        <f t="shared" si="622"/>
        <v>2.6614337786137601E-2</v>
      </c>
      <c r="F6742" s="7">
        <f t="shared" si="619"/>
        <v>1.5142103508241191E-2</v>
      </c>
      <c r="G6742" s="7">
        <f t="shared" si="623"/>
        <v>2.8432594156578641E-2</v>
      </c>
      <c r="H6742" s="8">
        <f t="shared" si="620"/>
        <v>1.0654991091223545E-4</v>
      </c>
      <c r="I6742" s="8">
        <f t="shared" si="624"/>
        <v>1.8182563704410397E-3</v>
      </c>
    </row>
    <row r="6743" spans="1:9" x14ac:dyDescent="0.2">
      <c r="A6743" s="3">
        <v>38978</v>
      </c>
      <c r="B6743" s="4">
        <v>1321.18</v>
      </c>
      <c r="C6743" s="6">
        <f t="shared" si="621"/>
        <v>1.1511490039923969E-3</v>
      </c>
      <c r="D6743" s="7">
        <f t="shared" si="618"/>
        <v>1.5015206847397274E-2</v>
      </c>
      <c r="E6743" s="7">
        <f t="shared" si="622"/>
        <v>2.6596494513201223E-2</v>
      </c>
      <c r="F6743" s="7">
        <f t="shared" si="619"/>
        <v>1.5142103508241191E-2</v>
      </c>
      <c r="G6743" s="7">
        <f t="shared" si="623"/>
        <v>2.8432594156578641E-2</v>
      </c>
      <c r="H6743" s="8">
        <f t="shared" si="620"/>
        <v>1.2689666084391739E-4</v>
      </c>
      <c r="I6743" s="8">
        <f t="shared" si="624"/>
        <v>1.8360996433774181E-3</v>
      </c>
    </row>
    <row r="6744" spans="1:9" x14ac:dyDescent="0.2">
      <c r="A6744" s="3">
        <v>38979</v>
      </c>
      <c r="B6744" s="4">
        <v>1317.64</v>
      </c>
      <c r="C6744" s="6">
        <f t="shared" si="621"/>
        <v>-2.6830190187917408E-3</v>
      </c>
      <c r="D6744" s="7">
        <f t="shared" si="618"/>
        <v>1.502643351005121E-2</v>
      </c>
      <c r="E6744" s="7">
        <f t="shared" si="622"/>
        <v>2.6595348985939224E-2</v>
      </c>
      <c r="F6744" s="7">
        <f t="shared" si="619"/>
        <v>1.5142103508241191E-2</v>
      </c>
      <c r="G6744" s="7">
        <f t="shared" si="623"/>
        <v>2.8432594156578641E-2</v>
      </c>
      <c r="H6744" s="8">
        <f t="shared" si="620"/>
        <v>1.1566999818998086E-4</v>
      </c>
      <c r="I6744" s="8">
        <f t="shared" si="624"/>
        <v>1.837245170639417E-3</v>
      </c>
    </row>
    <row r="6745" spans="1:9" x14ac:dyDescent="0.2">
      <c r="A6745" s="3">
        <v>38980</v>
      </c>
      <c r="B6745" s="4">
        <v>1325.18</v>
      </c>
      <c r="C6745" s="6">
        <f t="shared" si="621"/>
        <v>5.7060416205704477E-3</v>
      </c>
      <c r="D6745" s="7">
        <f t="shared" si="618"/>
        <v>1.4999176320946682E-2</v>
      </c>
      <c r="E6745" s="7">
        <f t="shared" si="622"/>
        <v>2.657647622031261E-2</v>
      </c>
      <c r="F6745" s="7">
        <f t="shared" si="619"/>
        <v>1.5142103508241191E-2</v>
      </c>
      <c r="G6745" s="7">
        <f t="shared" si="623"/>
        <v>2.8432594156578641E-2</v>
      </c>
      <c r="H6745" s="8">
        <f t="shared" si="620"/>
        <v>1.4292718729450905E-4</v>
      </c>
      <c r="I6745" s="8">
        <f t="shared" si="624"/>
        <v>1.8561179362660309E-3</v>
      </c>
    </row>
    <row r="6746" spans="1:9" x14ac:dyDescent="0.2">
      <c r="A6746" s="3">
        <v>38981</v>
      </c>
      <c r="B6746" s="4">
        <v>1318.03</v>
      </c>
      <c r="C6746" s="6">
        <f t="shared" si="621"/>
        <v>-5.4101016866285262E-3</v>
      </c>
      <c r="D6746" s="7">
        <f t="shared" si="618"/>
        <v>1.5022655948604328E-2</v>
      </c>
      <c r="E6746" s="7">
        <f t="shared" si="622"/>
        <v>2.656787077843353E-2</v>
      </c>
      <c r="F6746" s="7">
        <f t="shared" si="619"/>
        <v>1.5142103508241191E-2</v>
      </c>
      <c r="G6746" s="7">
        <f t="shared" si="623"/>
        <v>2.8432594156578641E-2</v>
      </c>
      <c r="H6746" s="8">
        <f t="shared" si="620"/>
        <v>1.1944755963686285E-4</v>
      </c>
      <c r="I6746" s="8">
        <f t="shared" si="624"/>
        <v>1.8647233781451111E-3</v>
      </c>
    </row>
    <row r="6747" spans="1:9" x14ac:dyDescent="0.2">
      <c r="A6747" s="3">
        <v>38982</v>
      </c>
      <c r="B6747" s="4">
        <v>1314.78</v>
      </c>
      <c r="C6747" s="6">
        <f t="shared" si="621"/>
        <v>-2.4688463282833209E-3</v>
      </c>
      <c r="D6747" s="7">
        <f t="shared" si="618"/>
        <v>1.503345851996184E-2</v>
      </c>
      <c r="E6747" s="7">
        <f t="shared" si="622"/>
        <v>2.6549282068860203E-2</v>
      </c>
      <c r="F6747" s="7">
        <f t="shared" si="619"/>
        <v>1.5142103508241191E-2</v>
      </c>
      <c r="G6747" s="7">
        <f t="shared" si="623"/>
        <v>2.8432594156578641E-2</v>
      </c>
      <c r="H6747" s="8">
        <f t="shared" si="620"/>
        <v>1.0864498827935047E-4</v>
      </c>
      <c r="I6747" s="8">
        <f t="shared" si="624"/>
        <v>1.8833120877184382E-3</v>
      </c>
    </row>
    <row r="6748" spans="1:9" x14ac:dyDescent="0.2">
      <c r="A6748" s="3">
        <v>38985</v>
      </c>
      <c r="B6748" s="4">
        <v>1326.37</v>
      </c>
      <c r="C6748" s="6">
        <f t="shared" si="621"/>
        <v>8.7765362783010972E-3</v>
      </c>
      <c r="D6748" s="7">
        <f t="shared" si="618"/>
        <v>1.504051726354419E-2</v>
      </c>
      <c r="E6748" s="7">
        <f t="shared" si="622"/>
        <v>2.6546426910895014E-2</v>
      </c>
      <c r="F6748" s="7">
        <f t="shared" si="619"/>
        <v>1.5142103508241191E-2</v>
      </c>
      <c r="G6748" s="7">
        <f t="shared" si="623"/>
        <v>2.8432594156578641E-2</v>
      </c>
      <c r="H6748" s="8">
        <f t="shared" si="620"/>
        <v>1.0158624469700124E-4</v>
      </c>
      <c r="I6748" s="8">
        <f t="shared" si="624"/>
        <v>1.8861672456836273E-3</v>
      </c>
    </row>
    <row r="6749" spans="1:9" x14ac:dyDescent="0.2">
      <c r="A6749" s="3">
        <v>38986</v>
      </c>
      <c r="B6749" s="4">
        <v>1336.35</v>
      </c>
      <c r="C6749" s="6">
        <f t="shared" si="621"/>
        <v>7.4961293210942014E-3</v>
      </c>
      <c r="D6749" s="7">
        <f t="shared" si="618"/>
        <v>1.499717171072559E-2</v>
      </c>
      <c r="E6749" s="7">
        <f t="shared" si="622"/>
        <v>2.6543482394371026E-2</v>
      </c>
      <c r="F6749" s="7">
        <f t="shared" si="619"/>
        <v>1.5142103508241191E-2</v>
      </c>
      <c r="G6749" s="7">
        <f t="shared" si="623"/>
        <v>2.8432594156578641E-2</v>
      </c>
      <c r="H6749" s="8">
        <f t="shared" si="620"/>
        <v>1.4493179751560135E-4</v>
      </c>
      <c r="I6749" s="8">
        <f t="shared" si="624"/>
        <v>1.8891117622076153E-3</v>
      </c>
    </row>
    <row r="6750" spans="1:9" x14ac:dyDescent="0.2">
      <c r="A6750" s="3">
        <v>38987</v>
      </c>
      <c r="B6750" s="4">
        <v>1336.59</v>
      </c>
      <c r="C6750" s="6">
        <f t="shared" si="621"/>
        <v>1.7957754431075995E-4</v>
      </c>
      <c r="D6750" s="7">
        <f t="shared" si="618"/>
        <v>1.5000304342587818E-2</v>
      </c>
      <c r="E6750" s="7">
        <f t="shared" si="622"/>
        <v>2.6543075677022486E-2</v>
      </c>
      <c r="F6750" s="7">
        <f t="shared" si="619"/>
        <v>1.5142103508241191E-2</v>
      </c>
      <c r="G6750" s="7">
        <f t="shared" si="623"/>
        <v>2.8432594156578641E-2</v>
      </c>
      <c r="H6750" s="8">
        <f t="shared" si="620"/>
        <v>1.4179916565337271E-4</v>
      </c>
      <c r="I6750" s="8">
        <f t="shared" si="624"/>
        <v>1.889518479556155E-3</v>
      </c>
    </row>
    <row r="6751" spans="1:9" x14ac:dyDescent="0.2">
      <c r="A6751" s="3">
        <v>38988</v>
      </c>
      <c r="B6751" s="4">
        <v>1338.88</v>
      </c>
      <c r="C6751" s="6">
        <f t="shared" si="621"/>
        <v>1.7118491773209072E-3</v>
      </c>
      <c r="D6751" s="7">
        <f t="shared" si="618"/>
        <v>1.4996030520734997E-2</v>
      </c>
      <c r="E6751" s="7">
        <f t="shared" si="622"/>
        <v>2.6478422027090689E-2</v>
      </c>
      <c r="F6751" s="7">
        <f t="shared" si="619"/>
        <v>1.5142103508241191E-2</v>
      </c>
      <c r="G6751" s="7">
        <f t="shared" si="623"/>
        <v>2.8432594156578641E-2</v>
      </c>
      <c r="H6751" s="8">
        <f t="shared" si="620"/>
        <v>1.460729875061937E-4</v>
      </c>
      <c r="I6751" s="8">
        <f t="shared" si="624"/>
        <v>1.9541721294879522E-3</v>
      </c>
    </row>
    <row r="6752" spans="1:9" x14ac:dyDescent="0.2">
      <c r="A6752" s="3">
        <v>38989</v>
      </c>
      <c r="B6752" s="4">
        <v>1335.85</v>
      </c>
      <c r="C6752" s="6">
        <f t="shared" si="621"/>
        <v>-2.2656502122649154E-3</v>
      </c>
      <c r="D6752" s="7">
        <f t="shared" si="618"/>
        <v>1.5002060348319137E-2</v>
      </c>
      <c r="E6752" s="7">
        <f t="shared" si="622"/>
        <v>2.6480524665752955E-2</v>
      </c>
      <c r="F6752" s="7">
        <f t="shared" si="619"/>
        <v>1.5142103508241191E-2</v>
      </c>
      <c r="G6752" s="7">
        <f t="shared" si="623"/>
        <v>2.8432594156578641E-2</v>
      </c>
      <c r="H6752" s="8">
        <f t="shared" si="620"/>
        <v>1.4004315992205418E-4</v>
      </c>
      <c r="I6752" s="8">
        <f t="shared" si="624"/>
        <v>1.9520694908256864E-3</v>
      </c>
    </row>
    <row r="6753" spans="1:9" x14ac:dyDescent="0.2">
      <c r="A6753" s="3">
        <v>38992</v>
      </c>
      <c r="B6753" s="4">
        <v>1331.32</v>
      </c>
      <c r="C6753" s="6">
        <f t="shared" si="621"/>
        <v>-3.3968621091628026E-3</v>
      </c>
      <c r="D6753" s="7">
        <f t="shared" si="618"/>
        <v>1.4955700042136141E-2</v>
      </c>
      <c r="E6753" s="7">
        <f t="shared" si="622"/>
        <v>2.6484117580007151E-2</v>
      </c>
      <c r="F6753" s="7">
        <f t="shared" si="619"/>
        <v>1.5142103508241191E-2</v>
      </c>
      <c r="G6753" s="7">
        <f t="shared" si="623"/>
        <v>2.8432594156578641E-2</v>
      </c>
      <c r="H6753" s="8">
        <f t="shared" si="620"/>
        <v>1.8640346610505031E-4</v>
      </c>
      <c r="I6753" s="8">
        <f t="shared" si="624"/>
        <v>1.9484765765714895E-3</v>
      </c>
    </row>
    <row r="6754" spans="1:9" x14ac:dyDescent="0.2">
      <c r="A6754" s="3">
        <v>38993</v>
      </c>
      <c r="B6754" s="4">
        <v>1334.11</v>
      </c>
      <c r="C6754" s="6">
        <f t="shared" si="621"/>
        <v>2.0934716116798356E-3</v>
      </c>
      <c r="D6754" s="7">
        <f t="shared" si="618"/>
        <v>1.4915386220680458E-2</v>
      </c>
      <c r="E6754" s="7">
        <f t="shared" si="622"/>
        <v>2.6483903948785976E-2</v>
      </c>
      <c r="F6754" s="7">
        <f t="shared" si="619"/>
        <v>1.5142103508241191E-2</v>
      </c>
      <c r="G6754" s="7">
        <f t="shared" si="623"/>
        <v>2.8432594156578641E-2</v>
      </c>
      <c r="H6754" s="8">
        <f t="shared" si="620"/>
        <v>2.2671728756073345E-4</v>
      </c>
      <c r="I6754" s="8">
        <f t="shared" si="624"/>
        <v>1.9486902077926645E-3</v>
      </c>
    </row>
    <row r="6755" spans="1:9" x14ac:dyDescent="0.2">
      <c r="A6755" s="3">
        <v>38994</v>
      </c>
      <c r="B6755" s="4">
        <v>1350.2</v>
      </c>
      <c r="C6755" s="6">
        <f t="shared" si="621"/>
        <v>1.198832676112398E-2</v>
      </c>
      <c r="D6755" s="7">
        <f t="shared" si="618"/>
        <v>1.4942458124540906E-2</v>
      </c>
      <c r="E6755" s="7">
        <f t="shared" si="622"/>
        <v>2.6486352266605152E-2</v>
      </c>
      <c r="F6755" s="7">
        <f t="shared" si="619"/>
        <v>1.5142103508241191E-2</v>
      </c>
      <c r="G6755" s="7">
        <f t="shared" si="623"/>
        <v>2.8432594156578641E-2</v>
      </c>
      <c r="H6755" s="8">
        <f t="shared" si="620"/>
        <v>1.9964538370028512E-4</v>
      </c>
      <c r="I6755" s="8">
        <f t="shared" si="624"/>
        <v>1.9462418899734886E-3</v>
      </c>
    </row>
    <row r="6756" spans="1:9" x14ac:dyDescent="0.2">
      <c r="A6756" s="3">
        <v>38995</v>
      </c>
      <c r="B6756" s="4">
        <v>1353.22</v>
      </c>
      <c r="C6756" s="6">
        <f t="shared" si="621"/>
        <v>2.2342079708225857E-3</v>
      </c>
      <c r="D6756" s="7">
        <f t="shared" si="618"/>
        <v>1.4932208344316198E-2</v>
      </c>
      <c r="E6756" s="7">
        <f t="shared" si="622"/>
        <v>2.6486309244470551E-2</v>
      </c>
      <c r="F6756" s="7">
        <f t="shared" si="619"/>
        <v>1.5142103508241191E-2</v>
      </c>
      <c r="G6756" s="7">
        <f t="shared" si="623"/>
        <v>2.8432594156578641E-2</v>
      </c>
      <c r="H6756" s="8">
        <f t="shared" si="620"/>
        <v>2.0989516392499324E-4</v>
      </c>
      <c r="I6756" s="8">
        <f t="shared" si="624"/>
        <v>1.94628491210809E-3</v>
      </c>
    </row>
    <row r="6757" spans="1:9" x14ac:dyDescent="0.2">
      <c r="A6757" s="3">
        <v>38996</v>
      </c>
      <c r="B6757" s="4">
        <v>1349.59</v>
      </c>
      <c r="C6757" s="6">
        <f t="shared" si="621"/>
        <v>-2.6860949771308324E-3</v>
      </c>
      <c r="D6757" s="7">
        <f t="shared" si="618"/>
        <v>1.4905203321183592E-2</v>
      </c>
      <c r="E6757" s="7">
        <f t="shared" si="622"/>
        <v>2.6481643703414898E-2</v>
      </c>
      <c r="F6757" s="7">
        <f t="shared" si="619"/>
        <v>1.5142103508241191E-2</v>
      </c>
      <c r="G6757" s="7">
        <f t="shared" si="623"/>
        <v>2.8432594156578641E-2</v>
      </c>
      <c r="H6757" s="8">
        <f t="shared" si="620"/>
        <v>2.3690018705759854E-4</v>
      </c>
      <c r="I6757" s="8">
        <f t="shared" si="624"/>
        <v>1.9509504531637425E-3</v>
      </c>
    </row>
    <row r="6758" spans="1:9" x14ac:dyDescent="0.2">
      <c r="A6758" s="3">
        <v>38999</v>
      </c>
      <c r="B6758" s="4">
        <v>1350.66</v>
      </c>
      <c r="C6758" s="6">
        <f t="shared" si="621"/>
        <v>7.9251925266518727E-4</v>
      </c>
      <c r="D6758" s="7">
        <f t="shared" si="618"/>
        <v>1.4851293089626651E-2</v>
      </c>
      <c r="E6758" s="7">
        <f t="shared" si="622"/>
        <v>2.6481937468575488E-2</v>
      </c>
      <c r="F6758" s="7">
        <f t="shared" si="619"/>
        <v>1.5142103508241191E-2</v>
      </c>
      <c r="G6758" s="7">
        <f t="shared" si="623"/>
        <v>2.8432594156578641E-2</v>
      </c>
      <c r="H6758" s="8">
        <f t="shared" si="620"/>
        <v>2.9081041861453959E-4</v>
      </c>
      <c r="I6758" s="8">
        <f t="shared" si="624"/>
        <v>1.950656688003153E-3</v>
      </c>
    </row>
    <row r="6759" spans="1:9" x14ac:dyDescent="0.2">
      <c r="A6759" s="3">
        <v>39000</v>
      </c>
      <c r="B6759" s="4">
        <v>1353.42</v>
      </c>
      <c r="C6759" s="6">
        <f t="shared" si="621"/>
        <v>2.0413604319730922E-3</v>
      </c>
      <c r="D6759" s="7">
        <f t="shared" si="618"/>
        <v>1.4851249009309208E-2</v>
      </c>
      <c r="E6759" s="7">
        <f t="shared" si="622"/>
        <v>2.6475590455909949E-2</v>
      </c>
      <c r="F6759" s="7">
        <f t="shared" si="619"/>
        <v>1.5142103508241191E-2</v>
      </c>
      <c r="G6759" s="7">
        <f t="shared" si="623"/>
        <v>2.8432594156578641E-2</v>
      </c>
      <c r="H6759" s="8">
        <f t="shared" si="620"/>
        <v>2.9085449893198265E-4</v>
      </c>
      <c r="I6759" s="8">
        <f t="shared" si="624"/>
        <v>1.957003700668692E-3</v>
      </c>
    </row>
    <row r="6760" spans="1:9" x14ac:dyDescent="0.2">
      <c r="A6760" s="3">
        <v>39001</v>
      </c>
      <c r="B6760" s="4">
        <v>1349.95</v>
      </c>
      <c r="C6760" s="6">
        <f t="shared" si="621"/>
        <v>-2.5671675765501045E-3</v>
      </c>
      <c r="D6760" s="7">
        <f t="shared" si="618"/>
        <v>1.486162194193958E-2</v>
      </c>
      <c r="E6760" s="7">
        <f t="shared" si="622"/>
        <v>2.6478222210003358E-2</v>
      </c>
      <c r="F6760" s="7">
        <f t="shared" si="619"/>
        <v>1.5142103508241191E-2</v>
      </c>
      <c r="G6760" s="7">
        <f t="shared" si="623"/>
        <v>2.8432594156578641E-2</v>
      </c>
      <c r="H6760" s="8">
        <f t="shared" si="620"/>
        <v>2.804815663016106E-4</v>
      </c>
      <c r="I6760" s="8">
        <f t="shared" si="624"/>
        <v>1.9543719465752833E-3</v>
      </c>
    </row>
    <row r="6761" spans="1:9" x14ac:dyDescent="0.2">
      <c r="A6761" s="3">
        <v>39002</v>
      </c>
      <c r="B6761" s="4">
        <v>1362.83</v>
      </c>
      <c r="C6761" s="6">
        <f t="shared" si="621"/>
        <v>9.4958653365821172E-3</v>
      </c>
      <c r="D6761" s="7">
        <f t="shared" si="618"/>
        <v>1.4816023745176992E-2</v>
      </c>
      <c r="E6761" s="7">
        <f t="shared" si="622"/>
        <v>2.6472461595036616E-2</v>
      </c>
      <c r="F6761" s="7">
        <f t="shared" si="619"/>
        <v>1.5142103508241191E-2</v>
      </c>
      <c r="G6761" s="7">
        <f t="shared" si="623"/>
        <v>2.8432594156578641E-2</v>
      </c>
      <c r="H6761" s="8">
        <f t="shared" si="620"/>
        <v>3.2607976306419859E-4</v>
      </c>
      <c r="I6761" s="8">
        <f t="shared" si="624"/>
        <v>1.9601325615420245E-3</v>
      </c>
    </row>
    <row r="6762" spans="1:9" x14ac:dyDescent="0.2">
      <c r="A6762" s="3">
        <v>39003</v>
      </c>
      <c r="B6762" s="4">
        <v>1365.62</v>
      </c>
      <c r="C6762" s="6">
        <f t="shared" si="621"/>
        <v>2.0451179038888179E-3</v>
      </c>
      <c r="D6762" s="7">
        <f t="shared" si="618"/>
        <v>1.4813647280785327E-2</v>
      </c>
      <c r="E6762" s="7">
        <f t="shared" si="622"/>
        <v>2.6470665279314545E-2</v>
      </c>
      <c r="F6762" s="7">
        <f t="shared" si="619"/>
        <v>1.5142103508241191E-2</v>
      </c>
      <c r="G6762" s="7">
        <f t="shared" si="623"/>
        <v>2.8432594156578641E-2</v>
      </c>
      <c r="H6762" s="8">
        <f t="shared" si="620"/>
        <v>3.2845622745586445E-4</v>
      </c>
      <c r="I6762" s="8">
        <f t="shared" si="624"/>
        <v>1.9619288772640964E-3</v>
      </c>
    </row>
    <row r="6763" spans="1:9" x14ac:dyDescent="0.2">
      <c r="A6763" s="3">
        <v>39006</v>
      </c>
      <c r="B6763" s="4">
        <v>1369.06</v>
      </c>
      <c r="C6763" s="6">
        <f t="shared" si="621"/>
        <v>2.5158349894211893E-3</v>
      </c>
      <c r="D6763" s="7">
        <f t="shared" si="618"/>
        <v>1.4813669668148658E-2</v>
      </c>
      <c r="E6763" s="7">
        <f t="shared" si="622"/>
        <v>2.6468706844682503E-2</v>
      </c>
      <c r="F6763" s="7">
        <f t="shared" si="619"/>
        <v>1.5142103508241191E-2</v>
      </c>
      <c r="G6763" s="7">
        <f t="shared" si="623"/>
        <v>2.8432594156578641E-2</v>
      </c>
      <c r="H6763" s="8">
        <f t="shared" si="620"/>
        <v>3.2843384009253324E-4</v>
      </c>
      <c r="I6763" s="8">
        <f t="shared" si="624"/>
        <v>1.9638873118961384E-3</v>
      </c>
    </row>
    <row r="6764" spans="1:9" x14ac:dyDescent="0.2">
      <c r="A6764" s="3">
        <v>39007</v>
      </c>
      <c r="B6764" s="4">
        <v>1364.05</v>
      </c>
      <c r="C6764" s="6">
        <f t="shared" si="621"/>
        <v>-3.6661573163867928E-3</v>
      </c>
      <c r="D6764" s="7">
        <f t="shared" si="618"/>
        <v>1.4770436924665899E-2</v>
      </c>
      <c r="E6764" s="7">
        <f t="shared" si="622"/>
        <v>2.6470890225129034E-2</v>
      </c>
      <c r="F6764" s="7">
        <f t="shared" si="619"/>
        <v>1.5142103508241191E-2</v>
      </c>
      <c r="G6764" s="7">
        <f t="shared" si="623"/>
        <v>2.8432594156578641E-2</v>
      </c>
      <c r="H6764" s="8">
        <f t="shared" si="620"/>
        <v>3.7166658357529192E-4</v>
      </c>
      <c r="I6764" s="8">
        <f t="shared" si="624"/>
        <v>1.9617039314496071E-3</v>
      </c>
    </row>
    <row r="6765" spans="1:9" x14ac:dyDescent="0.2">
      <c r="A6765" s="3">
        <v>39008</v>
      </c>
      <c r="B6765" s="4">
        <v>1365.8</v>
      </c>
      <c r="C6765" s="6">
        <f t="shared" si="621"/>
        <v>1.2821219039332685E-3</v>
      </c>
      <c r="D6765" s="7">
        <f t="shared" si="618"/>
        <v>1.4765807813787795E-2</v>
      </c>
      <c r="E6765" s="7">
        <f t="shared" si="622"/>
        <v>2.6471390824382802E-2</v>
      </c>
      <c r="F6765" s="7">
        <f t="shared" si="619"/>
        <v>1.5142103508241191E-2</v>
      </c>
      <c r="G6765" s="7">
        <f t="shared" si="623"/>
        <v>2.8432594156578641E-2</v>
      </c>
      <c r="H6765" s="8">
        <f t="shared" si="620"/>
        <v>3.7629569445339628E-4</v>
      </c>
      <c r="I6765" s="8">
        <f t="shared" si="624"/>
        <v>1.9612033321958385E-3</v>
      </c>
    </row>
    <row r="6766" spans="1:9" x14ac:dyDescent="0.2">
      <c r="A6766" s="3">
        <v>39009</v>
      </c>
      <c r="B6766" s="4">
        <v>1366.96</v>
      </c>
      <c r="C6766" s="6">
        <f t="shared" si="621"/>
        <v>8.4895861302903804E-4</v>
      </c>
      <c r="D6766" s="7">
        <f t="shared" si="618"/>
        <v>1.4720197786347587E-2</v>
      </c>
      <c r="E6766" s="7">
        <f t="shared" si="622"/>
        <v>2.6468610118859502E-2</v>
      </c>
      <c r="F6766" s="7">
        <f t="shared" si="619"/>
        <v>1.5142103508241191E-2</v>
      </c>
      <c r="G6766" s="7">
        <f t="shared" si="623"/>
        <v>2.8432594156578641E-2</v>
      </c>
      <c r="H6766" s="8">
        <f t="shared" si="620"/>
        <v>4.2190572189360412E-4</v>
      </c>
      <c r="I6766" s="8">
        <f t="shared" si="624"/>
        <v>1.9639840377191388E-3</v>
      </c>
    </row>
    <row r="6767" spans="1:9" x14ac:dyDescent="0.2">
      <c r="A6767" s="3">
        <v>39010</v>
      </c>
      <c r="B6767" s="4">
        <v>1368.6</v>
      </c>
      <c r="C6767" s="6">
        <f t="shared" si="621"/>
        <v>1.1990233783792819E-3</v>
      </c>
      <c r="D6767" s="7">
        <f t="shared" si="618"/>
        <v>1.468848152621104E-2</v>
      </c>
      <c r="E6767" s="7">
        <f t="shared" si="622"/>
        <v>2.646925974881353E-2</v>
      </c>
      <c r="F6767" s="7">
        <f t="shared" si="619"/>
        <v>1.5142103508241191E-2</v>
      </c>
      <c r="G6767" s="7">
        <f t="shared" si="623"/>
        <v>2.8432594156578641E-2</v>
      </c>
      <c r="H6767" s="8">
        <f t="shared" si="620"/>
        <v>4.5362198203015118E-4</v>
      </c>
      <c r="I6767" s="8">
        <f t="shared" si="624"/>
        <v>1.9633344077651105E-3</v>
      </c>
    </row>
    <row r="6768" spans="1:9" x14ac:dyDescent="0.2">
      <c r="A6768" s="3">
        <v>39013</v>
      </c>
      <c r="B6768" s="4">
        <v>1377.02</v>
      </c>
      <c r="C6768" s="6">
        <f t="shared" si="621"/>
        <v>6.1334244330303279E-3</v>
      </c>
      <c r="D6768" s="7">
        <f t="shared" si="618"/>
        <v>1.4690951234212272E-2</v>
      </c>
      <c r="E6768" s="7">
        <f t="shared" si="622"/>
        <v>2.6458580936360748E-2</v>
      </c>
      <c r="F6768" s="7">
        <f t="shared" si="619"/>
        <v>1.5142103508241191E-2</v>
      </c>
      <c r="G6768" s="7">
        <f t="shared" si="623"/>
        <v>2.8432594156578641E-2</v>
      </c>
      <c r="H6768" s="8">
        <f t="shared" si="620"/>
        <v>4.5115227402891915E-4</v>
      </c>
      <c r="I6768" s="8">
        <f t="shared" si="624"/>
        <v>1.9740132202178927E-3</v>
      </c>
    </row>
    <row r="6769" spans="1:9" x14ac:dyDescent="0.2">
      <c r="A6769" s="3">
        <v>39014</v>
      </c>
      <c r="B6769" s="4">
        <v>1377.38</v>
      </c>
      <c r="C6769" s="6">
        <f t="shared" si="621"/>
        <v>2.6139994339974563E-4</v>
      </c>
      <c r="D6769" s="7">
        <f t="shared" si="618"/>
        <v>1.4693819003032437E-2</v>
      </c>
      <c r="E6769" s="7">
        <f t="shared" si="622"/>
        <v>2.6457424258422155E-2</v>
      </c>
      <c r="F6769" s="7">
        <f t="shared" si="619"/>
        <v>1.5142103508241191E-2</v>
      </c>
      <c r="G6769" s="7">
        <f t="shared" si="623"/>
        <v>2.8432594156578641E-2</v>
      </c>
      <c r="H6769" s="8">
        <f t="shared" si="620"/>
        <v>4.4828450520875349E-4</v>
      </c>
      <c r="I6769" s="8">
        <f t="shared" si="624"/>
        <v>1.9751698981564855E-3</v>
      </c>
    </row>
    <row r="6770" spans="1:9" x14ac:dyDescent="0.2">
      <c r="A6770" s="3">
        <v>39015</v>
      </c>
      <c r="B6770" s="4">
        <v>1382.22</v>
      </c>
      <c r="C6770" s="6">
        <f t="shared" si="621"/>
        <v>3.5077583437895556E-3</v>
      </c>
      <c r="D6770" s="7">
        <f t="shared" si="618"/>
        <v>1.4690819564067341E-2</v>
      </c>
      <c r="E6770" s="7">
        <f t="shared" si="622"/>
        <v>2.6450810464361405E-2</v>
      </c>
      <c r="F6770" s="7">
        <f t="shared" si="619"/>
        <v>1.5142103508241191E-2</v>
      </c>
      <c r="G6770" s="7">
        <f t="shared" si="623"/>
        <v>2.8432594156578641E-2</v>
      </c>
      <c r="H6770" s="8">
        <f t="shared" si="620"/>
        <v>4.5128394417385045E-4</v>
      </c>
      <c r="I6770" s="8">
        <f t="shared" si="624"/>
        <v>1.9817836922172358E-3</v>
      </c>
    </row>
    <row r="6771" spans="1:9" x14ac:dyDescent="0.2">
      <c r="A6771" s="3">
        <v>39016</v>
      </c>
      <c r="B6771" s="4">
        <v>1389.08</v>
      </c>
      <c r="C6771" s="6">
        <f t="shared" si="621"/>
        <v>4.9507552495445641E-3</v>
      </c>
      <c r="D6771" s="7">
        <f t="shared" si="618"/>
        <v>1.4688375430017008E-2</v>
      </c>
      <c r="E6771" s="7">
        <f t="shared" si="622"/>
        <v>2.6447595840776966E-2</v>
      </c>
      <c r="F6771" s="7">
        <f t="shared" si="619"/>
        <v>1.5142103508241191E-2</v>
      </c>
      <c r="G6771" s="7">
        <f t="shared" si="623"/>
        <v>2.8432594156578641E-2</v>
      </c>
      <c r="H6771" s="8">
        <f t="shared" si="620"/>
        <v>4.537280782241828E-4</v>
      </c>
      <c r="I6771" s="8">
        <f t="shared" si="624"/>
        <v>1.9849983158016747E-3</v>
      </c>
    </row>
    <row r="6772" spans="1:9" x14ac:dyDescent="0.2">
      <c r="A6772" s="3">
        <v>39017</v>
      </c>
      <c r="B6772" s="4">
        <v>1377.34</v>
      </c>
      <c r="C6772" s="6">
        <f t="shared" si="621"/>
        <v>-8.4875546574008798E-3</v>
      </c>
      <c r="D6772" s="7">
        <f t="shared" si="618"/>
        <v>1.4714582761019968E-2</v>
      </c>
      <c r="E6772" s="7">
        <f t="shared" si="622"/>
        <v>2.6456645857905615E-2</v>
      </c>
      <c r="F6772" s="7">
        <f t="shared" si="619"/>
        <v>1.5142103508241191E-2</v>
      </c>
      <c r="G6772" s="7">
        <f t="shared" si="623"/>
        <v>2.8432594156578641E-2</v>
      </c>
      <c r="H6772" s="8">
        <f t="shared" si="620"/>
        <v>4.2752074722122307E-4</v>
      </c>
      <c r="I6772" s="8">
        <f t="shared" si="624"/>
        <v>1.9759482986730255E-3</v>
      </c>
    </row>
    <row r="6773" spans="1:9" x14ac:dyDescent="0.2">
      <c r="A6773" s="3">
        <v>39020</v>
      </c>
      <c r="B6773" s="4">
        <v>1377.93</v>
      </c>
      <c r="C6773" s="6">
        <f t="shared" si="621"/>
        <v>4.2827019422270283E-4</v>
      </c>
      <c r="D6773" s="7">
        <f t="shared" si="618"/>
        <v>1.4657263709440479E-2</v>
      </c>
      <c r="E6773" s="7">
        <f t="shared" si="622"/>
        <v>2.6456908155581989E-2</v>
      </c>
      <c r="F6773" s="7">
        <f t="shared" si="619"/>
        <v>1.5142103508241191E-2</v>
      </c>
      <c r="G6773" s="7">
        <f t="shared" si="623"/>
        <v>2.8432594156578641E-2</v>
      </c>
      <c r="H6773" s="8">
        <f t="shared" si="620"/>
        <v>4.8483979880071214E-4</v>
      </c>
      <c r="I6773" s="8">
        <f t="shared" si="624"/>
        <v>1.9756860009966515E-3</v>
      </c>
    </row>
    <row r="6774" spans="1:9" x14ac:dyDescent="0.2">
      <c r="A6774" s="3">
        <v>39021</v>
      </c>
      <c r="B6774" s="4">
        <v>1377.94</v>
      </c>
      <c r="C6774" s="6">
        <f t="shared" si="621"/>
        <v>7.2572363718697017E-6</v>
      </c>
      <c r="D6774" s="7">
        <f t="shared" ref="D6774:D6837" si="625">NORMSINV(1-1%)*STDEV(C6275:C6774) - AVERAGE(C6275:C6774)</f>
        <v>1.4660518696748446E-2</v>
      </c>
      <c r="E6774" s="7">
        <f t="shared" si="622"/>
        <v>2.6457981580438737E-2</v>
      </c>
      <c r="F6774" s="7">
        <f t="shared" ref="F6774:F6837" si="626">-PERCENTILE(C6275:C6774, 1%)</f>
        <v>1.5142103508241191E-2</v>
      </c>
      <c r="G6774" s="7">
        <f t="shared" si="623"/>
        <v>2.8432594156578641E-2</v>
      </c>
      <c r="H6774" s="8">
        <f t="shared" ref="H6774:H6837" si="627">F6774-D6774</f>
        <v>4.8158481149274471E-4</v>
      </c>
      <c r="I6774" s="8">
        <f t="shared" si="624"/>
        <v>1.9746125761399037E-3</v>
      </c>
    </row>
    <row r="6775" spans="1:9" x14ac:dyDescent="0.2">
      <c r="A6775" s="3">
        <v>39022</v>
      </c>
      <c r="B6775" s="4">
        <v>1367.81</v>
      </c>
      <c r="C6775" s="6">
        <f t="shared" si="621"/>
        <v>-7.3787096137031575E-3</v>
      </c>
      <c r="D6775" s="7">
        <f t="shared" si="625"/>
        <v>1.4693807115826069E-2</v>
      </c>
      <c r="E6775" s="7">
        <f t="shared" si="622"/>
        <v>2.6465776601908242E-2</v>
      </c>
      <c r="F6775" s="7">
        <f t="shared" si="626"/>
        <v>1.5142103508241191E-2</v>
      </c>
      <c r="G6775" s="7">
        <f t="shared" si="623"/>
        <v>2.8432594156578641E-2</v>
      </c>
      <c r="H6775" s="8">
        <f t="shared" si="627"/>
        <v>4.4829639241512204E-4</v>
      </c>
      <c r="I6775" s="8">
        <f t="shared" si="624"/>
        <v>1.9668175546703991E-3</v>
      </c>
    </row>
    <row r="6776" spans="1:9" x14ac:dyDescent="0.2">
      <c r="A6776" s="3">
        <v>39023</v>
      </c>
      <c r="B6776" s="4">
        <v>1367.34</v>
      </c>
      <c r="C6776" s="6">
        <f t="shared" si="621"/>
        <v>-3.4367402491713804E-4</v>
      </c>
      <c r="D6776" s="7">
        <f t="shared" si="625"/>
        <v>1.469288947712153E-2</v>
      </c>
      <c r="E6776" s="7">
        <f t="shared" si="622"/>
        <v>2.6467005486422942E-2</v>
      </c>
      <c r="F6776" s="7">
        <f t="shared" si="626"/>
        <v>1.5142103508241191E-2</v>
      </c>
      <c r="G6776" s="7">
        <f t="shared" si="623"/>
        <v>2.8432594156578641E-2</v>
      </c>
      <c r="H6776" s="8">
        <f t="shared" si="627"/>
        <v>4.4921403111966053E-4</v>
      </c>
      <c r="I6776" s="8">
        <f t="shared" si="624"/>
        <v>1.965588670155699E-3</v>
      </c>
    </row>
    <row r="6777" spans="1:9" x14ac:dyDescent="0.2">
      <c r="A6777" s="3">
        <v>39024</v>
      </c>
      <c r="B6777" s="4">
        <v>1364.3</v>
      </c>
      <c r="C6777" s="6">
        <f t="shared" si="621"/>
        <v>-2.2257700539063956E-3</v>
      </c>
      <c r="D6777" s="7">
        <f t="shared" si="625"/>
        <v>1.4697036346607448E-2</v>
      </c>
      <c r="E6777" s="7">
        <f t="shared" si="622"/>
        <v>2.6468642628425475E-2</v>
      </c>
      <c r="F6777" s="7">
        <f t="shared" si="626"/>
        <v>1.5142103508241191E-2</v>
      </c>
      <c r="G6777" s="7">
        <f t="shared" si="623"/>
        <v>2.8432594156578641E-2</v>
      </c>
      <c r="H6777" s="8">
        <f t="shared" si="627"/>
        <v>4.4506716163374323E-4</v>
      </c>
      <c r="I6777" s="8">
        <f t="shared" si="624"/>
        <v>1.9639515281531655E-3</v>
      </c>
    </row>
    <row r="6778" spans="1:9" x14ac:dyDescent="0.2">
      <c r="A6778" s="3">
        <v>39027</v>
      </c>
      <c r="B6778" s="4">
        <v>1379.78</v>
      </c>
      <c r="C6778" s="6">
        <f t="shared" si="621"/>
        <v>1.1282589583801694E-2</v>
      </c>
      <c r="D6778" s="7">
        <f t="shared" si="625"/>
        <v>1.4708444585518605E-2</v>
      </c>
      <c r="E6778" s="7">
        <f t="shared" si="622"/>
        <v>2.6457623064696258E-2</v>
      </c>
      <c r="F6778" s="7">
        <f t="shared" si="626"/>
        <v>1.5142103508241191E-2</v>
      </c>
      <c r="G6778" s="7">
        <f t="shared" si="623"/>
        <v>2.8432594156578641E-2</v>
      </c>
      <c r="H6778" s="8">
        <f t="shared" si="627"/>
        <v>4.336589227225858E-4</v>
      </c>
      <c r="I6778" s="8">
        <f t="shared" si="624"/>
        <v>1.9749710918823826E-3</v>
      </c>
    </row>
    <row r="6779" spans="1:9" x14ac:dyDescent="0.2">
      <c r="A6779" s="3">
        <v>39028</v>
      </c>
      <c r="B6779" s="4">
        <v>1382.84</v>
      </c>
      <c r="C6779" s="6">
        <f t="shared" si="621"/>
        <v>2.2152892916247491E-3</v>
      </c>
      <c r="D6779" s="7">
        <f t="shared" si="625"/>
        <v>1.4695799955636359E-2</v>
      </c>
      <c r="E6779" s="7">
        <f t="shared" si="622"/>
        <v>2.645352377440563E-2</v>
      </c>
      <c r="F6779" s="7">
        <f t="shared" si="626"/>
        <v>1.5142103508241191E-2</v>
      </c>
      <c r="G6779" s="7">
        <f t="shared" si="623"/>
        <v>2.8432594156578641E-2</v>
      </c>
      <c r="H6779" s="8">
        <f t="shared" si="627"/>
        <v>4.4630355260483201E-4</v>
      </c>
      <c r="I6779" s="8">
        <f t="shared" si="624"/>
        <v>1.9790703821730114E-3</v>
      </c>
    </row>
    <row r="6780" spans="1:9" x14ac:dyDescent="0.2">
      <c r="A6780" s="3">
        <v>39029</v>
      </c>
      <c r="B6780" s="4">
        <v>1385.72</v>
      </c>
      <c r="C6780" s="6">
        <f t="shared" si="621"/>
        <v>2.0805046947438271E-3</v>
      </c>
      <c r="D6780" s="7">
        <f t="shared" si="625"/>
        <v>1.4692022881368881E-2</v>
      </c>
      <c r="E6780" s="7">
        <f t="shared" si="622"/>
        <v>2.6453804018868564E-2</v>
      </c>
      <c r="F6780" s="7">
        <f t="shared" si="626"/>
        <v>1.5142103508241191E-2</v>
      </c>
      <c r="G6780" s="7">
        <f t="shared" si="623"/>
        <v>2.8432594156578641E-2</v>
      </c>
      <c r="H6780" s="8">
        <f t="shared" si="627"/>
        <v>4.5008062687230954E-4</v>
      </c>
      <c r="I6780" s="8">
        <f t="shared" si="624"/>
        <v>1.9787901377100771E-3</v>
      </c>
    </row>
    <row r="6781" spans="1:9" x14ac:dyDescent="0.2">
      <c r="A6781" s="3">
        <v>39030</v>
      </c>
      <c r="B6781" s="4">
        <v>1378.33</v>
      </c>
      <c r="C6781" s="6">
        <f t="shared" si="621"/>
        <v>-5.3472387319265409E-3</v>
      </c>
      <c r="D6781" s="7">
        <f t="shared" si="625"/>
        <v>1.4680200790852724E-2</v>
      </c>
      <c r="E6781" s="7">
        <f t="shared" si="622"/>
        <v>2.6459232568177234E-2</v>
      </c>
      <c r="F6781" s="7">
        <f t="shared" si="626"/>
        <v>1.5142103508241191E-2</v>
      </c>
      <c r="G6781" s="7">
        <f t="shared" si="623"/>
        <v>2.8432594156578641E-2</v>
      </c>
      <c r="H6781" s="8">
        <f t="shared" si="627"/>
        <v>4.6190271738846649E-4</v>
      </c>
      <c r="I6781" s="8">
        <f t="shared" si="624"/>
        <v>1.9733615884014073E-3</v>
      </c>
    </row>
    <row r="6782" spans="1:9" x14ac:dyDescent="0.2">
      <c r="A6782" s="3">
        <v>39031</v>
      </c>
      <c r="B6782" s="4">
        <v>1380.9</v>
      </c>
      <c r="C6782" s="6">
        <f t="shared" si="621"/>
        <v>1.8628390842335412E-3</v>
      </c>
      <c r="D6782" s="7">
        <f t="shared" si="625"/>
        <v>1.4678577593176333E-2</v>
      </c>
      <c r="E6782" s="7">
        <f t="shared" si="622"/>
        <v>2.6415778738407582E-2</v>
      </c>
      <c r="F6782" s="7">
        <f t="shared" si="626"/>
        <v>1.5142103508241191E-2</v>
      </c>
      <c r="G6782" s="7">
        <f t="shared" si="623"/>
        <v>2.8432594156578641E-2</v>
      </c>
      <c r="H6782" s="8">
        <f t="shared" si="627"/>
        <v>4.6352591506485831E-4</v>
      </c>
      <c r="I6782" s="8">
        <f t="shared" si="624"/>
        <v>2.0168154181710585E-3</v>
      </c>
    </row>
    <row r="6783" spans="1:9" x14ac:dyDescent="0.2">
      <c r="A6783" s="3">
        <v>39034</v>
      </c>
      <c r="B6783" s="4">
        <v>1384.42</v>
      </c>
      <c r="C6783" s="6">
        <f t="shared" si="621"/>
        <v>2.5458188572388411E-3</v>
      </c>
      <c r="D6783" s="7">
        <f t="shared" si="625"/>
        <v>1.4677614991311056E-2</v>
      </c>
      <c r="E6783" s="7">
        <f t="shared" si="622"/>
        <v>2.6414811812256106E-2</v>
      </c>
      <c r="F6783" s="7">
        <f t="shared" si="626"/>
        <v>1.5142103508241191E-2</v>
      </c>
      <c r="G6783" s="7">
        <f t="shared" si="623"/>
        <v>2.8432594156578641E-2</v>
      </c>
      <c r="H6783" s="8">
        <f t="shared" si="627"/>
        <v>4.6448851693013486E-4</v>
      </c>
      <c r="I6783" s="8">
        <f t="shared" si="624"/>
        <v>2.017782344322535E-3</v>
      </c>
    </row>
    <row r="6784" spans="1:9" x14ac:dyDescent="0.2">
      <c r="A6784" s="3">
        <v>39035</v>
      </c>
      <c r="B6784" s="4">
        <v>1393.22</v>
      </c>
      <c r="C6784" s="6">
        <f t="shared" si="621"/>
        <v>6.3363354809753787E-3</v>
      </c>
      <c r="D6784" s="7">
        <f t="shared" si="625"/>
        <v>1.4607198735116919E-2</v>
      </c>
      <c r="E6784" s="7">
        <f t="shared" si="622"/>
        <v>2.6411290360415056E-2</v>
      </c>
      <c r="F6784" s="7">
        <f t="shared" si="626"/>
        <v>1.5142103508241191E-2</v>
      </c>
      <c r="G6784" s="7">
        <f t="shared" si="623"/>
        <v>2.8432594156578641E-2</v>
      </c>
      <c r="H6784" s="8">
        <f t="shared" si="627"/>
        <v>5.3490477312427218E-4</v>
      </c>
      <c r="I6784" s="8">
        <f t="shared" si="624"/>
        <v>2.021303796163585E-3</v>
      </c>
    </row>
    <row r="6785" spans="1:9" x14ac:dyDescent="0.2">
      <c r="A6785" s="3">
        <v>39036</v>
      </c>
      <c r="B6785" s="4">
        <v>1396.57</v>
      </c>
      <c r="C6785" s="6">
        <f t="shared" si="621"/>
        <v>2.4016156127632912E-3</v>
      </c>
      <c r="D6785" s="7">
        <f t="shared" si="625"/>
        <v>1.4604581492080522E-2</v>
      </c>
      <c r="E6785" s="7">
        <f t="shared" si="622"/>
        <v>2.6384192736547286E-2</v>
      </c>
      <c r="F6785" s="7">
        <f t="shared" si="626"/>
        <v>1.5142103508241191E-2</v>
      </c>
      <c r="G6785" s="7">
        <f t="shared" si="623"/>
        <v>2.8432594156578641E-2</v>
      </c>
      <c r="H6785" s="8">
        <f t="shared" si="627"/>
        <v>5.3752201616066864E-4</v>
      </c>
      <c r="I6785" s="8">
        <f t="shared" si="624"/>
        <v>2.0484014200313552E-3</v>
      </c>
    </row>
    <row r="6786" spans="1:9" x14ac:dyDescent="0.2">
      <c r="A6786" s="3">
        <v>39037</v>
      </c>
      <c r="B6786" s="4">
        <v>1399.76</v>
      </c>
      <c r="C6786" s="6">
        <f t="shared" si="621"/>
        <v>2.2815628940812743E-3</v>
      </c>
      <c r="D6786" s="7">
        <f t="shared" si="625"/>
        <v>1.4600740105127174E-2</v>
      </c>
      <c r="E6786" s="7">
        <f t="shared" si="622"/>
        <v>2.6368207812936965E-2</v>
      </c>
      <c r="F6786" s="7">
        <f t="shared" si="626"/>
        <v>1.5142103508241191E-2</v>
      </c>
      <c r="G6786" s="7">
        <f t="shared" si="623"/>
        <v>2.8432594156578641E-2</v>
      </c>
      <c r="H6786" s="8">
        <f t="shared" si="627"/>
        <v>5.4136340311401743E-4</v>
      </c>
      <c r="I6786" s="8">
        <f t="shared" si="624"/>
        <v>2.0643863436416755E-3</v>
      </c>
    </row>
    <row r="6787" spans="1:9" x14ac:dyDescent="0.2">
      <c r="A6787" s="3">
        <v>39038</v>
      </c>
      <c r="B6787" s="4">
        <v>1401.2</v>
      </c>
      <c r="C6787" s="6">
        <f t="shared" si="621"/>
        <v>1.0282189869673484E-3</v>
      </c>
      <c r="D6787" s="7">
        <f t="shared" si="625"/>
        <v>1.4601943403404174E-2</v>
      </c>
      <c r="E6787" s="7">
        <f t="shared" si="622"/>
        <v>2.6368056551978991E-2</v>
      </c>
      <c r="F6787" s="7">
        <f t="shared" si="626"/>
        <v>1.5142103508241191E-2</v>
      </c>
      <c r="G6787" s="7">
        <f t="shared" si="623"/>
        <v>2.8432594156578641E-2</v>
      </c>
      <c r="H6787" s="8">
        <f t="shared" si="627"/>
        <v>5.4016010483701714E-4</v>
      </c>
      <c r="I6787" s="8">
        <f t="shared" si="624"/>
        <v>2.0645376045996498E-3</v>
      </c>
    </row>
    <row r="6788" spans="1:9" x14ac:dyDescent="0.2">
      <c r="A6788" s="3">
        <v>39041</v>
      </c>
      <c r="B6788" s="4">
        <v>1400.5</v>
      </c>
      <c r="C6788" s="6">
        <f t="shared" ref="C6788:C6851" si="628">LN(B6788/B6787)</f>
        <v>-4.996966231685479E-4</v>
      </c>
      <c r="D6788" s="7">
        <f t="shared" si="625"/>
        <v>1.460464193844853E-2</v>
      </c>
      <c r="E6788" s="7">
        <f t="shared" si="622"/>
        <v>2.6364153100047496E-2</v>
      </c>
      <c r="F6788" s="7">
        <f t="shared" si="626"/>
        <v>1.5142103508241191E-2</v>
      </c>
      <c r="G6788" s="7">
        <f t="shared" si="623"/>
        <v>2.8432594156578641E-2</v>
      </c>
      <c r="H6788" s="8">
        <f t="shared" si="627"/>
        <v>5.3746156979266047E-4</v>
      </c>
      <c r="I6788" s="8">
        <f t="shared" si="624"/>
        <v>2.0684410565311451E-3</v>
      </c>
    </row>
    <row r="6789" spans="1:9" x14ac:dyDescent="0.2">
      <c r="A6789" s="3">
        <v>39042</v>
      </c>
      <c r="B6789" s="4">
        <v>1402.81</v>
      </c>
      <c r="C6789" s="6">
        <f t="shared" si="628"/>
        <v>1.648052140394323E-3</v>
      </c>
      <c r="D6789" s="7">
        <f t="shared" si="625"/>
        <v>1.4589813502149378E-2</v>
      </c>
      <c r="E6789" s="7">
        <f t="shared" si="622"/>
        <v>2.6364198526070214E-2</v>
      </c>
      <c r="F6789" s="7">
        <f t="shared" si="626"/>
        <v>1.5142103508241191E-2</v>
      </c>
      <c r="G6789" s="7">
        <f t="shared" si="623"/>
        <v>2.8432594156578641E-2</v>
      </c>
      <c r="H6789" s="8">
        <f t="shared" si="627"/>
        <v>5.5229000609181324E-4</v>
      </c>
      <c r="I6789" s="8">
        <f t="shared" si="624"/>
        <v>2.0683956305084274E-3</v>
      </c>
    </row>
    <row r="6790" spans="1:9" x14ac:dyDescent="0.2">
      <c r="A6790" s="3">
        <v>39043</v>
      </c>
      <c r="B6790" s="4">
        <v>1406.09</v>
      </c>
      <c r="C6790" s="6">
        <f t="shared" si="628"/>
        <v>2.3354348612123553E-3</v>
      </c>
      <c r="D6790" s="7">
        <f t="shared" si="625"/>
        <v>1.4571482720653875E-2</v>
      </c>
      <c r="E6790" s="7">
        <f t="shared" si="622"/>
        <v>2.6342614180143765E-2</v>
      </c>
      <c r="F6790" s="7">
        <f t="shared" si="626"/>
        <v>1.5142103508241191E-2</v>
      </c>
      <c r="G6790" s="7">
        <f t="shared" si="623"/>
        <v>2.8432594156578641E-2</v>
      </c>
      <c r="H6790" s="8">
        <f t="shared" si="627"/>
        <v>5.7062078758731566E-4</v>
      </c>
      <c r="I6790" s="8">
        <f t="shared" si="624"/>
        <v>2.0899799764348762E-3</v>
      </c>
    </row>
    <row r="6791" spans="1:9" x14ac:dyDescent="0.2">
      <c r="A6791" s="3">
        <v>39045</v>
      </c>
      <c r="B6791" s="4">
        <v>1400.95</v>
      </c>
      <c r="C6791" s="6">
        <f t="shared" si="628"/>
        <v>-3.6622247953419459E-3</v>
      </c>
      <c r="D6791" s="7">
        <f t="shared" si="625"/>
        <v>1.4537815330251308E-2</v>
      </c>
      <c r="E6791" s="7">
        <f t="shared" si="622"/>
        <v>2.6345718072834846E-2</v>
      </c>
      <c r="F6791" s="7">
        <f t="shared" si="626"/>
        <v>1.5142103508241191E-2</v>
      </c>
      <c r="G6791" s="7">
        <f t="shared" si="623"/>
        <v>2.8432594156578641E-2</v>
      </c>
      <c r="H6791" s="8">
        <f t="shared" si="627"/>
        <v>6.0428817798988295E-4</v>
      </c>
      <c r="I6791" s="8">
        <f t="shared" si="624"/>
        <v>2.0868760837437945E-3</v>
      </c>
    </row>
    <row r="6792" spans="1:9" x14ac:dyDescent="0.2">
      <c r="A6792" s="3">
        <v>39048</v>
      </c>
      <c r="B6792" s="4">
        <v>1381.96</v>
      </c>
      <c r="C6792" s="6">
        <f t="shared" si="628"/>
        <v>-1.364779655774369E-2</v>
      </c>
      <c r="D6792" s="7">
        <f t="shared" si="625"/>
        <v>1.4633783804915866E-2</v>
      </c>
      <c r="E6792" s="7">
        <f t="shared" si="622"/>
        <v>2.6326507221844164E-2</v>
      </c>
      <c r="F6792" s="7">
        <f t="shared" si="626"/>
        <v>1.5142103508241191E-2</v>
      </c>
      <c r="G6792" s="7">
        <f t="shared" si="623"/>
        <v>2.8432594156578641E-2</v>
      </c>
      <c r="H6792" s="8">
        <f t="shared" si="627"/>
        <v>5.083197033253252E-4</v>
      </c>
      <c r="I6792" s="8">
        <f t="shared" si="624"/>
        <v>2.1060869347344774E-3</v>
      </c>
    </row>
    <row r="6793" spans="1:9" x14ac:dyDescent="0.2">
      <c r="A6793" s="3">
        <v>39049</v>
      </c>
      <c r="B6793" s="4">
        <v>1386.72</v>
      </c>
      <c r="C6793" s="6">
        <f t="shared" si="628"/>
        <v>3.4384650373502938E-3</v>
      </c>
      <c r="D6793" s="7">
        <f t="shared" si="625"/>
        <v>1.4631832162678189E-2</v>
      </c>
      <c r="E6793" s="7">
        <f t="shared" si="622"/>
        <v>2.6316858853650458E-2</v>
      </c>
      <c r="F6793" s="7">
        <f t="shared" si="626"/>
        <v>1.5142103508241191E-2</v>
      </c>
      <c r="G6793" s="7">
        <f t="shared" si="623"/>
        <v>2.8432594156578641E-2</v>
      </c>
      <c r="H6793" s="8">
        <f t="shared" si="627"/>
        <v>5.1027134556300147E-4</v>
      </c>
      <c r="I6793" s="8">
        <f t="shared" si="624"/>
        <v>2.1157353029281831E-3</v>
      </c>
    </row>
    <row r="6794" spans="1:9" x14ac:dyDescent="0.2">
      <c r="A6794" s="3">
        <v>39050</v>
      </c>
      <c r="B6794" s="4">
        <v>1399.48</v>
      </c>
      <c r="C6794" s="6">
        <f t="shared" si="628"/>
        <v>9.1594926492094119E-3</v>
      </c>
      <c r="D6794" s="7">
        <f t="shared" si="625"/>
        <v>1.4639920929157245E-2</v>
      </c>
      <c r="E6794" s="7">
        <f t="shared" si="622"/>
        <v>2.63160747239309E-2</v>
      </c>
      <c r="F6794" s="7">
        <f t="shared" si="626"/>
        <v>1.5142103508241191E-2</v>
      </c>
      <c r="G6794" s="7">
        <f t="shared" si="623"/>
        <v>2.8432594156578641E-2</v>
      </c>
      <c r="H6794" s="8">
        <f t="shared" si="627"/>
        <v>5.0218257908394605E-4</v>
      </c>
      <c r="I6794" s="8">
        <f t="shared" si="624"/>
        <v>2.1165194326477413E-3</v>
      </c>
    </row>
    <row r="6795" spans="1:9" x14ac:dyDescent="0.2">
      <c r="A6795" s="3">
        <v>39051</v>
      </c>
      <c r="B6795" s="4">
        <v>1400.63</v>
      </c>
      <c r="C6795" s="6">
        <f t="shared" si="628"/>
        <v>8.2139634847072521E-4</v>
      </c>
      <c r="D6795" s="7">
        <f t="shared" si="625"/>
        <v>1.456833356561776E-2</v>
      </c>
      <c r="E6795" s="7">
        <f t="shared" si="622"/>
        <v>2.6311366397689082E-2</v>
      </c>
      <c r="F6795" s="7">
        <f t="shared" si="626"/>
        <v>1.5142103508241191E-2</v>
      </c>
      <c r="G6795" s="7">
        <f t="shared" si="623"/>
        <v>2.8432594156578641E-2</v>
      </c>
      <c r="H6795" s="8">
        <f t="shared" si="627"/>
        <v>5.7376994262343071E-4</v>
      </c>
      <c r="I6795" s="8">
        <f t="shared" si="624"/>
        <v>2.1212277588895587E-3</v>
      </c>
    </row>
    <row r="6796" spans="1:9" x14ac:dyDescent="0.2">
      <c r="A6796" s="3">
        <v>39052</v>
      </c>
      <c r="B6796" s="4">
        <v>1396.71</v>
      </c>
      <c r="C6796" s="6">
        <f t="shared" si="628"/>
        <v>-2.8026643639619906E-3</v>
      </c>
      <c r="D6796" s="7">
        <f t="shared" si="625"/>
        <v>1.4579816142667E-2</v>
      </c>
      <c r="E6796" s="7">
        <f t="shared" si="622"/>
        <v>2.6314281506040205E-2</v>
      </c>
      <c r="F6796" s="7">
        <f t="shared" si="626"/>
        <v>1.5142103508241191E-2</v>
      </c>
      <c r="G6796" s="7">
        <f t="shared" si="623"/>
        <v>2.8432594156578641E-2</v>
      </c>
      <c r="H6796" s="8">
        <f t="shared" si="627"/>
        <v>5.6228736557419057E-4</v>
      </c>
      <c r="I6796" s="8">
        <f t="shared" si="624"/>
        <v>2.1183126505384363E-3</v>
      </c>
    </row>
    <row r="6797" spans="1:9" x14ac:dyDescent="0.2">
      <c r="A6797" s="3">
        <v>39055</v>
      </c>
      <c r="B6797" s="4">
        <v>1409.12</v>
      </c>
      <c r="C6797" s="6">
        <f t="shared" si="628"/>
        <v>8.8459250373963908E-3</v>
      </c>
      <c r="D6797" s="7">
        <f t="shared" si="625"/>
        <v>1.4589887967820684E-2</v>
      </c>
      <c r="E6797" s="7">
        <f t="shared" si="622"/>
        <v>2.63122234335443E-2</v>
      </c>
      <c r="F6797" s="7">
        <f t="shared" si="626"/>
        <v>1.5142103508241191E-2</v>
      </c>
      <c r="G6797" s="7">
        <f t="shared" si="623"/>
        <v>2.8432594156578641E-2</v>
      </c>
      <c r="H6797" s="8">
        <f t="shared" si="627"/>
        <v>5.5221554042050695E-4</v>
      </c>
      <c r="I6797" s="8">
        <f t="shared" si="624"/>
        <v>2.1203707230343406E-3</v>
      </c>
    </row>
    <row r="6798" spans="1:9" x14ac:dyDescent="0.2">
      <c r="A6798" s="3">
        <v>39056</v>
      </c>
      <c r="B6798" s="4">
        <v>1414.76</v>
      </c>
      <c r="C6798" s="6">
        <f t="shared" si="628"/>
        <v>3.9945093271437073E-3</v>
      </c>
      <c r="D6798" s="7">
        <f t="shared" si="625"/>
        <v>1.4583952169968082E-2</v>
      </c>
      <c r="E6798" s="7">
        <f t="shared" si="622"/>
        <v>2.6311301257046688E-2</v>
      </c>
      <c r="F6798" s="7">
        <f t="shared" si="626"/>
        <v>1.5142103508241191E-2</v>
      </c>
      <c r="G6798" s="7">
        <f t="shared" si="623"/>
        <v>2.8432594156578641E-2</v>
      </c>
      <c r="H6798" s="8">
        <f t="shared" si="627"/>
        <v>5.5815133827310896E-4</v>
      </c>
      <c r="I6798" s="8">
        <f t="shared" si="624"/>
        <v>2.1212928995319527E-3</v>
      </c>
    </row>
    <row r="6799" spans="1:9" x14ac:dyDescent="0.2">
      <c r="A6799" s="3">
        <v>39057</v>
      </c>
      <c r="B6799" s="4">
        <v>1412.9</v>
      </c>
      <c r="C6799" s="6">
        <f t="shared" si="628"/>
        <v>-1.3155756125308089E-3</v>
      </c>
      <c r="D6799" s="7">
        <f t="shared" si="625"/>
        <v>1.4578531022791719E-2</v>
      </c>
      <c r="E6799" s="7">
        <f t="shared" si="622"/>
        <v>2.6300848411733236E-2</v>
      </c>
      <c r="F6799" s="7">
        <f t="shared" si="626"/>
        <v>1.5142103508241191E-2</v>
      </c>
      <c r="G6799" s="7">
        <f t="shared" si="623"/>
        <v>2.8432594156578641E-2</v>
      </c>
      <c r="H6799" s="8">
        <f t="shared" si="627"/>
        <v>5.6357248544947232E-4</v>
      </c>
      <c r="I6799" s="8">
        <f t="shared" si="624"/>
        <v>2.131745744845405E-3</v>
      </c>
    </row>
    <row r="6800" spans="1:9" x14ac:dyDescent="0.2">
      <c r="A6800" s="3">
        <v>39058</v>
      </c>
      <c r="B6800" s="4">
        <v>1407.29</v>
      </c>
      <c r="C6800" s="6">
        <f t="shared" si="628"/>
        <v>-3.9784605999296403E-3</v>
      </c>
      <c r="D6800" s="7">
        <f t="shared" si="625"/>
        <v>1.4596344202361279E-2</v>
      </c>
      <c r="E6800" s="7">
        <f t="shared" si="622"/>
        <v>2.6302564990990703E-2</v>
      </c>
      <c r="F6800" s="7">
        <f t="shared" si="626"/>
        <v>1.5142103508241191E-2</v>
      </c>
      <c r="G6800" s="7">
        <f t="shared" si="623"/>
        <v>2.8432594156578641E-2</v>
      </c>
      <c r="H6800" s="8">
        <f t="shared" si="627"/>
        <v>5.457593058799115E-4</v>
      </c>
      <c r="I6800" s="8">
        <f t="shared" si="624"/>
        <v>2.1300291655879378E-3</v>
      </c>
    </row>
    <row r="6801" spans="1:9" x14ac:dyDescent="0.2">
      <c r="A6801" s="3">
        <v>39059</v>
      </c>
      <c r="B6801" s="4">
        <v>1409.84</v>
      </c>
      <c r="C6801" s="6">
        <f t="shared" si="628"/>
        <v>1.8103535842812068E-3</v>
      </c>
      <c r="D6801" s="7">
        <f t="shared" si="625"/>
        <v>1.4596458310619198E-2</v>
      </c>
      <c r="E6801" s="7">
        <f t="shared" si="622"/>
        <v>2.6301471677283628E-2</v>
      </c>
      <c r="F6801" s="7">
        <f t="shared" si="626"/>
        <v>1.5142103508241191E-2</v>
      </c>
      <c r="G6801" s="7">
        <f t="shared" si="623"/>
        <v>2.8432594156578641E-2</v>
      </c>
      <c r="H6801" s="8">
        <f t="shared" si="627"/>
        <v>5.4564519762199254E-4</v>
      </c>
      <c r="I6801" s="8">
        <f t="shared" si="624"/>
        <v>2.1311224792950126E-3</v>
      </c>
    </row>
    <row r="6802" spans="1:9" x14ac:dyDescent="0.2">
      <c r="A6802" s="3">
        <v>39062</v>
      </c>
      <c r="B6802" s="4">
        <v>1413.04</v>
      </c>
      <c r="C6802" s="6">
        <f t="shared" si="628"/>
        <v>2.2671890910740786E-3</v>
      </c>
      <c r="D6802" s="7">
        <f t="shared" si="625"/>
        <v>1.4587042312698528E-2</v>
      </c>
      <c r="E6802" s="7">
        <f t="shared" ref="E6802:E6865" si="629">NORMSINV(1-1%)*STDEV(C4803:C6802)-AVERAGE(C4803:C6802)</f>
        <v>2.6298307504453815E-2</v>
      </c>
      <c r="F6802" s="7">
        <f t="shared" si="626"/>
        <v>1.5142103508241191E-2</v>
      </c>
      <c r="G6802" s="7">
        <f t="shared" ref="G6802:G6865" si="630">-PERCENTILE(C4803:C6802, 1%)</f>
        <v>2.8432594156578641E-2</v>
      </c>
      <c r="H6802" s="8">
        <f t="shared" si="627"/>
        <v>5.5506119554266271E-4</v>
      </c>
      <c r="I6802" s="8">
        <f t="shared" ref="I6802:I6865" si="631">G6802-E6802</f>
        <v>2.1342866521248255E-3</v>
      </c>
    </row>
    <row r="6803" spans="1:9" x14ac:dyDescent="0.2">
      <c r="A6803" s="3">
        <v>39063</v>
      </c>
      <c r="B6803" s="4">
        <v>1411.56</v>
      </c>
      <c r="C6803" s="6">
        <f t="shared" si="628"/>
        <v>-1.047936086837734E-3</v>
      </c>
      <c r="D6803" s="7">
        <f t="shared" si="625"/>
        <v>1.4552395511346081E-2</v>
      </c>
      <c r="E6803" s="7">
        <f t="shared" si="629"/>
        <v>2.6291570115379193E-2</v>
      </c>
      <c r="F6803" s="7">
        <f t="shared" si="626"/>
        <v>1.5142103508241191E-2</v>
      </c>
      <c r="G6803" s="7">
        <f t="shared" si="630"/>
        <v>2.8432594156578641E-2</v>
      </c>
      <c r="H6803" s="8">
        <f t="shared" si="627"/>
        <v>5.8970799689510994E-4</v>
      </c>
      <c r="I6803" s="8">
        <f t="shared" si="631"/>
        <v>2.1410240411994484E-3</v>
      </c>
    </row>
    <row r="6804" spans="1:9" x14ac:dyDescent="0.2">
      <c r="A6804" s="3">
        <v>39064</v>
      </c>
      <c r="B6804" s="4">
        <v>1413.21</v>
      </c>
      <c r="C6804" s="6">
        <f t="shared" si="628"/>
        <v>1.1682368388626606E-3</v>
      </c>
      <c r="D6804" s="7">
        <f t="shared" si="625"/>
        <v>1.4551064671587182E-2</v>
      </c>
      <c r="E6804" s="7">
        <f t="shared" si="629"/>
        <v>2.6289688029923604E-2</v>
      </c>
      <c r="F6804" s="7">
        <f t="shared" si="626"/>
        <v>1.5142103508241191E-2</v>
      </c>
      <c r="G6804" s="7">
        <f t="shared" si="630"/>
        <v>2.8432594156578641E-2</v>
      </c>
      <c r="H6804" s="8">
        <f t="shared" si="627"/>
        <v>5.9103883665400855E-4</v>
      </c>
      <c r="I6804" s="8">
        <f t="shared" si="631"/>
        <v>2.1429061266550371E-3</v>
      </c>
    </row>
    <row r="6805" spans="1:9" x14ac:dyDescent="0.2">
      <c r="A6805" s="3">
        <v>39065</v>
      </c>
      <c r="B6805" s="4">
        <v>1425.49</v>
      </c>
      <c r="C6805" s="6">
        <f t="shared" si="628"/>
        <v>8.6519016464807145E-3</v>
      </c>
      <c r="D6805" s="7">
        <f t="shared" si="625"/>
        <v>1.454960897406668E-2</v>
      </c>
      <c r="E6805" s="7">
        <f t="shared" si="629"/>
        <v>2.6288631711347148E-2</v>
      </c>
      <c r="F6805" s="7">
        <f t="shared" si="626"/>
        <v>1.5142103508241191E-2</v>
      </c>
      <c r="G6805" s="7">
        <f t="shared" si="630"/>
        <v>2.8432594156578641E-2</v>
      </c>
      <c r="H6805" s="8">
        <f t="shared" si="627"/>
        <v>5.9249453417451088E-4</v>
      </c>
      <c r="I6805" s="8">
        <f t="shared" si="631"/>
        <v>2.1439624452314933E-3</v>
      </c>
    </row>
    <row r="6806" spans="1:9" x14ac:dyDescent="0.2">
      <c r="A6806" s="3">
        <v>39066</v>
      </c>
      <c r="B6806" s="4">
        <v>1427.09</v>
      </c>
      <c r="C6806" s="6">
        <f t="shared" si="628"/>
        <v>1.1217916186671262E-3</v>
      </c>
      <c r="D6806" s="7">
        <f t="shared" si="625"/>
        <v>1.4550962022275123E-2</v>
      </c>
      <c r="E6806" s="7">
        <f t="shared" si="629"/>
        <v>2.6285625069772854E-2</v>
      </c>
      <c r="F6806" s="7">
        <f t="shared" si="626"/>
        <v>1.5142103508241191E-2</v>
      </c>
      <c r="G6806" s="7">
        <f t="shared" si="630"/>
        <v>2.8432594156578641E-2</v>
      </c>
      <c r="H6806" s="8">
        <f t="shared" si="627"/>
        <v>5.9114148596606762E-4</v>
      </c>
      <c r="I6806" s="8">
        <f t="shared" si="631"/>
        <v>2.1469690868057868E-3</v>
      </c>
    </row>
    <row r="6807" spans="1:9" x14ac:dyDescent="0.2">
      <c r="A6807" s="3">
        <v>39069</v>
      </c>
      <c r="B6807" s="4">
        <v>1422.48</v>
      </c>
      <c r="C6807" s="6">
        <f t="shared" si="628"/>
        <v>-3.2355787166683486E-3</v>
      </c>
      <c r="D6807" s="7">
        <f t="shared" si="625"/>
        <v>1.4562976418110911E-2</v>
      </c>
      <c r="E6807" s="7">
        <f t="shared" si="629"/>
        <v>2.6274247048403504E-2</v>
      </c>
      <c r="F6807" s="7">
        <f t="shared" si="626"/>
        <v>1.5142103508241191E-2</v>
      </c>
      <c r="G6807" s="7">
        <f t="shared" si="630"/>
        <v>2.8432594156578641E-2</v>
      </c>
      <c r="H6807" s="8">
        <f t="shared" si="627"/>
        <v>5.7912709013028044E-4</v>
      </c>
      <c r="I6807" s="8">
        <f t="shared" si="631"/>
        <v>2.1583471081751369E-3</v>
      </c>
    </row>
    <row r="6808" spans="1:9" x14ac:dyDescent="0.2">
      <c r="A6808" s="3">
        <v>39070</v>
      </c>
      <c r="B6808" s="4">
        <v>1425.55</v>
      </c>
      <c r="C6808" s="6">
        <f t="shared" si="628"/>
        <v>2.15587700204248E-3</v>
      </c>
      <c r="D6808" s="7">
        <f t="shared" si="625"/>
        <v>1.4543390891512202E-2</v>
      </c>
      <c r="E6808" s="7">
        <f t="shared" si="629"/>
        <v>2.6272139959783197E-2</v>
      </c>
      <c r="F6808" s="7">
        <f t="shared" si="626"/>
        <v>1.5142103508241191E-2</v>
      </c>
      <c r="G6808" s="7">
        <f t="shared" si="630"/>
        <v>2.8432594156578641E-2</v>
      </c>
      <c r="H6808" s="8">
        <f t="shared" si="627"/>
        <v>5.9871261672898857E-4</v>
      </c>
      <c r="I6808" s="8">
        <f t="shared" si="631"/>
        <v>2.1604541967954437E-3</v>
      </c>
    </row>
    <row r="6809" spans="1:9" x14ac:dyDescent="0.2">
      <c r="A6809" s="3">
        <v>39071</v>
      </c>
      <c r="B6809" s="4">
        <v>1423.53</v>
      </c>
      <c r="C6809" s="6">
        <f t="shared" si="628"/>
        <v>-1.418001838118046E-3</v>
      </c>
      <c r="D6809" s="7">
        <f t="shared" si="625"/>
        <v>1.4544730703852609E-2</v>
      </c>
      <c r="E6809" s="7">
        <f t="shared" si="629"/>
        <v>2.6274178968898085E-2</v>
      </c>
      <c r="F6809" s="7">
        <f t="shared" si="626"/>
        <v>1.5142103508241191E-2</v>
      </c>
      <c r="G6809" s="7">
        <f t="shared" si="630"/>
        <v>2.8432594156578641E-2</v>
      </c>
      <c r="H6809" s="8">
        <f t="shared" si="627"/>
        <v>5.9737280438858231E-4</v>
      </c>
      <c r="I6809" s="8">
        <f t="shared" si="631"/>
        <v>2.1584151876805555E-3</v>
      </c>
    </row>
    <row r="6810" spans="1:9" x14ac:dyDescent="0.2">
      <c r="A6810" s="3">
        <v>39072</v>
      </c>
      <c r="B6810" s="4">
        <v>1418.3</v>
      </c>
      <c r="C6810" s="6">
        <f t="shared" si="628"/>
        <v>-3.6807310110549447E-3</v>
      </c>
      <c r="D6810" s="7">
        <f t="shared" si="625"/>
        <v>1.4557713767921985E-2</v>
      </c>
      <c r="E6810" s="7">
        <f t="shared" si="629"/>
        <v>2.6268261660830863E-2</v>
      </c>
      <c r="F6810" s="7">
        <f t="shared" si="626"/>
        <v>1.5142103508241191E-2</v>
      </c>
      <c r="G6810" s="7">
        <f t="shared" si="630"/>
        <v>2.8432594156578641E-2</v>
      </c>
      <c r="H6810" s="8">
        <f t="shared" si="627"/>
        <v>5.8438974031920637E-4</v>
      </c>
      <c r="I6810" s="8">
        <f t="shared" si="631"/>
        <v>2.1643324957477776E-3</v>
      </c>
    </row>
    <row r="6811" spans="1:9" x14ac:dyDescent="0.2">
      <c r="A6811" s="3">
        <v>39073</v>
      </c>
      <c r="B6811" s="4">
        <v>1410.76</v>
      </c>
      <c r="C6811" s="6">
        <f t="shared" si="628"/>
        <v>-5.3304050482941142E-3</v>
      </c>
      <c r="D6811" s="7">
        <f t="shared" si="625"/>
        <v>1.4580104578878454E-2</v>
      </c>
      <c r="E6811" s="7">
        <f t="shared" si="629"/>
        <v>2.6243065167656246E-2</v>
      </c>
      <c r="F6811" s="7">
        <f t="shared" si="626"/>
        <v>1.5142103508241191E-2</v>
      </c>
      <c r="G6811" s="7">
        <f t="shared" si="630"/>
        <v>2.8432594156578641E-2</v>
      </c>
      <c r="H6811" s="8">
        <f t="shared" si="627"/>
        <v>5.6199892936273713E-4</v>
      </c>
      <c r="I6811" s="8">
        <f t="shared" si="631"/>
        <v>2.189528988922395E-3</v>
      </c>
    </row>
    <row r="6812" spans="1:9" x14ac:dyDescent="0.2">
      <c r="A6812" s="3">
        <v>39077</v>
      </c>
      <c r="B6812" s="4">
        <v>1416.9</v>
      </c>
      <c r="C6812" s="6">
        <f t="shared" si="628"/>
        <v>4.3428203179134333E-3</v>
      </c>
      <c r="D6812" s="7">
        <f t="shared" si="625"/>
        <v>1.4573672557262043E-2</v>
      </c>
      <c r="E6812" s="7">
        <f t="shared" si="629"/>
        <v>2.6238862231064884E-2</v>
      </c>
      <c r="F6812" s="7">
        <f t="shared" si="626"/>
        <v>1.5142103508241191E-2</v>
      </c>
      <c r="G6812" s="7">
        <f t="shared" si="630"/>
        <v>2.8432594156578641E-2</v>
      </c>
      <c r="H6812" s="8">
        <f t="shared" si="627"/>
        <v>5.6843095097914784E-4</v>
      </c>
      <c r="I6812" s="8">
        <f t="shared" si="631"/>
        <v>2.1937319255137568E-3</v>
      </c>
    </row>
    <row r="6813" spans="1:9" x14ac:dyDescent="0.2">
      <c r="A6813" s="3">
        <v>39078</v>
      </c>
      <c r="B6813" s="4">
        <v>1426.84</v>
      </c>
      <c r="C6813" s="6">
        <f t="shared" si="628"/>
        <v>6.9908222846947901E-3</v>
      </c>
      <c r="D6813" s="7">
        <f t="shared" si="625"/>
        <v>1.4533359174239105E-2</v>
      </c>
      <c r="E6813" s="7">
        <f t="shared" si="629"/>
        <v>2.6211642388817853E-2</v>
      </c>
      <c r="F6813" s="7">
        <f t="shared" si="626"/>
        <v>1.5142103508241191E-2</v>
      </c>
      <c r="G6813" s="7">
        <f t="shared" si="630"/>
        <v>2.8432594156578641E-2</v>
      </c>
      <c r="H6813" s="8">
        <f t="shared" si="627"/>
        <v>6.0874433400208601E-4</v>
      </c>
      <c r="I6813" s="8">
        <f t="shared" si="631"/>
        <v>2.2209517677607878E-3</v>
      </c>
    </row>
    <row r="6814" spans="1:9" x14ac:dyDescent="0.2">
      <c r="A6814" s="3">
        <v>39079</v>
      </c>
      <c r="B6814" s="4">
        <v>1424.73</v>
      </c>
      <c r="C6814" s="6">
        <f t="shared" si="628"/>
        <v>-1.4798867887418701E-3</v>
      </c>
      <c r="D6814" s="7">
        <f t="shared" si="625"/>
        <v>1.4460662201051813E-2</v>
      </c>
      <c r="E6814" s="7">
        <f t="shared" si="629"/>
        <v>2.6192359885524725E-2</v>
      </c>
      <c r="F6814" s="7">
        <f t="shared" si="626"/>
        <v>1.5142103508241191E-2</v>
      </c>
      <c r="G6814" s="7">
        <f t="shared" si="630"/>
        <v>2.8432594156578641E-2</v>
      </c>
      <c r="H6814" s="8">
        <f t="shared" si="627"/>
        <v>6.8144130718937775E-4</v>
      </c>
      <c r="I6814" s="8">
        <f t="shared" si="631"/>
        <v>2.2402342710539161E-3</v>
      </c>
    </row>
    <row r="6815" spans="1:9" x14ac:dyDescent="0.2">
      <c r="A6815" s="3">
        <v>39080</v>
      </c>
      <c r="B6815" s="4">
        <v>1418.3</v>
      </c>
      <c r="C6815" s="6">
        <f t="shared" si="628"/>
        <v>-4.5233507655723371E-3</v>
      </c>
      <c r="D6815" s="7">
        <f t="shared" si="625"/>
        <v>1.446532837916978E-2</v>
      </c>
      <c r="E6815" s="7">
        <f t="shared" si="629"/>
        <v>2.6196726769241237E-2</v>
      </c>
      <c r="F6815" s="7">
        <f t="shared" si="626"/>
        <v>1.5142103508241191E-2</v>
      </c>
      <c r="G6815" s="7">
        <f t="shared" si="630"/>
        <v>2.8432594156578641E-2</v>
      </c>
      <c r="H6815" s="8">
        <f t="shared" si="627"/>
        <v>6.767751290714108E-4</v>
      </c>
      <c r="I6815" s="8">
        <f t="shared" si="631"/>
        <v>2.2358673873374042E-3</v>
      </c>
    </row>
    <row r="6816" spans="1:9" x14ac:dyDescent="0.2">
      <c r="A6816" s="3">
        <v>39085</v>
      </c>
      <c r="B6816" s="4">
        <v>1416.6</v>
      </c>
      <c r="C6816" s="6">
        <f t="shared" si="628"/>
        <v>-1.199336981039674E-3</v>
      </c>
      <c r="D6816" s="7">
        <f t="shared" si="625"/>
        <v>1.4471999381778322E-2</v>
      </c>
      <c r="E6816" s="7">
        <f t="shared" si="629"/>
        <v>2.6198573647272596E-2</v>
      </c>
      <c r="F6816" s="7">
        <f t="shared" si="626"/>
        <v>1.5142103508241191E-2</v>
      </c>
      <c r="G6816" s="7">
        <f t="shared" si="630"/>
        <v>2.8432594156578641E-2</v>
      </c>
      <c r="H6816" s="8">
        <f t="shared" si="627"/>
        <v>6.7010412646286918E-4</v>
      </c>
      <c r="I6816" s="8">
        <f t="shared" si="631"/>
        <v>2.234020509306045E-3</v>
      </c>
    </row>
    <row r="6817" spans="1:9" x14ac:dyDescent="0.2">
      <c r="A6817" s="3">
        <v>39086</v>
      </c>
      <c r="B6817" s="4">
        <v>1418.34</v>
      </c>
      <c r="C6817" s="6">
        <f t="shared" si="628"/>
        <v>1.227539361322504E-3</v>
      </c>
      <c r="D6817" s="7">
        <f t="shared" si="625"/>
        <v>1.4465790528439142E-2</v>
      </c>
      <c r="E6817" s="7">
        <f t="shared" si="629"/>
        <v>2.6174002465089052E-2</v>
      </c>
      <c r="F6817" s="7">
        <f t="shared" si="626"/>
        <v>1.5142103508241191E-2</v>
      </c>
      <c r="G6817" s="7">
        <f t="shared" si="630"/>
        <v>2.8432594156578641E-2</v>
      </c>
      <c r="H6817" s="8">
        <f t="shared" si="627"/>
        <v>6.7631297980204862E-4</v>
      </c>
      <c r="I6817" s="8">
        <f t="shared" si="631"/>
        <v>2.2585916914895886E-3</v>
      </c>
    </row>
    <row r="6818" spans="1:9" x14ac:dyDescent="0.2">
      <c r="A6818" s="3">
        <v>39087</v>
      </c>
      <c r="B6818" s="4">
        <v>1409.71</v>
      </c>
      <c r="C6818" s="6">
        <f t="shared" si="628"/>
        <v>-6.1031642212439974E-3</v>
      </c>
      <c r="D6818" s="7">
        <f t="shared" si="625"/>
        <v>1.4496605087531826E-2</v>
      </c>
      <c r="E6818" s="7">
        <f t="shared" si="629"/>
        <v>2.6171520593081952E-2</v>
      </c>
      <c r="F6818" s="7">
        <f t="shared" si="626"/>
        <v>1.5142103508241191E-2</v>
      </c>
      <c r="G6818" s="7">
        <f t="shared" si="630"/>
        <v>2.8432594156578641E-2</v>
      </c>
      <c r="H6818" s="8">
        <f t="shared" si="627"/>
        <v>6.4549842070936447E-4</v>
      </c>
      <c r="I6818" s="8">
        <f t="shared" si="631"/>
        <v>2.2610735634966891E-3</v>
      </c>
    </row>
    <row r="6819" spans="1:9" x14ac:dyDescent="0.2">
      <c r="A6819" s="3">
        <v>39090</v>
      </c>
      <c r="B6819" s="4">
        <v>1412.84</v>
      </c>
      <c r="C6819" s="6">
        <f t="shared" si="628"/>
        <v>2.2178535600830898E-3</v>
      </c>
      <c r="D6819" s="7">
        <f t="shared" si="625"/>
        <v>1.446592792525586E-2</v>
      </c>
      <c r="E6819" s="7">
        <f t="shared" si="629"/>
        <v>2.6171638537871487E-2</v>
      </c>
      <c r="F6819" s="7">
        <f t="shared" si="626"/>
        <v>1.5142103508241191E-2</v>
      </c>
      <c r="G6819" s="7">
        <f t="shared" si="630"/>
        <v>2.8432594156578641E-2</v>
      </c>
      <c r="H6819" s="8">
        <f t="shared" si="627"/>
        <v>6.7617558298533123E-4</v>
      </c>
      <c r="I6819" s="8">
        <f t="shared" si="631"/>
        <v>2.2609556187071535E-3</v>
      </c>
    </row>
    <row r="6820" spans="1:9" x14ac:dyDescent="0.2">
      <c r="A6820" s="3">
        <v>39091</v>
      </c>
      <c r="B6820" s="4">
        <v>1412.11</v>
      </c>
      <c r="C6820" s="6">
        <f t="shared" si="628"/>
        <v>-5.1682331811108155E-4</v>
      </c>
      <c r="D6820" s="7">
        <f t="shared" si="625"/>
        <v>1.4470380894641545E-2</v>
      </c>
      <c r="E6820" s="7">
        <f t="shared" si="629"/>
        <v>2.6168165169784253E-2</v>
      </c>
      <c r="F6820" s="7">
        <f t="shared" si="626"/>
        <v>1.5142103508241191E-2</v>
      </c>
      <c r="G6820" s="7">
        <f t="shared" si="630"/>
        <v>2.8432594156578641E-2</v>
      </c>
      <c r="H6820" s="8">
        <f t="shared" si="627"/>
        <v>6.7172261359964638E-4</v>
      </c>
      <c r="I6820" s="8">
        <f t="shared" si="631"/>
        <v>2.2644289867943881E-3</v>
      </c>
    </row>
    <row r="6821" spans="1:9" x14ac:dyDescent="0.2">
      <c r="A6821" s="3">
        <v>39092</v>
      </c>
      <c r="B6821" s="4">
        <v>1414.85</v>
      </c>
      <c r="C6821" s="6">
        <f t="shared" si="628"/>
        <v>1.9384786894813752E-3</v>
      </c>
      <c r="D6821" s="7">
        <f t="shared" si="625"/>
        <v>1.4420250372289669E-2</v>
      </c>
      <c r="E6821" s="7">
        <f t="shared" si="629"/>
        <v>2.6160898062042165E-2</v>
      </c>
      <c r="F6821" s="7">
        <f t="shared" si="626"/>
        <v>1.5142103508241191E-2</v>
      </c>
      <c r="G6821" s="7">
        <f t="shared" si="630"/>
        <v>2.8432594156578641E-2</v>
      </c>
      <c r="H6821" s="8">
        <f t="shared" si="627"/>
        <v>7.2185313595152234E-4</v>
      </c>
      <c r="I6821" s="8">
        <f t="shared" si="631"/>
        <v>2.271696094536476E-3</v>
      </c>
    </row>
    <row r="6822" spans="1:9" x14ac:dyDescent="0.2">
      <c r="A6822" s="3">
        <v>39093</v>
      </c>
      <c r="B6822" s="4">
        <v>1423.82</v>
      </c>
      <c r="C6822" s="6">
        <f t="shared" si="628"/>
        <v>6.3198820967637947E-3</v>
      </c>
      <c r="D6822" s="7">
        <f t="shared" si="625"/>
        <v>1.4420998048268281E-2</v>
      </c>
      <c r="E6822" s="7">
        <f t="shared" si="629"/>
        <v>2.615254791114811E-2</v>
      </c>
      <c r="F6822" s="7">
        <f t="shared" si="626"/>
        <v>1.5142103508241191E-2</v>
      </c>
      <c r="G6822" s="7">
        <f t="shared" si="630"/>
        <v>2.8432594156578641E-2</v>
      </c>
      <c r="H6822" s="8">
        <f t="shared" si="627"/>
        <v>7.2110545997291012E-4</v>
      </c>
      <c r="I6822" s="8">
        <f t="shared" si="631"/>
        <v>2.2800462454305309E-3</v>
      </c>
    </row>
    <row r="6823" spans="1:9" x14ac:dyDescent="0.2">
      <c r="A6823" s="3">
        <v>39094</v>
      </c>
      <c r="B6823" s="4">
        <v>1430.73</v>
      </c>
      <c r="C6823" s="6">
        <f t="shared" si="628"/>
        <v>4.8414030211822029E-3</v>
      </c>
      <c r="D6823" s="7">
        <f t="shared" si="625"/>
        <v>1.4406429562375976E-2</v>
      </c>
      <c r="E6823" s="7">
        <f t="shared" si="629"/>
        <v>2.6150487455331065E-2</v>
      </c>
      <c r="F6823" s="7">
        <f t="shared" si="626"/>
        <v>1.5142103508241191E-2</v>
      </c>
      <c r="G6823" s="7">
        <f t="shared" si="630"/>
        <v>2.8432594156578641E-2</v>
      </c>
      <c r="H6823" s="8">
        <f t="shared" si="627"/>
        <v>7.356739458652152E-4</v>
      </c>
      <c r="I6823" s="8">
        <f t="shared" si="631"/>
        <v>2.2821067012475764E-3</v>
      </c>
    </row>
    <row r="6824" spans="1:9" x14ac:dyDescent="0.2">
      <c r="A6824" s="3">
        <v>39098</v>
      </c>
      <c r="B6824" s="4">
        <v>1431.9</v>
      </c>
      <c r="C6824" s="6">
        <f t="shared" si="628"/>
        <v>8.174301709609397E-4</v>
      </c>
      <c r="D6824" s="7">
        <f t="shared" si="625"/>
        <v>1.4349726615865145E-2</v>
      </c>
      <c r="E6824" s="7">
        <f t="shared" si="629"/>
        <v>2.6146078302129883E-2</v>
      </c>
      <c r="F6824" s="7">
        <f t="shared" si="626"/>
        <v>1.5142103508241191E-2</v>
      </c>
      <c r="G6824" s="7">
        <f t="shared" si="630"/>
        <v>2.8432594156578641E-2</v>
      </c>
      <c r="H6824" s="8">
        <f t="shared" si="627"/>
        <v>7.9237689237604547E-4</v>
      </c>
      <c r="I6824" s="8">
        <f t="shared" si="631"/>
        <v>2.2865158544487577E-3</v>
      </c>
    </row>
    <row r="6825" spans="1:9" x14ac:dyDescent="0.2">
      <c r="A6825" s="3">
        <v>39099</v>
      </c>
      <c r="B6825" s="4">
        <v>1430.62</v>
      </c>
      <c r="C6825" s="6">
        <f t="shared" si="628"/>
        <v>-8.9431695520900145E-4</v>
      </c>
      <c r="D6825" s="7">
        <f t="shared" si="625"/>
        <v>1.431171909264576E-2</v>
      </c>
      <c r="E6825" s="7">
        <f t="shared" si="629"/>
        <v>2.6138276600323852E-2</v>
      </c>
      <c r="F6825" s="7">
        <f t="shared" si="626"/>
        <v>1.5142103508241191E-2</v>
      </c>
      <c r="G6825" s="7">
        <f t="shared" si="630"/>
        <v>2.8432594156578641E-2</v>
      </c>
      <c r="H6825" s="8">
        <f t="shared" si="627"/>
        <v>8.3038441559543132E-4</v>
      </c>
      <c r="I6825" s="8">
        <f t="shared" si="631"/>
        <v>2.2943175562547893E-3</v>
      </c>
    </row>
    <row r="6826" spans="1:9" x14ac:dyDescent="0.2">
      <c r="A6826" s="3">
        <v>39100</v>
      </c>
      <c r="B6826" s="4">
        <v>1426.37</v>
      </c>
      <c r="C6826" s="6">
        <f t="shared" si="628"/>
        <v>-2.975161365588242E-3</v>
      </c>
      <c r="D6826" s="7">
        <f t="shared" si="625"/>
        <v>1.4291772386766535E-2</v>
      </c>
      <c r="E6826" s="7">
        <f t="shared" si="629"/>
        <v>2.6140996967483881E-2</v>
      </c>
      <c r="F6826" s="7">
        <f t="shared" si="626"/>
        <v>1.5142103508241191E-2</v>
      </c>
      <c r="G6826" s="7">
        <f t="shared" si="630"/>
        <v>2.8432594156578641E-2</v>
      </c>
      <c r="H6826" s="8">
        <f t="shared" si="627"/>
        <v>8.5033112147465603E-4</v>
      </c>
      <c r="I6826" s="8">
        <f t="shared" si="631"/>
        <v>2.2915971890947601E-3</v>
      </c>
    </row>
    <row r="6827" spans="1:9" x14ac:dyDescent="0.2">
      <c r="A6827" s="3">
        <v>39101</v>
      </c>
      <c r="B6827" s="4">
        <v>1430.5</v>
      </c>
      <c r="C6827" s="6">
        <f t="shared" si="628"/>
        <v>2.8912781310015917E-3</v>
      </c>
      <c r="D6827" s="7">
        <f t="shared" si="625"/>
        <v>1.4275469734929637E-2</v>
      </c>
      <c r="E6827" s="7">
        <f t="shared" si="629"/>
        <v>2.6112393085730497E-2</v>
      </c>
      <c r="F6827" s="7">
        <f t="shared" si="626"/>
        <v>1.5142103508241191E-2</v>
      </c>
      <c r="G6827" s="7">
        <f t="shared" si="630"/>
        <v>2.8432594156578641E-2</v>
      </c>
      <c r="H6827" s="8">
        <f t="shared" si="627"/>
        <v>8.6663377331155401E-4</v>
      </c>
      <c r="I6827" s="8">
        <f t="shared" si="631"/>
        <v>2.3202010708481442E-3</v>
      </c>
    </row>
    <row r="6828" spans="1:9" x14ac:dyDescent="0.2">
      <c r="A6828" s="3">
        <v>39104</v>
      </c>
      <c r="B6828" s="4">
        <v>1422.95</v>
      </c>
      <c r="C6828" s="6">
        <f t="shared" si="628"/>
        <v>-5.2918520520669277E-3</v>
      </c>
      <c r="D6828" s="7">
        <f t="shared" si="625"/>
        <v>1.430125386835588E-2</v>
      </c>
      <c r="E6828" s="7">
        <f t="shared" si="629"/>
        <v>2.6110057945025751E-2</v>
      </c>
      <c r="F6828" s="7">
        <f t="shared" si="626"/>
        <v>1.5142103508241191E-2</v>
      </c>
      <c r="G6828" s="7">
        <f t="shared" si="630"/>
        <v>2.8432594156578641E-2</v>
      </c>
      <c r="H6828" s="8">
        <f t="shared" si="627"/>
        <v>8.4084963988531082E-4</v>
      </c>
      <c r="I6828" s="8">
        <f t="shared" si="631"/>
        <v>2.3225362115528898E-3</v>
      </c>
    </row>
    <row r="6829" spans="1:9" x14ac:dyDescent="0.2">
      <c r="A6829" s="3">
        <v>39105</v>
      </c>
      <c r="B6829" s="4">
        <v>1427.99</v>
      </c>
      <c r="C6829" s="6">
        <f t="shared" si="628"/>
        <v>3.535679635791376E-3</v>
      </c>
      <c r="D6829" s="7">
        <f t="shared" si="625"/>
        <v>1.4300218593030619E-2</v>
      </c>
      <c r="E6829" s="7">
        <f t="shared" si="629"/>
        <v>2.6110055670436543E-2</v>
      </c>
      <c r="F6829" s="7">
        <f t="shared" si="626"/>
        <v>1.5142103508241191E-2</v>
      </c>
      <c r="G6829" s="7">
        <f t="shared" si="630"/>
        <v>2.8432594156578641E-2</v>
      </c>
      <c r="H6829" s="8">
        <f t="shared" si="627"/>
        <v>8.418849152105716E-4</v>
      </c>
      <c r="I6829" s="8">
        <f t="shared" si="631"/>
        <v>2.3225384861420978E-3</v>
      </c>
    </row>
    <row r="6830" spans="1:9" x14ac:dyDescent="0.2">
      <c r="A6830" s="3">
        <v>39106</v>
      </c>
      <c r="B6830" s="4">
        <v>1440.13</v>
      </c>
      <c r="C6830" s="6">
        <f t="shared" si="628"/>
        <v>8.4655261991411976E-3</v>
      </c>
      <c r="D6830" s="7">
        <f t="shared" si="625"/>
        <v>1.4308098502180705E-2</v>
      </c>
      <c r="E6830" s="7">
        <f t="shared" si="629"/>
        <v>2.6071944645961395E-2</v>
      </c>
      <c r="F6830" s="7">
        <f t="shared" si="626"/>
        <v>1.5142103508241191E-2</v>
      </c>
      <c r="G6830" s="7">
        <f t="shared" si="630"/>
        <v>2.8432594156578641E-2</v>
      </c>
      <c r="H6830" s="8">
        <f t="shared" si="627"/>
        <v>8.3400500606048596E-4</v>
      </c>
      <c r="I6830" s="8">
        <f t="shared" si="631"/>
        <v>2.3606495106172458E-3</v>
      </c>
    </row>
    <row r="6831" spans="1:9" x14ac:dyDescent="0.2">
      <c r="A6831" s="3">
        <v>39107</v>
      </c>
      <c r="B6831" s="4">
        <v>1423.9</v>
      </c>
      <c r="C6831" s="6">
        <f t="shared" si="628"/>
        <v>-1.1333801486081785E-2</v>
      </c>
      <c r="D6831" s="7">
        <f t="shared" si="625"/>
        <v>1.4372395063645897E-2</v>
      </c>
      <c r="E6831" s="7">
        <f t="shared" si="629"/>
        <v>2.6085530976271799E-2</v>
      </c>
      <c r="F6831" s="7">
        <f t="shared" si="626"/>
        <v>1.5142103508241191E-2</v>
      </c>
      <c r="G6831" s="7">
        <f t="shared" si="630"/>
        <v>2.8432594156578641E-2</v>
      </c>
      <c r="H6831" s="8">
        <f t="shared" si="627"/>
        <v>7.6970844459529376E-4</v>
      </c>
      <c r="I6831" s="8">
        <f t="shared" si="631"/>
        <v>2.3470631803068423E-3</v>
      </c>
    </row>
    <row r="6832" spans="1:9" x14ac:dyDescent="0.2">
      <c r="A6832" s="3">
        <v>39108</v>
      </c>
      <c r="B6832" s="4">
        <v>1422.18</v>
      </c>
      <c r="C6832" s="6">
        <f t="shared" si="628"/>
        <v>-1.2086801561423475E-3</v>
      </c>
      <c r="D6832" s="7">
        <f t="shared" si="625"/>
        <v>1.4368805149569843E-2</v>
      </c>
      <c r="E6832" s="7">
        <f t="shared" si="629"/>
        <v>2.6067336979474071E-2</v>
      </c>
      <c r="F6832" s="7">
        <f t="shared" si="626"/>
        <v>1.5142103508241191E-2</v>
      </c>
      <c r="G6832" s="7">
        <f t="shared" si="630"/>
        <v>2.8432594156578641E-2</v>
      </c>
      <c r="H6832" s="8">
        <f t="shared" si="627"/>
        <v>7.7329835867134822E-4</v>
      </c>
      <c r="I6832" s="8">
        <f t="shared" si="631"/>
        <v>2.3652571771045697E-3</v>
      </c>
    </row>
    <row r="6833" spans="1:9" x14ac:dyDescent="0.2">
      <c r="A6833" s="3">
        <v>39111</v>
      </c>
      <c r="B6833" s="4">
        <v>1420.62</v>
      </c>
      <c r="C6833" s="6">
        <f t="shared" si="628"/>
        <v>-1.0975096078435123E-3</v>
      </c>
      <c r="D6833" s="7">
        <f t="shared" si="625"/>
        <v>1.4369949578378727E-2</v>
      </c>
      <c r="E6833" s="7">
        <f t="shared" si="629"/>
        <v>2.6038991355827636E-2</v>
      </c>
      <c r="F6833" s="7">
        <f t="shared" si="626"/>
        <v>1.5142103508241191E-2</v>
      </c>
      <c r="G6833" s="7">
        <f t="shared" si="630"/>
        <v>2.8432594156578641E-2</v>
      </c>
      <c r="H6833" s="8">
        <f t="shared" si="627"/>
        <v>7.7215392986246419E-4</v>
      </c>
      <c r="I6833" s="8">
        <f t="shared" si="631"/>
        <v>2.3936028007510053E-3</v>
      </c>
    </row>
    <row r="6834" spans="1:9" x14ac:dyDescent="0.2">
      <c r="A6834" s="3">
        <v>39112</v>
      </c>
      <c r="B6834" s="4">
        <v>1428.82</v>
      </c>
      <c r="C6834" s="6">
        <f t="shared" si="628"/>
        <v>5.7555327616620631E-3</v>
      </c>
      <c r="D6834" s="7">
        <f t="shared" si="625"/>
        <v>1.437259323750493E-2</v>
      </c>
      <c r="E6834" s="7">
        <f t="shared" si="629"/>
        <v>2.6037930323050632E-2</v>
      </c>
      <c r="F6834" s="7">
        <f t="shared" si="626"/>
        <v>1.5142103508241191E-2</v>
      </c>
      <c r="G6834" s="7">
        <f t="shared" si="630"/>
        <v>2.8432594156578641E-2</v>
      </c>
      <c r="H6834" s="8">
        <f t="shared" si="627"/>
        <v>7.6951027073626083E-4</v>
      </c>
      <c r="I6834" s="8">
        <f t="shared" si="631"/>
        <v>2.3946638335280088E-3</v>
      </c>
    </row>
    <row r="6835" spans="1:9" x14ac:dyDescent="0.2">
      <c r="A6835" s="3">
        <v>39113</v>
      </c>
      <c r="B6835" s="4">
        <v>1438.24</v>
      </c>
      <c r="C6835" s="6">
        <f t="shared" si="628"/>
        <v>6.5712150404639595E-3</v>
      </c>
      <c r="D6835" s="7">
        <f t="shared" si="625"/>
        <v>1.4364435659644495E-2</v>
      </c>
      <c r="E6835" s="7">
        <f t="shared" si="629"/>
        <v>2.601862740892762E-2</v>
      </c>
      <c r="F6835" s="7">
        <f t="shared" si="626"/>
        <v>1.5142103508241191E-2</v>
      </c>
      <c r="G6835" s="7">
        <f t="shared" si="630"/>
        <v>2.8432594156578641E-2</v>
      </c>
      <c r="H6835" s="8">
        <f t="shared" si="627"/>
        <v>7.7766784859669563E-4</v>
      </c>
      <c r="I6835" s="8">
        <f t="shared" si="631"/>
        <v>2.413966747651021E-3</v>
      </c>
    </row>
    <row r="6836" spans="1:9" x14ac:dyDescent="0.2">
      <c r="A6836" s="3">
        <v>39114</v>
      </c>
      <c r="B6836" s="4">
        <v>1445.94</v>
      </c>
      <c r="C6836" s="6">
        <f t="shared" si="628"/>
        <v>5.3394852567966583E-3</v>
      </c>
      <c r="D6836" s="7">
        <f t="shared" si="625"/>
        <v>1.4343359765018885E-2</v>
      </c>
      <c r="E6836" s="7">
        <f t="shared" si="629"/>
        <v>2.6016851594747509E-2</v>
      </c>
      <c r="F6836" s="7">
        <f t="shared" si="626"/>
        <v>1.5142103508241191E-2</v>
      </c>
      <c r="G6836" s="7">
        <f t="shared" si="630"/>
        <v>2.8432594156578641E-2</v>
      </c>
      <c r="H6836" s="8">
        <f t="shared" si="627"/>
        <v>7.9874374322230594E-4</v>
      </c>
      <c r="I6836" s="8">
        <f t="shared" si="631"/>
        <v>2.4157425618311322E-3</v>
      </c>
    </row>
    <row r="6837" spans="1:9" x14ac:dyDescent="0.2">
      <c r="A6837" s="3">
        <v>39115</v>
      </c>
      <c r="B6837" s="4">
        <v>1448.39</v>
      </c>
      <c r="C6837" s="6">
        <f t="shared" si="628"/>
        <v>1.6929656156476677E-3</v>
      </c>
      <c r="D6837" s="7">
        <f t="shared" si="625"/>
        <v>1.4337653502446845E-2</v>
      </c>
      <c r="E6837" s="7">
        <f t="shared" si="629"/>
        <v>2.6016808800920364E-2</v>
      </c>
      <c r="F6837" s="7">
        <f t="shared" si="626"/>
        <v>1.5142103508241191E-2</v>
      </c>
      <c r="G6837" s="7">
        <f t="shared" si="630"/>
        <v>2.8432594156578641E-2</v>
      </c>
      <c r="H6837" s="8">
        <f t="shared" si="627"/>
        <v>8.0445000579434586E-4</v>
      </c>
      <c r="I6837" s="8">
        <f t="shared" si="631"/>
        <v>2.4157853556582773E-3</v>
      </c>
    </row>
    <row r="6838" spans="1:9" x14ac:dyDescent="0.2">
      <c r="A6838" s="3">
        <v>39118</v>
      </c>
      <c r="B6838" s="4">
        <v>1446.99</v>
      </c>
      <c r="C6838" s="6">
        <f t="shared" si="628"/>
        <v>-9.6705793996427146E-4</v>
      </c>
      <c r="D6838" s="7">
        <f t="shared" ref="D6838:D6901" si="632">NORMSINV(1-1%)*STDEV(C6339:C6838) - AVERAGE(C6339:C6838)</f>
        <v>1.434120905318274E-2</v>
      </c>
      <c r="E6838" s="7">
        <f t="shared" si="629"/>
        <v>2.5994968171838453E-2</v>
      </c>
      <c r="F6838" s="7">
        <f t="shared" ref="F6838:F6901" si="633">-PERCENTILE(C6339:C6838, 1%)</f>
        <v>1.5142103508241191E-2</v>
      </c>
      <c r="G6838" s="7">
        <f t="shared" si="630"/>
        <v>2.8432594156578641E-2</v>
      </c>
      <c r="H6838" s="8">
        <f t="shared" ref="H6838:H6901" si="634">F6838-D6838</f>
        <v>8.008944550584509E-4</v>
      </c>
      <c r="I6838" s="8">
        <f t="shared" si="631"/>
        <v>2.4376259847401875E-3</v>
      </c>
    </row>
    <row r="6839" spans="1:9" x14ac:dyDescent="0.2">
      <c r="A6839" s="3">
        <v>39119</v>
      </c>
      <c r="B6839" s="4">
        <v>1448</v>
      </c>
      <c r="C6839" s="6">
        <f t="shared" si="628"/>
        <v>6.9775718809230326E-4</v>
      </c>
      <c r="D6839" s="7">
        <f t="shared" si="632"/>
        <v>1.4292792518215667E-2</v>
      </c>
      <c r="E6839" s="7">
        <f t="shared" si="629"/>
        <v>2.5994227747667683E-2</v>
      </c>
      <c r="F6839" s="7">
        <f t="shared" si="633"/>
        <v>1.5142103508241191E-2</v>
      </c>
      <c r="G6839" s="7">
        <f t="shared" si="630"/>
        <v>2.8432594156578641E-2</v>
      </c>
      <c r="H6839" s="8">
        <f t="shared" si="634"/>
        <v>8.4931099002552406E-4</v>
      </c>
      <c r="I6839" s="8">
        <f t="shared" si="631"/>
        <v>2.438366408910958E-3</v>
      </c>
    </row>
    <row r="6840" spans="1:9" x14ac:dyDescent="0.2">
      <c r="A6840" s="3">
        <v>39120</v>
      </c>
      <c r="B6840" s="4">
        <v>1450.02</v>
      </c>
      <c r="C6840" s="6">
        <f t="shared" si="628"/>
        <v>1.3940554772826374E-3</v>
      </c>
      <c r="D6840" s="7">
        <f t="shared" si="632"/>
        <v>1.4293404629068449E-2</v>
      </c>
      <c r="E6840" s="7">
        <f t="shared" si="629"/>
        <v>2.5976185237332205E-2</v>
      </c>
      <c r="F6840" s="7">
        <f t="shared" si="633"/>
        <v>1.5142103508241191E-2</v>
      </c>
      <c r="G6840" s="7">
        <f t="shared" si="630"/>
        <v>2.8432594156578641E-2</v>
      </c>
      <c r="H6840" s="8">
        <f t="shared" si="634"/>
        <v>8.4869887917274171E-4</v>
      </c>
      <c r="I6840" s="8">
        <f t="shared" si="631"/>
        <v>2.4564089192464361E-3</v>
      </c>
    </row>
    <row r="6841" spans="1:9" x14ac:dyDescent="0.2">
      <c r="A6841" s="3">
        <v>39121</v>
      </c>
      <c r="B6841" s="4">
        <v>1448.31</v>
      </c>
      <c r="C6841" s="6">
        <f t="shared" si="628"/>
        <v>-1.1799899931434509E-3</v>
      </c>
      <c r="D6841" s="7">
        <f t="shared" si="632"/>
        <v>1.4294717538727459E-2</v>
      </c>
      <c r="E6841" s="7">
        <f t="shared" si="629"/>
        <v>2.5971102593366262E-2</v>
      </c>
      <c r="F6841" s="7">
        <f t="shared" si="633"/>
        <v>1.5142103508241191E-2</v>
      </c>
      <c r="G6841" s="7">
        <f t="shared" si="630"/>
        <v>2.8432594156578641E-2</v>
      </c>
      <c r="H6841" s="8">
        <f t="shared" si="634"/>
        <v>8.473859695137323E-4</v>
      </c>
      <c r="I6841" s="8">
        <f t="shared" si="631"/>
        <v>2.4614915632123792E-3</v>
      </c>
    </row>
    <row r="6842" spans="1:9" x14ac:dyDescent="0.2">
      <c r="A6842" s="3">
        <v>39122</v>
      </c>
      <c r="B6842" s="4">
        <v>1438.06</v>
      </c>
      <c r="C6842" s="6">
        <f t="shared" si="628"/>
        <v>-7.1023764017322903E-3</v>
      </c>
      <c r="D6842" s="7">
        <f t="shared" si="632"/>
        <v>1.4330852461479074E-2</v>
      </c>
      <c r="E6842" s="7">
        <f t="shared" si="629"/>
        <v>2.5973086113049704E-2</v>
      </c>
      <c r="F6842" s="7">
        <f t="shared" si="633"/>
        <v>1.5142103508241191E-2</v>
      </c>
      <c r="G6842" s="7">
        <f t="shared" si="630"/>
        <v>2.8432594156578641E-2</v>
      </c>
      <c r="H6842" s="8">
        <f t="shared" si="634"/>
        <v>8.1125104676211743E-4</v>
      </c>
      <c r="I6842" s="8">
        <f t="shared" si="631"/>
        <v>2.4595080435289365E-3</v>
      </c>
    </row>
    <row r="6843" spans="1:9" x14ac:dyDescent="0.2">
      <c r="A6843" s="3">
        <v>39125</v>
      </c>
      <c r="B6843" s="4">
        <v>1433.37</v>
      </c>
      <c r="C6843" s="6">
        <f t="shared" si="628"/>
        <v>-3.2666679463741253E-3</v>
      </c>
      <c r="D6843" s="7">
        <f t="shared" si="632"/>
        <v>1.434558019650187E-2</v>
      </c>
      <c r="E6843" s="7">
        <f t="shared" si="629"/>
        <v>2.597424888507727E-2</v>
      </c>
      <c r="F6843" s="7">
        <f t="shared" si="633"/>
        <v>1.5142103508241191E-2</v>
      </c>
      <c r="G6843" s="7">
        <f t="shared" si="630"/>
        <v>2.8432594156578641E-2</v>
      </c>
      <c r="H6843" s="8">
        <f t="shared" si="634"/>
        <v>7.9652331173932049E-4</v>
      </c>
      <c r="I6843" s="8">
        <f t="shared" si="631"/>
        <v>2.4583452715013707E-3</v>
      </c>
    </row>
    <row r="6844" spans="1:9" x14ac:dyDescent="0.2">
      <c r="A6844" s="3">
        <v>39126</v>
      </c>
      <c r="B6844" s="4">
        <v>1444.26</v>
      </c>
      <c r="C6844" s="6">
        <f t="shared" si="628"/>
        <v>7.5687645647107872E-3</v>
      </c>
      <c r="D6844" s="7">
        <f t="shared" si="632"/>
        <v>1.4350048929249445E-2</v>
      </c>
      <c r="E6844" s="7">
        <f t="shared" si="629"/>
        <v>2.5965081265539806E-2</v>
      </c>
      <c r="F6844" s="7">
        <f t="shared" si="633"/>
        <v>1.5142103508241191E-2</v>
      </c>
      <c r="G6844" s="7">
        <f t="shared" si="630"/>
        <v>2.8432594156578641E-2</v>
      </c>
      <c r="H6844" s="8">
        <f t="shared" si="634"/>
        <v>7.9205457899174554E-4</v>
      </c>
      <c r="I6844" s="8">
        <f t="shared" si="631"/>
        <v>2.4675128910388346E-3</v>
      </c>
    </row>
    <row r="6845" spans="1:9" x14ac:dyDescent="0.2">
      <c r="A6845" s="3">
        <v>39127</v>
      </c>
      <c r="B6845" s="4">
        <v>1455.3</v>
      </c>
      <c r="C6845" s="6">
        <f t="shared" si="628"/>
        <v>7.6149852728752149E-3</v>
      </c>
      <c r="D6845" s="7">
        <f t="shared" si="632"/>
        <v>1.4312718187980829E-2</v>
      </c>
      <c r="E6845" s="7">
        <f t="shared" si="629"/>
        <v>2.5964966245107725E-2</v>
      </c>
      <c r="F6845" s="7">
        <f t="shared" si="633"/>
        <v>1.5142103508241191E-2</v>
      </c>
      <c r="G6845" s="7">
        <f t="shared" si="630"/>
        <v>2.8432594156578641E-2</v>
      </c>
      <c r="H6845" s="8">
        <f t="shared" si="634"/>
        <v>8.2938532026036182E-4</v>
      </c>
      <c r="I6845" s="8">
        <f t="shared" si="631"/>
        <v>2.4676279114709161E-3</v>
      </c>
    </row>
    <row r="6846" spans="1:9" x14ac:dyDescent="0.2">
      <c r="A6846" s="3">
        <v>39128</v>
      </c>
      <c r="B6846" s="4">
        <v>1456.81</v>
      </c>
      <c r="C6846" s="6">
        <f t="shared" si="628"/>
        <v>1.0370488307995768E-3</v>
      </c>
      <c r="D6846" s="7">
        <f t="shared" si="632"/>
        <v>1.431216317789534E-2</v>
      </c>
      <c r="E6846" s="7">
        <f t="shared" si="629"/>
        <v>2.5960097245348784E-2</v>
      </c>
      <c r="F6846" s="7">
        <f t="shared" si="633"/>
        <v>1.5142103508241191E-2</v>
      </c>
      <c r="G6846" s="7">
        <f t="shared" si="630"/>
        <v>2.8432594156578641E-2</v>
      </c>
      <c r="H6846" s="8">
        <f t="shared" si="634"/>
        <v>8.2994033034585087E-4</v>
      </c>
      <c r="I6846" s="8">
        <f t="shared" si="631"/>
        <v>2.4724969112298566E-3</v>
      </c>
    </row>
    <row r="6847" spans="1:9" x14ac:dyDescent="0.2">
      <c r="A6847" s="3">
        <v>39129</v>
      </c>
      <c r="B6847" s="4">
        <v>1455.54</v>
      </c>
      <c r="C6847" s="6">
        <f t="shared" si="628"/>
        <v>-8.7214797706403665E-4</v>
      </c>
      <c r="D6847" s="7">
        <f t="shared" si="632"/>
        <v>1.4201909095707663E-2</v>
      </c>
      <c r="E6847" s="7">
        <f t="shared" si="629"/>
        <v>2.5944993615965795E-2</v>
      </c>
      <c r="F6847" s="7">
        <f t="shared" si="633"/>
        <v>1.5142103508241191E-2</v>
      </c>
      <c r="G6847" s="7">
        <f t="shared" si="630"/>
        <v>2.8432594156578641E-2</v>
      </c>
      <c r="H6847" s="8">
        <f t="shared" si="634"/>
        <v>9.4019441253352827E-4</v>
      </c>
      <c r="I6847" s="8">
        <f t="shared" si="631"/>
        <v>2.4876005406128457E-3</v>
      </c>
    </row>
    <row r="6848" spans="1:9" x14ac:dyDescent="0.2">
      <c r="A6848" s="3">
        <v>39133</v>
      </c>
      <c r="B6848" s="4">
        <v>1459.68</v>
      </c>
      <c r="C6848" s="6">
        <f t="shared" si="628"/>
        <v>2.8402678241480736E-3</v>
      </c>
      <c r="D6848" s="7">
        <f t="shared" si="632"/>
        <v>1.419963858961578E-2</v>
      </c>
      <c r="E6848" s="7">
        <f t="shared" si="629"/>
        <v>2.5945173950001683E-2</v>
      </c>
      <c r="F6848" s="7">
        <f t="shared" si="633"/>
        <v>1.5142103508241191E-2</v>
      </c>
      <c r="G6848" s="7">
        <f t="shared" si="630"/>
        <v>2.8432594156578641E-2</v>
      </c>
      <c r="H6848" s="8">
        <f t="shared" si="634"/>
        <v>9.4246491862541061E-4</v>
      </c>
      <c r="I6848" s="8">
        <f t="shared" si="631"/>
        <v>2.4874202065769575E-3</v>
      </c>
    </row>
    <row r="6849" spans="1:9" x14ac:dyDescent="0.2">
      <c r="A6849" s="3">
        <v>39134</v>
      </c>
      <c r="B6849" s="4">
        <v>1457.63</v>
      </c>
      <c r="C6849" s="6">
        <f t="shared" si="628"/>
        <v>-1.4054045250065576E-3</v>
      </c>
      <c r="D6849" s="7">
        <f t="shared" si="632"/>
        <v>1.419868150508149E-2</v>
      </c>
      <c r="E6849" s="7">
        <f t="shared" si="629"/>
        <v>2.5944581162494127E-2</v>
      </c>
      <c r="F6849" s="7">
        <f t="shared" si="633"/>
        <v>1.5142103508241191E-2</v>
      </c>
      <c r="G6849" s="7">
        <f t="shared" si="630"/>
        <v>2.8432594156578641E-2</v>
      </c>
      <c r="H6849" s="8">
        <f t="shared" si="634"/>
        <v>9.4342200315970098E-4</v>
      </c>
      <c r="I6849" s="8">
        <f t="shared" si="631"/>
        <v>2.4880129940845139E-3</v>
      </c>
    </row>
    <row r="6850" spans="1:9" x14ac:dyDescent="0.2">
      <c r="A6850" s="3">
        <v>39135</v>
      </c>
      <c r="B6850" s="4">
        <v>1456.38</v>
      </c>
      <c r="C6850" s="6">
        <f t="shared" si="628"/>
        <v>-8.579243562446137E-4</v>
      </c>
      <c r="D6850" s="7">
        <f t="shared" si="632"/>
        <v>1.4190116685628619E-2</v>
      </c>
      <c r="E6850" s="7">
        <f t="shared" si="629"/>
        <v>2.5946268936919731E-2</v>
      </c>
      <c r="F6850" s="7">
        <f t="shared" si="633"/>
        <v>1.5142103508241191E-2</v>
      </c>
      <c r="G6850" s="7">
        <f t="shared" si="630"/>
        <v>2.8432594156578641E-2</v>
      </c>
      <c r="H6850" s="8">
        <f t="shared" si="634"/>
        <v>9.5198682261257196E-4</v>
      </c>
      <c r="I6850" s="8">
        <f t="shared" si="631"/>
        <v>2.4863252196589102E-3</v>
      </c>
    </row>
    <row r="6851" spans="1:9" x14ac:dyDescent="0.2">
      <c r="A6851" s="3">
        <v>39136</v>
      </c>
      <c r="B6851" s="4">
        <v>1451.19</v>
      </c>
      <c r="C6851" s="6">
        <f t="shared" si="628"/>
        <v>-3.5699952277354293E-3</v>
      </c>
      <c r="D6851" s="7">
        <f t="shared" si="632"/>
        <v>1.4172913703162026E-2</v>
      </c>
      <c r="E6851" s="7">
        <f t="shared" si="629"/>
        <v>2.5949322281972342E-2</v>
      </c>
      <c r="F6851" s="7">
        <f t="shared" si="633"/>
        <v>1.5142103508241191E-2</v>
      </c>
      <c r="G6851" s="7">
        <f t="shared" si="630"/>
        <v>2.8432594156578641E-2</v>
      </c>
      <c r="H6851" s="8">
        <f t="shared" si="634"/>
        <v>9.691898050791653E-4</v>
      </c>
      <c r="I6851" s="8">
        <f t="shared" si="631"/>
        <v>2.4832718746062993E-3</v>
      </c>
    </row>
    <row r="6852" spans="1:9" x14ac:dyDescent="0.2">
      <c r="A6852" s="3">
        <v>39139</v>
      </c>
      <c r="B6852" s="4">
        <v>1449.37</v>
      </c>
      <c r="C6852" s="6">
        <f t="shared" ref="C6852:C6915" si="635">LN(B6852/B6851)</f>
        <v>-1.2549302471607773E-3</v>
      </c>
      <c r="D6852" s="7">
        <f t="shared" si="632"/>
        <v>1.4177313601794795E-2</v>
      </c>
      <c r="E6852" s="7">
        <f t="shared" si="629"/>
        <v>2.5948537267554608E-2</v>
      </c>
      <c r="F6852" s="7">
        <f t="shared" si="633"/>
        <v>1.5142103508241191E-2</v>
      </c>
      <c r="G6852" s="7">
        <f t="shared" si="630"/>
        <v>2.8432594156578641E-2</v>
      </c>
      <c r="H6852" s="8">
        <f t="shared" si="634"/>
        <v>9.6478990644639599E-4</v>
      </c>
      <c r="I6852" s="8">
        <f t="shared" si="631"/>
        <v>2.4840568890240333E-3</v>
      </c>
    </row>
    <row r="6853" spans="1:9" x14ac:dyDescent="0.2">
      <c r="A6853" s="3">
        <v>39140</v>
      </c>
      <c r="B6853" s="4">
        <v>1399.04</v>
      </c>
      <c r="C6853" s="6">
        <f t="shared" si="635"/>
        <v>-3.5342692132952408E-2</v>
      </c>
      <c r="D6853" s="7">
        <f t="shared" si="632"/>
        <v>1.4714371086564504E-2</v>
      </c>
      <c r="E6853" s="7">
        <f t="shared" si="629"/>
        <v>2.6031303454671448E-2</v>
      </c>
      <c r="F6853" s="7">
        <f t="shared" si="633"/>
        <v>1.5985381948211769E-2</v>
      </c>
      <c r="G6853" s="7">
        <f t="shared" si="630"/>
        <v>2.8464699271802653E-2</v>
      </c>
      <c r="H6853" s="8">
        <f t="shared" si="634"/>
        <v>1.2710108616472652E-3</v>
      </c>
      <c r="I6853" s="8">
        <f t="shared" si="631"/>
        <v>2.4333958171312044E-3</v>
      </c>
    </row>
    <row r="6854" spans="1:9" x14ac:dyDescent="0.2">
      <c r="A6854" s="3">
        <v>39141</v>
      </c>
      <c r="B6854" s="4">
        <v>1406.82</v>
      </c>
      <c r="C6854" s="6">
        <f t="shared" si="635"/>
        <v>5.5455510526350909E-3</v>
      </c>
      <c r="D6854" s="7">
        <f t="shared" si="632"/>
        <v>1.4713882637090213E-2</v>
      </c>
      <c r="E6854" s="7">
        <f t="shared" si="629"/>
        <v>2.6029744578148203E-2</v>
      </c>
      <c r="F6854" s="7">
        <f t="shared" si="633"/>
        <v>1.5985381948211769E-2</v>
      </c>
      <c r="G6854" s="7">
        <f t="shared" si="630"/>
        <v>2.8464699271802653E-2</v>
      </c>
      <c r="H6854" s="8">
        <f t="shared" si="634"/>
        <v>1.2714993111215562E-3</v>
      </c>
      <c r="I6854" s="8">
        <f t="shared" si="631"/>
        <v>2.4349546936544494E-3</v>
      </c>
    </row>
    <row r="6855" spans="1:9" x14ac:dyDescent="0.2">
      <c r="A6855" s="3">
        <v>39142</v>
      </c>
      <c r="B6855" s="4">
        <v>1403.17</v>
      </c>
      <c r="C6855" s="6">
        <f t="shared" si="635"/>
        <v>-2.5978754748646397E-3</v>
      </c>
      <c r="D6855" s="7">
        <f t="shared" si="632"/>
        <v>1.4710048225677305E-2</v>
      </c>
      <c r="E6855" s="7">
        <f t="shared" si="629"/>
        <v>2.6025846904144036E-2</v>
      </c>
      <c r="F6855" s="7">
        <f t="shared" si="633"/>
        <v>1.5985381948211769E-2</v>
      </c>
      <c r="G6855" s="7">
        <f t="shared" si="630"/>
        <v>2.8464699271802653E-2</v>
      </c>
      <c r="H6855" s="8">
        <f t="shared" si="634"/>
        <v>1.2753337225344646E-3</v>
      </c>
      <c r="I6855" s="8">
        <f t="shared" si="631"/>
        <v>2.4388523676586171E-3</v>
      </c>
    </row>
    <row r="6856" spans="1:9" x14ac:dyDescent="0.2">
      <c r="A6856" s="3">
        <v>39143</v>
      </c>
      <c r="B6856" s="4">
        <v>1387.17</v>
      </c>
      <c r="C6856" s="6">
        <f t="shared" si="635"/>
        <v>-1.1468262190986938E-2</v>
      </c>
      <c r="D6856" s="7">
        <f t="shared" si="632"/>
        <v>1.4785924722270326E-2</v>
      </c>
      <c r="E6856" s="7">
        <f t="shared" si="629"/>
        <v>2.6035000121067901E-2</v>
      </c>
      <c r="F6856" s="7">
        <f t="shared" si="633"/>
        <v>1.5985381948211769E-2</v>
      </c>
      <c r="G6856" s="7">
        <f t="shared" si="630"/>
        <v>2.8464699271802653E-2</v>
      </c>
      <c r="H6856" s="8">
        <f t="shared" si="634"/>
        <v>1.1994572259414436E-3</v>
      </c>
      <c r="I6856" s="8">
        <f t="shared" si="631"/>
        <v>2.4296991507347515E-3</v>
      </c>
    </row>
    <row r="6857" spans="1:9" x14ac:dyDescent="0.2">
      <c r="A6857" s="3">
        <v>39146</v>
      </c>
      <c r="B6857" s="4">
        <v>1374.12</v>
      </c>
      <c r="C6857" s="6">
        <f t="shared" si="635"/>
        <v>-9.4521742815995829E-3</v>
      </c>
      <c r="D6857" s="7">
        <f t="shared" si="632"/>
        <v>1.4819883198995206E-2</v>
      </c>
      <c r="E6857" s="7">
        <f t="shared" si="629"/>
        <v>2.6028711814511583E-2</v>
      </c>
      <c r="F6857" s="7">
        <f t="shared" si="633"/>
        <v>1.5985381948211769E-2</v>
      </c>
      <c r="G6857" s="7">
        <f t="shared" si="630"/>
        <v>2.8464699271802653E-2</v>
      </c>
      <c r="H6857" s="8">
        <f t="shared" si="634"/>
        <v>1.165498749216563E-3</v>
      </c>
      <c r="I6857" s="8">
        <f t="shared" si="631"/>
        <v>2.4359874572910702E-3</v>
      </c>
    </row>
    <row r="6858" spans="1:9" x14ac:dyDescent="0.2">
      <c r="A6858" s="3">
        <v>39147</v>
      </c>
      <c r="B6858" s="4">
        <v>1395.41</v>
      </c>
      <c r="C6858" s="6">
        <f t="shared" si="635"/>
        <v>1.5374752670107978E-2</v>
      </c>
      <c r="D6858" s="7">
        <f t="shared" si="632"/>
        <v>1.4811103679404598E-2</v>
      </c>
      <c r="E6858" s="7">
        <f t="shared" si="629"/>
        <v>2.6032205901558882E-2</v>
      </c>
      <c r="F6858" s="7">
        <f t="shared" si="633"/>
        <v>1.5985381948211769E-2</v>
      </c>
      <c r="G6858" s="7">
        <f t="shared" si="630"/>
        <v>2.8464699271802653E-2</v>
      </c>
      <c r="H6858" s="8">
        <f t="shared" si="634"/>
        <v>1.1742782688071718E-3</v>
      </c>
      <c r="I6858" s="8">
        <f t="shared" si="631"/>
        <v>2.4324933702437705E-3</v>
      </c>
    </row>
    <row r="6859" spans="1:9" x14ac:dyDescent="0.2">
      <c r="A6859" s="3">
        <v>39148</v>
      </c>
      <c r="B6859" s="4">
        <v>1391.97</v>
      </c>
      <c r="C6859" s="6">
        <f t="shared" si="635"/>
        <v>-2.4682689453708983E-3</v>
      </c>
      <c r="D6859" s="7">
        <f t="shared" si="632"/>
        <v>1.4821588664810138E-2</v>
      </c>
      <c r="E6859" s="7">
        <f t="shared" si="629"/>
        <v>2.5981424929724193E-2</v>
      </c>
      <c r="F6859" s="7">
        <f t="shared" si="633"/>
        <v>1.5985381948211769E-2</v>
      </c>
      <c r="G6859" s="7">
        <f t="shared" si="630"/>
        <v>2.8464699271802653E-2</v>
      </c>
      <c r="H6859" s="8">
        <f t="shared" si="634"/>
        <v>1.1637932834016318E-3</v>
      </c>
      <c r="I6859" s="8">
        <f t="shared" si="631"/>
        <v>2.4832743420784599E-3</v>
      </c>
    </row>
    <row r="6860" spans="1:9" x14ac:dyDescent="0.2">
      <c r="A6860" s="3">
        <v>39149</v>
      </c>
      <c r="B6860" s="4">
        <v>1401.89</v>
      </c>
      <c r="C6860" s="6">
        <f t="shared" si="635"/>
        <v>7.1013162346603787E-3</v>
      </c>
      <c r="D6860" s="7">
        <f t="shared" si="632"/>
        <v>1.4786333164146384E-2</v>
      </c>
      <c r="E6860" s="7">
        <f t="shared" si="629"/>
        <v>2.5981683851568935E-2</v>
      </c>
      <c r="F6860" s="7">
        <f t="shared" si="633"/>
        <v>1.5985381948211769E-2</v>
      </c>
      <c r="G6860" s="7">
        <f t="shared" si="630"/>
        <v>2.8464699271802653E-2</v>
      </c>
      <c r="H6860" s="8">
        <f t="shared" si="634"/>
        <v>1.199048784065385E-3</v>
      </c>
      <c r="I6860" s="8">
        <f t="shared" si="631"/>
        <v>2.4830154202337175E-3</v>
      </c>
    </row>
    <row r="6861" spans="1:9" x14ac:dyDescent="0.2">
      <c r="A6861" s="3">
        <v>39150</v>
      </c>
      <c r="B6861" s="4">
        <v>1402.84</v>
      </c>
      <c r="C6861" s="6">
        <f t="shared" si="635"/>
        <v>6.7742708662143862E-4</v>
      </c>
      <c r="D6861" s="7">
        <f t="shared" si="632"/>
        <v>1.4786141496935155E-2</v>
      </c>
      <c r="E6861" s="7">
        <f t="shared" si="629"/>
        <v>2.5975254159026236E-2</v>
      </c>
      <c r="F6861" s="7">
        <f t="shared" si="633"/>
        <v>1.5985381948211769E-2</v>
      </c>
      <c r="G6861" s="7">
        <f t="shared" si="630"/>
        <v>2.8464699271802653E-2</v>
      </c>
      <c r="H6861" s="8">
        <f t="shared" si="634"/>
        <v>1.199240451276614E-3</v>
      </c>
      <c r="I6861" s="8">
        <f t="shared" si="631"/>
        <v>2.4894451127764165E-3</v>
      </c>
    </row>
    <row r="6862" spans="1:9" x14ac:dyDescent="0.2">
      <c r="A6862" s="3">
        <v>39153</v>
      </c>
      <c r="B6862" s="4">
        <v>1406.6</v>
      </c>
      <c r="C6862" s="6">
        <f t="shared" si="635"/>
        <v>2.6766916146506422E-3</v>
      </c>
      <c r="D6862" s="7">
        <f t="shared" si="632"/>
        <v>1.4745455898418606E-2</v>
      </c>
      <c r="E6862" s="7">
        <f t="shared" si="629"/>
        <v>2.5969830679127483E-2</v>
      </c>
      <c r="F6862" s="7">
        <f t="shared" si="633"/>
        <v>1.5985381948211769E-2</v>
      </c>
      <c r="G6862" s="7">
        <f t="shared" si="630"/>
        <v>2.8464699271802653E-2</v>
      </c>
      <c r="H6862" s="8">
        <f t="shared" si="634"/>
        <v>1.2399260497931632E-3</v>
      </c>
      <c r="I6862" s="8">
        <f t="shared" si="631"/>
        <v>2.4948685926751701E-3</v>
      </c>
    </row>
    <row r="6863" spans="1:9" x14ac:dyDescent="0.2">
      <c r="A6863" s="3">
        <v>39154</v>
      </c>
      <c r="B6863" s="4">
        <v>1377.95</v>
      </c>
      <c r="C6863" s="6">
        <f t="shared" si="635"/>
        <v>-2.0578557428857971E-2</v>
      </c>
      <c r="D6863" s="7">
        <f t="shared" si="632"/>
        <v>1.4901301712077415E-2</v>
      </c>
      <c r="E6863" s="7">
        <f t="shared" si="629"/>
        <v>2.5989673902549408E-2</v>
      </c>
      <c r="F6863" s="7">
        <f t="shared" si="633"/>
        <v>1.6863042370884648E-2</v>
      </c>
      <c r="G6863" s="7">
        <f t="shared" si="630"/>
        <v>2.8464699271802653E-2</v>
      </c>
      <c r="H6863" s="8">
        <f t="shared" si="634"/>
        <v>1.9617406588072327E-3</v>
      </c>
      <c r="I6863" s="8">
        <f t="shared" si="631"/>
        <v>2.4750253692532448E-3</v>
      </c>
    </row>
    <row r="6864" spans="1:9" x14ac:dyDescent="0.2">
      <c r="A6864" s="3">
        <v>39155</v>
      </c>
      <c r="B6864" s="4">
        <v>1387.17</v>
      </c>
      <c r="C6864" s="6">
        <f t="shared" si="635"/>
        <v>6.6688130497879784E-3</v>
      </c>
      <c r="D6864" s="7">
        <f t="shared" si="632"/>
        <v>1.4905222747632221E-2</v>
      </c>
      <c r="E6864" s="7">
        <f t="shared" si="629"/>
        <v>2.5982294856705761E-2</v>
      </c>
      <c r="F6864" s="7">
        <f t="shared" si="633"/>
        <v>1.6863042370884648E-2</v>
      </c>
      <c r="G6864" s="7">
        <f t="shared" si="630"/>
        <v>2.8464699271802653E-2</v>
      </c>
      <c r="H6864" s="8">
        <f t="shared" si="634"/>
        <v>1.9578196232524266E-3</v>
      </c>
      <c r="I6864" s="8">
        <f t="shared" si="631"/>
        <v>2.4824044150968914E-3</v>
      </c>
    </row>
    <row r="6865" spans="1:9" x14ac:dyDescent="0.2">
      <c r="A6865" s="3">
        <v>39156</v>
      </c>
      <c r="B6865" s="4">
        <v>1392.28</v>
      </c>
      <c r="C6865" s="6">
        <f t="shared" si="635"/>
        <v>3.6769905969712738E-3</v>
      </c>
      <c r="D6865" s="7">
        <f t="shared" si="632"/>
        <v>1.4900749972252525E-2</v>
      </c>
      <c r="E6865" s="7">
        <f t="shared" si="629"/>
        <v>2.5969115159123514E-2</v>
      </c>
      <c r="F6865" s="7">
        <f t="shared" si="633"/>
        <v>1.6863042370884648E-2</v>
      </c>
      <c r="G6865" s="7">
        <f t="shared" si="630"/>
        <v>2.8464699271802653E-2</v>
      </c>
      <c r="H6865" s="8">
        <f t="shared" si="634"/>
        <v>1.962292398632123E-3</v>
      </c>
      <c r="I6865" s="8">
        <f t="shared" si="631"/>
        <v>2.4955841126791389E-3</v>
      </c>
    </row>
    <row r="6866" spans="1:9" x14ac:dyDescent="0.2">
      <c r="A6866" s="3">
        <v>39157</v>
      </c>
      <c r="B6866" s="4">
        <v>1386.95</v>
      </c>
      <c r="C6866" s="6">
        <f t="shared" si="635"/>
        <v>-3.8355994534455973E-3</v>
      </c>
      <c r="D6866" s="7">
        <f t="shared" si="632"/>
        <v>1.4894801049675633E-2</v>
      </c>
      <c r="E6866" s="7">
        <f t="shared" ref="E6866:E6929" si="636">NORMSINV(1-1%)*STDEV(C4867:C6866)-AVERAGE(C4867:C6866)</f>
        <v>2.5972994782963194E-2</v>
      </c>
      <c r="F6866" s="7">
        <f t="shared" si="633"/>
        <v>1.6863042370884648E-2</v>
      </c>
      <c r="G6866" s="7">
        <f t="shared" ref="G6866:G6929" si="637">-PERCENTILE(C4867:C6866, 1%)</f>
        <v>2.8464699271802653E-2</v>
      </c>
      <c r="H6866" s="8">
        <f t="shared" si="634"/>
        <v>1.968241321209015E-3</v>
      </c>
      <c r="I6866" s="8">
        <f t="shared" ref="I6866:I6929" si="638">G6866-E6866</f>
        <v>2.4917044888394593E-3</v>
      </c>
    </row>
    <row r="6867" spans="1:9" x14ac:dyDescent="0.2">
      <c r="A6867" s="3">
        <v>39160</v>
      </c>
      <c r="B6867" s="4">
        <v>1402.06</v>
      </c>
      <c r="C6867" s="6">
        <f t="shared" si="635"/>
        <v>1.0835492046144908E-2</v>
      </c>
      <c r="D6867" s="7">
        <f t="shared" si="632"/>
        <v>1.485196607772191E-2</v>
      </c>
      <c r="E6867" s="7">
        <f t="shared" si="636"/>
        <v>2.5961333968830266E-2</v>
      </c>
      <c r="F6867" s="7">
        <f t="shared" si="633"/>
        <v>1.6863042370884648E-2</v>
      </c>
      <c r="G6867" s="7">
        <f t="shared" si="637"/>
        <v>2.8464699271802653E-2</v>
      </c>
      <c r="H6867" s="8">
        <f t="shared" si="634"/>
        <v>2.0110762931627377E-3</v>
      </c>
      <c r="I6867" s="8">
        <f t="shared" si="638"/>
        <v>2.5033653029723872E-3</v>
      </c>
    </row>
    <row r="6868" spans="1:9" x14ac:dyDescent="0.2">
      <c r="A6868" s="3">
        <v>39161</v>
      </c>
      <c r="B6868" s="4">
        <v>1410.94</v>
      </c>
      <c r="C6868" s="6">
        <f t="shared" si="635"/>
        <v>6.3135652308558944E-3</v>
      </c>
      <c r="D6868" s="7">
        <f t="shared" si="632"/>
        <v>1.4853309746757571E-2</v>
      </c>
      <c r="E6868" s="7">
        <f t="shared" si="636"/>
        <v>2.5958687992863022E-2</v>
      </c>
      <c r="F6868" s="7">
        <f t="shared" si="633"/>
        <v>1.6863042370884648E-2</v>
      </c>
      <c r="G6868" s="7">
        <f t="shared" si="637"/>
        <v>2.8464699271802653E-2</v>
      </c>
      <c r="H6868" s="8">
        <f t="shared" si="634"/>
        <v>2.0097326241270766E-3</v>
      </c>
      <c r="I6868" s="8">
        <f t="shared" si="638"/>
        <v>2.5060112789396308E-3</v>
      </c>
    </row>
    <row r="6869" spans="1:9" x14ac:dyDescent="0.2">
      <c r="A6869" s="3">
        <v>39162</v>
      </c>
      <c r="B6869" s="4">
        <v>1435.04</v>
      </c>
      <c r="C6869" s="6">
        <f t="shared" si="635"/>
        <v>1.6936574454318395E-2</v>
      </c>
      <c r="D6869" s="7">
        <f t="shared" si="632"/>
        <v>1.4914149623076399E-2</v>
      </c>
      <c r="E6869" s="7">
        <f t="shared" si="636"/>
        <v>2.59661071495602E-2</v>
      </c>
      <c r="F6869" s="7">
        <f t="shared" si="633"/>
        <v>1.6863042370884648E-2</v>
      </c>
      <c r="G6869" s="7">
        <f t="shared" si="637"/>
        <v>2.8464699271802653E-2</v>
      </c>
      <c r="H6869" s="8">
        <f t="shared" si="634"/>
        <v>1.9488927478082483E-3</v>
      </c>
      <c r="I6869" s="8">
        <f t="shared" si="638"/>
        <v>2.4985921222424531E-3</v>
      </c>
    </row>
    <row r="6870" spans="1:9" x14ac:dyDescent="0.2">
      <c r="A6870" s="3">
        <v>39163</v>
      </c>
      <c r="B6870" s="4">
        <v>1434.54</v>
      </c>
      <c r="C6870" s="6">
        <f t="shared" si="635"/>
        <v>-3.48483056795814E-4</v>
      </c>
      <c r="D6870" s="7">
        <f t="shared" si="632"/>
        <v>1.4918457199458895E-2</v>
      </c>
      <c r="E6870" s="7">
        <f t="shared" si="636"/>
        <v>2.5964209183948039E-2</v>
      </c>
      <c r="F6870" s="7">
        <f t="shared" si="633"/>
        <v>1.6863042370884648E-2</v>
      </c>
      <c r="G6870" s="7">
        <f t="shared" si="637"/>
        <v>2.8464699271802653E-2</v>
      </c>
      <c r="H6870" s="8">
        <f t="shared" si="634"/>
        <v>1.9445851714257525E-3</v>
      </c>
      <c r="I6870" s="8">
        <f t="shared" si="638"/>
        <v>2.5004900878546135E-3</v>
      </c>
    </row>
    <row r="6871" spans="1:9" x14ac:dyDescent="0.2">
      <c r="A6871" s="3">
        <v>39164</v>
      </c>
      <c r="B6871" s="4">
        <v>1436.11</v>
      </c>
      <c r="C6871" s="6">
        <f t="shared" si="635"/>
        <v>1.0938290328232003E-3</v>
      </c>
      <c r="D6871" s="7">
        <f t="shared" si="632"/>
        <v>1.4878318605341563E-2</v>
      </c>
      <c r="E6871" s="7">
        <f t="shared" si="636"/>
        <v>2.5964806159876893E-2</v>
      </c>
      <c r="F6871" s="7">
        <f t="shared" si="633"/>
        <v>1.6863042370884648E-2</v>
      </c>
      <c r="G6871" s="7">
        <f t="shared" si="637"/>
        <v>2.8464699271802653E-2</v>
      </c>
      <c r="H6871" s="8">
        <f t="shared" si="634"/>
        <v>1.9847237655430845E-3</v>
      </c>
      <c r="I6871" s="8">
        <f t="shared" si="638"/>
        <v>2.4998931119257599E-3</v>
      </c>
    </row>
    <row r="6872" spans="1:9" x14ac:dyDescent="0.2">
      <c r="A6872" s="3">
        <v>39167</v>
      </c>
      <c r="B6872" s="4">
        <v>1437.5</v>
      </c>
      <c r="C6872" s="6">
        <f t="shared" si="635"/>
        <v>9.6742432578508656E-4</v>
      </c>
      <c r="D6872" s="7">
        <f t="shared" si="632"/>
        <v>1.4841264735162191E-2</v>
      </c>
      <c r="E6872" s="7">
        <f t="shared" si="636"/>
        <v>2.5965185416280789E-2</v>
      </c>
      <c r="F6872" s="7">
        <f t="shared" si="633"/>
        <v>1.6863042370884648E-2</v>
      </c>
      <c r="G6872" s="7">
        <f t="shared" si="637"/>
        <v>2.8464699271802653E-2</v>
      </c>
      <c r="H6872" s="8">
        <f t="shared" si="634"/>
        <v>2.0217776357224562E-3</v>
      </c>
      <c r="I6872" s="8">
        <f t="shared" si="638"/>
        <v>2.4995138555218635E-3</v>
      </c>
    </row>
    <row r="6873" spans="1:9" x14ac:dyDescent="0.2">
      <c r="A6873" s="3">
        <v>39168</v>
      </c>
      <c r="B6873" s="4">
        <v>1428.61</v>
      </c>
      <c r="C6873" s="6">
        <f t="shared" si="635"/>
        <v>-6.2035501151295686E-3</v>
      </c>
      <c r="D6873" s="7">
        <f t="shared" si="632"/>
        <v>1.4867320804359922E-2</v>
      </c>
      <c r="E6873" s="7">
        <f t="shared" si="636"/>
        <v>2.5964833601841056E-2</v>
      </c>
      <c r="F6873" s="7">
        <f t="shared" si="633"/>
        <v>1.6863042370884648E-2</v>
      </c>
      <c r="G6873" s="7">
        <f t="shared" si="637"/>
        <v>2.8464699271802653E-2</v>
      </c>
      <c r="H6873" s="8">
        <f t="shared" si="634"/>
        <v>1.9957215665247253E-3</v>
      </c>
      <c r="I6873" s="8">
        <f t="shared" si="638"/>
        <v>2.499865669961597E-3</v>
      </c>
    </row>
    <row r="6874" spans="1:9" x14ac:dyDescent="0.2">
      <c r="A6874" s="3">
        <v>39169</v>
      </c>
      <c r="B6874" s="4">
        <v>1417.23</v>
      </c>
      <c r="C6874" s="6">
        <f t="shared" si="635"/>
        <v>-7.9976812878384054E-3</v>
      </c>
      <c r="D6874" s="7">
        <f t="shared" si="632"/>
        <v>1.4878316429429076E-2</v>
      </c>
      <c r="E6874" s="7">
        <f t="shared" si="636"/>
        <v>2.5950878354340842E-2</v>
      </c>
      <c r="F6874" s="7">
        <f t="shared" si="633"/>
        <v>1.6863042370884648E-2</v>
      </c>
      <c r="G6874" s="7">
        <f t="shared" si="637"/>
        <v>2.8464699271802653E-2</v>
      </c>
      <c r="H6874" s="8">
        <f t="shared" si="634"/>
        <v>1.9847259414555712E-3</v>
      </c>
      <c r="I6874" s="8">
        <f t="shared" si="638"/>
        <v>2.5138209174618113E-3</v>
      </c>
    </row>
    <row r="6875" spans="1:9" x14ac:dyDescent="0.2">
      <c r="A6875" s="3">
        <v>39170</v>
      </c>
      <c r="B6875" s="4">
        <v>1422.53</v>
      </c>
      <c r="C6875" s="6">
        <f t="shared" si="635"/>
        <v>3.7327141404968102E-3</v>
      </c>
      <c r="D6875" s="7">
        <f t="shared" si="632"/>
        <v>1.4878341892684806E-2</v>
      </c>
      <c r="E6875" s="7">
        <f t="shared" si="636"/>
        <v>2.5946674652578328E-2</v>
      </c>
      <c r="F6875" s="7">
        <f t="shared" si="633"/>
        <v>1.6863042370884648E-2</v>
      </c>
      <c r="G6875" s="7">
        <f t="shared" si="637"/>
        <v>2.8464699271802653E-2</v>
      </c>
      <c r="H6875" s="8">
        <f t="shared" si="634"/>
        <v>1.9847004781998415E-3</v>
      </c>
      <c r="I6875" s="8">
        <f t="shared" si="638"/>
        <v>2.5180246192243252E-3</v>
      </c>
    </row>
    <row r="6876" spans="1:9" x14ac:dyDescent="0.2">
      <c r="A6876" s="3">
        <v>39171</v>
      </c>
      <c r="B6876" s="4">
        <v>1420.86</v>
      </c>
      <c r="C6876" s="6">
        <f t="shared" si="635"/>
        <v>-1.1746543330489272E-3</v>
      </c>
      <c r="D6876" s="7">
        <f t="shared" si="632"/>
        <v>1.4884522708436675E-2</v>
      </c>
      <c r="E6876" s="7">
        <f t="shared" si="636"/>
        <v>2.594542731334526E-2</v>
      </c>
      <c r="F6876" s="7">
        <f t="shared" si="633"/>
        <v>1.6863042370884648E-2</v>
      </c>
      <c r="G6876" s="7">
        <f t="shared" si="637"/>
        <v>2.8464699271802653E-2</v>
      </c>
      <c r="H6876" s="8">
        <f t="shared" si="634"/>
        <v>1.978519662447973E-3</v>
      </c>
      <c r="I6876" s="8">
        <f t="shared" si="638"/>
        <v>2.5192719584573933E-3</v>
      </c>
    </row>
    <row r="6877" spans="1:9" x14ac:dyDescent="0.2">
      <c r="A6877" s="3">
        <v>39174</v>
      </c>
      <c r="B6877" s="4">
        <v>1424.55</v>
      </c>
      <c r="C6877" s="6">
        <f t="shared" si="635"/>
        <v>2.5936522810858778E-3</v>
      </c>
      <c r="D6877" s="7">
        <f t="shared" si="632"/>
        <v>1.4884347348421581E-2</v>
      </c>
      <c r="E6877" s="7">
        <f t="shared" si="636"/>
        <v>2.5906343872041049E-2</v>
      </c>
      <c r="F6877" s="7">
        <f t="shared" si="633"/>
        <v>1.6863042370884648E-2</v>
      </c>
      <c r="G6877" s="7">
        <f t="shared" si="637"/>
        <v>2.8464699271802653E-2</v>
      </c>
      <c r="H6877" s="8">
        <f t="shared" si="634"/>
        <v>1.9786950224630669E-3</v>
      </c>
      <c r="I6877" s="8">
        <f t="shared" si="638"/>
        <v>2.558355399761604E-3</v>
      </c>
    </row>
    <row r="6878" spans="1:9" x14ac:dyDescent="0.2">
      <c r="A6878" s="3">
        <v>39175</v>
      </c>
      <c r="B6878" s="4">
        <v>1437.77</v>
      </c>
      <c r="C6878" s="6">
        <f t="shared" si="635"/>
        <v>9.2373277642798391E-3</v>
      </c>
      <c r="D6878" s="7">
        <f t="shared" si="632"/>
        <v>1.4894633398048801E-2</v>
      </c>
      <c r="E6878" s="7">
        <f t="shared" si="636"/>
        <v>2.5903998430622618E-2</v>
      </c>
      <c r="F6878" s="7">
        <f t="shared" si="633"/>
        <v>1.6863042370884648E-2</v>
      </c>
      <c r="G6878" s="7">
        <f t="shared" si="637"/>
        <v>2.8464699271802653E-2</v>
      </c>
      <c r="H6878" s="8">
        <f t="shared" si="634"/>
        <v>1.9684089728358462E-3</v>
      </c>
      <c r="I6878" s="8">
        <f t="shared" si="638"/>
        <v>2.5607008411800344E-3</v>
      </c>
    </row>
    <row r="6879" spans="1:9" x14ac:dyDescent="0.2">
      <c r="A6879" s="3">
        <v>39176</v>
      </c>
      <c r="B6879" s="4">
        <v>1439.37</v>
      </c>
      <c r="C6879" s="6">
        <f t="shared" si="635"/>
        <v>1.1122157176475702E-3</v>
      </c>
      <c r="D6879" s="7">
        <f t="shared" si="632"/>
        <v>1.4848526537245211E-2</v>
      </c>
      <c r="E6879" s="7">
        <f t="shared" si="636"/>
        <v>2.5888116247343804E-2</v>
      </c>
      <c r="F6879" s="7">
        <f t="shared" si="633"/>
        <v>1.6863042370884648E-2</v>
      </c>
      <c r="G6879" s="7">
        <f t="shared" si="637"/>
        <v>2.8464699271802653E-2</v>
      </c>
      <c r="H6879" s="8">
        <f t="shared" si="634"/>
        <v>2.0145158336394367E-3</v>
      </c>
      <c r="I6879" s="8">
        <f t="shared" si="638"/>
        <v>2.5765830244588485E-3</v>
      </c>
    </row>
    <row r="6880" spans="1:9" x14ac:dyDescent="0.2">
      <c r="A6880" s="3">
        <v>39177</v>
      </c>
      <c r="B6880" s="4">
        <v>1443.76</v>
      </c>
      <c r="C6880" s="6">
        <f t="shared" si="635"/>
        <v>3.0453038140440688E-3</v>
      </c>
      <c r="D6880" s="7">
        <f t="shared" si="632"/>
        <v>1.484489090428808E-2</v>
      </c>
      <c r="E6880" s="7">
        <f t="shared" si="636"/>
        <v>2.588072702902227E-2</v>
      </c>
      <c r="F6880" s="7">
        <f t="shared" si="633"/>
        <v>1.6863042370884648E-2</v>
      </c>
      <c r="G6880" s="7">
        <f t="shared" si="637"/>
        <v>2.8464699271802653E-2</v>
      </c>
      <c r="H6880" s="8">
        <f t="shared" si="634"/>
        <v>2.018151466596568E-3</v>
      </c>
      <c r="I6880" s="8">
        <f t="shared" si="638"/>
        <v>2.583972242780383E-3</v>
      </c>
    </row>
    <row r="6881" spans="1:9" x14ac:dyDescent="0.2">
      <c r="A6881" s="3">
        <v>39181</v>
      </c>
      <c r="B6881" s="4">
        <v>1444.61</v>
      </c>
      <c r="C6881" s="6">
        <f t="shared" si="635"/>
        <v>5.8856727118576906E-4</v>
      </c>
      <c r="D6881" s="7">
        <f t="shared" si="632"/>
        <v>1.4845411157584162E-2</v>
      </c>
      <c r="E6881" s="7">
        <f t="shared" si="636"/>
        <v>2.5879608887617263E-2</v>
      </c>
      <c r="F6881" s="7">
        <f t="shared" si="633"/>
        <v>1.6863042370884648E-2</v>
      </c>
      <c r="G6881" s="7">
        <f t="shared" si="637"/>
        <v>2.8464699271802653E-2</v>
      </c>
      <c r="H6881" s="8">
        <f t="shared" si="634"/>
        <v>2.0176312133004855E-3</v>
      </c>
      <c r="I6881" s="8">
        <f t="shared" si="638"/>
        <v>2.5850903841853901E-3</v>
      </c>
    </row>
    <row r="6882" spans="1:9" x14ac:dyDescent="0.2">
      <c r="A6882" s="3">
        <v>39182</v>
      </c>
      <c r="B6882" s="4">
        <v>1448.39</v>
      </c>
      <c r="C6882" s="6">
        <f t="shared" si="635"/>
        <v>2.6132057733051894E-3</v>
      </c>
      <c r="D6882" s="7">
        <f t="shared" si="632"/>
        <v>1.4764872381213608E-2</v>
      </c>
      <c r="E6882" s="7">
        <f t="shared" si="636"/>
        <v>2.5879544222673714E-2</v>
      </c>
      <c r="F6882" s="7">
        <f t="shared" si="633"/>
        <v>1.6863042370884648E-2</v>
      </c>
      <c r="G6882" s="7">
        <f t="shared" si="637"/>
        <v>2.8464699271802653E-2</v>
      </c>
      <c r="H6882" s="8">
        <f t="shared" si="634"/>
        <v>2.09816998967104E-3</v>
      </c>
      <c r="I6882" s="8">
        <f t="shared" si="638"/>
        <v>2.5851550491289392E-3</v>
      </c>
    </row>
    <row r="6883" spans="1:9" x14ac:dyDescent="0.2">
      <c r="A6883" s="3">
        <v>39183</v>
      </c>
      <c r="B6883" s="4">
        <v>1438.87</v>
      </c>
      <c r="C6883" s="6">
        <f t="shared" si="635"/>
        <v>-6.5945114053618595E-3</v>
      </c>
      <c r="D6883" s="7">
        <f t="shared" si="632"/>
        <v>1.4736340733921679E-2</v>
      </c>
      <c r="E6883" s="7">
        <f t="shared" si="636"/>
        <v>2.5885938628052396E-2</v>
      </c>
      <c r="F6883" s="7">
        <f t="shared" si="633"/>
        <v>1.6863042370884648E-2</v>
      </c>
      <c r="G6883" s="7">
        <f t="shared" si="637"/>
        <v>2.8464699271802653E-2</v>
      </c>
      <c r="H6883" s="8">
        <f t="shared" si="634"/>
        <v>2.1267016369629684E-3</v>
      </c>
      <c r="I6883" s="8">
        <f t="shared" si="638"/>
        <v>2.5787606437502573E-3</v>
      </c>
    </row>
    <row r="6884" spans="1:9" x14ac:dyDescent="0.2">
      <c r="A6884" s="3">
        <v>39184</v>
      </c>
      <c r="B6884" s="4">
        <v>1447.8</v>
      </c>
      <c r="C6884" s="6">
        <f t="shared" si="635"/>
        <v>6.1870795668692979E-3</v>
      </c>
      <c r="D6884" s="7">
        <f t="shared" si="632"/>
        <v>1.4594528477775969E-2</v>
      </c>
      <c r="E6884" s="7">
        <f t="shared" si="636"/>
        <v>2.5876403595911323E-2</v>
      </c>
      <c r="F6884" s="7">
        <f t="shared" si="633"/>
        <v>1.5986608648631277E-2</v>
      </c>
      <c r="G6884" s="7">
        <f t="shared" si="637"/>
        <v>2.8464699271802653E-2</v>
      </c>
      <c r="H6884" s="8">
        <f t="shared" si="634"/>
        <v>1.3920801708553077E-3</v>
      </c>
      <c r="I6884" s="8">
        <f t="shared" si="638"/>
        <v>2.5882956758913299E-3</v>
      </c>
    </row>
    <row r="6885" spans="1:9" x14ac:dyDescent="0.2">
      <c r="A6885" s="3">
        <v>39185</v>
      </c>
      <c r="B6885" s="4">
        <v>1452.85</v>
      </c>
      <c r="C6885" s="6">
        <f t="shared" si="635"/>
        <v>3.4819816953198814E-3</v>
      </c>
      <c r="D6885" s="7">
        <f t="shared" si="632"/>
        <v>1.4594511348646342E-2</v>
      </c>
      <c r="E6885" s="7">
        <f t="shared" si="636"/>
        <v>2.5870379591624602E-2</v>
      </c>
      <c r="F6885" s="7">
        <f t="shared" si="633"/>
        <v>1.5986608648631277E-2</v>
      </c>
      <c r="G6885" s="7">
        <f t="shared" si="637"/>
        <v>2.8464699271802653E-2</v>
      </c>
      <c r="H6885" s="8">
        <f t="shared" si="634"/>
        <v>1.3920972999849346E-3</v>
      </c>
      <c r="I6885" s="8">
        <f t="shared" si="638"/>
        <v>2.5943196801780505E-3</v>
      </c>
    </row>
    <row r="6886" spans="1:9" x14ac:dyDescent="0.2">
      <c r="A6886" s="3">
        <v>39188</v>
      </c>
      <c r="B6886" s="4">
        <v>1468.33</v>
      </c>
      <c r="C6886" s="6">
        <f t="shared" si="635"/>
        <v>1.0598555997672739E-2</v>
      </c>
      <c r="D6886" s="7">
        <f t="shared" si="632"/>
        <v>1.4611336040261788E-2</v>
      </c>
      <c r="E6886" s="7">
        <f t="shared" si="636"/>
        <v>2.5866312640574325E-2</v>
      </c>
      <c r="F6886" s="7">
        <f t="shared" si="633"/>
        <v>1.5986608648631277E-2</v>
      </c>
      <c r="G6886" s="7">
        <f t="shared" si="637"/>
        <v>2.8464699271802653E-2</v>
      </c>
      <c r="H6886" s="8">
        <f t="shared" si="634"/>
        <v>1.3752726083694888E-3</v>
      </c>
      <c r="I6886" s="8">
        <f t="shared" si="638"/>
        <v>2.5983866312283277E-3</v>
      </c>
    </row>
    <row r="6887" spans="1:9" x14ac:dyDescent="0.2">
      <c r="A6887" s="3">
        <v>39189</v>
      </c>
      <c r="B6887" s="4">
        <v>1471.48</v>
      </c>
      <c r="C6887" s="6">
        <f t="shared" si="635"/>
        <v>2.1429964559028943E-3</v>
      </c>
      <c r="D6887" s="7">
        <f t="shared" si="632"/>
        <v>1.4512341096527059E-2</v>
      </c>
      <c r="E6887" s="7">
        <f t="shared" si="636"/>
        <v>2.5861841569513645E-2</v>
      </c>
      <c r="F6887" s="7">
        <f t="shared" si="633"/>
        <v>1.5986608648631277E-2</v>
      </c>
      <c r="G6887" s="7">
        <f t="shared" si="637"/>
        <v>2.8464699271802653E-2</v>
      </c>
      <c r="H6887" s="8">
        <f t="shared" si="634"/>
        <v>1.4742675521042178E-3</v>
      </c>
      <c r="I6887" s="8">
        <f t="shared" si="638"/>
        <v>2.6028577022890083E-3</v>
      </c>
    </row>
    <row r="6888" spans="1:9" x14ac:dyDescent="0.2">
      <c r="A6888" s="3">
        <v>39190</v>
      </c>
      <c r="B6888" s="4">
        <v>1472.5</v>
      </c>
      <c r="C6888" s="6">
        <f t="shared" si="635"/>
        <v>6.9293951780517705E-4</v>
      </c>
      <c r="D6888" s="7">
        <f t="shared" si="632"/>
        <v>1.4418551883633467E-2</v>
      </c>
      <c r="E6888" s="7">
        <f t="shared" si="636"/>
        <v>2.5838177081416468E-2</v>
      </c>
      <c r="F6888" s="7">
        <f t="shared" si="633"/>
        <v>1.5986608648631277E-2</v>
      </c>
      <c r="G6888" s="7">
        <f t="shared" si="637"/>
        <v>2.8464699271802653E-2</v>
      </c>
      <c r="H6888" s="8">
        <f t="shared" si="634"/>
        <v>1.5680567649978099E-3</v>
      </c>
      <c r="I6888" s="8">
        <f t="shared" si="638"/>
        <v>2.6265221903861852E-3</v>
      </c>
    </row>
    <row r="6889" spans="1:9" x14ac:dyDescent="0.2">
      <c r="A6889" s="3">
        <v>39191</v>
      </c>
      <c r="B6889" s="4">
        <v>1470.73</v>
      </c>
      <c r="C6889" s="6">
        <f t="shared" si="635"/>
        <v>-1.2027603778014199E-3</v>
      </c>
      <c r="D6889" s="7">
        <f t="shared" si="632"/>
        <v>1.4389267767168992E-2</v>
      </c>
      <c r="E6889" s="7">
        <f t="shared" si="636"/>
        <v>2.5837800211545321E-2</v>
      </c>
      <c r="F6889" s="7">
        <f t="shared" si="633"/>
        <v>1.5986608648631277E-2</v>
      </c>
      <c r="G6889" s="7">
        <f t="shared" si="637"/>
        <v>2.8464699271802653E-2</v>
      </c>
      <c r="H6889" s="8">
        <f t="shared" si="634"/>
        <v>1.5973408814622843E-3</v>
      </c>
      <c r="I6889" s="8">
        <f t="shared" si="638"/>
        <v>2.6268990602573324E-3</v>
      </c>
    </row>
    <row r="6890" spans="1:9" x14ac:dyDescent="0.2">
      <c r="A6890" s="3">
        <v>39192</v>
      </c>
      <c r="B6890" s="4">
        <v>1484.35</v>
      </c>
      <c r="C6890" s="6">
        <f t="shared" si="635"/>
        <v>9.2180898279725764E-3</v>
      </c>
      <c r="D6890" s="7">
        <f t="shared" si="632"/>
        <v>1.4391727046776574E-2</v>
      </c>
      <c r="E6890" s="7">
        <f t="shared" si="636"/>
        <v>2.5825047977876298E-2</v>
      </c>
      <c r="F6890" s="7">
        <f t="shared" si="633"/>
        <v>1.5986608648631277E-2</v>
      </c>
      <c r="G6890" s="7">
        <f t="shared" si="637"/>
        <v>2.8464699271802653E-2</v>
      </c>
      <c r="H6890" s="8">
        <f t="shared" si="634"/>
        <v>1.5948816018547026E-3</v>
      </c>
      <c r="I6890" s="8">
        <f t="shared" si="638"/>
        <v>2.6396512939263553E-3</v>
      </c>
    </row>
    <row r="6891" spans="1:9" x14ac:dyDescent="0.2">
      <c r="A6891" s="3">
        <v>39195</v>
      </c>
      <c r="B6891" s="4">
        <v>1480.93</v>
      </c>
      <c r="C6891" s="6">
        <f t="shared" si="635"/>
        <v>-2.3066971863989105E-3</v>
      </c>
      <c r="D6891" s="7">
        <f t="shared" si="632"/>
        <v>1.4349408493283249E-2</v>
      </c>
      <c r="E6891" s="7">
        <f t="shared" si="636"/>
        <v>2.5826484695498666E-2</v>
      </c>
      <c r="F6891" s="7">
        <f t="shared" si="633"/>
        <v>1.5986608648631277E-2</v>
      </c>
      <c r="G6891" s="7">
        <f t="shared" si="637"/>
        <v>2.8464699271802653E-2</v>
      </c>
      <c r="H6891" s="8">
        <f t="shared" si="634"/>
        <v>1.637200155348028E-3</v>
      </c>
      <c r="I6891" s="8">
        <f t="shared" si="638"/>
        <v>2.638214576303987E-3</v>
      </c>
    </row>
    <row r="6892" spans="1:9" x14ac:dyDescent="0.2">
      <c r="A6892" s="3">
        <v>39196</v>
      </c>
      <c r="B6892" s="4">
        <v>1480.41</v>
      </c>
      <c r="C6892" s="6">
        <f t="shared" si="635"/>
        <v>-3.5119236922782053E-4</v>
      </c>
      <c r="D6892" s="7">
        <f t="shared" si="632"/>
        <v>1.4353927751491429E-2</v>
      </c>
      <c r="E6892" s="7">
        <f t="shared" si="636"/>
        <v>2.5824259275087556E-2</v>
      </c>
      <c r="F6892" s="7">
        <f t="shared" si="633"/>
        <v>1.5986608648631277E-2</v>
      </c>
      <c r="G6892" s="7">
        <f t="shared" si="637"/>
        <v>2.8464699271802653E-2</v>
      </c>
      <c r="H6892" s="8">
        <f t="shared" si="634"/>
        <v>1.6326808971398477E-3</v>
      </c>
      <c r="I6892" s="8">
        <f t="shared" si="638"/>
        <v>2.6404399967150972E-3</v>
      </c>
    </row>
    <row r="6893" spans="1:9" x14ac:dyDescent="0.2">
      <c r="A6893" s="3">
        <v>39197</v>
      </c>
      <c r="B6893" s="4">
        <v>1495.42</v>
      </c>
      <c r="C6893" s="6">
        <f t="shared" si="635"/>
        <v>1.0088027404093753E-2</v>
      </c>
      <c r="D6893" s="7">
        <f t="shared" si="632"/>
        <v>1.4292062536835962E-2</v>
      </c>
      <c r="E6893" s="7">
        <f t="shared" si="636"/>
        <v>2.5823475839001096E-2</v>
      </c>
      <c r="F6893" s="7">
        <f t="shared" si="633"/>
        <v>1.5986608648631277E-2</v>
      </c>
      <c r="G6893" s="7">
        <f t="shared" si="637"/>
        <v>2.8464699271802653E-2</v>
      </c>
      <c r="H6893" s="8">
        <f t="shared" si="634"/>
        <v>1.6945461117953142E-3</v>
      </c>
      <c r="I6893" s="8">
        <f t="shared" si="638"/>
        <v>2.6412234328015566E-3</v>
      </c>
    </row>
    <row r="6894" spans="1:9" x14ac:dyDescent="0.2">
      <c r="A6894" s="3">
        <v>39198</v>
      </c>
      <c r="B6894" s="4">
        <v>1494.25</v>
      </c>
      <c r="C6894" s="6">
        <f t="shared" si="635"/>
        <v>-7.8269512001638336E-4</v>
      </c>
      <c r="D6894" s="7">
        <f t="shared" si="632"/>
        <v>1.4270963151979331E-2</v>
      </c>
      <c r="E6894" s="7">
        <f t="shared" si="636"/>
        <v>2.5825026842055163E-2</v>
      </c>
      <c r="F6894" s="7">
        <f t="shared" si="633"/>
        <v>1.5986608648631277E-2</v>
      </c>
      <c r="G6894" s="7">
        <f t="shared" si="637"/>
        <v>2.8464699271802653E-2</v>
      </c>
      <c r="H6894" s="8">
        <f t="shared" si="634"/>
        <v>1.7156454966519453E-3</v>
      </c>
      <c r="I6894" s="8">
        <f t="shared" si="638"/>
        <v>2.6396724297474902E-3</v>
      </c>
    </row>
    <row r="6895" spans="1:9" x14ac:dyDescent="0.2">
      <c r="A6895" s="3">
        <v>39199</v>
      </c>
      <c r="B6895" s="4">
        <v>1494.07</v>
      </c>
      <c r="C6895" s="6">
        <f t="shared" si="635"/>
        <v>-1.2046902622057603E-4</v>
      </c>
      <c r="D6895" s="7">
        <f t="shared" si="632"/>
        <v>1.4274422856169977E-2</v>
      </c>
      <c r="E6895" s="7">
        <f t="shared" si="636"/>
        <v>2.5826048438951286E-2</v>
      </c>
      <c r="F6895" s="7">
        <f t="shared" si="633"/>
        <v>1.5986608648631277E-2</v>
      </c>
      <c r="G6895" s="7">
        <f t="shared" si="637"/>
        <v>2.8464699271802653E-2</v>
      </c>
      <c r="H6895" s="8">
        <f t="shared" si="634"/>
        <v>1.7121857924612995E-3</v>
      </c>
      <c r="I6895" s="8">
        <f t="shared" si="638"/>
        <v>2.6386508328513671E-3</v>
      </c>
    </row>
    <row r="6896" spans="1:9" x14ac:dyDescent="0.2">
      <c r="A6896" s="3">
        <v>39202</v>
      </c>
      <c r="B6896" s="4">
        <v>1482.37</v>
      </c>
      <c r="C6896" s="6">
        <f t="shared" si="635"/>
        <v>-7.8617813645522894E-3</v>
      </c>
      <c r="D6896" s="7">
        <f t="shared" si="632"/>
        <v>1.431338508482949E-2</v>
      </c>
      <c r="E6896" s="7">
        <f t="shared" si="636"/>
        <v>2.5796803477220166E-2</v>
      </c>
      <c r="F6896" s="7">
        <f t="shared" si="633"/>
        <v>1.5986608648631277E-2</v>
      </c>
      <c r="G6896" s="7">
        <f t="shared" si="637"/>
        <v>2.8464699271802653E-2</v>
      </c>
      <c r="H6896" s="8">
        <f t="shared" si="634"/>
        <v>1.6732235638017862E-3</v>
      </c>
      <c r="I6896" s="8">
        <f t="shared" si="638"/>
        <v>2.6678957945824866E-3</v>
      </c>
    </row>
    <row r="6897" spans="1:9" x14ac:dyDescent="0.2">
      <c r="A6897" s="3">
        <v>39203</v>
      </c>
      <c r="B6897" s="4">
        <v>1486.3</v>
      </c>
      <c r="C6897" s="6">
        <f t="shared" si="635"/>
        <v>2.6476518412585975E-3</v>
      </c>
      <c r="D6897" s="7">
        <f t="shared" si="632"/>
        <v>1.4282508470990133E-2</v>
      </c>
      <c r="E6897" s="7">
        <f t="shared" si="636"/>
        <v>2.5796387035798035E-2</v>
      </c>
      <c r="F6897" s="7">
        <f t="shared" si="633"/>
        <v>1.5986608648631277E-2</v>
      </c>
      <c r="G6897" s="7">
        <f t="shared" si="637"/>
        <v>2.8464699271802653E-2</v>
      </c>
      <c r="H6897" s="8">
        <f t="shared" si="634"/>
        <v>1.7041001776411432E-3</v>
      </c>
      <c r="I6897" s="8">
        <f t="shared" si="638"/>
        <v>2.6683122360046177E-3</v>
      </c>
    </row>
    <row r="6898" spans="1:9" x14ac:dyDescent="0.2">
      <c r="A6898" s="3">
        <v>39204</v>
      </c>
      <c r="B6898" s="4">
        <v>1495.92</v>
      </c>
      <c r="C6898" s="6">
        <f t="shared" si="635"/>
        <v>6.4515920138555971E-3</v>
      </c>
      <c r="D6898" s="7">
        <f t="shared" si="632"/>
        <v>1.4274155910366357E-2</v>
      </c>
      <c r="E6898" s="7">
        <f t="shared" si="636"/>
        <v>2.5791852775325419E-2</v>
      </c>
      <c r="F6898" s="7">
        <f t="shared" si="633"/>
        <v>1.5986608648631277E-2</v>
      </c>
      <c r="G6898" s="7">
        <f t="shared" si="637"/>
        <v>2.8464699271802653E-2</v>
      </c>
      <c r="H6898" s="8">
        <f t="shared" si="634"/>
        <v>1.7124527382649194E-3</v>
      </c>
      <c r="I6898" s="8">
        <f t="shared" si="638"/>
        <v>2.6728464964772339E-3</v>
      </c>
    </row>
    <row r="6899" spans="1:9" x14ac:dyDescent="0.2">
      <c r="A6899" s="3">
        <v>39205</v>
      </c>
      <c r="B6899" s="4">
        <v>1502.39</v>
      </c>
      <c r="C6899" s="6">
        <f t="shared" si="635"/>
        <v>4.3157712461028242E-3</v>
      </c>
      <c r="D6899" s="7">
        <f t="shared" si="632"/>
        <v>1.426778723185855E-2</v>
      </c>
      <c r="E6899" s="7">
        <f t="shared" si="636"/>
        <v>2.5791289781136633E-2</v>
      </c>
      <c r="F6899" s="7">
        <f t="shared" si="633"/>
        <v>1.5986608648631277E-2</v>
      </c>
      <c r="G6899" s="7">
        <f t="shared" si="637"/>
        <v>2.8464699271802653E-2</v>
      </c>
      <c r="H6899" s="8">
        <f t="shared" si="634"/>
        <v>1.7188214167727263E-3</v>
      </c>
      <c r="I6899" s="8">
        <f t="shared" si="638"/>
        <v>2.6734094906660198E-3</v>
      </c>
    </row>
    <row r="6900" spans="1:9" x14ac:dyDescent="0.2">
      <c r="A6900" s="3">
        <v>39206</v>
      </c>
      <c r="B6900" s="4">
        <v>1505.62</v>
      </c>
      <c r="C6900" s="6">
        <f t="shared" si="635"/>
        <v>2.147600068780669E-3</v>
      </c>
      <c r="D6900" s="7">
        <f t="shared" si="632"/>
        <v>1.4264540724009738E-2</v>
      </c>
      <c r="E6900" s="7">
        <f t="shared" si="636"/>
        <v>2.5787559366714306E-2</v>
      </c>
      <c r="F6900" s="7">
        <f t="shared" si="633"/>
        <v>1.5986608648631277E-2</v>
      </c>
      <c r="G6900" s="7">
        <f t="shared" si="637"/>
        <v>2.8464699271802653E-2</v>
      </c>
      <c r="H6900" s="8">
        <f t="shared" si="634"/>
        <v>1.7220679246215381E-3</v>
      </c>
      <c r="I6900" s="8">
        <f t="shared" si="638"/>
        <v>2.6771399050883465E-3</v>
      </c>
    </row>
    <row r="6901" spans="1:9" x14ac:dyDescent="0.2">
      <c r="A6901" s="3">
        <v>39209</v>
      </c>
      <c r="B6901" s="4">
        <v>1509.48</v>
      </c>
      <c r="C6901" s="6">
        <f t="shared" si="635"/>
        <v>2.5604471551929587E-3</v>
      </c>
      <c r="D6901" s="7">
        <f t="shared" si="632"/>
        <v>1.419273218218681E-2</v>
      </c>
      <c r="E6901" s="7">
        <f t="shared" si="636"/>
        <v>2.5781221042039608E-2</v>
      </c>
      <c r="F6901" s="7">
        <f t="shared" si="633"/>
        <v>1.5986608648631277E-2</v>
      </c>
      <c r="G6901" s="7">
        <f t="shared" si="637"/>
        <v>2.8464699271802653E-2</v>
      </c>
      <c r="H6901" s="8">
        <f t="shared" si="634"/>
        <v>1.7938764664444662E-3</v>
      </c>
      <c r="I6901" s="8">
        <f t="shared" si="638"/>
        <v>2.683478229763045E-3</v>
      </c>
    </row>
    <row r="6902" spans="1:9" x14ac:dyDescent="0.2">
      <c r="A6902" s="3">
        <v>39210</v>
      </c>
      <c r="B6902" s="4">
        <v>1507.72</v>
      </c>
      <c r="C6902" s="6">
        <f t="shared" si="635"/>
        <v>-1.1666447034482518E-3</v>
      </c>
      <c r="D6902" s="7">
        <f t="shared" ref="D6902:D6965" si="639">NORMSINV(1-1%)*STDEV(C6403:C6902) - AVERAGE(C6403:C6902)</f>
        <v>1.4199495214693967E-2</v>
      </c>
      <c r="E6902" s="7">
        <f t="shared" si="636"/>
        <v>2.5755947586565669E-2</v>
      </c>
      <c r="F6902" s="7">
        <f t="shared" ref="F6902:F6965" si="640">-PERCENTILE(C6403:C6902, 1%)</f>
        <v>1.5986608648631277E-2</v>
      </c>
      <c r="G6902" s="7">
        <f t="shared" si="637"/>
        <v>2.8464699271802653E-2</v>
      </c>
      <c r="H6902" s="8">
        <f t="shared" ref="H6902:H6965" si="641">F6902-D6902</f>
        <v>1.7871134339373096E-3</v>
      </c>
      <c r="I6902" s="8">
        <f t="shared" si="638"/>
        <v>2.708751685236984E-3</v>
      </c>
    </row>
    <row r="6903" spans="1:9" x14ac:dyDescent="0.2">
      <c r="A6903" s="3">
        <v>39211</v>
      </c>
      <c r="B6903" s="4">
        <v>1512.58</v>
      </c>
      <c r="C6903" s="6">
        <f t="shared" si="635"/>
        <v>3.2182261328847312E-3</v>
      </c>
      <c r="D6903" s="7">
        <f t="shared" si="639"/>
        <v>1.4134072537278403E-2</v>
      </c>
      <c r="E6903" s="7">
        <f t="shared" si="636"/>
        <v>2.5730665393573007E-2</v>
      </c>
      <c r="F6903" s="7">
        <f t="shared" si="640"/>
        <v>1.5986608648631277E-2</v>
      </c>
      <c r="G6903" s="7">
        <f t="shared" si="637"/>
        <v>2.8464699271802653E-2</v>
      </c>
      <c r="H6903" s="8">
        <f t="shared" si="641"/>
        <v>1.8525361113528732E-3</v>
      </c>
      <c r="I6903" s="8">
        <f t="shared" si="638"/>
        <v>2.7340338782296456E-3</v>
      </c>
    </row>
    <row r="6904" spans="1:9" x14ac:dyDescent="0.2">
      <c r="A6904" s="3">
        <v>39212</v>
      </c>
      <c r="B6904" s="4">
        <v>1491.47</v>
      </c>
      <c r="C6904" s="6">
        <f t="shared" si="635"/>
        <v>-1.4054591294918805E-2</v>
      </c>
      <c r="D6904" s="7">
        <f t="shared" si="639"/>
        <v>1.4221740829151869E-2</v>
      </c>
      <c r="E6904" s="7">
        <f t="shared" si="636"/>
        <v>2.574317575355229E-2</v>
      </c>
      <c r="F6904" s="7">
        <f t="shared" si="640"/>
        <v>1.5986608648631277E-2</v>
      </c>
      <c r="G6904" s="7">
        <f t="shared" si="637"/>
        <v>2.8464699271802653E-2</v>
      </c>
      <c r="H6904" s="8">
        <f t="shared" si="641"/>
        <v>1.7648678194794078E-3</v>
      </c>
      <c r="I6904" s="8">
        <f t="shared" si="638"/>
        <v>2.7215235182503628E-3</v>
      </c>
    </row>
    <row r="6905" spans="1:9" x14ac:dyDescent="0.2">
      <c r="A6905" s="3">
        <v>39213</v>
      </c>
      <c r="B6905" s="4">
        <v>1505.85</v>
      </c>
      <c r="C6905" s="6">
        <f t="shared" si="635"/>
        <v>9.59531203234632E-3</v>
      </c>
      <c r="D6905" s="7">
        <f t="shared" si="639"/>
        <v>1.42196058019114E-2</v>
      </c>
      <c r="E6905" s="7">
        <f t="shared" si="636"/>
        <v>2.5716858219854262E-2</v>
      </c>
      <c r="F6905" s="7">
        <f t="shared" si="640"/>
        <v>1.5986608648631277E-2</v>
      </c>
      <c r="G6905" s="7">
        <f t="shared" si="637"/>
        <v>2.8464699271802653E-2</v>
      </c>
      <c r="H6905" s="8">
        <f t="shared" si="641"/>
        <v>1.7670028467198767E-3</v>
      </c>
      <c r="I6905" s="8">
        <f t="shared" si="638"/>
        <v>2.7478410519483909E-3</v>
      </c>
    </row>
    <row r="6906" spans="1:9" x14ac:dyDescent="0.2">
      <c r="A6906" s="3">
        <v>39216</v>
      </c>
      <c r="B6906" s="4">
        <v>1503.15</v>
      </c>
      <c r="C6906" s="6">
        <f t="shared" si="635"/>
        <v>-1.7946166331975536E-3</v>
      </c>
      <c r="D6906" s="7">
        <f t="shared" si="639"/>
        <v>1.4223781073101413E-2</v>
      </c>
      <c r="E6906" s="7">
        <f t="shared" si="636"/>
        <v>2.5712842816521576E-2</v>
      </c>
      <c r="F6906" s="7">
        <f t="shared" si="640"/>
        <v>1.5986608648631277E-2</v>
      </c>
      <c r="G6906" s="7">
        <f t="shared" si="637"/>
        <v>2.8464699271802653E-2</v>
      </c>
      <c r="H6906" s="8">
        <f t="shared" si="641"/>
        <v>1.7628275755298631E-3</v>
      </c>
      <c r="I6906" s="8">
        <f t="shared" si="638"/>
        <v>2.7518564552810772E-3</v>
      </c>
    </row>
    <row r="6907" spans="1:9" x14ac:dyDescent="0.2">
      <c r="A6907" s="3">
        <v>39217</v>
      </c>
      <c r="B6907" s="4">
        <v>1501.19</v>
      </c>
      <c r="C6907" s="6">
        <f t="shared" si="635"/>
        <v>-1.3047792713652155E-3</v>
      </c>
      <c r="D6907" s="7">
        <f t="shared" si="639"/>
        <v>1.4214321855704275E-2</v>
      </c>
      <c r="E6907" s="7">
        <f t="shared" si="636"/>
        <v>2.5708839779138362E-2</v>
      </c>
      <c r="F6907" s="7">
        <f t="shared" si="640"/>
        <v>1.5986608648631277E-2</v>
      </c>
      <c r="G6907" s="7">
        <f t="shared" si="637"/>
        <v>2.8464699271802653E-2</v>
      </c>
      <c r="H6907" s="8">
        <f t="shared" si="641"/>
        <v>1.7722867929270015E-3</v>
      </c>
      <c r="I6907" s="8">
        <f t="shared" si="638"/>
        <v>2.7558594926642907E-3</v>
      </c>
    </row>
    <row r="6908" spans="1:9" x14ac:dyDescent="0.2">
      <c r="A6908" s="3">
        <v>39218</v>
      </c>
      <c r="B6908" s="4">
        <v>1514.14</v>
      </c>
      <c r="C6908" s="6">
        <f t="shared" si="635"/>
        <v>8.5894940986099948E-3</v>
      </c>
      <c r="D6908" s="7">
        <f t="shared" si="639"/>
        <v>1.4224310454547306E-2</v>
      </c>
      <c r="E6908" s="7">
        <f t="shared" si="636"/>
        <v>2.5708555920846622E-2</v>
      </c>
      <c r="F6908" s="7">
        <f t="shared" si="640"/>
        <v>1.5986608648631277E-2</v>
      </c>
      <c r="G6908" s="7">
        <f t="shared" si="637"/>
        <v>2.8464699271802653E-2</v>
      </c>
      <c r="H6908" s="8">
        <f t="shared" si="641"/>
        <v>1.7622981940839701E-3</v>
      </c>
      <c r="I6908" s="8">
        <f t="shared" si="638"/>
        <v>2.7561433509560307E-3</v>
      </c>
    </row>
    <row r="6909" spans="1:9" x14ac:dyDescent="0.2">
      <c r="A6909" s="3">
        <v>39219</v>
      </c>
      <c r="B6909" s="4">
        <v>1512.75</v>
      </c>
      <c r="C6909" s="6">
        <f t="shared" si="635"/>
        <v>-9.1843449726153315E-4</v>
      </c>
      <c r="D6909" s="7">
        <f t="shared" si="639"/>
        <v>1.4222379587085342E-2</v>
      </c>
      <c r="E6909" s="7">
        <f t="shared" si="636"/>
        <v>2.5710221588265282E-2</v>
      </c>
      <c r="F6909" s="7">
        <f t="shared" si="640"/>
        <v>1.5986608648631277E-2</v>
      </c>
      <c r="G6909" s="7">
        <f t="shared" si="637"/>
        <v>2.8464699271802653E-2</v>
      </c>
      <c r="H6909" s="8">
        <f t="shared" si="641"/>
        <v>1.7642290615459341E-3</v>
      </c>
      <c r="I6909" s="8">
        <f t="shared" si="638"/>
        <v>2.7544776835373708E-3</v>
      </c>
    </row>
    <row r="6910" spans="1:9" x14ac:dyDescent="0.2">
      <c r="A6910" s="3">
        <v>39220</v>
      </c>
      <c r="B6910" s="4">
        <v>1522.75</v>
      </c>
      <c r="C6910" s="6">
        <f t="shared" si="635"/>
        <v>6.5887242141631124E-3</v>
      </c>
      <c r="D6910" s="7">
        <f t="shared" si="639"/>
        <v>1.4226468200580804E-2</v>
      </c>
      <c r="E6910" s="7">
        <f t="shared" si="636"/>
        <v>2.5695837029477052E-2</v>
      </c>
      <c r="F6910" s="7">
        <f t="shared" si="640"/>
        <v>1.5986608648631277E-2</v>
      </c>
      <c r="G6910" s="7">
        <f t="shared" si="637"/>
        <v>2.8464699271802653E-2</v>
      </c>
      <c r="H6910" s="8">
        <f t="shared" si="641"/>
        <v>1.760140448050472E-3</v>
      </c>
      <c r="I6910" s="8">
        <f t="shared" si="638"/>
        <v>2.768862242325601E-3</v>
      </c>
    </row>
    <row r="6911" spans="1:9" x14ac:dyDescent="0.2">
      <c r="A6911" s="3">
        <v>39223</v>
      </c>
      <c r="B6911" s="4">
        <v>1525.1</v>
      </c>
      <c r="C6911" s="6">
        <f t="shared" si="635"/>
        <v>1.5420709455439237E-3</v>
      </c>
      <c r="D6911" s="7">
        <f t="shared" si="639"/>
        <v>1.4224109400062612E-2</v>
      </c>
      <c r="E6911" s="7">
        <f t="shared" si="636"/>
        <v>2.5696400027642535E-2</v>
      </c>
      <c r="F6911" s="7">
        <f t="shared" si="640"/>
        <v>1.5986608648631277E-2</v>
      </c>
      <c r="G6911" s="7">
        <f t="shared" si="637"/>
        <v>2.8464699271802653E-2</v>
      </c>
      <c r="H6911" s="8">
        <f t="shared" si="641"/>
        <v>1.7624992485686646E-3</v>
      </c>
      <c r="I6911" s="8">
        <f t="shared" si="638"/>
        <v>2.7682992441601176E-3</v>
      </c>
    </row>
    <row r="6912" spans="1:9" x14ac:dyDescent="0.2">
      <c r="A6912" s="3">
        <v>39224</v>
      </c>
      <c r="B6912" s="4">
        <v>1524.12</v>
      </c>
      <c r="C6912" s="6">
        <f t="shared" si="635"/>
        <v>-6.4278735790969973E-4</v>
      </c>
      <c r="D6912" s="7">
        <f t="shared" si="639"/>
        <v>1.42134567480023E-2</v>
      </c>
      <c r="E6912" s="7">
        <f t="shared" si="636"/>
        <v>2.5681337339368761E-2</v>
      </c>
      <c r="F6912" s="7">
        <f t="shared" si="640"/>
        <v>1.5986608648631277E-2</v>
      </c>
      <c r="G6912" s="7">
        <f t="shared" si="637"/>
        <v>2.8464699271802653E-2</v>
      </c>
      <c r="H6912" s="8">
        <f t="shared" si="641"/>
        <v>1.7731519006289765E-3</v>
      </c>
      <c r="I6912" s="8">
        <f t="shared" si="638"/>
        <v>2.7833619324338921E-3</v>
      </c>
    </row>
    <row r="6913" spans="1:9" x14ac:dyDescent="0.2">
      <c r="A6913" s="3">
        <v>39225</v>
      </c>
      <c r="B6913" s="4">
        <v>1522.28</v>
      </c>
      <c r="C6913" s="6">
        <f t="shared" si="635"/>
        <v>-1.2079833401703894E-3</v>
      </c>
      <c r="D6913" s="7">
        <f t="shared" si="639"/>
        <v>1.4216898427487808E-2</v>
      </c>
      <c r="E6913" s="7">
        <f t="shared" si="636"/>
        <v>2.5682479821423757E-2</v>
      </c>
      <c r="F6913" s="7">
        <f t="shared" si="640"/>
        <v>1.5986608648631277E-2</v>
      </c>
      <c r="G6913" s="7">
        <f t="shared" si="637"/>
        <v>2.8464699271802653E-2</v>
      </c>
      <c r="H6913" s="8">
        <f t="shared" si="641"/>
        <v>1.7697102211434688E-3</v>
      </c>
      <c r="I6913" s="8">
        <f t="shared" si="638"/>
        <v>2.7822194503788963E-3</v>
      </c>
    </row>
    <row r="6914" spans="1:9" x14ac:dyDescent="0.2">
      <c r="A6914" s="3">
        <v>39226</v>
      </c>
      <c r="B6914" s="4">
        <v>1507.51</v>
      </c>
      <c r="C6914" s="6">
        <f t="shared" si="635"/>
        <v>-9.7499278855481611E-3</v>
      </c>
      <c r="D6914" s="7">
        <f t="shared" si="639"/>
        <v>1.4276723770182692E-2</v>
      </c>
      <c r="E6914" s="7">
        <f t="shared" si="636"/>
        <v>2.5678641627353508E-2</v>
      </c>
      <c r="F6914" s="7">
        <f t="shared" si="640"/>
        <v>1.5986608648631277E-2</v>
      </c>
      <c r="G6914" s="7">
        <f t="shared" si="637"/>
        <v>2.8464699271802653E-2</v>
      </c>
      <c r="H6914" s="8">
        <f t="shared" si="641"/>
        <v>1.7098848784485848E-3</v>
      </c>
      <c r="I6914" s="8">
        <f t="shared" si="638"/>
        <v>2.7860576444491449E-3</v>
      </c>
    </row>
    <row r="6915" spans="1:9" x14ac:dyDescent="0.2">
      <c r="A6915" s="3">
        <v>39227</v>
      </c>
      <c r="B6915" s="4">
        <v>1515.73</v>
      </c>
      <c r="C6915" s="6">
        <f t="shared" si="635"/>
        <v>5.4378879982196647E-3</v>
      </c>
      <c r="D6915" s="7">
        <f t="shared" si="639"/>
        <v>1.4246904086886638E-2</v>
      </c>
      <c r="E6915" s="7">
        <f t="shared" si="636"/>
        <v>2.567121301257283E-2</v>
      </c>
      <c r="F6915" s="7">
        <f t="shared" si="640"/>
        <v>1.5986608648631277E-2</v>
      </c>
      <c r="G6915" s="7">
        <f t="shared" si="637"/>
        <v>2.8464699271802653E-2</v>
      </c>
      <c r="H6915" s="8">
        <f t="shared" si="641"/>
        <v>1.7397045617446386E-3</v>
      </c>
      <c r="I6915" s="8">
        <f t="shared" si="638"/>
        <v>2.7934862592298229E-3</v>
      </c>
    </row>
    <row r="6916" spans="1:9" x14ac:dyDescent="0.2">
      <c r="A6916" s="3">
        <v>39231</v>
      </c>
      <c r="B6916" s="4">
        <v>1518.11</v>
      </c>
      <c r="C6916" s="6">
        <f t="shared" ref="C6916:C6979" si="642">LN(B6916/B6915)</f>
        <v>1.5689690215897512E-3</v>
      </c>
      <c r="D6916" s="7">
        <f t="shared" si="639"/>
        <v>1.4235603999189644E-2</v>
      </c>
      <c r="E6916" s="7">
        <f t="shared" si="636"/>
        <v>2.5670682191881528E-2</v>
      </c>
      <c r="F6916" s="7">
        <f t="shared" si="640"/>
        <v>1.5986608648631277E-2</v>
      </c>
      <c r="G6916" s="7">
        <f t="shared" si="637"/>
        <v>2.8464699271802653E-2</v>
      </c>
      <c r="H6916" s="8">
        <f t="shared" si="641"/>
        <v>1.7510046494416329E-3</v>
      </c>
      <c r="I6916" s="8">
        <f t="shared" si="638"/>
        <v>2.7940170799211246E-3</v>
      </c>
    </row>
    <row r="6917" spans="1:9" x14ac:dyDescent="0.2">
      <c r="A6917" s="3">
        <v>39232</v>
      </c>
      <c r="B6917" s="4">
        <v>1530.23</v>
      </c>
      <c r="C6917" s="6">
        <f t="shared" si="642"/>
        <v>7.9519107876068664E-3</v>
      </c>
      <c r="D6917" s="7">
        <f t="shared" si="639"/>
        <v>1.4243184802137432E-2</v>
      </c>
      <c r="E6917" s="7">
        <f t="shared" si="636"/>
        <v>2.5671168002952351E-2</v>
      </c>
      <c r="F6917" s="7">
        <f t="shared" si="640"/>
        <v>1.5986608648631277E-2</v>
      </c>
      <c r="G6917" s="7">
        <f t="shared" si="637"/>
        <v>2.8464699271802653E-2</v>
      </c>
      <c r="H6917" s="8">
        <f t="shared" si="641"/>
        <v>1.7434238464938447E-3</v>
      </c>
      <c r="I6917" s="8">
        <f t="shared" si="638"/>
        <v>2.7935312688503015E-3</v>
      </c>
    </row>
    <row r="6918" spans="1:9" x14ac:dyDescent="0.2">
      <c r="A6918" s="3">
        <v>39233</v>
      </c>
      <c r="B6918" s="4">
        <v>1530.62</v>
      </c>
      <c r="C6918" s="6">
        <f t="shared" si="642"/>
        <v>2.5483117572593078E-4</v>
      </c>
      <c r="D6918" s="7">
        <f t="shared" si="639"/>
        <v>1.4208854658760541E-2</v>
      </c>
      <c r="E6918" s="7">
        <f t="shared" si="636"/>
        <v>2.5656342992159888E-2</v>
      </c>
      <c r="F6918" s="7">
        <f t="shared" si="640"/>
        <v>1.5986608648631277E-2</v>
      </c>
      <c r="G6918" s="7">
        <f t="shared" si="637"/>
        <v>2.8464699271802653E-2</v>
      </c>
      <c r="H6918" s="8">
        <f t="shared" si="641"/>
        <v>1.7777539898707357E-3</v>
      </c>
      <c r="I6918" s="8">
        <f t="shared" si="638"/>
        <v>2.8083562796427652E-3</v>
      </c>
    </row>
    <row r="6919" spans="1:9" x14ac:dyDescent="0.2">
      <c r="A6919" s="3">
        <v>39234</v>
      </c>
      <c r="B6919" s="4">
        <v>1536.34</v>
      </c>
      <c r="C6919" s="6">
        <f t="shared" si="642"/>
        <v>3.7300823174132988E-3</v>
      </c>
      <c r="D6919" s="7">
        <f t="shared" si="639"/>
        <v>1.420753525307392E-2</v>
      </c>
      <c r="E6919" s="7">
        <f t="shared" si="636"/>
        <v>2.5656130220319311E-2</v>
      </c>
      <c r="F6919" s="7">
        <f t="shared" si="640"/>
        <v>1.5986608648631277E-2</v>
      </c>
      <c r="G6919" s="7">
        <f t="shared" si="637"/>
        <v>2.8464699271802653E-2</v>
      </c>
      <c r="H6919" s="8">
        <f t="shared" si="641"/>
        <v>1.7790733955573568E-3</v>
      </c>
      <c r="I6919" s="8">
        <f t="shared" si="638"/>
        <v>2.8085690514833422E-3</v>
      </c>
    </row>
    <row r="6920" spans="1:9" x14ac:dyDescent="0.2">
      <c r="A6920" s="3">
        <v>39237</v>
      </c>
      <c r="B6920" s="4">
        <v>1539.18</v>
      </c>
      <c r="C6920" s="6">
        <f t="shared" si="642"/>
        <v>1.8468426849634985E-3</v>
      </c>
      <c r="D6920" s="7">
        <f t="shared" si="639"/>
        <v>1.4203907068276156E-2</v>
      </c>
      <c r="E6920" s="7">
        <f t="shared" si="636"/>
        <v>2.5656231866862795E-2</v>
      </c>
      <c r="F6920" s="7">
        <f t="shared" si="640"/>
        <v>1.5986608648631277E-2</v>
      </c>
      <c r="G6920" s="7">
        <f t="shared" si="637"/>
        <v>2.8464699271802653E-2</v>
      </c>
      <c r="H6920" s="8">
        <f t="shared" si="641"/>
        <v>1.782701580355121E-3</v>
      </c>
      <c r="I6920" s="8">
        <f t="shared" si="638"/>
        <v>2.8084674049398579E-3</v>
      </c>
    </row>
    <row r="6921" spans="1:9" x14ac:dyDescent="0.2">
      <c r="A6921" s="3">
        <v>39238</v>
      </c>
      <c r="B6921" s="4">
        <v>1530.95</v>
      </c>
      <c r="C6921" s="6">
        <f t="shared" si="642"/>
        <v>-5.3613493328488557E-3</v>
      </c>
      <c r="D6921" s="7">
        <f t="shared" si="639"/>
        <v>1.4220341290523651E-2</v>
      </c>
      <c r="E6921" s="7">
        <f t="shared" si="636"/>
        <v>2.5661679988109556E-2</v>
      </c>
      <c r="F6921" s="7">
        <f t="shared" si="640"/>
        <v>1.5986608648631277E-2</v>
      </c>
      <c r="G6921" s="7">
        <f t="shared" si="637"/>
        <v>2.8464699271802653E-2</v>
      </c>
      <c r="H6921" s="8">
        <f t="shared" si="641"/>
        <v>1.7662673581076253E-3</v>
      </c>
      <c r="I6921" s="8">
        <f t="shared" si="638"/>
        <v>2.8030192836930971E-3</v>
      </c>
    </row>
    <row r="6922" spans="1:9" x14ac:dyDescent="0.2">
      <c r="A6922" s="3">
        <v>39239</v>
      </c>
      <c r="B6922" s="4">
        <v>1517.38</v>
      </c>
      <c r="C6922" s="6">
        <f t="shared" si="642"/>
        <v>-8.9032943542946812E-3</v>
      </c>
      <c r="D6922" s="7">
        <f t="shared" si="639"/>
        <v>1.4272743200084136E-2</v>
      </c>
      <c r="E6922" s="7">
        <f t="shared" si="636"/>
        <v>2.5660384106654745E-2</v>
      </c>
      <c r="F6922" s="7">
        <f t="shared" si="640"/>
        <v>1.5986608648631277E-2</v>
      </c>
      <c r="G6922" s="7">
        <f t="shared" si="637"/>
        <v>2.8464699271802653E-2</v>
      </c>
      <c r="H6922" s="8">
        <f t="shared" si="641"/>
        <v>1.7138654485471406E-3</v>
      </c>
      <c r="I6922" s="8">
        <f t="shared" si="638"/>
        <v>2.8043151651479074E-3</v>
      </c>
    </row>
    <row r="6923" spans="1:9" x14ac:dyDescent="0.2">
      <c r="A6923" s="3">
        <v>39240</v>
      </c>
      <c r="B6923" s="4">
        <v>1490.72</v>
      </c>
      <c r="C6923" s="6">
        <f t="shared" si="642"/>
        <v>-1.7725938674770216E-2</v>
      </c>
      <c r="D6923" s="7">
        <f t="shared" si="639"/>
        <v>1.4421694855880232E-2</v>
      </c>
      <c r="E6923" s="7">
        <f t="shared" si="636"/>
        <v>2.568458278919938E-2</v>
      </c>
      <c r="F6923" s="7">
        <f t="shared" si="640"/>
        <v>1.6991900242039407E-2</v>
      </c>
      <c r="G6923" s="7">
        <f t="shared" si="637"/>
        <v>2.8464699271802653E-2</v>
      </c>
      <c r="H6923" s="8">
        <f t="shared" si="641"/>
        <v>2.5702053861591748E-3</v>
      </c>
      <c r="I6923" s="8">
        <f t="shared" si="638"/>
        <v>2.7801164826032725E-3</v>
      </c>
    </row>
    <row r="6924" spans="1:9" x14ac:dyDescent="0.2">
      <c r="A6924" s="3">
        <v>39241</v>
      </c>
      <c r="B6924" s="4">
        <v>1507.67</v>
      </c>
      <c r="C6924" s="6">
        <f t="shared" si="642"/>
        <v>1.1306188027129122E-2</v>
      </c>
      <c r="D6924" s="7">
        <f t="shared" si="639"/>
        <v>1.4445385812749036E-2</v>
      </c>
      <c r="E6924" s="7">
        <f t="shared" si="636"/>
        <v>2.567001711864542E-2</v>
      </c>
      <c r="F6924" s="7">
        <f t="shared" si="640"/>
        <v>1.6991900242039407E-2</v>
      </c>
      <c r="G6924" s="7">
        <f t="shared" si="637"/>
        <v>2.8464699271802653E-2</v>
      </c>
      <c r="H6924" s="8">
        <f t="shared" si="641"/>
        <v>2.5465144292903703E-3</v>
      </c>
      <c r="I6924" s="8">
        <f t="shared" si="638"/>
        <v>2.7946821531572331E-3</v>
      </c>
    </row>
    <row r="6925" spans="1:9" x14ac:dyDescent="0.2">
      <c r="A6925" s="3">
        <v>39244</v>
      </c>
      <c r="B6925" s="4">
        <v>1509.12</v>
      </c>
      <c r="C6925" s="6">
        <f t="shared" si="642"/>
        <v>9.6128673965282044E-4</v>
      </c>
      <c r="D6925" s="7">
        <f t="shared" si="639"/>
        <v>1.4447066734096773E-2</v>
      </c>
      <c r="E6925" s="7">
        <f t="shared" si="636"/>
        <v>2.5669390242755597E-2</v>
      </c>
      <c r="F6925" s="7">
        <f t="shared" si="640"/>
        <v>1.6991900242039407E-2</v>
      </c>
      <c r="G6925" s="7">
        <f t="shared" si="637"/>
        <v>2.8464699271802653E-2</v>
      </c>
      <c r="H6925" s="8">
        <f t="shared" si="641"/>
        <v>2.544833507942634E-3</v>
      </c>
      <c r="I6925" s="8">
        <f t="shared" si="638"/>
        <v>2.7953090290470557E-3</v>
      </c>
    </row>
    <row r="6926" spans="1:9" x14ac:dyDescent="0.2">
      <c r="A6926" s="3">
        <v>39245</v>
      </c>
      <c r="B6926" s="4">
        <v>1493</v>
      </c>
      <c r="C6926" s="6">
        <f t="shared" si="642"/>
        <v>-1.0739180929706308E-2</v>
      </c>
      <c r="D6926" s="7">
        <f t="shared" si="639"/>
        <v>1.4517239434881753E-2</v>
      </c>
      <c r="E6926" s="7">
        <f t="shared" si="636"/>
        <v>2.5679310392807533E-2</v>
      </c>
      <c r="F6926" s="7">
        <f t="shared" si="640"/>
        <v>1.6991900242039407E-2</v>
      </c>
      <c r="G6926" s="7">
        <f t="shared" si="637"/>
        <v>2.8464699271802653E-2</v>
      </c>
      <c r="H6926" s="8">
        <f t="shared" si="641"/>
        <v>2.4746608071576533E-3</v>
      </c>
      <c r="I6926" s="8">
        <f t="shared" si="638"/>
        <v>2.7853888789951195E-3</v>
      </c>
    </row>
    <row r="6927" spans="1:9" x14ac:dyDescent="0.2">
      <c r="A6927" s="3">
        <v>39246</v>
      </c>
      <c r="B6927" s="4">
        <v>1515.67</v>
      </c>
      <c r="C6927" s="6">
        <f t="shared" si="642"/>
        <v>1.5070066867546436E-2</v>
      </c>
      <c r="D6927" s="7">
        <f t="shared" si="639"/>
        <v>1.4568179790426973E-2</v>
      </c>
      <c r="E6927" s="7">
        <f t="shared" si="636"/>
        <v>2.5679402219826921E-2</v>
      </c>
      <c r="F6927" s="7">
        <f t="shared" si="640"/>
        <v>1.6991900242039407E-2</v>
      </c>
      <c r="G6927" s="7">
        <f t="shared" si="637"/>
        <v>2.8464699271802653E-2</v>
      </c>
      <c r="H6927" s="8">
        <f t="shared" si="641"/>
        <v>2.4237204516124339E-3</v>
      </c>
      <c r="I6927" s="8">
        <f t="shared" si="638"/>
        <v>2.7852970519757318E-3</v>
      </c>
    </row>
    <row r="6928" spans="1:9" x14ac:dyDescent="0.2">
      <c r="A6928" s="3">
        <v>39247</v>
      </c>
      <c r="B6928" s="4">
        <v>1522.97</v>
      </c>
      <c r="C6928" s="6">
        <f t="shared" si="642"/>
        <v>4.8047903298739786E-3</v>
      </c>
      <c r="D6928" s="7">
        <f t="shared" si="639"/>
        <v>1.4568015108669887E-2</v>
      </c>
      <c r="E6928" s="7">
        <f t="shared" si="636"/>
        <v>2.5673263754153238E-2</v>
      </c>
      <c r="F6928" s="7">
        <f t="shared" si="640"/>
        <v>1.6991900242039407E-2</v>
      </c>
      <c r="G6928" s="7">
        <f t="shared" si="637"/>
        <v>2.8464699271802653E-2</v>
      </c>
      <c r="H6928" s="8">
        <f t="shared" si="641"/>
        <v>2.4238851333695192E-3</v>
      </c>
      <c r="I6928" s="8">
        <f t="shared" si="638"/>
        <v>2.7914355176494147E-3</v>
      </c>
    </row>
    <row r="6929" spans="1:9" x14ac:dyDescent="0.2">
      <c r="A6929" s="3">
        <v>39248</v>
      </c>
      <c r="B6929" s="4">
        <v>1532.91</v>
      </c>
      <c r="C6929" s="6">
        <f t="shared" si="642"/>
        <v>6.5055139969241163E-3</v>
      </c>
      <c r="D6929" s="7">
        <f t="shared" si="639"/>
        <v>1.4566312982884719E-2</v>
      </c>
      <c r="E6929" s="7">
        <f t="shared" si="636"/>
        <v>2.5673341872803439E-2</v>
      </c>
      <c r="F6929" s="7">
        <f t="shared" si="640"/>
        <v>1.6991900242039407E-2</v>
      </c>
      <c r="G6929" s="7">
        <f t="shared" si="637"/>
        <v>2.8464699271802653E-2</v>
      </c>
      <c r="H6929" s="8">
        <f t="shared" si="641"/>
        <v>2.4255872591546872E-3</v>
      </c>
      <c r="I6929" s="8">
        <f t="shared" si="638"/>
        <v>2.7913573989992134E-3</v>
      </c>
    </row>
    <row r="6930" spans="1:9" x14ac:dyDescent="0.2">
      <c r="A6930" s="3">
        <v>39251</v>
      </c>
      <c r="B6930" s="4">
        <v>1531.05</v>
      </c>
      <c r="C6930" s="6">
        <f t="shared" si="642"/>
        <v>-1.2141152159179064E-3</v>
      </c>
      <c r="D6930" s="7">
        <f t="shared" si="639"/>
        <v>1.4563378331847655E-2</v>
      </c>
      <c r="E6930" s="7">
        <f t="shared" ref="E6930:E6993" si="643">NORMSINV(1-1%)*STDEV(C4931:C6930)-AVERAGE(C4931:C6930)</f>
        <v>2.5674889708319319E-2</v>
      </c>
      <c r="F6930" s="7">
        <f t="shared" si="640"/>
        <v>1.6991900242039407E-2</v>
      </c>
      <c r="G6930" s="7">
        <f t="shared" ref="G6930:G6993" si="644">-PERCENTILE(C4931:C6930, 1%)</f>
        <v>2.8464699271802653E-2</v>
      </c>
      <c r="H6930" s="8">
        <f t="shared" si="641"/>
        <v>2.4285219101917513E-3</v>
      </c>
      <c r="I6930" s="8">
        <f t="shared" ref="I6930:I6993" si="645">G6930-E6930</f>
        <v>2.7898095634833336E-3</v>
      </c>
    </row>
    <row r="6931" spans="1:9" x14ac:dyDescent="0.2">
      <c r="A6931" s="3">
        <v>39252</v>
      </c>
      <c r="B6931" s="4">
        <v>1533.7</v>
      </c>
      <c r="C6931" s="6">
        <f t="shared" si="642"/>
        <v>1.7293421391170744E-3</v>
      </c>
      <c r="D6931" s="7">
        <f t="shared" si="639"/>
        <v>1.4560918816548819E-2</v>
      </c>
      <c r="E6931" s="7">
        <f t="shared" si="643"/>
        <v>2.5672784800645127E-2</v>
      </c>
      <c r="F6931" s="7">
        <f t="shared" si="640"/>
        <v>1.6991900242039407E-2</v>
      </c>
      <c r="G6931" s="7">
        <f t="shared" si="644"/>
        <v>2.8464699271802653E-2</v>
      </c>
      <c r="H6931" s="8">
        <f t="shared" si="641"/>
        <v>2.4309814254905877E-3</v>
      </c>
      <c r="I6931" s="8">
        <f t="shared" si="645"/>
        <v>2.7919144711575257E-3</v>
      </c>
    </row>
    <row r="6932" spans="1:9" x14ac:dyDescent="0.2">
      <c r="A6932" s="3">
        <v>39253</v>
      </c>
      <c r="B6932" s="4">
        <v>1512.84</v>
      </c>
      <c r="C6932" s="6">
        <f t="shared" si="642"/>
        <v>-1.3694437625555845E-2</v>
      </c>
      <c r="D6932" s="7">
        <f t="shared" si="639"/>
        <v>1.4592302136600486E-2</v>
      </c>
      <c r="E6932" s="7">
        <f t="shared" si="643"/>
        <v>2.5690744252500841E-2</v>
      </c>
      <c r="F6932" s="7">
        <f t="shared" si="640"/>
        <v>1.6991900242039407E-2</v>
      </c>
      <c r="G6932" s="7">
        <f t="shared" si="644"/>
        <v>2.8464699271802653E-2</v>
      </c>
      <c r="H6932" s="8">
        <f t="shared" si="641"/>
        <v>2.3995981054389208E-3</v>
      </c>
      <c r="I6932" s="8">
        <f t="shared" si="645"/>
        <v>2.7739550193018117E-3</v>
      </c>
    </row>
    <row r="6933" spans="1:9" x14ac:dyDescent="0.2">
      <c r="A6933" s="3">
        <v>39254</v>
      </c>
      <c r="B6933" s="4">
        <v>1522.19</v>
      </c>
      <c r="C6933" s="6">
        <f t="shared" si="642"/>
        <v>6.1614083415642467E-3</v>
      </c>
      <c r="D6933" s="7">
        <f t="shared" si="639"/>
        <v>1.4552470690317206E-2</v>
      </c>
      <c r="E6933" s="7">
        <f t="shared" si="643"/>
        <v>2.5689056685264552E-2</v>
      </c>
      <c r="F6933" s="7">
        <f t="shared" si="640"/>
        <v>1.6991900242039407E-2</v>
      </c>
      <c r="G6933" s="7">
        <f t="shared" si="644"/>
        <v>2.8464699271802653E-2</v>
      </c>
      <c r="H6933" s="8">
        <f t="shared" si="641"/>
        <v>2.4394295517222008E-3</v>
      </c>
      <c r="I6933" s="8">
        <f t="shared" si="645"/>
        <v>2.7756425865381011E-3</v>
      </c>
    </row>
    <row r="6934" spans="1:9" x14ac:dyDescent="0.2">
      <c r="A6934" s="3">
        <v>39255</v>
      </c>
      <c r="B6934" s="4">
        <v>1502.56</v>
      </c>
      <c r="C6934" s="6">
        <f t="shared" si="642"/>
        <v>-1.2979767316439047E-2</v>
      </c>
      <c r="D6934" s="7">
        <f t="shared" si="639"/>
        <v>1.4641566732984987E-2</v>
      </c>
      <c r="E6934" s="7">
        <f t="shared" si="643"/>
        <v>2.5705543919897739E-2</v>
      </c>
      <c r="F6934" s="7">
        <f t="shared" si="640"/>
        <v>1.6991900242039407E-2</v>
      </c>
      <c r="G6934" s="7">
        <f t="shared" si="644"/>
        <v>2.8464699271802653E-2</v>
      </c>
      <c r="H6934" s="8">
        <f t="shared" si="641"/>
        <v>2.3503335090544197E-3</v>
      </c>
      <c r="I6934" s="8">
        <f t="shared" si="645"/>
        <v>2.7591553519049142E-3</v>
      </c>
    </row>
    <row r="6935" spans="1:9" x14ac:dyDescent="0.2">
      <c r="A6935" s="3">
        <v>39258</v>
      </c>
      <c r="B6935" s="4">
        <v>1497.74</v>
      </c>
      <c r="C6935" s="6">
        <f t="shared" si="642"/>
        <v>-3.2130147962474665E-3</v>
      </c>
      <c r="D6935" s="7">
        <f t="shared" si="639"/>
        <v>1.4644177678003341E-2</v>
      </c>
      <c r="E6935" s="7">
        <f t="shared" si="643"/>
        <v>2.5705734554779459E-2</v>
      </c>
      <c r="F6935" s="7">
        <f t="shared" si="640"/>
        <v>1.6991900242039407E-2</v>
      </c>
      <c r="G6935" s="7">
        <f t="shared" si="644"/>
        <v>2.8464699271802653E-2</v>
      </c>
      <c r="H6935" s="8">
        <f t="shared" si="641"/>
        <v>2.3477225640360661E-3</v>
      </c>
      <c r="I6935" s="8">
        <f t="shared" si="645"/>
        <v>2.7589647170231935E-3</v>
      </c>
    </row>
    <row r="6936" spans="1:9" x14ac:dyDescent="0.2">
      <c r="A6936" s="3">
        <v>39259</v>
      </c>
      <c r="B6936" s="4">
        <v>1492.89</v>
      </c>
      <c r="C6936" s="6">
        <f t="shared" si="642"/>
        <v>-3.243466595241122E-3</v>
      </c>
      <c r="D6936" s="7">
        <f t="shared" si="639"/>
        <v>1.4651414719915018E-2</v>
      </c>
      <c r="E6936" s="7">
        <f t="shared" si="643"/>
        <v>2.570509531361477E-2</v>
      </c>
      <c r="F6936" s="7">
        <f t="shared" si="640"/>
        <v>1.6991900242039407E-2</v>
      </c>
      <c r="G6936" s="7">
        <f t="shared" si="644"/>
        <v>2.8464699271802653E-2</v>
      </c>
      <c r="H6936" s="8">
        <f t="shared" si="641"/>
        <v>2.3404855221243887E-3</v>
      </c>
      <c r="I6936" s="8">
        <f t="shared" si="645"/>
        <v>2.7596039581878826E-3</v>
      </c>
    </row>
    <row r="6937" spans="1:9" x14ac:dyDescent="0.2">
      <c r="A6937" s="3">
        <v>39260</v>
      </c>
      <c r="B6937" s="4">
        <v>1506.34</v>
      </c>
      <c r="C6937" s="6">
        <f t="shared" si="642"/>
        <v>8.9690288264724811E-3</v>
      </c>
      <c r="D6937" s="7">
        <f t="shared" si="639"/>
        <v>1.4624640802194538E-2</v>
      </c>
      <c r="E6937" s="7">
        <f t="shared" si="643"/>
        <v>2.5705897421488148E-2</v>
      </c>
      <c r="F6937" s="7">
        <f t="shared" si="640"/>
        <v>1.6991900242039407E-2</v>
      </c>
      <c r="G6937" s="7">
        <f t="shared" si="644"/>
        <v>2.8464699271802653E-2</v>
      </c>
      <c r="H6937" s="8">
        <f t="shared" si="641"/>
        <v>2.3672594398448689E-3</v>
      </c>
      <c r="I6937" s="8">
        <f t="shared" si="645"/>
        <v>2.7588018503145045E-3</v>
      </c>
    </row>
    <row r="6938" spans="1:9" x14ac:dyDescent="0.2">
      <c r="A6938" s="3">
        <v>39261</v>
      </c>
      <c r="B6938" s="4">
        <v>1505.71</v>
      </c>
      <c r="C6938" s="6">
        <f t="shared" si="642"/>
        <v>-4.1831975510828911E-4</v>
      </c>
      <c r="D6938" s="7">
        <f t="shared" si="639"/>
        <v>1.4629325986445762E-2</v>
      </c>
      <c r="E6938" s="7">
        <f t="shared" si="643"/>
        <v>2.5706727408110901E-2</v>
      </c>
      <c r="F6938" s="7">
        <f t="shared" si="640"/>
        <v>1.6991900242039407E-2</v>
      </c>
      <c r="G6938" s="7">
        <f t="shared" si="644"/>
        <v>2.8464699271802653E-2</v>
      </c>
      <c r="H6938" s="8">
        <f t="shared" si="641"/>
        <v>2.3625742555936444E-3</v>
      </c>
      <c r="I6938" s="8">
        <f t="shared" si="645"/>
        <v>2.7579718636917515E-3</v>
      </c>
    </row>
    <row r="6939" spans="1:9" x14ac:dyDescent="0.2">
      <c r="A6939" s="3">
        <v>39262</v>
      </c>
      <c r="B6939" s="4">
        <v>1503.35</v>
      </c>
      <c r="C6939" s="6">
        <f t="shared" si="642"/>
        <v>-1.568596494518186E-3</v>
      </c>
      <c r="D6939" s="7">
        <f t="shared" si="639"/>
        <v>1.4626503225117743E-2</v>
      </c>
      <c r="E6939" s="7">
        <f t="shared" si="643"/>
        <v>2.5708699459276393E-2</v>
      </c>
      <c r="F6939" s="7">
        <f t="shared" si="640"/>
        <v>1.6991900242039407E-2</v>
      </c>
      <c r="G6939" s="7">
        <f t="shared" si="644"/>
        <v>2.8464699271802653E-2</v>
      </c>
      <c r="H6939" s="8">
        <f t="shared" si="641"/>
        <v>2.3653970169216637E-3</v>
      </c>
      <c r="I6939" s="8">
        <f t="shared" si="645"/>
        <v>2.7559998125262601E-3</v>
      </c>
    </row>
    <row r="6940" spans="1:9" x14ac:dyDescent="0.2">
      <c r="A6940" s="3">
        <v>39265</v>
      </c>
      <c r="B6940" s="4">
        <v>1519.43</v>
      </c>
      <c r="C6940" s="6">
        <f t="shared" si="642"/>
        <v>1.0639313268578126E-2</v>
      </c>
      <c r="D6940" s="7">
        <f t="shared" si="639"/>
        <v>1.4597647816479115E-2</v>
      </c>
      <c r="E6940" s="7">
        <f t="shared" si="643"/>
        <v>2.5702067579662508E-2</v>
      </c>
      <c r="F6940" s="7">
        <f t="shared" si="640"/>
        <v>1.6991900242039407E-2</v>
      </c>
      <c r="G6940" s="7">
        <f t="shared" si="644"/>
        <v>2.8464699271802653E-2</v>
      </c>
      <c r="H6940" s="8">
        <f t="shared" si="641"/>
        <v>2.3942524255602914E-3</v>
      </c>
      <c r="I6940" s="8">
        <f t="shared" si="645"/>
        <v>2.7626316921401453E-3</v>
      </c>
    </row>
    <row r="6941" spans="1:9" x14ac:dyDescent="0.2">
      <c r="A6941" s="3">
        <v>39266</v>
      </c>
      <c r="B6941" s="4">
        <v>1524.87</v>
      </c>
      <c r="C6941" s="6">
        <f t="shared" si="642"/>
        <v>3.5738959959952079E-3</v>
      </c>
      <c r="D6941" s="7">
        <f t="shared" si="639"/>
        <v>1.4597444840006744E-2</v>
      </c>
      <c r="E6941" s="7">
        <f t="shared" si="643"/>
        <v>2.566453133701457E-2</v>
      </c>
      <c r="F6941" s="7">
        <f t="shared" si="640"/>
        <v>1.6991900242039407E-2</v>
      </c>
      <c r="G6941" s="7">
        <f t="shared" si="644"/>
        <v>2.8464699271802653E-2</v>
      </c>
      <c r="H6941" s="8">
        <f t="shared" si="641"/>
        <v>2.3944554020326626E-3</v>
      </c>
      <c r="I6941" s="8">
        <f t="shared" si="645"/>
        <v>2.800167934788083E-3</v>
      </c>
    </row>
    <row r="6942" spans="1:9" x14ac:dyDescent="0.2">
      <c r="A6942" s="3">
        <v>39268</v>
      </c>
      <c r="B6942" s="4">
        <v>1525.4</v>
      </c>
      <c r="C6942" s="6">
        <f t="shared" si="642"/>
        <v>3.4751022390395846E-4</v>
      </c>
      <c r="D6942" s="7">
        <f t="shared" si="639"/>
        <v>1.4575287043923109E-2</v>
      </c>
      <c r="E6942" s="7">
        <f t="shared" si="643"/>
        <v>2.5665032160581976E-2</v>
      </c>
      <c r="F6942" s="7">
        <f t="shared" si="640"/>
        <v>1.6991900242039407E-2</v>
      </c>
      <c r="G6942" s="7">
        <f t="shared" si="644"/>
        <v>2.8464699271802653E-2</v>
      </c>
      <c r="H6942" s="8">
        <f t="shared" si="641"/>
        <v>2.4166131981162974E-3</v>
      </c>
      <c r="I6942" s="8">
        <f t="shared" si="645"/>
        <v>2.7996671112206772E-3</v>
      </c>
    </row>
    <row r="6943" spans="1:9" x14ac:dyDescent="0.2">
      <c r="A6943" s="3">
        <v>39269</v>
      </c>
      <c r="B6943" s="4">
        <v>1530.44</v>
      </c>
      <c r="C6943" s="6">
        <f t="shared" si="642"/>
        <v>3.2986050119985879E-3</v>
      </c>
      <c r="D6943" s="7">
        <f t="shared" si="639"/>
        <v>1.457202824529801E-2</v>
      </c>
      <c r="E6943" s="7">
        <f t="shared" si="643"/>
        <v>2.5647761409855231E-2</v>
      </c>
      <c r="F6943" s="7">
        <f t="shared" si="640"/>
        <v>1.6991900242039407E-2</v>
      </c>
      <c r="G6943" s="7">
        <f t="shared" si="644"/>
        <v>2.8464699271802653E-2</v>
      </c>
      <c r="H6943" s="8">
        <f t="shared" si="641"/>
        <v>2.4198719967413965E-3</v>
      </c>
      <c r="I6943" s="8">
        <f t="shared" si="645"/>
        <v>2.8169378619474217E-3</v>
      </c>
    </row>
    <row r="6944" spans="1:9" x14ac:dyDescent="0.2">
      <c r="A6944" s="3">
        <v>39272</v>
      </c>
      <c r="B6944" s="4">
        <v>1531.85</v>
      </c>
      <c r="C6944" s="6">
        <f t="shared" si="642"/>
        <v>9.2087953762835112E-4</v>
      </c>
      <c r="D6944" s="7">
        <f t="shared" si="639"/>
        <v>1.4573613260580931E-2</v>
      </c>
      <c r="E6944" s="7">
        <f t="shared" si="643"/>
        <v>2.5645375358584802E-2</v>
      </c>
      <c r="F6944" s="7">
        <f t="shared" si="640"/>
        <v>1.6991900242039407E-2</v>
      </c>
      <c r="G6944" s="7">
        <f t="shared" si="644"/>
        <v>2.8464699271802653E-2</v>
      </c>
      <c r="H6944" s="8">
        <f t="shared" si="641"/>
        <v>2.4182869814584756E-3</v>
      </c>
      <c r="I6944" s="8">
        <f t="shared" si="645"/>
        <v>2.8193239132178506E-3</v>
      </c>
    </row>
    <row r="6945" spans="1:9" x14ac:dyDescent="0.2">
      <c r="A6945" s="3">
        <v>39273</v>
      </c>
      <c r="B6945" s="4">
        <v>1510.12</v>
      </c>
      <c r="C6945" s="6">
        <f t="shared" si="642"/>
        <v>-1.4287037429708917E-2</v>
      </c>
      <c r="D6945" s="7">
        <f t="shared" si="639"/>
        <v>1.4681917797613516E-2</v>
      </c>
      <c r="E6945" s="7">
        <f t="shared" si="643"/>
        <v>2.565749200657147E-2</v>
      </c>
      <c r="F6945" s="7">
        <f t="shared" si="640"/>
        <v>1.6991900242039407E-2</v>
      </c>
      <c r="G6945" s="7">
        <f t="shared" si="644"/>
        <v>2.8464699271802653E-2</v>
      </c>
      <c r="H6945" s="8">
        <f t="shared" si="641"/>
        <v>2.3099824444258905E-3</v>
      </c>
      <c r="I6945" s="8">
        <f t="shared" si="645"/>
        <v>2.8072072652311833E-3</v>
      </c>
    </row>
    <row r="6946" spans="1:9" x14ac:dyDescent="0.2">
      <c r="A6946" s="3">
        <v>39274</v>
      </c>
      <c r="B6946" s="4">
        <v>1518.76</v>
      </c>
      <c r="C6946" s="6">
        <f t="shared" si="642"/>
        <v>5.7050945792651488E-3</v>
      </c>
      <c r="D6946" s="7">
        <f t="shared" si="639"/>
        <v>1.4684027077214074E-2</v>
      </c>
      <c r="E6946" s="7">
        <f t="shared" si="643"/>
        <v>2.5655430141792016E-2</v>
      </c>
      <c r="F6946" s="7">
        <f t="shared" si="640"/>
        <v>1.6991900242039407E-2</v>
      </c>
      <c r="G6946" s="7">
        <f t="shared" si="644"/>
        <v>2.8464699271802653E-2</v>
      </c>
      <c r="H6946" s="8">
        <f t="shared" si="641"/>
        <v>2.3078731648253324E-3</v>
      </c>
      <c r="I6946" s="8">
        <f t="shared" si="645"/>
        <v>2.8092691300106373E-3</v>
      </c>
    </row>
    <row r="6947" spans="1:9" x14ac:dyDescent="0.2">
      <c r="A6947" s="3">
        <v>39275</v>
      </c>
      <c r="B6947" s="4">
        <v>1547.7</v>
      </c>
      <c r="C6947" s="6">
        <f t="shared" si="642"/>
        <v>1.8875745489392165E-2</v>
      </c>
      <c r="D6947" s="7">
        <f t="shared" si="639"/>
        <v>1.4769817521957737E-2</v>
      </c>
      <c r="E6947" s="7">
        <f t="shared" si="643"/>
        <v>2.5665393408310085E-2</v>
      </c>
      <c r="F6947" s="7">
        <f t="shared" si="640"/>
        <v>1.6991900242039407E-2</v>
      </c>
      <c r="G6947" s="7">
        <f t="shared" si="644"/>
        <v>2.8464699271802653E-2</v>
      </c>
      <c r="H6947" s="8">
        <f t="shared" si="641"/>
        <v>2.2220827200816699E-3</v>
      </c>
      <c r="I6947" s="8">
        <f t="shared" si="645"/>
        <v>2.7993058634925676E-3</v>
      </c>
    </row>
    <row r="6948" spans="1:9" x14ac:dyDescent="0.2">
      <c r="A6948" s="3">
        <v>39276</v>
      </c>
      <c r="B6948" s="4">
        <v>1552.5</v>
      </c>
      <c r="C6948" s="6">
        <f t="shared" si="642"/>
        <v>3.0965768889199313E-3</v>
      </c>
      <c r="D6948" s="7">
        <f t="shared" si="639"/>
        <v>1.4742097248813649E-2</v>
      </c>
      <c r="E6948" s="7">
        <f t="shared" si="643"/>
        <v>2.5638123808303336E-2</v>
      </c>
      <c r="F6948" s="7">
        <f t="shared" si="640"/>
        <v>1.6991900242039407E-2</v>
      </c>
      <c r="G6948" s="7">
        <f t="shared" si="644"/>
        <v>2.8464699271802653E-2</v>
      </c>
      <c r="H6948" s="8">
        <f t="shared" si="641"/>
        <v>2.2498029932257572E-3</v>
      </c>
      <c r="I6948" s="8">
        <f t="shared" si="645"/>
        <v>2.8265754634993166E-3</v>
      </c>
    </row>
    <row r="6949" spans="1:9" x14ac:dyDescent="0.2">
      <c r="A6949" s="3">
        <v>39279</v>
      </c>
      <c r="B6949" s="4">
        <v>1549.52</v>
      </c>
      <c r="C6949" s="6">
        <f t="shared" si="642"/>
        <v>-1.9213292736500157E-3</v>
      </c>
      <c r="D6949" s="7">
        <f t="shared" si="639"/>
        <v>1.474753360455792E-2</v>
      </c>
      <c r="E6949" s="7">
        <f t="shared" si="643"/>
        <v>2.5630132451956483E-2</v>
      </c>
      <c r="F6949" s="7">
        <f t="shared" si="640"/>
        <v>1.6991900242039407E-2</v>
      </c>
      <c r="G6949" s="7">
        <f t="shared" si="644"/>
        <v>2.8464699271802653E-2</v>
      </c>
      <c r="H6949" s="8">
        <f t="shared" si="641"/>
        <v>2.2443666374814871E-3</v>
      </c>
      <c r="I6949" s="8">
        <f t="shared" si="645"/>
        <v>2.8345668198461703E-3</v>
      </c>
    </row>
    <row r="6950" spans="1:9" x14ac:dyDescent="0.2">
      <c r="A6950" s="3">
        <v>39280</v>
      </c>
      <c r="B6950" s="4">
        <v>1549.37</v>
      </c>
      <c r="C6950" s="6">
        <f t="shared" si="642"/>
        <v>-9.6808857440734719E-5</v>
      </c>
      <c r="D6950" s="7">
        <f t="shared" si="639"/>
        <v>1.4750771247276289E-2</v>
      </c>
      <c r="E6950" s="7">
        <f t="shared" si="643"/>
        <v>2.5629912464956869E-2</v>
      </c>
      <c r="F6950" s="7">
        <f t="shared" si="640"/>
        <v>1.6991900242039407E-2</v>
      </c>
      <c r="G6950" s="7">
        <f t="shared" si="644"/>
        <v>2.8464699271802653E-2</v>
      </c>
      <c r="H6950" s="8">
        <f t="shared" si="641"/>
        <v>2.2411289947631176E-3</v>
      </c>
      <c r="I6950" s="8">
        <f t="shared" si="645"/>
        <v>2.8347868068457835E-3</v>
      </c>
    </row>
    <row r="6951" spans="1:9" x14ac:dyDescent="0.2">
      <c r="A6951" s="3">
        <v>39281</v>
      </c>
      <c r="B6951" s="4">
        <v>1546.17</v>
      </c>
      <c r="C6951" s="6">
        <f t="shared" si="642"/>
        <v>-2.0674913842960428E-3</v>
      </c>
      <c r="D6951" s="7">
        <f t="shared" si="639"/>
        <v>1.4726008094604368E-2</v>
      </c>
      <c r="E6951" s="7">
        <f t="shared" si="643"/>
        <v>2.5627903755493165E-2</v>
      </c>
      <c r="F6951" s="7">
        <f t="shared" si="640"/>
        <v>1.6991900242039407E-2</v>
      </c>
      <c r="G6951" s="7">
        <f t="shared" si="644"/>
        <v>2.8464699271802653E-2</v>
      </c>
      <c r="H6951" s="8">
        <f t="shared" si="641"/>
        <v>2.2658921474350384E-3</v>
      </c>
      <c r="I6951" s="8">
        <f t="shared" si="645"/>
        <v>2.8367955163094878E-3</v>
      </c>
    </row>
    <row r="6952" spans="1:9" x14ac:dyDescent="0.2">
      <c r="A6952" s="3">
        <v>39282</v>
      </c>
      <c r="B6952" s="4">
        <v>1553.08</v>
      </c>
      <c r="C6952" s="6">
        <f t="shared" si="642"/>
        <v>4.4591507299383236E-3</v>
      </c>
      <c r="D6952" s="7">
        <f t="shared" si="639"/>
        <v>1.4724892533920116E-2</v>
      </c>
      <c r="E6952" s="7">
        <f t="shared" si="643"/>
        <v>2.5611494072130227E-2</v>
      </c>
      <c r="F6952" s="7">
        <f t="shared" si="640"/>
        <v>1.6991900242039407E-2</v>
      </c>
      <c r="G6952" s="7">
        <f t="shared" si="644"/>
        <v>2.8464699271802653E-2</v>
      </c>
      <c r="H6952" s="8">
        <f t="shared" si="641"/>
        <v>2.2670077081192903E-3</v>
      </c>
      <c r="I6952" s="8">
        <f t="shared" si="645"/>
        <v>2.8532051996724254E-3</v>
      </c>
    </row>
    <row r="6953" spans="1:9" x14ac:dyDescent="0.2">
      <c r="A6953" s="3">
        <v>39283</v>
      </c>
      <c r="B6953" s="4">
        <v>1534.1</v>
      </c>
      <c r="C6953" s="6">
        <f t="shared" si="642"/>
        <v>-1.2296166171457571E-2</v>
      </c>
      <c r="D6953" s="7">
        <f t="shared" si="639"/>
        <v>1.4793494677387642E-2</v>
      </c>
      <c r="E6953" s="7">
        <f t="shared" si="643"/>
        <v>2.5626810128697636E-2</v>
      </c>
      <c r="F6953" s="7">
        <f t="shared" si="640"/>
        <v>1.6991900242039407E-2</v>
      </c>
      <c r="G6953" s="7">
        <f t="shared" si="644"/>
        <v>2.8464699271802653E-2</v>
      </c>
      <c r="H6953" s="8">
        <f t="shared" si="641"/>
        <v>2.1984055646517651E-3</v>
      </c>
      <c r="I6953" s="8">
        <f t="shared" si="645"/>
        <v>2.8378891431050171E-3</v>
      </c>
    </row>
    <row r="6954" spans="1:9" x14ac:dyDescent="0.2">
      <c r="A6954" s="3">
        <v>39286</v>
      </c>
      <c r="B6954" s="4">
        <v>1541.57</v>
      </c>
      <c r="C6954" s="6">
        <f t="shared" si="642"/>
        <v>4.8574877590889017E-3</v>
      </c>
      <c r="D6954" s="7">
        <f t="shared" si="639"/>
        <v>1.4793578234850186E-2</v>
      </c>
      <c r="E6954" s="7">
        <f t="shared" si="643"/>
        <v>2.5614807929420315E-2</v>
      </c>
      <c r="F6954" s="7">
        <f t="shared" si="640"/>
        <v>1.6991900242039407E-2</v>
      </c>
      <c r="G6954" s="7">
        <f t="shared" si="644"/>
        <v>2.8464699271802653E-2</v>
      </c>
      <c r="H6954" s="8">
        <f t="shared" si="641"/>
        <v>2.1983220071892205E-3</v>
      </c>
      <c r="I6954" s="8">
        <f t="shared" si="645"/>
        <v>2.849891342382338E-3</v>
      </c>
    </row>
    <row r="6955" spans="1:9" x14ac:dyDescent="0.2">
      <c r="A6955" s="3">
        <v>39287</v>
      </c>
      <c r="B6955" s="4">
        <v>1511.04</v>
      </c>
      <c r="C6955" s="6">
        <f t="shared" si="642"/>
        <v>-2.0003222152723078E-2</v>
      </c>
      <c r="D6955" s="7">
        <f t="shared" si="639"/>
        <v>1.4984420529676938E-2</v>
      </c>
      <c r="E6955" s="7">
        <f t="shared" si="643"/>
        <v>2.5644877907855052E-2</v>
      </c>
      <c r="F6955" s="7">
        <f t="shared" si="640"/>
        <v>1.7728280044340954E-2</v>
      </c>
      <c r="G6955" s="7">
        <f t="shared" si="644"/>
        <v>2.8464699271802653E-2</v>
      </c>
      <c r="H6955" s="8">
        <f t="shared" si="641"/>
        <v>2.7438595146640158E-3</v>
      </c>
      <c r="I6955" s="8">
        <f t="shared" si="645"/>
        <v>2.8198213639476014E-3</v>
      </c>
    </row>
    <row r="6956" spans="1:9" x14ac:dyDescent="0.2">
      <c r="A6956" s="3">
        <v>39288</v>
      </c>
      <c r="B6956" s="4">
        <v>1518.09</v>
      </c>
      <c r="C6956" s="6">
        <f t="shared" si="642"/>
        <v>4.6548102785352206E-3</v>
      </c>
      <c r="D6956" s="7">
        <f t="shared" si="639"/>
        <v>1.4983181112891462E-2</v>
      </c>
      <c r="E6956" s="7">
        <f t="shared" si="643"/>
        <v>2.56287157188844E-2</v>
      </c>
      <c r="F6956" s="7">
        <f t="shared" si="640"/>
        <v>1.7728280044340954E-2</v>
      </c>
      <c r="G6956" s="7">
        <f t="shared" si="644"/>
        <v>2.8464699271802653E-2</v>
      </c>
      <c r="H6956" s="8">
        <f t="shared" si="641"/>
        <v>2.7450989314494918E-3</v>
      </c>
      <c r="I6956" s="8">
        <f t="shared" si="645"/>
        <v>2.8359835529182531E-3</v>
      </c>
    </row>
    <row r="6957" spans="1:9" x14ac:dyDescent="0.2">
      <c r="A6957" s="3">
        <v>39289</v>
      </c>
      <c r="B6957" s="4">
        <v>1482.66</v>
      </c>
      <c r="C6957" s="6">
        <f t="shared" si="642"/>
        <v>-2.3615193886306632E-2</v>
      </c>
      <c r="D6957" s="7">
        <f t="shared" si="639"/>
        <v>1.5193966966901156E-2</v>
      </c>
      <c r="E6957" s="7">
        <f t="shared" si="643"/>
        <v>2.5664862513984307E-2</v>
      </c>
      <c r="F6957" s="7">
        <f t="shared" si="640"/>
        <v>1.7965437718233189E-2</v>
      </c>
      <c r="G6957" s="7">
        <f t="shared" si="644"/>
        <v>2.8464699271802653E-2</v>
      </c>
      <c r="H6957" s="8">
        <f t="shared" si="641"/>
        <v>2.7714707513320329E-3</v>
      </c>
      <c r="I6957" s="8">
        <f t="shared" si="645"/>
        <v>2.7998367578183463E-3</v>
      </c>
    </row>
    <row r="6958" spans="1:9" x14ac:dyDescent="0.2">
      <c r="A6958" s="3">
        <v>39290</v>
      </c>
      <c r="B6958" s="4">
        <v>1458.95</v>
      </c>
      <c r="C6958" s="6">
        <f t="shared" si="642"/>
        <v>-1.6120772961745987E-2</v>
      </c>
      <c r="D6958" s="7">
        <f t="shared" si="639"/>
        <v>1.5322231685145375E-2</v>
      </c>
      <c r="E6958" s="7">
        <f t="shared" si="643"/>
        <v>2.5684785179370697E-2</v>
      </c>
      <c r="F6958" s="7">
        <f t="shared" si="640"/>
        <v>1.7965437718233189E-2</v>
      </c>
      <c r="G6958" s="7">
        <f t="shared" si="644"/>
        <v>2.8464699271802653E-2</v>
      </c>
      <c r="H6958" s="8">
        <f t="shared" si="641"/>
        <v>2.6432060330878141E-3</v>
      </c>
      <c r="I6958" s="8">
        <f t="shared" si="645"/>
        <v>2.7799140924319558E-3</v>
      </c>
    </row>
    <row r="6959" spans="1:9" x14ac:dyDescent="0.2">
      <c r="A6959" s="3">
        <v>39293</v>
      </c>
      <c r="B6959" s="4">
        <v>1473.91</v>
      </c>
      <c r="C6959" s="6">
        <f t="shared" si="642"/>
        <v>1.0201734652928925E-2</v>
      </c>
      <c r="D6959" s="7">
        <f t="shared" si="639"/>
        <v>1.5333954702019349E-2</v>
      </c>
      <c r="E6959" s="7">
        <f t="shared" si="643"/>
        <v>2.5669877298639423E-2</v>
      </c>
      <c r="F6959" s="7">
        <f t="shared" si="640"/>
        <v>1.7965437718233189E-2</v>
      </c>
      <c r="G6959" s="7">
        <f t="shared" si="644"/>
        <v>2.8464699271802653E-2</v>
      </c>
      <c r="H6959" s="8">
        <f t="shared" si="641"/>
        <v>2.6314830162138397E-3</v>
      </c>
      <c r="I6959" s="8">
        <f t="shared" si="645"/>
        <v>2.79482197316323E-3</v>
      </c>
    </row>
    <row r="6960" spans="1:9" x14ac:dyDescent="0.2">
      <c r="A6960" s="3">
        <v>39294</v>
      </c>
      <c r="B6960" s="4">
        <v>1455.27</v>
      </c>
      <c r="C6960" s="6">
        <f t="shared" si="642"/>
        <v>-1.2727283140030712E-2</v>
      </c>
      <c r="D6960" s="7">
        <f t="shared" si="639"/>
        <v>1.5419667130613952E-2</v>
      </c>
      <c r="E6960" s="7">
        <f t="shared" si="643"/>
        <v>2.5685718882567026E-2</v>
      </c>
      <c r="F6960" s="7">
        <f t="shared" si="640"/>
        <v>1.7965437718233189E-2</v>
      </c>
      <c r="G6960" s="7">
        <f t="shared" si="644"/>
        <v>2.8464699271802653E-2</v>
      </c>
      <c r="H6960" s="8">
        <f t="shared" si="641"/>
        <v>2.5457705876192373E-3</v>
      </c>
      <c r="I6960" s="8">
        <f t="shared" si="645"/>
        <v>2.7789803892356267E-3</v>
      </c>
    </row>
    <row r="6961" spans="1:9" x14ac:dyDescent="0.2">
      <c r="A6961" s="3">
        <v>39295</v>
      </c>
      <c r="B6961" s="4">
        <v>1465.81</v>
      </c>
      <c r="C6961" s="6">
        <f t="shared" si="642"/>
        <v>7.2165402811302515E-3</v>
      </c>
      <c r="D6961" s="7">
        <f t="shared" si="639"/>
        <v>1.5386213252746018E-2</v>
      </c>
      <c r="E6961" s="7">
        <f t="shared" si="643"/>
        <v>2.5684595942774006E-2</v>
      </c>
      <c r="F6961" s="7">
        <f t="shared" si="640"/>
        <v>1.7965437718233189E-2</v>
      </c>
      <c r="G6961" s="7">
        <f t="shared" si="644"/>
        <v>2.8464699271802653E-2</v>
      </c>
      <c r="H6961" s="8">
        <f t="shared" si="641"/>
        <v>2.5792244654871711E-3</v>
      </c>
      <c r="I6961" s="8">
        <f t="shared" si="645"/>
        <v>2.7801033290286471E-3</v>
      </c>
    </row>
    <row r="6962" spans="1:9" x14ac:dyDescent="0.2">
      <c r="A6962" s="3">
        <v>39296</v>
      </c>
      <c r="B6962" s="4">
        <v>1472.2</v>
      </c>
      <c r="C6962" s="6">
        <f t="shared" si="642"/>
        <v>4.3498899430010098E-3</v>
      </c>
      <c r="D6962" s="7">
        <f t="shared" si="639"/>
        <v>1.5345493520830353E-2</v>
      </c>
      <c r="E6962" s="7">
        <f t="shared" si="643"/>
        <v>2.5675361795632359E-2</v>
      </c>
      <c r="F6962" s="7">
        <f t="shared" si="640"/>
        <v>1.7965437718233189E-2</v>
      </c>
      <c r="G6962" s="7">
        <f t="shared" si="644"/>
        <v>2.8464699271802653E-2</v>
      </c>
      <c r="H6962" s="8">
        <f t="shared" si="641"/>
        <v>2.6199441974028362E-3</v>
      </c>
      <c r="I6962" s="8">
        <f t="shared" si="645"/>
        <v>2.7893374761702935E-3</v>
      </c>
    </row>
    <row r="6963" spans="1:9" x14ac:dyDescent="0.2">
      <c r="A6963" s="3">
        <v>39297</v>
      </c>
      <c r="B6963" s="4">
        <v>1433.06</v>
      </c>
      <c r="C6963" s="6">
        <f t="shared" si="642"/>
        <v>-2.6945862470593614E-2</v>
      </c>
      <c r="D6963" s="7">
        <f t="shared" si="639"/>
        <v>1.5645829265354235E-2</v>
      </c>
      <c r="E6963" s="7">
        <f t="shared" si="643"/>
        <v>2.5721075938574135E-2</v>
      </c>
      <c r="F6963" s="7">
        <f t="shared" si="640"/>
        <v>1.851135364958444E-2</v>
      </c>
      <c r="G6963" s="7">
        <f t="shared" si="644"/>
        <v>2.8464699271802653E-2</v>
      </c>
      <c r="H6963" s="8">
        <f t="shared" si="641"/>
        <v>2.8655243842302044E-3</v>
      </c>
      <c r="I6963" s="8">
        <f t="shared" si="645"/>
        <v>2.7436233332285183E-3</v>
      </c>
    </row>
    <row r="6964" spans="1:9" x14ac:dyDescent="0.2">
      <c r="A6964" s="3">
        <v>39300</v>
      </c>
      <c r="B6964" s="4">
        <v>1467.67</v>
      </c>
      <c r="C6964" s="6">
        <f t="shared" si="642"/>
        <v>2.3864091109794747E-2</v>
      </c>
      <c r="D6964" s="7">
        <f t="shared" si="639"/>
        <v>1.5784830074654692E-2</v>
      </c>
      <c r="E6964" s="7">
        <f t="shared" si="643"/>
        <v>2.5738852465323415E-2</v>
      </c>
      <c r="F6964" s="7">
        <f t="shared" si="640"/>
        <v>1.851135364958444E-2</v>
      </c>
      <c r="G6964" s="7">
        <f t="shared" si="644"/>
        <v>2.8464699271802653E-2</v>
      </c>
      <c r="H6964" s="8">
        <f t="shared" si="641"/>
        <v>2.7265235749297477E-3</v>
      </c>
      <c r="I6964" s="8">
        <f t="shared" si="645"/>
        <v>2.7258468064792381E-3</v>
      </c>
    </row>
    <row r="6965" spans="1:9" x14ac:dyDescent="0.2">
      <c r="A6965" s="3">
        <v>39301</v>
      </c>
      <c r="B6965" s="4">
        <v>1476.71</v>
      </c>
      <c r="C6965" s="6">
        <f t="shared" si="642"/>
        <v>6.1405310491583079E-3</v>
      </c>
      <c r="D6965" s="7">
        <f t="shared" si="639"/>
        <v>1.5778512783760114E-2</v>
      </c>
      <c r="E6965" s="7">
        <f t="shared" si="643"/>
        <v>2.5730469995235563E-2</v>
      </c>
      <c r="F6965" s="7">
        <f t="shared" si="640"/>
        <v>1.851135364958444E-2</v>
      </c>
      <c r="G6965" s="7">
        <f t="shared" si="644"/>
        <v>2.8464699271802653E-2</v>
      </c>
      <c r="H6965" s="8">
        <f t="shared" si="641"/>
        <v>2.7328408658243257E-3</v>
      </c>
      <c r="I6965" s="8">
        <f t="shared" si="645"/>
        <v>2.7342292765670899E-3</v>
      </c>
    </row>
    <row r="6966" spans="1:9" x14ac:dyDescent="0.2">
      <c r="A6966" s="3">
        <v>39302</v>
      </c>
      <c r="B6966" s="4">
        <v>1497.49</v>
      </c>
      <c r="C6966" s="6">
        <f t="shared" si="642"/>
        <v>1.3973732858015566E-2</v>
      </c>
      <c r="D6966" s="7">
        <f t="shared" ref="D6966:D7029" si="646">NORMSINV(1-1%)*STDEV(C6467:C6966) - AVERAGE(C6467:C6966)</f>
        <v>1.5811778899405306E-2</v>
      </c>
      <c r="E6966" s="7">
        <f t="shared" si="643"/>
        <v>2.5734583654193094E-2</v>
      </c>
      <c r="F6966" s="7">
        <f t="shared" ref="F6966:F7029" si="647">-PERCENTILE(C6467:C6966, 1%)</f>
        <v>1.851135364958444E-2</v>
      </c>
      <c r="G6966" s="7">
        <f t="shared" si="644"/>
        <v>2.8464699271802653E-2</v>
      </c>
      <c r="H6966" s="8">
        <f t="shared" ref="H6966:H7029" si="648">F6966-D6966</f>
        <v>2.6995747501791338E-3</v>
      </c>
      <c r="I6966" s="8">
        <f t="shared" si="645"/>
        <v>2.730115617609559E-3</v>
      </c>
    </row>
    <row r="6967" spans="1:9" x14ac:dyDescent="0.2">
      <c r="A6967" s="3">
        <v>39303</v>
      </c>
      <c r="B6967" s="4">
        <v>1453.09</v>
      </c>
      <c r="C6967" s="6">
        <f t="shared" si="642"/>
        <v>-3.0098049706837764E-2</v>
      </c>
      <c r="D6967" s="7">
        <f t="shared" si="646"/>
        <v>1.6154297477037435E-2</v>
      </c>
      <c r="E6967" s="7">
        <f t="shared" si="643"/>
        <v>2.5794672171634121E-2</v>
      </c>
      <c r="F6967" s="7">
        <f t="shared" si="647"/>
        <v>2.0008975505484427E-2</v>
      </c>
      <c r="G6967" s="7">
        <f t="shared" si="644"/>
        <v>2.9036500021994652E-2</v>
      </c>
      <c r="H6967" s="8">
        <f t="shared" si="648"/>
        <v>3.8546780284469916E-3</v>
      </c>
      <c r="I6967" s="8">
        <f t="shared" si="645"/>
        <v>3.2418278503605312E-3</v>
      </c>
    </row>
    <row r="6968" spans="1:9" x14ac:dyDescent="0.2">
      <c r="A6968" s="3">
        <v>39304</v>
      </c>
      <c r="B6968" s="4">
        <v>1453.64</v>
      </c>
      <c r="C6968" s="6">
        <f t="shared" si="642"/>
        <v>3.7843212583485024E-4</v>
      </c>
      <c r="D6968" s="7">
        <f t="shared" si="646"/>
        <v>1.615714400837262E-2</v>
      </c>
      <c r="E6968" s="7">
        <f t="shared" si="643"/>
        <v>2.5776335543173292E-2</v>
      </c>
      <c r="F6968" s="7">
        <f t="shared" si="647"/>
        <v>2.0008975505484427E-2</v>
      </c>
      <c r="G6968" s="7">
        <f t="shared" si="644"/>
        <v>2.9036500021994652E-2</v>
      </c>
      <c r="H6968" s="8">
        <f t="shared" si="648"/>
        <v>3.8518314971118066E-3</v>
      </c>
      <c r="I6968" s="8">
        <f t="shared" si="645"/>
        <v>3.2601644788213605E-3</v>
      </c>
    </row>
    <row r="6969" spans="1:9" x14ac:dyDescent="0.2">
      <c r="A6969" s="3">
        <v>39307</v>
      </c>
      <c r="B6969" s="4">
        <v>1452.92</v>
      </c>
      <c r="C6969" s="6">
        <f t="shared" si="642"/>
        <v>-4.9543103512549502E-4</v>
      </c>
      <c r="D6969" s="7">
        <f t="shared" si="646"/>
        <v>1.6085759584776798E-2</v>
      </c>
      <c r="E6969" s="7">
        <f t="shared" si="643"/>
        <v>2.5766098563527778E-2</v>
      </c>
      <c r="F6969" s="7">
        <f t="shared" si="647"/>
        <v>2.0008975505484427E-2</v>
      </c>
      <c r="G6969" s="7">
        <f t="shared" si="644"/>
        <v>2.9036500021994652E-2</v>
      </c>
      <c r="H6969" s="8">
        <f t="shared" si="648"/>
        <v>3.9232159207076289E-3</v>
      </c>
      <c r="I6969" s="8">
        <f t="shared" si="645"/>
        <v>3.2704014584668747E-3</v>
      </c>
    </row>
    <row r="6970" spans="1:9" x14ac:dyDescent="0.2">
      <c r="A6970" s="3">
        <v>39308</v>
      </c>
      <c r="B6970" s="4">
        <v>1426.54</v>
      </c>
      <c r="C6970" s="6">
        <f t="shared" si="642"/>
        <v>-1.8323392635474025E-2</v>
      </c>
      <c r="D6970" s="7">
        <f t="shared" si="646"/>
        <v>1.6238244804564449E-2</v>
      </c>
      <c r="E6970" s="7">
        <f t="shared" si="643"/>
        <v>2.5766518365144007E-2</v>
      </c>
      <c r="F6970" s="7">
        <f t="shared" si="647"/>
        <v>2.0008975505484427E-2</v>
      </c>
      <c r="G6970" s="7">
        <f t="shared" si="644"/>
        <v>2.9036500021994652E-2</v>
      </c>
      <c r="H6970" s="8">
        <f t="shared" si="648"/>
        <v>3.7707307009199782E-3</v>
      </c>
      <c r="I6970" s="8">
        <f t="shared" si="645"/>
        <v>3.269981656850645E-3</v>
      </c>
    </row>
    <row r="6971" spans="1:9" x14ac:dyDescent="0.2">
      <c r="A6971" s="3">
        <v>39309</v>
      </c>
      <c r="B6971" s="4">
        <v>1406.7</v>
      </c>
      <c r="C6971" s="6">
        <f t="shared" si="642"/>
        <v>-1.4005396155727918E-2</v>
      </c>
      <c r="D6971" s="7">
        <f t="shared" si="646"/>
        <v>1.633061361290648E-2</v>
      </c>
      <c r="E6971" s="7">
        <f t="shared" si="643"/>
        <v>2.5782093698240392E-2</v>
      </c>
      <c r="F6971" s="7">
        <f t="shared" si="647"/>
        <v>2.0008975505484427E-2</v>
      </c>
      <c r="G6971" s="7">
        <f t="shared" si="644"/>
        <v>2.9036500021994652E-2</v>
      </c>
      <c r="H6971" s="8">
        <f t="shared" si="648"/>
        <v>3.6783618925779471E-3</v>
      </c>
      <c r="I6971" s="8">
        <f t="shared" si="645"/>
        <v>3.2544063237542609E-3</v>
      </c>
    </row>
    <row r="6972" spans="1:9" x14ac:dyDescent="0.2">
      <c r="A6972" s="3">
        <v>39310</v>
      </c>
      <c r="B6972" s="4">
        <v>1411.27</v>
      </c>
      <c r="C6972" s="6">
        <f t="shared" si="642"/>
        <v>3.2434724332828335E-3</v>
      </c>
      <c r="D6972" s="7">
        <f t="shared" si="646"/>
        <v>1.632808157835974E-2</v>
      </c>
      <c r="E6972" s="7">
        <f t="shared" si="643"/>
        <v>2.5781668758937931E-2</v>
      </c>
      <c r="F6972" s="7">
        <f t="shared" si="647"/>
        <v>2.0008975505484427E-2</v>
      </c>
      <c r="G6972" s="7">
        <f t="shared" si="644"/>
        <v>2.9036500021994652E-2</v>
      </c>
      <c r="H6972" s="8">
        <f t="shared" si="648"/>
        <v>3.6808939271246871E-3</v>
      </c>
      <c r="I6972" s="8">
        <f t="shared" si="645"/>
        <v>3.2548312630567219E-3</v>
      </c>
    </row>
    <row r="6973" spans="1:9" x14ac:dyDescent="0.2">
      <c r="A6973" s="3">
        <v>39311</v>
      </c>
      <c r="B6973" s="4">
        <v>1445.94</v>
      </c>
      <c r="C6973" s="6">
        <f t="shared" si="642"/>
        <v>2.4269620884952617E-2</v>
      </c>
      <c r="D6973" s="7">
        <f t="shared" si="646"/>
        <v>1.646846695517246E-2</v>
      </c>
      <c r="E6973" s="7">
        <f t="shared" si="643"/>
        <v>2.5791494510572111E-2</v>
      </c>
      <c r="F6973" s="7">
        <f t="shared" si="647"/>
        <v>2.0008975505484427E-2</v>
      </c>
      <c r="G6973" s="7">
        <f t="shared" si="644"/>
        <v>2.9036500021994652E-2</v>
      </c>
      <c r="H6973" s="8">
        <f t="shared" si="648"/>
        <v>3.5405085503119674E-3</v>
      </c>
      <c r="I6973" s="8">
        <f t="shared" si="645"/>
        <v>3.2450055114225419E-3</v>
      </c>
    </row>
    <row r="6974" spans="1:9" x14ac:dyDescent="0.2">
      <c r="A6974" s="3">
        <v>39314</v>
      </c>
      <c r="B6974" s="4">
        <v>1445.55</v>
      </c>
      <c r="C6974" s="6">
        <f t="shared" si="642"/>
        <v>-2.6975711647980548E-4</v>
      </c>
      <c r="D6974" s="7">
        <f t="shared" si="646"/>
        <v>1.6457836912067633E-2</v>
      </c>
      <c r="E6974" s="7">
        <f t="shared" si="643"/>
        <v>2.5763420342642042E-2</v>
      </c>
      <c r="F6974" s="7">
        <f t="shared" si="647"/>
        <v>2.0008975505484427E-2</v>
      </c>
      <c r="G6974" s="7">
        <f t="shared" si="644"/>
        <v>2.9036500021994652E-2</v>
      </c>
      <c r="H6974" s="8">
        <f t="shared" si="648"/>
        <v>3.5511385934167937E-3</v>
      </c>
      <c r="I6974" s="8">
        <f t="shared" si="645"/>
        <v>3.2730796793526105E-3</v>
      </c>
    </row>
    <row r="6975" spans="1:9" x14ac:dyDescent="0.2">
      <c r="A6975" s="3">
        <v>39315</v>
      </c>
      <c r="B6975" s="4">
        <v>1447.12</v>
      </c>
      <c r="C6975" s="6">
        <f t="shared" si="642"/>
        <v>1.0855024279734103E-3</v>
      </c>
      <c r="D6975" s="7">
        <f t="shared" si="646"/>
        <v>1.6427090393619434E-2</v>
      </c>
      <c r="E6975" s="7">
        <f t="shared" si="643"/>
        <v>2.5759090553725952E-2</v>
      </c>
      <c r="F6975" s="7">
        <f t="shared" si="647"/>
        <v>2.0008975505484427E-2</v>
      </c>
      <c r="G6975" s="7">
        <f t="shared" si="644"/>
        <v>2.9036500021994652E-2</v>
      </c>
      <c r="H6975" s="8">
        <f t="shared" si="648"/>
        <v>3.5818851118649929E-3</v>
      </c>
      <c r="I6975" s="8">
        <f t="shared" si="645"/>
        <v>3.2774094682687001E-3</v>
      </c>
    </row>
    <row r="6976" spans="1:9" x14ac:dyDescent="0.2">
      <c r="A6976" s="3">
        <v>39316</v>
      </c>
      <c r="B6976" s="4">
        <v>1464.07</v>
      </c>
      <c r="C6976" s="6">
        <f t="shared" si="642"/>
        <v>1.1644854192464795E-2</v>
      </c>
      <c r="D6976" s="7">
        <f t="shared" si="646"/>
        <v>1.6448227079640582E-2</v>
      </c>
      <c r="E6976" s="7">
        <f t="shared" si="643"/>
        <v>2.5756832165700887E-2</v>
      </c>
      <c r="F6976" s="7">
        <f t="shared" si="647"/>
        <v>2.0008975505484427E-2</v>
      </c>
      <c r="G6976" s="7">
        <f t="shared" si="644"/>
        <v>2.9036500021994652E-2</v>
      </c>
      <c r="H6976" s="8">
        <f t="shared" si="648"/>
        <v>3.5607484258438453E-3</v>
      </c>
      <c r="I6976" s="8">
        <f t="shared" si="645"/>
        <v>3.2796678562937651E-3</v>
      </c>
    </row>
    <row r="6977" spans="1:9" x14ac:dyDescent="0.2">
      <c r="A6977" s="3">
        <v>39317</v>
      </c>
      <c r="B6977" s="4">
        <v>1462.5</v>
      </c>
      <c r="C6977" s="6">
        <f t="shared" si="642"/>
        <v>-1.0729284798328043E-3</v>
      </c>
      <c r="D6977" s="7">
        <f t="shared" si="646"/>
        <v>1.6425833689010735E-2</v>
      </c>
      <c r="E6977" s="7">
        <f t="shared" si="643"/>
        <v>2.575839228773262E-2</v>
      </c>
      <c r="F6977" s="7">
        <f t="shared" si="647"/>
        <v>2.0008975505484427E-2</v>
      </c>
      <c r="G6977" s="7">
        <f t="shared" si="644"/>
        <v>2.9036500021994652E-2</v>
      </c>
      <c r="H6977" s="8">
        <f t="shared" si="648"/>
        <v>3.5831418164736922E-3</v>
      </c>
      <c r="I6977" s="8">
        <f t="shared" si="645"/>
        <v>3.278107734262032E-3</v>
      </c>
    </row>
    <row r="6978" spans="1:9" x14ac:dyDescent="0.2">
      <c r="A6978" s="3">
        <v>39318</v>
      </c>
      <c r="B6978" s="4">
        <v>1479.37</v>
      </c>
      <c r="C6978" s="6">
        <f t="shared" si="642"/>
        <v>1.1469021350864046E-2</v>
      </c>
      <c r="D6978" s="7">
        <f t="shared" si="646"/>
        <v>1.6444393762553449E-2</v>
      </c>
      <c r="E6978" s="7">
        <f t="shared" si="643"/>
        <v>2.5760541214364323E-2</v>
      </c>
      <c r="F6978" s="7">
        <f t="shared" si="647"/>
        <v>2.0008975505484427E-2</v>
      </c>
      <c r="G6978" s="7">
        <f t="shared" si="644"/>
        <v>2.9036500021994652E-2</v>
      </c>
      <c r="H6978" s="8">
        <f t="shared" si="648"/>
        <v>3.5645817429309778E-3</v>
      </c>
      <c r="I6978" s="8">
        <f t="shared" si="645"/>
        <v>3.2759588076303296E-3</v>
      </c>
    </row>
    <row r="6979" spans="1:9" x14ac:dyDescent="0.2">
      <c r="A6979" s="3">
        <v>39321</v>
      </c>
      <c r="B6979" s="4">
        <v>1466.79</v>
      </c>
      <c r="C6979" s="6">
        <f t="shared" si="642"/>
        <v>-8.5399818449841073E-3</v>
      </c>
      <c r="D6979" s="7">
        <f t="shared" si="646"/>
        <v>1.6476606402228471E-2</v>
      </c>
      <c r="E6979" s="7">
        <f t="shared" si="643"/>
        <v>2.5764220181593588E-2</v>
      </c>
      <c r="F6979" s="7">
        <f t="shared" si="647"/>
        <v>2.0008975505484427E-2</v>
      </c>
      <c r="G6979" s="7">
        <f t="shared" si="644"/>
        <v>2.9036500021994652E-2</v>
      </c>
      <c r="H6979" s="8">
        <f t="shared" si="648"/>
        <v>3.5323691032559563E-3</v>
      </c>
      <c r="I6979" s="8">
        <f t="shared" si="645"/>
        <v>3.2722798404010642E-3</v>
      </c>
    </row>
    <row r="6980" spans="1:9" x14ac:dyDescent="0.2">
      <c r="A6980" s="3">
        <v>39322</v>
      </c>
      <c r="B6980" s="4">
        <v>1432.36</v>
      </c>
      <c r="C6980" s="6">
        <f t="shared" ref="C6980:C7043" si="649">LN(B6980/B6979)</f>
        <v>-2.3752906038098095E-2</v>
      </c>
      <c r="D6980" s="7">
        <f t="shared" si="646"/>
        <v>1.6701090572054704E-2</v>
      </c>
      <c r="E6980" s="7">
        <f t="shared" si="643"/>
        <v>2.5801028271746036E-2</v>
      </c>
      <c r="F6980" s="7">
        <f t="shared" si="647"/>
        <v>2.0608923793432456E-2</v>
      </c>
      <c r="G6980" s="7">
        <f t="shared" si="644"/>
        <v>2.9036500021994652E-2</v>
      </c>
      <c r="H6980" s="8">
        <f t="shared" si="648"/>
        <v>3.9078332213777524E-3</v>
      </c>
      <c r="I6980" s="8">
        <f t="shared" si="645"/>
        <v>3.2354717502486169E-3</v>
      </c>
    </row>
    <row r="6981" spans="1:9" x14ac:dyDescent="0.2">
      <c r="A6981" s="3">
        <v>39323</v>
      </c>
      <c r="B6981" s="4">
        <v>1463.76</v>
      </c>
      <c r="C6981" s="6">
        <f t="shared" si="649"/>
        <v>2.1685034082517176E-2</v>
      </c>
      <c r="D6981" s="7">
        <f t="shared" si="646"/>
        <v>1.6804154988868693E-2</v>
      </c>
      <c r="E6981" s="7">
        <f t="shared" si="643"/>
        <v>2.5797770968545308E-2</v>
      </c>
      <c r="F6981" s="7">
        <f t="shared" si="647"/>
        <v>2.0608923793432456E-2</v>
      </c>
      <c r="G6981" s="7">
        <f t="shared" si="644"/>
        <v>2.9036500021994652E-2</v>
      </c>
      <c r="H6981" s="8">
        <f t="shared" si="648"/>
        <v>3.8047688045637629E-3</v>
      </c>
      <c r="I6981" s="8">
        <f t="shared" si="645"/>
        <v>3.2387290534493449E-3</v>
      </c>
    </row>
    <row r="6982" spans="1:9" x14ac:dyDescent="0.2">
      <c r="A6982" s="3">
        <v>39324</v>
      </c>
      <c r="B6982" s="4">
        <v>1457.64</v>
      </c>
      <c r="C6982" s="6">
        <f t="shared" si="649"/>
        <v>-4.1897781561307237E-3</v>
      </c>
      <c r="D6982" s="7">
        <f t="shared" si="646"/>
        <v>1.6809808049490914E-2</v>
      </c>
      <c r="E6982" s="7">
        <f t="shared" si="643"/>
        <v>2.5800995270093854E-2</v>
      </c>
      <c r="F6982" s="7">
        <f t="shared" si="647"/>
        <v>2.0608923793432456E-2</v>
      </c>
      <c r="G6982" s="7">
        <f t="shared" si="644"/>
        <v>2.9036500021994652E-2</v>
      </c>
      <c r="H6982" s="8">
        <f t="shared" si="648"/>
        <v>3.7991157439415425E-3</v>
      </c>
      <c r="I6982" s="8">
        <f t="shared" si="645"/>
        <v>3.2355047519007987E-3</v>
      </c>
    </row>
    <row r="6983" spans="1:9" x14ac:dyDescent="0.2">
      <c r="A6983" s="3">
        <v>39325</v>
      </c>
      <c r="B6983" s="4">
        <v>1473.99</v>
      </c>
      <c r="C6983" s="6">
        <f t="shared" si="649"/>
        <v>1.1154319965573249E-2</v>
      </c>
      <c r="D6983" s="7">
        <f t="shared" si="646"/>
        <v>1.6802520240641626E-2</v>
      </c>
      <c r="E6983" s="7">
        <f t="shared" si="643"/>
        <v>2.5799790487576291E-2</v>
      </c>
      <c r="F6983" s="7">
        <f t="shared" si="647"/>
        <v>2.0608923793432456E-2</v>
      </c>
      <c r="G6983" s="7">
        <f t="shared" si="644"/>
        <v>2.9036500021994652E-2</v>
      </c>
      <c r="H6983" s="8">
        <f t="shared" si="648"/>
        <v>3.8064035527908303E-3</v>
      </c>
      <c r="I6983" s="8">
        <f t="shared" si="645"/>
        <v>3.2367095344183611E-3</v>
      </c>
    </row>
    <row r="6984" spans="1:9" x14ac:dyDescent="0.2">
      <c r="A6984" s="3">
        <v>39329</v>
      </c>
      <c r="B6984" s="4">
        <v>1489.42</v>
      </c>
      <c r="C6984" s="6">
        <f t="shared" si="649"/>
        <v>1.0413772946765544E-2</v>
      </c>
      <c r="D6984" s="7">
        <f t="shared" si="646"/>
        <v>1.6817075307398774E-2</v>
      </c>
      <c r="E6984" s="7">
        <f t="shared" si="643"/>
        <v>2.5800246668652299E-2</v>
      </c>
      <c r="F6984" s="7">
        <f t="shared" si="647"/>
        <v>2.0608923793432456E-2</v>
      </c>
      <c r="G6984" s="7">
        <f t="shared" si="644"/>
        <v>2.9036500021994652E-2</v>
      </c>
      <c r="H6984" s="8">
        <f t="shared" si="648"/>
        <v>3.7918484860336825E-3</v>
      </c>
      <c r="I6984" s="8">
        <f t="shared" si="645"/>
        <v>3.2362533533423533E-3</v>
      </c>
    </row>
    <row r="6985" spans="1:9" x14ac:dyDescent="0.2">
      <c r="A6985" s="3">
        <v>39330</v>
      </c>
      <c r="B6985" s="4">
        <v>1472.29</v>
      </c>
      <c r="C6985" s="6">
        <f t="shared" si="649"/>
        <v>-1.1567770658224874E-2</v>
      </c>
      <c r="D6985" s="7">
        <f t="shared" si="646"/>
        <v>1.6872008560101879E-2</v>
      </c>
      <c r="E6985" s="7">
        <f t="shared" si="643"/>
        <v>2.5778978810853243E-2</v>
      </c>
      <c r="F6985" s="7">
        <f t="shared" si="647"/>
        <v>2.0608923793432456E-2</v>
      </c>
      <c r="G6985" s="7">
        <f t="shared" si="644"/>
        <v>2.9036500021994652E-2</v>
      </c>
      <c r="H6985" s="8">
        <f t="shared" si="648"/>
        <v>3.7369152333305775E-3</v>
      </c>
      <c r="I6985" s="8">
        <f t="shared" si="645"/>
        <v>3.2575212111414092E-3</v>
      </c>
    </row>
    <row r="6986" spans="1:9" x14ac:dyDescent="0.2">
      <c r="A6986" s="3">
        <v>39331</v>
      </c>
      <c r="B6986" s="4">
        <v>1478.55</v>
      </c>
      <c r="C6986" s="6">
        <f t="shared" si="649"/>
        <v>4.2428660252638653E-3</v>
      </c>
      <c r="D6986" s="7">
        <f t="shared" si="646"/>
        <v>1.6866061714776982E-2</v>
      </c>
      <c r="E6986" s="7">
        <f t="shared" si="643"/>
        <v>2.5778644585314852E-2</v>
      </c>
      <c r="F6986" s="7">
        <f t="shared" si="647"/>
        <v>2.0608923793432456E-2</v>
      </c>
      <c r="G6986" s="7">
        <f t="shared" si="644"/>
        <v>2.9036500021994652E-2</v>
      </c>
      <c r="H6986" s="8">
        <f t="shared" si="648"/>
        <v>3.7428620786554741E-3</v>
      </c>
      <c r="I6986" s="8">
        <f t="shared" si="645"/>
        <v>3.2578554366798004E-3</v>
      </c>
    </row>
    <row r="6987" spans="1:9" x14ac:dyDescent="0.2">
      <c r="A6987" s="3">
        <v>39332</v>
      </c>
      <c r="B6987" s="4">
        <v>1453.55</v>
      </c>
      <c r="C6987" s="6">
        <f t="shared" si="649"/>
        <v>-1.7053037647481801E-2</v>
      </c>
      <c r="D6987" s="7">
        <f t="shared" si="646"/>
        <v>1.6993277281755124E-2</v>
      </c>
      <c r="E6987" s="7">
        <f t="shared" si="643"/>
        <v>2.5762459471903986E-2</v>
      </c>
      <c r="F6987" s="7">
        <f t="shared" si="647"/>
        <v>2.0608923793432456E-2</v>
      </c>
      <c r="G6987" s="7">
        <f t="shared" si="644"/>
        <v>2.9036500021994652E-2</v>
      </c>
      <c r="H6987" s="8">
        <f t="shared" si="648"/>
        <v>3.6156465116773326E-3</v>
      </c>
      <c r="I6987" s="8">
        <f t="shared" si="645"/>
        <v>3.2740405500906664E-3</v>
      </c>
    </row>
    <row r="6988" spans="1:9" x14ac:dyDescent="0.2">
      <c r="A6988" s="3">
        <v>39335</v>
      </c>
      <c r="B6988" s="4">
        <v>1451.7</v>
      </c>
      <c r="C6988" s="6">
        <f t="shared" si="649"/>
        <v>-1.2735566646932381E-3</v>
      </c>
      <c r="D6988" s="7">
        <f t="shared" si="646"/>
        <v>1.6961930602106906E-2</v>
      </c>
      <c r="E6988" s="7">
        <f t="shared" si="643"/>
        <v>2.5761683278864706E-2</v>
      </c>
      <c r="F6988" s="7">
        <f t="shared" si="647"/>
        <v>2.0608923793432456E-2</v>
      </c>
      <c r="G6988" s="7">
        <f t="shared" si="644"/>
        <v>2.9036500021994652E-2</v>
      </c>
      <c r="H6988" s="8">
        <f t="shared" si="648"/>
        <v>3.6469931913255503E-3</v>
      </c>
      <c r="I6988" s="8">
        <f t="shared" si="645"/>
        <v>3.2748167431299463E-3</v>
      </c>
    </row>
    <row r="6989" spans="1:9" x14ac:dyDescent="0.2">
      <c r="A6989" s="3">
        <v>39336</v>
      </c>
      <c r="B6989" s="4">
        <v>1471.49</v>
      </c>
      <c r="C6989" s="6">
        <f t="shared" si="649"/>
        <v>1.3540209396441103E-2</v>
      </c>
      <c r="D6989" s="7">
        <f t="shared" si="646"/>
        <v>1.6978656526142728E-2</v>
      </c>
      <c r="E6989" s="7">
        <f t="shared" si="643"/>
        <v>2.5765651331920929E-2</v>
      </c>
      <c r="F6989" s="7">
        <f t="shared" si="647"/>
        <v>2.0608923793432456E-2</v>
      </c>
      <c r="G6989" s="7">
        <f t="shared" si="644"/>
        <v>2.9036500021994652E-2</v>
      </c>
      <c r="H6989" s="8">
        <f t="shared" si="648"/>
        <v>3.6302672672897281E-3</v>
      </c>
      <c r="I6989" s="8">
        <f t="shared" si="645"/>
        <v>3.2708486900737237E-3</v>
      </c>
    </row>
    <row r="6990" spans="1:9" x14ac:dyDescent="0.2">
      <c r="A6990" s="3">
        <v>39337</v>
      </c>
      <c r="B6990" s="4">
        <v>1471.56</v>
      </c>
      <c r="C6990" s="6">
        <f t="shared" si="649"/>
        <v>4.7569698111270389E-5</v>
      </c>
      <c r="D6990" s="7">
        <f t="shared" si="646"/>
        <v>1.6979517973050751E-2</v>
      </c>
      <c r="E6990" s="7">
        <f t="shared" si="643"/>
        <v>2.5765149201123723E-2</v>
      </c>
      <c r="F6990" s="7">
        <f t="shared" si="647"/>
        <v>2.0608923793432456E-2</v>
      </c>
      <c r="G6990" s="7">
        <f t="shared" si="644"/>
        <v>2.9036500021994652E-2</v>
      </c>
      <c r="H6990" s="8">
        <f t="shared" si="648"/>
        <v>3.6294058203817058E-3</v>
      </c>
      <c r="I6990" s="8">
        <f t="shared" si="645"/>
        <v>3.2713508208709295E-3</v>
      </c>
    </row>
    <row r="6991" spans="1:9" x14ac:dyDescent="0.2">
      <c r="A6991" s="3">
        <v>39338</v>
      </c>
      <c r="B6991" s="4">
        <v>1483.95</v>
      </c>
      <c r="C6991" s="6">
        <f t="shared" si="649"/>
        <v>8.3843888754062592E-3</v>
      </c>
      <c r="D6991" s="7">
        <f t="shared" si="646"/>
        <v>1.6979895624231241E-2</v>
      </c>
      <c r="E6991" s="7">
        <f t="shared" si="643"/>
        <v>2.5752907056379629E-2</v>
      </c>
      <c r="F6991" s="7">
        <f t="shared" si="647"/>
        <v>2.0608923793432456E-2</v>
      </c>
      <c r="G6991" s="7">
        <f t="shared" si="644"/>
        <v>2.9036500021994652E-2</v>
      </c>
      <c r="H6991" s="8">
        <f t="shared" si="648"/>
        <v>3.629028169201215E-3</v>
      </c>
      <c r="I6991" s="8">
        <f t="shared" si="645"/>
        <v>3.2835929656150238E-3</v>
      </c>
    </row>
    <row r="6992" spans="1:9" x14ac:dyDescent="0.2">
      <c r="A6992" s="3">
        <v>39339</v>
      </c>
      <c r="B6992" s="4">
        <v>1484.25</v>
      </c>
      <c r="C6992" s="6">
        <f t="shared" si="649"/>
        <v>2.0214271344355664E-4</v>
      </c>
      <c r="D6992" s="7">
        <f t="shared" si="646"/>
        <v>1.6957264840029559E-2</v>
      </c>
      <c r="E6992" s="7">
        <f t="shared" si="643"/>
        <v>2.5751892777445613E-2</v>
      </c>
      <c r="F6992" s="7">
        <f t="shared" si="647"/>
        <v>2.0608923793432456E-2</v>
      </c>
      <c r="G6992" s="7">
        <f t="shared" si="644"/>
        <v>2.9036500021994652E-2</v>
      </c>
      <c r="H6992" s="8">
        <f t="shared" si="648"/>
        <v>3.6516589534028969E-3</v>
      </c>
      <c r="I6992" s="8">
        <f t="shared" si="645"/>
        <v>3.2846072445490392E-3</v>
      </c>
    </row>
    <row r="6993" spans="1:9" x14ac:dyDescent="0.2">
      <c r="A6993" s="3">
        <v>39342</v>
      </c>
      <c r="B6993" s="4">
        <v>1476.65</v>
      </c>
      <c r="C6993" s="6">
        <f t="shared" si="649"/>
        <v>-5.1335855251237869E-3</v>
      </c>
      <c r="D6993" s="7">
        <f t="shared" si="646"/>
        <v>1.6939833615794188E-2</v>
      </c>
      <c r="E6993" s="7">
        <f t="shared" si="643"/>
        <v>2.5755918714776976E-2</v>
      </c>
      <c r="F6993" s="7">
        <f t="shared" si="647"/>
        <v>2.0608923793432456E-2</v>
      </c>
      <c r="G6993" s="7">
        <f t="shared" si="644"/>
        <v>2.9036500021994652E-2</v>
      </c>
      <c r="H6993" s="8">
        <f t="shared" si="648"/>
        <v>3.6690901776382685E-3</v>
      </c>
      <c r="I6993" s="8">
        <f t="shared" si="645"/>
        <v>3.2805813072176761E-3</v>
      </c>
    </row>
    <row r="6994" spans="1:9" x14ac:dyDescent="0.2">
      <c r="A6994" s="3">
        <v>39343</v>
      </c>
      <c r="B6994" s="4">
        <v>1519.78</v>
      </c>
      <c r="C6994" s="6">
        <f t="shared" si="649"/>
        <v>2.8789578897168232E-2</v>
      </c>
      <c r="D6994" s="7">
        <f t="shared" si="646"/>
        <v>1.7085804624175496E-2</v>
      </c>
      <c r="E6994" s="7">
        <f t="shared" ref="E6994:E7057" si="650">NORMSINV(1-1%)*STDEV(C4995:C6994)-AVERAGE(C4995:C6994)</f>
        <v>2.5778410745218038E-2</v>
      </c>
      <c r="F6994" s="7">
        <f t="shared" si="647"/>
        <v>2.0608923793432456E-2</v>
      </c>
      <c r="G6994" s="7">
        <f t="shared" ref="G6994:G7057" si="651">-PERCENTILE(C4995:C6994, 1%)</f>
        <v>2.9036500021994652E-2</v>
      </c>
      <c r="H6994" s="8">
        <f t="shared" si="648"/>
        <v>3.5231191692569608E-3</v>
      </c>
      <c r="I6994" s="8">
        <f t="shared" ref="I6994:I7057" si="652">G6994-E6994</f>
        <v>3.2580892767766143E-3</v>
      </c>
    </row>
    <row r="6995" spans="1:9" x14ac:dyDescent="0.2">
      <c r="A6995" s="3">
        <v>39344</v>
      </c>
      <c r="B6995" s="4">
        <v>1529.03</v>
      </c>
      <c r="C6995" s="6">
        <f t="shared" si="649"/>
        <v>6.0679598808529942E-3</v>
      </c>
      <c r="D6995" s="7">
        <f t="shared" si="646"/>
        <v>1.7087546736472274E-2</v>
      </c>
      <c r="E6995" s="7">
        <f t="shared" si="650"/>
        <v>2.5775661236451374E-2</v>
      </c>
      <c r="F6995" s="7">
        <f t="shared" si="647"/>
        <v>2.0608923793432456E-2</v>
      </c>
      <c r="G6995" s="7">
        <f t="shared" si="651"/>
        <v>2.9036500021994652E-2</v>
      </c>
      <c r="H6995" s="8">
        <f t="shared" si="648"/>
        <v>3.5213770569601822E-3</v>
      </c>
      <c r="I6995" s="8">
        <f t="shared" si="652"/>
        <v>3.2608387855432783E-3</v>
      </c>
    </row>
    <row r="6996" spans="1:9" x14ac:dyDescent="0.2">
      <c r="A6996" s="3">
        <v>39345</v>
      </c>
      <c r="B6996" s="4">
        <v>1518.75</v>
      </c>
      <c r="C6996" s="6">
        <f t="shared" si="649"/>
        <v>-6.745919314823638E-3</v>
      </c>
      <c r="D6996" s="7">
        <f t="shared" si="646"/>
        <v>1.7118146686011609E-2</v>
      </c>
      <c r="E6996" s="7">
        <f t="shared" si="650"/>
        <v>2.5773207760519098E-2</v>
      </c>
      <c r="F6996" s="7">
        <f t="shared" si="647"/>
        <v>2.0608923793432456E-2</v>
      </c>
      <c r="G6996" s="7">
        <f t="shared" si="651"/>
        <v>2.9036500021994652E-2</v>
      </c>
      <c r="H6996" s="8">
        <f t="shared" si="648"/>
        <v>3.490777107420847E-3</v>
      </c>
      <c r="I6996" s="8">
        <f t="shared" si="652"/>
        <v>3.263292261475554E-3</v>
      </c>
    </row>
    <row r="6997" spans="1:9" x14ac:dyDescent="0.2">
      <c r="A6997" s="3">
        <v>39346</v>
      </c>
      <c r="B6997" s="4">
        <v>1525.75</v>
      </c>
      <c r="C6997" s="6">
        <f t="shared" si="649"/>
        <v>4.5984643357457437E-3</v>
      </c>
      <c r="D6997" s="7">
        <f t="shared" si="646"/>
        <v>1.7114812505116209E-2</v>
      </c>
      <c r="E6997" s="7">
        <f t="shared" si="650"/>
        <v>2.5767196404409304E-2</v>
      </c>
      <c r="F6997" s="7">
        <f t="shared" si="647"/>
        <v>2.0608923793432456E-2</v>
      </c>
      <c r="G6997" s="7">
        <f t="shared" si="651"/>
        <v>2.9036500021994652E-2</v>
      </c>
      <c r="H6997" s="8">
        <f t="shared" si="648"/>
        <v>3.494111288316247E-3</v>
      </c>
      <c r="I6997" s="8">
        <f t="shared" si="652"/>
        <v>3.2693036175853486E-3</v>
      </c>
    </row>
    <row r="6998" spans="1:9" x14ac:dyDescent="0.2">
      <c r="A6998" s="3">
        <v>39349</v>
      </c>
      <c r="B6998" s="4">
        <v>1517.73</v>
      </c>
      <c r="C6998" s="6">
        <f t="shared" si="649"/>
        <v>-5.2702949016412886E-3</v>
      </c>
      <c r="D6998" s="7">
        <f t="shared" si="646"/>
        <v>1.713544053171219E-2</v>
      </c>
      <c r="E6998" s="7">
        <f t="shared" si="650"/>
        <v>2.5768296295484553E-2</v>
      </c>
      <c r="F6998" s="7">
        <f t="shared" si="647"/>
        <v>2.0608923793432456E-2</v>
      </c>
      <c r="G6998" s="7">
        <f t="shared" si="651"/>
        <v>2.9036500021994652E-2</v>
      </c>
      <c r="H6998" s="8">
        <f t="shared" si="648"/>
        <v>3.4734832617202664E-3</v>
      </c>
      <c r="I6998" s="8">
        <f t="shared" si="652"/>
        <v>3.2682037265100994E-3</v>
      </c>
    </row>
    <row r="6999" spans="1:9" x14ac:dyDescent="0.2">
      <c r="A6999" s="3">
        <v>39350</v>
      </c>
      <c r="B6999" s="4">
        <v>1517.21</v>
      </c>
      <c r="C6999" s="6">
        <f t="shared" si="649"/>
        <v>-3.42675641092418E-4</v>
      </c>
      <c r="D6999" s="7">
        <f t="shared" si="646"/>
        <v>1.7138238832608194E-2</v>
      </c>
      <c r="E6999" s="7">
        <f t="shared" si="650"/>
        <v>2.5768149517792216E-2</v>
      </c>
      <c r="F6999" s="7">
        <f t="shared" si="647"/>
        <v>2.0608923793432456E-2</v>
      </c>
      <c r="G6999" s="7">
        <f t="shared" si="651"/>
        <v>2.9036500021994652E-2</v>
      </c>
      <c r="H6999" s="8">
        <f t="shared" si="648"/>
        <v>3.4706849608242621E-3</v>
      </c>
      <c r="I6999" s="8">
        <f t="shared" si="652"/>
        <v>3.2683505042024365E-3</v>
      </c>
    </row>
    <row r="7000" spans="1:9" x14ac:dyDescent="0.2">
      <c r="A7000" s="3">
        <v>39351</v>
      </c>
      <c r="B7000" s="4">
        <v>1525.42</v>
      </c>
      <c r="C7000" s="6">
        <f t="shared" si="649"/>
        <v>5.3966600773800331E-3</v>
      </c>
      <c r="D7000" s="7">
        <f t="shared" si="646"/>
        <v>1.7130966751465051E-2</v>
      </c>
      <c r="E7000" s="7">
        <f t="shared" si="650"/>
        <v>2.5743750375479192E-2</v>
      </c>
      <c r="F7000" s="7">
        <f t="shared" si="647"/>
        <v>2.0608923793432456E-2</v>
      </c>
      <c r="G7000" s="7">
        <f t="shared" si="651"/>
        <v>2.9036500021994652E-2</v>
      </c>
      <c r="H7000" s="8">
        <f t="shared" si="648"/>
        <v>3.4779570419674055E-3</v>
      </c>
      <c r="I7000" s="8">
        <f t="shared" si="652"/>
        <v>3.2927496465154603E-3</v>
      </c>
    </row>
    <row r="7001" spans="1:9" x14ac:dyDescent="0.2">
      <c r="A7001" s="3">
        <v>39352</v>
      </c>
      <c r="B7001" s="4">
        <v>1531.38</v>
      </c>
      <c r="C7001" s="6">
        <f t="shared" si="649"/>
        <v>3.8995076893425552E-3</v>
      </c>
      <c r="D7001" s="7">
        <f t="shared" si="646"/>
        <v>1.7128636098224785E-2</v>
      </c>
      <c r="E7001" s="7">
        <f t="shared" si="650"/>
        <v>2.5708323716420487E-2</v>
      </c>
      <c r="F7001" s="7">
        <f t="shared" si="647"/>
        <v>2.0608923793432456E-2</v>
      </c>
      <c r="G7001" s="7">
        <f t="shared" si="651"/>
        <v>2.9036500021994652E-2</v>
      </c>
      <c r="H7001" s="8">
        <f t="shared" si="648"/>
        <v>3.4802876952076713E-3</v>
      </c>
      <c r="I7001" s="8">
        <f t="shared" si="652"/>
        <v>3.3281763055741653E-3</v>
      </c>
    </row>
    <row r="7002" spans="1:9" x14ac:dyDescent="0.2">
      <c r="A7002" s="3">
        <v>39353</v>
      </c>
      <c r="B7002" s="4">
        <v>1526.75</v>
      </c>
      <c r="C7002" s="6">
        <f t="shared" si="649"/>
        <v>-3.0279965453488948E-3</v>
      </c>
      <c r="D7002" s="7">
        <f t="shared" si="646"/>
        <v>1.7133527943009041E-2</v>
      </c>
      <c r="E7002" s="7">
        <f t="shared" si="650"/>
        <v>2.5709357953018389E-2</v>
      </c>
      <c r="F7002" s="7">
        <f t="shared" si="647"/>
        <v>2.0608923793432456E-2</v>
      </c>
      <c r="G7002" s="7">
        <f t="shared" si="651"/>
        <v>2.9036500021994652E-2</v>
      </c>
      <c r="H7002" s="8">
        <f t="shared" si="648"/>
        <v>3.4753958504234149E-3</v>
      </c>
      <c r="I7002" s="8">
        <f t="shared" si="652"/>
        <v>3.3271420689762639E-3</v>
      </c>
    </row>
    <row r="7003" spans="1:9" x14ac:dyDescent="0.2">
      <c r="A7003" s="3">
        <v>39356</v>
      </c>
      <c r="B7003" s="4">
        <v>1547.04</v>
      </c>
      <c r="C7003" s="6">
        <f t="shared" si="649"/>
        <v>1.3202134631993177E-2</v>
      </c>
      <c r="D7003" s="7">
        <f t="shared" si="646"/>
        <v>1.7103277235718643E-2</v>
      </c>
      <c r="E7003" s="7">
        <f t="shared" si="650"/>
        <v>2.5654726206938427E-2</v>
      </c>
      <c r="F7003" s="7">
        <f t="shared" si="647"/>
        <v>2.0608923793432456E-2</v>
      </c>
      <c r="G7003" s="7">
        <f t="shared" si="651"/>
        <v>2.9036500021994652E-2</v>
      </c>
      <c r="H7003" s="8">
        <f t="shared" si="648"/>
        <v>3.5056465577138138E-3</v>
      </c>
      <c r="I7003" s="8">
        <f t="shared" si="652"/>
        <v>3.381773815056225E-3</v>
      </c>
    </row>
    <row r="7004" spans="1:9" x14ac:dyDescent="0.2">
      <c r="A7004" s="3">
        <v>39357</v>
      </c>
      <c r="B7004" s="4">
        <v>1546.63</v>
      </c>
      <c r="C7004" s="6">
        <f t="shared" si="649"/>
        <v>-2.6505736061067426E-4</v>
      </c>
      <c r="D7004" s="7">
        <f t="shared" si="646"/>
        <v>1.6999776782495962E-2</v>
      </c>
      <c r="E7004" s="7">
        <f t="shared" si="650"/>
        <v>2.5656094949346862E-2</v>
      </c>
      <c r="F7004" s="7">
        <f t="shared" si="647"/>
        <v>2.0608923793432456E-2</v>
      </c>
      <c r="G7004" s="7">
        <f t="shared" si="651"/>
        <v>2.9036500021994652E-2</v>
      </c>
      <c r="H7004" s="8">
        <f t="shared" si="648"/>
        <v>3.6091470109364948E-3</v>
      </c>
      <c r="I7004" s="8">
        <f t="shared" si="652"/>
        <v>3.3804050726477901E-3</v>
      </c>
    </row>
    <row r="7005" spans="1:9" x14ac:dyDescent="0.2">
      <c r="A7005" s="3">
        <v>39358</v>
      </c>
      <c r="B7005" s="4">
        <v>1539.59</v>
      </c>
      <c r="C7005" s="6">
        <f t="shared" si="649"/>
        <v>-4.5622231796863611E-3</v>
      </c>
      <c r="D7005" s="7">
        <f t="shared" si="646"/>
        <v>1.7002068036516941E-2</v>
      </c>
      <c r="E7005" s="7">
        <f t="shared" si="650"/>
        <v>2.566072130072173E-2</v>
      </c>
      <c r="F7005" s="7">
        <f t="shared" si="647"/>
        <v>2.0608923793432456E-2</v>
      </c>
      <c r="G7005" s="7">
        <f t="shared" si="651"/>
        <v>2.9036500021994652E-2</v>
      </c>
      <c r="H7005" s="8">
        <f t="shared" si="648"/>
        <v>3.6068557569155155E-3</v>
      </c>
      <c r="I7005" s="8">
        <f t="shared" si="652"/>
        <v>3.3757787212729227E-3</v>
      </c>
    </row>
    <row r="7006" spans="1:9" x14ac:dyDescent="0.2">
      <c r="A7006" s="3">
        <v>39359</v>
      </c>
      <c r="B7006" s="4">
        <v>1542.84</v>
      </c>
      <c r="C7006" s="6">
        <f t="shared" si="649"/>
        <v>2.1087266892174717E-3</v>
      </c>
      <c r="D7006" s="7">
        <f t="shared" si="646"/>
        <v>1.7002892008013849E-2</v>
      </c>
      <c r="E7006" s="7">
        <f t="shared" si="650"/>
        <v>2.564557840258783E-2</v>
      </c>
      <c r="F7006" s="7">
        <f t="shared" si="647"/>
        <v>2.0608923793432456E-2</v>
      </c>
      <c r="G7006" s="7">
        <f t="shared" si="651"/>
        <v>2.9036500021994652E-2</v>
      </c>
      <c r="H7006" s="8">
        <f t="shared" si="648"/>
        <v>3.6060317854186077E-3</v>
      </c>
      <c r="I7006" s="8">
        <f t="shared" si="652"/>
        <v>3.3909216194068226E-3</v>
      </c>
    </row>
    <row r="7007" spans="1:9" x14ac:dyDescent="0.2">
      <c r="A7007" s="3">
        <v>39360</v>
      </c>
      <c r="B7007" s="4">
        <v>1557.59</v>
      </c>
      <c r="C7007" s="6">
        <f t="shared" si="649"/>
        <v>9.514881019684316E-3</v>
      </c>
      <c r="D7007" s="7">
        <f t="shared" si="646"/>
        <v>1.697605038602408E-2</v>
      </c>
      <c r="E7007" s="7">
        <f t="shared" si="650"/>
        <v>2.5642106621245785E-2</v>
      </c>
      <c r="F7007" s="7">
        <f t="shared" si="647"/>
        <v>2.0608923793432456E-2</v>
      </c>
      <c r="G7007" s="7">
        <f t="shared" si="651"/>
        <v>2.9036500021994652E-2</v>
      </c>
      <c r="H7007" s="8">
        <f t="shared" si="648"/>
        <v>3.6328734074083761E-3</v>
      </c>
      <c r="I7007" s="8">
        <f t="shared" si="652"/>
        <v>3.3943934007488671E-3</v>
      </c>
    </row>
    <row r="7008" spans="1:9" x14ac:dyDescent="0.2">
      <c r="A7008" s="3">
        <v>39363</v>
      </c>
      <c r="B7008" s="4">
        <v>1552.58</v>
      </c>
      <c r="C7008" s="6">
        <f t="shared" si="649"/>
        <v>-3.2216916331619838E-3</v>
      </c>
      <c r="D7008" s="7">
        <f t="shared" si="646"/>
        <v>1.6980611731619789E-2</v>
      </c>
      <c r="E7008" s="7">
        <f t="shared" si="650"/>
        <v>2.5641163034278176E-2</v>
      </c>
      <c r="F7008" s="7">
        <f t="shared" si="647"/>
        <v>2.0608923793432456E-2</v>
      </c>
      <c r="G7008" s="7">
        <f t="shared" si="651"/>
        <v>2.9036500021994652E-2</v>
      </c>
      <c r="H7008" s="8">
        <f t="shared" si="648"/>
        <v>3.6283120618126677E-3</v>
      </c>
      <c r="I7008" s="8">
        <f t="shared" si="652"/>
        <v>3.3953369877164769E-3</v>
      </c>
    </row>
    <row r="7009" spans="1:9" x14ac:dyDescent="0.2">
      <c r="A7009" s="3">
        <v>39364</v>
      </c>
      <c r="B7009" s="4">
        <v>1565.15</v>
      </c>
      <c r="C7009" s="6">
        <f t="shared" si="649"/>
        <v>8.0636027559448514E-3</v>
      </c>
      <c r="D7009" s="7">
        <f t="shared" si="646"/>
        <v>1.6956109964638696E-2</v>
      </c>
      <c r="E7009" s="7">
        <f t="shared" si="650"/>
        <v>2.5635314737085791E-2</v>
      </c>
      <c r="F7009" s="7">
        <f t="shared" si="647"/>
        <v>2.0608923793432456E-2</v>
      </c>
      <c r="G7009" s="7">
        <f t="shared" si="651"/>
        <v>2.9036500021994652E-2</v>
      </c>
      <c r="H7009" s="8">
        <f t="shared" si="648"/>
        <v>3.6528138287937606E-3</v>
      </c>
      <c r="I7009" s="8">
        <f t="shared" si="652"/>
        <v>3.4011852849088614E-3</v>
      </c>
    </row>
    <row r="7010" spans="1:9" x14ac:dyDescent="0.2">
      <c r="A7010" s="3">
        <v>39365</v>
      </c>
      <c r="B7010" s="4">
        <v>1562.47</v>
      </c>
      <c r="C7010" s="6">
        <f t="shared" si="649"/>
        <v>-1.7137636003905794E-3</v>
      </c>
      <c r="D7010" s="7">
        <f t="shared" si="646"/>
        <v>1.695921318576386E-2</v>
      </c>
      <c r="E7010" s="7">
        <f t="shared" si="650"/>
        <v>2.5627342216489029E-2</v>
      </c>
      <c r="F7010" s="7">
        <f t="shared" si="647"/>
        <v>2.0608923793432456E-2</v>
      </c>
      <c r="G7010" s="7">
        <f t="shared" si="651"/>
        <v>2.9036500021994652E-2</v>
      </c>
      <c r="H7010" s="8">
        <f t="shared" si="648"/>
        <v>3.6497106076685965E-3</v>
      </c>
      <c r="I7010" s="8">
        <f t="shared" si="652"/>
        <v>3.4091578055056235E-3</v>
      </c>
    </row>
    <row r="7011" spans="1:9" x14ac:dyDescent="0.2">
      <c r="A7011" s="3">
        <v>39366</v>
      </c>
      <c r="B7011" s="4">
        <v>1554.41</v>
      </c>
      <c r="C7011" s="6">
        <f t="shared" si="649"/>
        <v>-5.1718500332087721E-3</v>
      </c>
      <c r="D7011" s="7">
        <f t="shared" si="646"/>
        <v>1.6977913188426594E-2</v>
      </c>
      <c r="E7011" s="7">
        <f t="shared" si="650"/>
        <v>2.5630307249125107E-2</v>
      </c>
      <c r="F7011" s="7">
        <f t="shared" si="647"/>
        <v>2.0608923793432456E-2</v>
      </c>
      <c r="G7011" s="7">
        <f t="shared" si="651"/>
        <v>2.9036500021994652E-2</v>
      </c>
      <c r="H7011" s="8">
        <f t="shared" si="648"/>
        <v>3.6310106050058619E-3</v>
      </c>
      <c r="I7011" s="8">
        <f t="shared" si="652"/>
        <v>3.406192772869545E-3</v>
      </c>
    </row>
    <row r="7012" spans="1:9" x14ac:dyDescent="0.2">
      <c r="A7012" s="3">
        <v>39367</v>
      </c>
      <c r="B7012" s="4">
        <v>1561.8</v>
      </c>
      <c r="C7012" s="6">
        <f t="shared" si="649"/>
        <v>4.7429498355492407E-3</v>
      </c>
      <c r="D7012" s="7">
        <f t="shared" si="646"/>
        <v>1.6978005479968902E-2</v>
      </c>
      <c r="E7012" s="7">
        <f t="shared" si="650"/>
        <v>2.558341842529243E-2</v>
      </c>
      <c r="F7012" s="7">
        <f t="shared" si="647"/>
        <v>2.0608923793432456E-2</v>
      </c>
      <c r="G7012" s="7">
        <f t="shared" si="651"/>
        <v>2.9036500021994652E-2</v>
      </c>
      <c r="H7012" s="8">
        <f t="shared" si="648"/>
        <v>3.6309183134635541E-3</v>
      </c>
      <c r="I7012" s="8">
        <f t="shared" si="652"/>
        <v>3.4530815967022226E-3</v>
      </c>
    </row>
    <row r="7013" spans="1:9" x14ac:dyDescent="0.2">
      <c r="A7013" s="3">
        <v>39370</v>
      </c>
      <c r="B7013" s="4">
        <v>1548.71</v>
      </c>
      <c r="C7013" s="6">
        <f t="shared" si="649"/>
        <v>-8.4166758988170002E-3</v>
      </c>
      <c r="D7013" s="7">
        <f t="shared" si="646"/>
        <v>1.6964417514066091E-2</v>
      </c>
      <c r="E7013" s="7">
        <f t="shared" si="650"/>
        <v>2.5587004918000675E-2</v>
      </c>
      <c r="F7013" s="7">
        <f t="shared" si="647"/>
        <v>2.0608923793432456E-2</v>
      </c>
      <c r="G7013" s="7">
        <f t="shared" si="651"/>
        <v>2.9036500021994652E-2</v>
      </c>
      <c r="H7013" s="8">
        <f t="shared" si="648"/>
        <v>3.6445062793663656E-3</v>
      </c>
      <c r="I7013" s="8">
        <f t="shared" si="652"/>
        <v>3.449495103993977E-3</v>
      </c>
    </row>
    <row r="7014" spans="1:9" x14ac:dyDescent="0.2">
      <c r="A7014" s="3">
        <v>39371</v>
      </c>
      <c r="B7014" s="4">
        <v>1538.53</v>
      </c>
      <c r="C7014" s="6">
        <f t="shared" si="649"/>
        <v>-6.5949112452620348E-3</v>
      </c>
      <c r="D7014" s="7">
        <f t="shared" si="646"/>
        <v>1.6959435256138397E-2</v>
      </c>
      <c r="E7014" s="7">
        <f t="shared" si="650"/>
        <v>2.5587136484310574E-2</v>
      </c>
      <c r="F7014" s="7">
        <f t="shared" si="647"/>
        <v>2.0608923793432456E-2</v>
      </c>
      <c r="G7014" s="7">
        <f t="shared" si="651"/>
        <v>2.9036500021994652E-2</v>
      </c>
      <c r="H7014" s="8">
        <f t="shared" si="648"/>
        <v>3.6494885372940593E-3</v>
      </c>
      <c r="I7014" s="8">
        <f t="shared" si="652"/>
        <v>3.4493635376840782E-3</v>
      </c>
    </row>
    <row r="7015" spans="1:9" x14ac:dyDescent="0.2">
      <c r="A7015" s="3">
        <v>39372</v>
      </c>
      <c r="B7015" s="4">
        <v>1541.24</v>
      </c>
      <c r="C7015" s="6">
        <f t="shared" si="649"/>
        <v>1.7598721329448038E-3</v>
      </c>
      <c r="D7015" s="7">
        <f t="shared" si="646"/>
        <v>1.6849862167879835E-2</v>
      </c>
      <c r="E7015" s="7">
        <f t="shared" si="650"/>
        <v>2.558283683256489E-2</v>
      </c>
      <c r="F7015" s="7">
        <f t="shared" si="647"/>
        <v>2.0608923793432456E-2</v>
      </c>
      <c r="G7015" s="7">
        <f t="shared" si="651"/>
        <v>2.9036500021994652E-2</v>
      </c>
      <c r="H7015" s="8">
        <f t="shared" si="648"/>
        <v>3.7590616255526212E-3</v>
      </c>
      <c r="I7015" s="8">
        <f t="shared" si="652"/>
        <v>3.4536631894297627E-3</v>
      </c>
    </row>
    <row r="7016" spans="1:9" x14ac:dyDescent="0.2">
      <c r="A7016" s="3">
        <v>39373</v>
      </c>
      <c r="B7016" s="4">
        <v>1540.08</v>
      </c>
      <c r="C7016" s="6">
        <f t="shared" si="649"/>
        <v>-7.5292410707091429E-4</v>
      </c>
      <c r="D7016" s="7">
        <f t="shared" si="646"/>
        <v>1.6854621704480779E-2</v>
      </c>
      <c r="E7016" s="7">
        <f t="shared" si="650"/>
        <v>2.5584451526213588E-2</v>
      </c>
      <c r="F7016" s="7">
        <f t="shared" si="647"/>
        <v>2.0608923793432456E-2</v>
      </c>
      <c r="G7016" s="7">
        <f t="shared" si="651"/>
        <v>2.9036500021994652E-2</v>
      </c>
      <c r="H7016" s="8">
        <f t="shared" si="648"/>
        <v>3.7543020889516769E-3</v>
      </c>
      <c r="I7016" s="8">
        <f t="shared" si="652"/>
        <v>3.4520484957810647E-3</v>
      </c>
    </row>
    <row r="7017" spans="1:9" x14ac:dyDescent="0.2">
      <c r="A7017" s="3">
        <v>39374</v>
      </c>
      <c r="B7017" s="4">
        <v>1500.63</v>
      </c>
      <c r="C7017" s="6">
        <f t="shared" si="649"/>
        <v>-2.594934319537974E-2</v>
      </c>
      <c r="D7017" s="7">
        <f t="shared" si="646"/>
        <v>1.7075969974476475E-2</v>
      </c>
      <c r="E7017" s="7">
        <f t="shared" si="650"/>
        <v>2.5634267264210569E-2</v>
      </c>
      <c r="F7017" s="7">
        <f t="shared" si="647"/>
        <v>2.3616571007824546E-2</v>
      </c>
      <c r="G7017" s="7">
        <f t="shared" si="651"/>
        <v>2.9036500021994652E-2</v>
      </c>
      <c r="H7017" s="8">
        <f t="shared" si="648"/>
        <v>6.5406010333480709E-3</v>
      </c>
      <c r="I7017" s="8">
        <f t="shared" si="652"/>
        <v>3.4022327577840836E-3</v>
      </c>
    </row>
    <row r="7018" spans="1:9" x14ac:dyDescent="0.2">
      <c r="A7018" s="3">
        <v>39377</v>
      </c>
      <c r="B7018" s="4">
        <v>1506.33</v>
      </c>
      <c r="C7018" s="6">
        <f t="shared" si="649"/>
        <v>3.7912089467763673E-3</v>
      </c>
      <c r="D7018" s="7">
        <f t="shared" si="646"/>
        <v>1.7064622142459292E-2</v>
      </c>
      <c r="E7018" s="7">
        <f t="shared" si="650"/>
        <v>2.5634289197692596E-2</v>
      </c>
      <c r="F7018" s="7">
        <f t="shared" si="647"/>
        <v>2.3616571007824546E-2</v>
      </c>
      <c r="G7018" s="7">
        <f t="shared" si="651"/>
        <v>2.9036500021994652E-2</v>
      </c>
      <c r="H7018" s="8">
        <f t="shared" si="648"/>
        <v>6.5519488653652536E-3</v>
      </c>
      <c r="I7018" s="8">
        <f t="shared" si="652"/>
        <v>3.4022108243020564E-3</v>
      </c>
    </row>
    <row r="7019" spans="1:9" x14ac:dyDescent="0.2">
      <c r="A7019" s="3">
        <v>39378</v>
      </c>
      <c r="B7019" s="4">
        <v>1519.59</v>
      </c>
      <c r="C7019" s="6">
        <f t="shared" si="649"/>
        <v>8.7643327509256564E-3</v>
      </c>
      <c r="D7019" s="7">
        <f t="shared" si="646"/>
        <v>1.7052597914543371E-2</v>
      </c>
      <c r="E7019" s="7">
        <f t="shared" si="650"/>
        <v>2.5635119942491194E-2</v>
      </c>
      <c r="F7019" s="7">
        <f t="shared" si="647"/>
        <v>2.3616571007824546E-2</v>
      </c>
      <c r="G7019" s="7">
        <f t="shared" si="651"/>
        <v>2.9036500021994652E-2</v>
      </c>
      <c r="H7019" s="8">
        <f t="shared" si="648"/>
        <v>6.5639730932811752E-3</v>
      </c>
      <c r="I7019" s="8">
        <f t="shared" si="652"/>
        <v>3.4013800795034584E-3</v>
      </c>
    </row>
    <row r="7020" spans="1:9" x14ac:dyDescent="0.2">
      <c r="A7020" s="3">
        <v>39379</v>
      </c>
      <c r="B7020" s="4">
        <v>1515.88</v>
      </c>
      <c r="C7020" s="6">
        <f t="shared" si="649"/>
        <v>-2.4444332161733628E-3</v>
      </c>
      <c r="D7020" s="7">
        <f t="shared" si="646"/>
        <v>1.7001479532363369E-2</v>
      </c>
      <c r="E7020" s="7">
        <f t="shared" si="650"/>
        <v>2.5628489440778328E-2</v>
      </c>
      <c r="F7020" s="7">
        <f t="shared" si="647"/>
        <v>2.3616571007824546E-2</v>
      </c>
      <c r="G7020" s="7">
        <f t="shared" si="651"/>
        <v>2.9036500021994652E-2</v>
      </c>
      <c r="H7020" s="8">
        <f t="shared" si="648"/>
        <v>6.6150914754611774E-3</v>
      </c>
      <c r="I7020" s="8">
        <f t="shared" si="652"/>
        <v>3.4080105812163246E-3</v>
      </c>
    </row>
    <row r="7021" spans="1:9" x14ac:dyDescent="0.2">
      <c r="A7021" s="3">
        <v>39380</v>
      </c>
      <c r="B7021" s="4">
        <v>1514.4</v>
      </c>
      <c r="C7021" s="6">
        <f t="shared" si="649"/>
        <v>-9.7680750140507707E-4</v>
      </c>
      <c r="D7021" s="7">
        <f t="shared" si="646"/>
        <v>1.6958149416332745E-2</v>
      </c>
      <c r="E7021" s="7">
        <f t="shared" si="650"/>
        <v>2.5630171022245175E-2</v>
      </c>
      <c r="F7021" s="7">
        <f t="shared" si="647"/>
        <v>2.3616571007824546E-2</v>
      </c>
      <c r="G7021" s="7">
        <f t="shared" si="651"/>
        <v>2.9036500021994652E-2</v>
      </c>
      <c r="H7021" s="8">
        <f t="shared" si="648"/>
        <v>6.6584215914918012E-3</v>
      </c>
      <c r="I7021" s="8">
        <f t="shared" si="652"/>
        <v>3.4063289997494778E-3</v>
      </c>
    </row>
    <row r="7022" spans="1:9" x14ac:dyDescent="0.2">
      <c r="A7022" s="3">
        <v>39381</v>
      </c>
      <c r="B7022" s="4">
        <v>1535.28</v>
      </c>
      <c r="C7022" s="6">
        <f t="shared" si="649"/>
        <v>1.3693453914878704E-2</v>
      </c>
      <c r="D7022" s="7">
        <f t="shared" si="646"/>
        <v>1.6985523335492223E-2</v>
      </c>
      <c r="E7022" s="7">
        <f t="shared" si="650"/>
        <v>2.5634291090322336E-2</v>
      </c>
      <c r="F7022" s="7">
        <f t="shared" si="647"/>
        <v>2.3616571007824546E-2</v>
      </c>
      <c r="G7022" s="7">
        <f t="shared" si="651"/>
        <v>2.9036500021994652E-2</v>
      </c>
      <c r="H7022" s="8">
        <f t="shared" si="648"/>
        <v>6.6310476723323228E-3</v>
      </c>
      <c r="I7022" s="8">
        <f t="shared" si="652"/>
        <v>3.402208931672316E-3</v>
      </c>
    </row>
    <row r="7023" spans="1:9" x14ac:dyDescent="0.2">
      <c r="A7023" s="3">
        <v>39384</v>
      </c>
      <c r="B7023" s="4">
        <v>1540.98</v>
      </c>
      <c r="C7023" s="6">
        <f t="shared" si="649"/>
        <v>3.7058028405670437E-3</v>
      </c>
      <c r="D7023" s="7">
        <f t="shared" si="646"/>
        <v>1.6969264477853588E-2</v>
      </c>
      <c r="E7023" s="7">
        <f t="shared" si="650"/>
        <v>2.5632630173441685E-2</v>
      </c>
      <c r="F7023" s="7">
        <f t="shared" si="647"/>
        <v>2.3616571007824546E-2</v>
      </c>
      <c r="G7023" s="7">
        <f t="shared" si="651"/>
        <v>2.9036500021994652E-2</v>
      </c>
      <c r="H7023" s="8">
        <f t="shared" si="648"/>
        <v>6.6473065299709581E-3</v>
      </c>
      <c r="I7023" s="8">
        <f t="shared" si="652"/>
        <v>3.4038698485529678E-3</v>
      </c>
    </row>
    <row r="7024" spans="1:9" x14ac:dyDescent="0.2">
      <c r="A7024" s="3">
        <v>39385</v>
      </c>
      <c r="B7024" s="4">
        <v>1531.02</v>
      </c>
      <c r="C7024" s="6">
        <f t="shared" si="649"/>
        <v>-6.484397720917392E-3</v>
      </c>
      <c r="D7024" s="7">
        <f t="shared" si="646"/>
        <v>1.6989421577013015E-2</v>
      </c>
      <c r="E7024" s="7">
        <f t="shared" si="650"/>
        <v>2.5637441325915996E-2</v>
      </c>
      <c r="F7024" s="7">
        <f t="shared" si="647"/>
        <v>2.3616571007824546E-2</v>
      </c>
      <c r="G7024" s="7">
        <f t="shared" si="651"/>
        <v>2.9036500021994652E-2</v>
      </c>
      <c r="H7024" s="8">
        <f t="shared" si="648"/>
        <v>6.6271494308115311E-3</v>
      </c>
      <c r="I7024" s="8">
        <f t="shared" si="652"/>
        <v>3.3990586960786565E-3</v>
      </c>
    </row>
    <row r="7025" spans="1:9" x14ac:dyDescent="0.2">
      <c r="A7025" s="3">
        <v>39386</v>
      </c>
      <c r="B7025" s="4">
        <v>1549.38</v>
      </c>
      <c r="C7025" s="6">
        <f t="shared" si="649"/>
        <v>1.192067096231093E-2</v>
      </c>
      <c r="D7025" s="7">
        <f t="shared" si="646"/>
        <v>1.7010339889556907E-2</v>
      </c>
      <c r="E7025" s="7">
        <f t="shared" si="650"/>
        <v>2.5630571104303241E-2</v>
      </c>
      <c r="F7025" s="7">
        <f t="shared" si="647"/>
        <v>2.3616571007824546E-2</v>
      </c>
      <c r="G7025" s="7">
        <f t="shared" si="651"/>
        <v>2.9036500021994652E-2</v>
      </c>
      <c r="H7025" s="8">
        <f t="shared" si="648"/>
        <v>6.6062311182676393E-3</v>
      </c>
      <c r="I7025" s="8">
        <f t="shared" si="652"/>
        <v>3.4059289176914115E-3</v>
      </c>
    </row>
    <row r="7026" spans="1:9" x14ac:dyDescent="0.2">
      <c r="A7026" s="3">
        <v>39387</v>
      </c>
      <c r="B7026" s="4">
        <v>1508.44</v>
      </c>
      <c r="C7026" s="6">
        <f t="shared" si="649"/>
        <v>-2.6778846694407915E-2</v>
      </c>
      <c r="D7026" s="7">
        <f t="shared" si="646"/>
        <v>1.7292621259887241E-2</v>
      </c>
      <c r="E7026" s="7">
        <f t="shared" si="650"/>
        <v>2.5676214482661421E-2</v>
      </c>
      <c r="F7026" s="7">
        <f t="shared" si="647"/>
        <v>2.3774870409670912E-2</v>
      </c>
      <c r="G7026" s="7">
        <f t="shared" si="651"/>
        <v>2.9036500021994652E-2</v>
      </c>
      <c r="H7026" s="8">
        <f t="shared" si="648"/>
        <v>6.4822491497836705E-3</v>
      </c>
      <c r="I7026" s="8">
        <f t="shared" si="652"/>
        <v>3.3602855393332319E-3</v>
      </c>
    </row>
    <row r="7027" spans="1:9" x14ac:dyDescent="0.2">
      <c r="A7027" s="3">
        <v>39388</v>
      </c>
      <c r="B7027" s="4">
        <v>1509.65</v>
      </c>
      <c r="C7027" s="6">
        <f t="shared" si="649"/>
        <v>8.0183166494640645E-4</v>
      </c>
      <c r="D7027" s="7">
        <f t="shared" si="646"/>
        <v>1.7294481910410876E-2</v>
      </c>
      <c r="E7027" s="7">
        <f t="shared" si="650"/>
        <v>2.5675591771476523E-2</v>
      </c>
      <c r="F7027" s="7">
        <f t="shared" si="647"/>
        <v>2.3774870409670912E-2</v>
      </c>
      <c r="G7027" s="7">
        <f t="shared" si="651"/>
        <v>2.9036500021994652E-2</v>
      </c>
      <c r="H7027" s="8">
        <f t="shared" si="648"/>
        <v>6.4803884992600362E-3</v>
      </c>
      <c r="I7027" s="8">
        <f t="shared" si="652"/>
        <v>3.3609082505181298E-3</v>
      </c>
    </row>
    <row r="7028" spans="1:9" x14ac:dyDescent="0.2">
      <c r="A7028" s="3">
        <v>39391</v>
      </c>
      <c r="B7028" s="4">
        <v>1502.17</v>
      </c>
      <c r="C7028" s="6">
        <f t="shared" si="649"/>
        <v>-4.9671065196230093E-3</v>
      </c>
      <c r="D7028" s="7">
        <f t="shared" si="646"/>
        <v>1.7301783583284661E-2</v>
      </c>
      <c r="E7028" s="7">
        <f t="shared" si="650"/>
        <v>2.5678125858307976E-2</v>
      </c>
      <c r="F7028" s="7">
        <f t="shared" si="647"/>
        <v>2.3774870409670912E-2</v>
      </c>
      <c r="G7028" s="7">
        <f t="shared" si="651"/>
        <v>2.9036500021994652E-2</v>
      </c>
      <c r="H7028" s="8">
        <f t="shared" si="648"/>
        <v>6.4730868263862505E-3</v>
      </c>
      <c r="I7028" s="8">
        <f t="shared" si="652"/>
        <v>3.3583741636866761E-3</v>
      </c>
    </row>
    <row r="7029" spans="1:9" x14ac:dyDescent="0.2">
      <c r="A7029" s="3">
        <v>39392</v>
      </c>
      <c r="B7029" s="4">
        <v>1520.27</v>
      </c>
      <c r="C7029" s="6">
        <f t="shared" si="649"/>
        <v>1.1977221301780137E-2</v>
      </c>
      <c r="D7029" s="7">
        <f t="shared" si="646"/>
        <v>1.7321488596731448E-2</v>
      </c>
      <c r="E7029" s="7">
        <f t="shared" si="650"/>
        <v>2.5679247271115872E-2</v>
      </c>
      <c r="F7029" s="7">
        <f t="shared" si="647"/>
        <v>2.3774870409670912E-2</v>
      </c>
      <c r="G7029" s="7">
        <f t="shared" si="651"/>
        <v>2.9036500021994652E-2</v>
      </c>
      <c r="H7029" s="8">
        <f t="shared" si="648"/>
        <v>6.4533818129394634E-3</v>
      </c>
      <c r="I7029" s="8">
        <f t="shared" si="652"/>
        <v>3.3572527508787808E-3</v>
      </c>
    </row>
    <row r="7030" spans="1:9" x14ac:dyDescent="0.2">
      <c r="A7030" s="3">
        <v>39393</v>
      </c>
      <c r="B7030" s="4">
        <v>1475.62</v>
      </c>
      <c r="C7030" s="6">
        <f t="shared" si="649"/>
        <v>-2.9809710205359812E-2</v>
      </c>
      <c r="D7030" s="7">
        <f t="shared" ref="D7030:D7093" si="653">NORMSINV(1-1%)*STDEV(C6531:C7030) - AVERAGE(C6531:C7030)</f>
        <v>1.7655140274140165E-2</v>
      </c>
      <c r="E7030" s="7">
        <f t="shared" si="650"/>
        <v>2.572818184360405E-2</v>
      </c>
      <c r="F7030" s="7">
        <f t="shared" ref="F7030:F7093" si="654">-PERCENTILE(C6531:C7030, 1%)</f>
        <v>2.595763823037002E-2</v>
      </c>
      <c r="G7030" s="7">
        <f t="shared" si="651"/>
        <v>2.9670655380908958E-2</v>
      </c>
      <c r="H7030" s="8">
        <f t="shared" ref="H7030:H7093" si="655">F7030-D7030</f>
        <v>8.3024979562298547E-3</v>
      </c>
      <c r="I7030" s="8">
        <f t="shared" si="652"/>
        <v>3.9424735373049073E-3</v>
      </c>
    </row>
    <row r="7031" spans="1:9" x14ac:dyDescent="0.2">
      <c r="A7031" s="3">
        <v>39394</v>
      </c>
      <c r="B7031" s="4">
        <v>1474.77</v>
      </c>
      <c r="C7031" s="6">
        <f t="shared" si="649"/>
        <v>-5.761950274483659E-4</v>
      </c>
      <c r="D7031" s="7">
        <f t="shared" si="653"/>
        <v>1.7660476160294817E-2</v>
      </c>
      <c r="E7031" s="7">
        <f t="shared" si="650"/>
        <v>2.5728831201959984E-2</v>
      </c>
      <c r="F7031" s="7">
        <f t="shared" si="654"/>
        <v>2.595763823037002E-2</v>
      </c>
      <c r="G7031" s="7">
        <f t="shared" si="651"/>
        <v>2.9670655380908958E-2</v>
      </c>
      <c r="H7031" s="8">
        <f t="shared" si="655"/>
        <v>8.2971620700752029E-3</v>
      </c>
      <c r="I7031" s="8">
        <f t="shared" si="652"/>
        <v>3.9418241789489737E-3</v>
      </c>
    </row>
    <row r="7032" spans="1:9" x14ac:dyDescent="0.2">
      <c r="A7032" s="3">
        <v>39395</v>
      </c>
      <c r="B7032" s="4">
        <v>1453.7</v>
      </c>
      <c r="C7032" s="6">
        <f t="shared" si="649"/>
        <v>-1.4390014979561175E-2</v>
      </c>
      <c r="D7032" s="7">
        <f t="shared" si="653"/>
        <v>1.7752530608078403E-2</v>
      </c>
      <c r="E7032" s="7">
        <f t="shared" si="650"/>
        <v>2.57467664337016E-2</v>
      </c>
      <c r="F7032" s="7">
        <f t="shared" si="654"/>
        <v>2.595763823037002E-2</v>
      </c>
      <c r="G7032" s="7">
        <f t="shared" si="651"/>
        <v>2.9670655380908958E-2</v>
      </c>
      <c r="H7032" s="8">
        <f t="shared" si="655"/>
        <v>8.2051076222916172E-3</v>
      </c>
      <c r="I7032" s="8">
        <f t="shared" si="652"/>
        <v>3.9238889472073581E-3</v>
      </c>
    </row>
    <row r="7033" spans="1:9" x14ac:dyDescent="0.2">
      <c r="A7033" s="3">
        <v>39398</v>
      </c>
      <c r="B7033" s="4">
        <v>1439.18</v>
      </c>
      <c r="C7033" s="6">
        <f t="shared" si="649"/>
        <v>-1.0038523501742003E-2</v>
      </c>
      <c r="D7033" s="7">
        <f t="shared" si="653"/>
        <v>1.7791826963758941E-2</v>
      </c>
      <c r="E7033" s="7">
        <f t="shared" si="650"/>
        <v>2.5751937831839385E-2</v>
      </c>
      <c r="F7033" s="7">
        <f t="shared" si="654"/>
        <v>2.595763823037002E-2</v>
      </c>
      <c r="G7033" s="7">
        <f t="shared" si="651"/>
        <v>2.9670655380908958E-2</v>
      </c>
      <c r="H7033" s="8">
        <f t="shared" si="655"/>
        <v>8.165811266611079E-3</v>
      </c>
      <c r="I7033" s="8">
        <f t="shared" si="652"/>
        <v>3.9187175490695732E-3</v>
      </c>
    </row>
    <row r="7034" spans="1:9" x14ac:dyDescent="0.2">
      <c r="A7034" s="3">
        <v>39399</v>
      </c>
      <c r="B7034" s="4">
        <v>1481.05</v>
      </c>
      <c r="C7034" s="6">
        <f t="shared" si="649"/>
        <v>2.8677788739688601E-2</v>
      </c>
      <c r="D7034" s="7">
        <f t="shared" si="653"/>
        <v>1.7976297041700784E-2</v>
      </c>
      <c r="E7034" s="7">
        <f t="shared" si="650"/>
        <v>2.576430938096802E-2</v>
      </c>
      <c r="F7034" s="7">
        <f t="shared" si="654"/>
        <v>2.595763823037002E-2</v>
      </c>
      <c r="G7034" s="7">
        <f t="shared" si="651"/>
        <v>2.9670655380908958E-2</v>
      </c>
      <c r="H7034" s="8">
        <f t="shared" si="655"/>
        <v>7.9813411886692359E-3</v>
      </c>
      <c r="I7034" s="8">
        <f t="shared" si="652"/>
        <v>3.9063459999409376E-3</v>
      </c>
    </row>
    <row r="7035" spans="1:9" x14ac:dyDescent="0.2">
      <c r="A7035" s="3">
        <v>39400</v>
      </c>
      <c r="B7035" s="4">
        <v>1470.58</v>
      </c>
      <c r="C7035" s="6">
        <f t="shared" si="649"/>
        <v>-7.0944148917843506E-3</v>
      </c>
      <c r="D7035" s="7">
        <f t="shared" si="653"/>
        <v>1.8001587874700013E-2</v>
      </c>
      <c r="E7035" s="7">
        <f t="shared" si="650"/>
        <v>2.5771601700959521E-2</v>
      </c>
      <c r="F7035" s="7">
        <f t="shared" si="654"/>
        <v>2.595763823037002E-2</v>
      </c>
      <c r="G7035" s="7">
        <f t="shared" si="651"/>
        <v>2.9670655380908958E-2</v>
      </c>
      <c r="H7035" s="8">
        <f t="shared" si="655"/>
        <v>7.9560503556700066E-3</v>
      </c>
      <c r="I7035" s="8">
        <f t="shared" si="652"/>
        <v>3.8990536799494366E-3</v>
      </c>
    </row>
    <row r="7036" spans="1:9" x14ac:dyDescent="0.2">
      <c r="A7036" s="3">
        <v>39401</v>
      </c>
      <c r="B7036" s="4">
        <v>1451.15</v>
      </c>
      <c r="C7036" s="6">
        <f t="shared" si="649"/>
        <v>-1.3300535255893498E-2</v>
      </c>
      <c r="D7036" s="7">
        <f t="shared" si="653"/>
        <v>1.8086849831764475E-2</v>
      </c>
      <c r="E7036" s="7">
        <f t="shared" si="650"/>
        <v>2.5788197988290046E-2</v>
      </c>
      <c r="F7036" s="7">
        <f t="shared" si="654"/>
        <v>2.595763823037002E-2</v>
      </c>
      <c r="G7036" s="7">
        <f t="shared" si="651"/>
        <v>2.9670655380908958E-2</v>
      </c>
      <c r="H7036" s="8">
        <f t="shared" si="655"/>
        <v>7.8707883986055445E-3</v>
      </c>
      <c r="I7036" s="8">
        <f t="shared" si="652"/>
        <v>3.882457392618912E-3</v>
      </c>
    </row>
    <row r="7037" spans="1:9" x14ac:dyDescent="0.2">
      <c r="A7037" s="3">
        <v>39402</v>
      </c>
      <c r="B7037" s="4">
        <v>1458.74</v>
      </c>
      <c r="C7037" s="6">
        <f t="shared" si="649"/>
        <v>5.2167038704877206E-3</v>
      </c>
      <c r="D7037" s="7">
        <f t="shared" si="653"/>
        <v>1.8086812700160101E-2</v>
      </c>
      <c r="E7037" s="7">
        <f t="shared" si="650"/>
        <v>2.5780275736994911E-2</v>
      </c>
      <c r="F7037" s="7">
        <f t="shared" si="654"/>
        <v>2.595763823037002E-2</v>
      </c>
      <c r="G7037" s="7">
        <f t="shared" si="651"/>
        <v>2.9670655380908958E-2</v>
      </c>
      <c r="H7037" s="8">
        <f t="shared" si="655"/>
        <v>7.8708255302099191E-3</v>
      </c>
      <c r="I7037" s="8">
        <f t="shared" si="652"/>
        <v>3.8903796439140464E-3</v>
      </c>
    </row>
    <row r="7038" spans="1:9" x14ac:dyDescent="0.2">
      <c r="A7038" s="3">
        <v>39405</v>
      </c>
      <c r="B7038" s="4">
        <v>1433.27</v>
      </c>
      <c r="C7038" s="6">
        <f t="shared" si="649"/>
        <v>-1.7614502402235385E-2</v>
      </c>
      <c r="D7038" s="7">
        <f t="shared" si="653"/>
        <v>1.8219618580902906E-2</v>
      </c>
      <c r="E7038" s="7">
        <f t="shared" si="650"/>
        <v>2.5799324430778935E-2</v>
      </c>
      <c r="F7038" s="7">
        <f t="shared" si="654"/>
        <v>2.595763823037002E-2</v>
      </c>
      <c r="G7038" s="7">
        <f t="shared" si="651"/>
        <v>2.9670655380908958E-2</v>
      </c>
      <c r="H7038" s="8">
        <f t="shared" si="655"/>
        <v>7.7380196494671143E-3</v>
      </c>
      <c r="I7038" s="8">
        <f t="shared" si="652"/>
        <v>3.8713309501300225E-3</v>
      </c>
    </row>
    <row r="7039" spans="1:9" x14ac:dyDescent="0.2">
      <c r="A7039" s="3">
        <v>39406</v>
      </c>
      <c r="B7039" s="4">
        <v>1439.7</v>
      </c>
      <c r="C7039" s="6">
        <f t="shared" si="649"/>
        <v>4.4762115415092219E-3</v>
      </c>
      <c r="D7039" s="7">
        <f t="shared" si="653"/>
        <v>1.8219800797892049E-2</v>
      </c>
      <c r="E7039" s="7">
        <f t="shared" si="650"/>
        <v>2.5787882811491608E-2</v>
      </c>
      <c r="F7039" s="7">
        <f t="shared" si="654"/>
        <v>2.595763823037002E-2</v>
      </c>
      <c r="G7039" s="7">
        <f t="shared" si="651"/>
        <v>2.9670655380908958E-2</v>
      </c>
      <c r="H7039" s="8">
        <f t="shared" si="655"/>
        <v>7.737837432477971E-3</v>
      </c>
      <c r="I7039" s="8">
        <f t="shared" si="652"/>
        <v>3.8827725694173497E-3</v>
      </c>
    </row>
    <row r="7040" spans="1:9" x14ac:dyDescent="0.2">
      <c r="A7040" s="3">
        <v>39407</v>
      </c>
      <c r="B7040" s="4">
        <v>1416.77</v>
      </c>
      <c r="C7040" s="6">
        <f t="shared" si="649"/>
        <v>-1.6055125765564445E-2</v>
      </c>
      <c r="D7040" s="7">
        <f t="shared" si="653"/>
        <v>1.8332844722542443E-2</v>
      </c>
      <c r="E7040" s="7">
        <f t="shared" si="650"/>
        <v>2.5806819347013593E-2</v>
      </c>
      <c r="F7040" s="7">
        <f t="shared" si="654"/>
        <v>2.595763823037002E-2</v>
      </c>
      <c r="G7040" s="7">
        <f t="shared" si="651"/>
        <v>2.9670655380908958E-2</v>
      </c>
      <c r="H7040" s="8">
        <f t="shared" si="655"/>
        <v>7.6247935078275764E-3</v>
      </c>
      <c r="I7040" s="8">
        <f t="shared" si="652"/>
        <v>3.8638360338953646E-3</v>
      </c>
    </row>
    <row r="7041" spans="1:9" x14ac:dyDescent="0.2">
      <c r="A7041" s="3">
        <v>39409</v>
      </c>
      <c r="B7041" s="4">
        <v>1440.7</v>
      </c>
      <c r="C7041" s="6">
        <f t="shared" si="649"/>
        <v>1.6749473800682077E-2</v>
      </c>
      <c r="D7041" s="7">
        <f t="shared" si="653"/>
        <v>1.8339178296015692E-2</v>
      </c>
      <c r="E7041" s="7">
        <f t="shared" si="650"/>
        <v>2.5814171612094983E-2</v>
      </c>
      <c r="F7041" s="7">
        <f t="shared" si="654"/>
        <v>2.595763823037002E-2</v>
      </c>
      <c r="G7041" s="7">
        <f t="shared" si="651"/>
        <v>2.9670655380908958E-2</v>
      </c>
      <c r="H7041" s="8">
        <f t="shared" si="655"/>
        <v>7.6184599343543276E-3</v>
      </c>
      <c r="I7041" s="8">
        <f t="shared" si="652"/>
        <v>3.8564837688139751E-3</v>
      </c>
    </row>
    <row r="7042" spans="1:9" x14ac:dyDescent="0.2">
      <c r="A7042" s="3">
        <v>39412</v>
      </c>
      <c r="B7042" s="4">
        <v>1407.22</v>
      </c>
      <c r="C7042" s="6">
        <f t="shared" si="649"/>
        <v>-2.3512979624269969E-2</v>
      </c>
      <c r="D7042" s="7">
        <f t="shared" si="653"/>
        <v>1.8550009506007468E-2</v>
      </c>
      <c r="E7042" s="7">
        <f t="shared" si="650"/>
        <v>2.5855970876551459E-2</v>
      </c>
      <c r="F7042" s="7">
        <f t="shared" si="654"/>
        <v>2.595763823037002E-2</v>
      </c>
      <c r="G7042" s="7">
        <f t="shared" si="651"/>
        <v>2.9670655380908958E-2</v>
      </c>
      <c r="H7042" s="8">
        <f t="shared" si="655"/>
        <v>7.407628724362552E-3</v>
      </c>
      <c r="I7042" s="8">
        <f t="shared" si="652"/>
        <v>3.814684504357499E-3</v>
      </c>
    </row>
    <row r="7043" spans="1:9" x14ac:dyDescent="0.2">
      <c r="A7043" s="3">
        <v>39413</v>
      </c>
      <c r="B7043" s="4">
        <v>1428.23</v>
      </c>
      <c r="C7043" s="6">
        <f t="shared" si="649"/>
        <v>1.4819788412660614E-2</v>
      </c>
      <c r="D7043" s="7">
        <f t="shared" si="653"/>
        <v>1.8556196219566376E-2</v>
      </c>
      <c r="E7043" s="7">
        <f t="shared" si="650"/>
        <v>2.5859328198608249E-2</v>
      </c>
      <c r="F7043" s="7">
        <f t="shared" si="654"/>
        <v>2.595763823037002E-2</v>
      </c>
      <c r="G7043" s="7">
        <f t="shared" si="651"/>
        <v>2.9670655380908958E-2</v>
      </c>
      <c r="H7043" s="8">
        <f t="shared" si="655"/>
        <v>7.4014420108036438E-3</v>
      </c>
      <c r="I7043" s="8">
        <f t="shared" si="652"/>
        <v>3.811327182300709E-3</v>
      </c>
    </row>
    <row r="7044" spans="1:9" x14ac:dyDescent="0.2">
      <c r="A7044" s="3">
        <v>39414</v>
      </c>
      <c r="B7044" s="4">
        <v>1469.02</v>
      </c>
      <c r="C7044" s="6">
        <f t="shared" ref="C7044:C7107" si="656">LN(B7044/B7043)</f>
        <v>2.8159596429260164E-2</v>
      </c>
      <c r="D7044" s="7">
        <f t="shared" si="653"/>
        <v>1.8706903840326802E-2</v>
      </c>
      <c r="E7044" s="7">
        <f t="shared" si="650"/>
        <v>2.5878567434143334E-2</v>
      </c>
      <c r="F7044" s="7">
        <f t="shared" si="654"/>
        <v>2.595763823037002E-2</v>
      </c>
      <c r="G7044" s="7">
        <f t="shared" si="651"/>
        <v>2.9670655380908958E-2</v>
      </c>
      <c r="H7044" s="8">
        <f t="shared" si="655"/>
        <v>7.2507343900432182E-3</v>
      </c>
      <c r="I7044" s="8">
        <f t="shared" si="652"/>
        <v>3.7920879467656238E-3</v>
      </c>
    </row>
    <row r="7045" spans="1:9" x14ac:dyDescent="0.2">
      <c r="A7045" s="3">
        <v>39415</v>
      </c>
      <c r="B7045" s="4">
        <v>1469.72</v>
      </c>
      <c r="C7045" s="6">
        <f t="shared" si="656"/>
        <v>4.7639465433410599E-4</v>
      </c>
      <c r="D7045" s="7">
        <f t="shared" si="653"/>
        <v>1.8706608071826853E-2</v>
      </c>
      <c r="E7045" s="7">
        <f t="shared" si="650"/>
        <v>2.587924297296304E-2</v>
      </c>
      <c r="F7045" s="7">
        <f t="shared" si="654"/>
        <v>2.595763823037002E-2</v>
      </c>
      <c r="G7045" s="7">
        <f t="shared" si="651"/>
        <v>2.9670655380908958E-2</v>
      </c>
      <c r="H7045" s="8">
        <f t="shared" si="655"/>
        <v>7.2510301585431668E-3</v>
      </c>
      <c r="I7045" s="8">
        <f t="shared" si="652"/>
        <v>3.7914124079459176E-3</v>
      </c>
    </row>
    <row r="7046" spans="1:9" x14ac:dyDescent="0.2">
      <c r="A7046" s="3">
        <v>39416</v>
      </c>
      <c r="B7046" s="4">
        <v>1481.14</v>
      </c>
      <c r="C7046" s="6">
        <f t="shared" si="656"/>
        <v>7.7401550831240817E-3</v>
      </c>
      <c r="D7046" s="7">
        <f t="shared" si="653"/>
        <v>1.870009800869598E-2</v>
      </c>
      <c r="E7046" s="7">
        <f t="shared" si="650"/>
        <v>2.5879645895600087E-2</v>
      </c>
      <c r="F7046" s="7">
        <f t="shared" si="654"/>
        <v>2.595763823037002E-2</v>
      </c>
      <c r="G7046" s="7">
        <f t="shared" si="651"/>
        <v>2.9670655380908958E-2</v>
      </c>
      <c r="H7046" s="8">
        <f t="shared" si="655"/>
        <v>7.2575402216740401E-3</v>
      </c>
      <c r="I7046" s="8">
        <f t="shared" si="652"/>
        <v>3.7910094853088709E-3</v>
      </c>
    </row>
    <row r="7047" spans="1:9" x14ac:dyDescent="0.2">
      <c r="A7047" s="3">
        <v>39419</v>
      </c>
      <c r="B7047" s="4">
        <v>1472.42</v>
      </c>
      <c r="C7047" s="6">
        <f t="shared" si="656"/>
        <v>-5.9047558445050868E-3</v>
      </c>
      <c r="D7047" s="7">
        <f t="shared" si="653"/>
        <v>1.8725212307383221E-2</v>
      </c>
      <c r="E7047" s="7">
        <f t="shared" si="650"/>
        <v>2.5885096844603168E-2</v>
      </c>
      <c r="F7047" s="7">
        <f t="shared" si="654"/>
        <v>2.595763823037002E-2</v>
      </c>
      <c r="G7047" s="7">
        <f t="shared" si="651"/>
        <v>2.9670655380908958E-2</v>
      </c>
      <c r="H7047" s="8">
        <f t="shared" si="655"/>
        <v>7.2324259229867988E-3</v>
      </c>
      <c r="I7047" s="8">
        <f t="shared" si="652"/>
        <v>3.7855585363057893E-3</v>
      </c>
    </row>
    <row r="7048" spans="1:9" x14ac:dyDescent="0.2">
      <c r="A7048" s="3">
        <v>39420</v>
      </c>
      <c r="B7048" s="4">
        <v>1462.79</v>
      </c>
      <c r="C7048" s="6">
        <f t="shared" si="656"/>
        <v>-6.5617346307115035E-3</v>
      </c>
      <c r="D7048" s="7">
        <f t="shared" si="653"/>
        <v>1.8733641727590445E-2</v>
      </c>
      <c r="E7048" s="7">
        <f t="shared" si="650"/>
        <v>2.5889375826314499E-2</v>
      </c>
      <c r="F7048" s="7">
        <f t="shared" si="654"/>
        <v>2.595763823037002E-2</v>
      </c>
      <c r="G7048" s="7">
        <f t="shared" si="651"/>
        <v>2.9670655380908958E-2</v>
      </c>
      <c r="H7048" s="8">
        <f t="shared" si="655"/>
        <v>7.2239965027795748E-3</v>
      </c>
      <c r="I7048" s="8">
        <f t="shared" si="652"/>
        <v>3.7812795545944591E-3</v>
      </c>
    </row>
    <row r="7049" spans="1:9" x14ac:dyDescent="0.2">
      <c r="A7049" s="3">
        <v>39421</v>
      </c>
      <c r="B7049" s="4">
        <v>1485.01</v>
      </c>
      <c r="C7049" s="6">
        <f t="shared" si="656"/>
        <v>1.5075935173540816E-2</v>
      </c>
      <c r="D7049" s="7">
        <f t="shared" si="653"/>
        <v>1.8762317991741283E-2</v>
      </c>
      <c r="E7049" s="7">
        <f t="shared" si="650"/>
        <v>2.5893036884452079E-2</v>
      </c>
      <c r="F7049" s="7">
        <f t="shared" si="654"/>
        <v>2.595763823037002E-2</v>
      </c>
      <c r="G7049" s="7">
        <f t="shared" si="651"/>
        <v>2.9670655380908958E-2</v>
      </c>
      <c r="H7049" s="8">
        <f t="shared" si="655"/>
        <v>7.1953202386287364E-3</v>
      </c>
      <c r="I7049" s="8">
        <f t="shared" si="652"/>
        <v>3.777618496456879E-3</v>
      </c>
    </row>
    <row r="7050" spans="1:9" x14ac:dyDescent="0.2">
      <c r="A7050" s="3">
        <v>39422</v>
      </c>
      <c r="B7050" s="4">
        <v>1507.34</v>
      </c>
      <c r="C7050" s="6">
        <f t="shared" si="656"/>
        <v>1.4925001760924475E-2</v>
      </c>
      <c r="D7050" s="7">
        <f t="shared" si="653"/>
        <v>1.879661588439533E-2</v>
      </c>
      <c r="E7050" s="7">
        <f t="shared" si="650"/>
        <v>2.5897936639008291E-2</v>
      </c>
      <c r="F7050" s="7">
        <f t="shared" si="654"/>
        <v>2.595763823037002E-2</v>
      </c>
      <c r="G7050" s="7">
        <f t="shared" si="651"/>
        <v>2.9670655380908958E-2</v>
      </c>
      <c r="H7050" s="8">
        <f t="shared" si="655"/>
        <v>7.1610223459746894E-3</v>
      </c>
      <c r="I7050" s="8">
        <f t="shared" si="652"/>
        <v>3.7727187419006672E-3</v>
      </c>
    </row>
    <row r="7051" spans="1:9" x14ac:dyDescent="0.2">
      <c r="A7051" s="3">
        <v>39423</v>
      </c>
      <c r="B7051" s="4">
        <v>1504.66</v>
      </c>
      <c r="C7051" s="6">
        <f t="shared" si="656"/>
        <v>-1.7795489423974768E-3</v>
      </c>
      <c r="D7051" s="7">
        <f t="shared" si="653"/>
        <v>1.8803083210026068E-2</v>
      </c>
      <c r="E7051" s="7">
        <f t="shared" si="650"/>
        <v>2.5894398927228741E-2</v>
      </c>
      <c r="F7051" s="7">
        <f t="shared" si="654"/>
        <v>2.595763823037002E-2</v>
      </c>
      <c r="G7051" s="7">
        <f t="shared" si="651"/>
        <v>2.9670655380908958E-2</v>
      </c>
      <c r="H7051" s="8">
        <f t="shared" si="655"/>
        <v>7.1545550203439522E-3</v>
      </c>
      <c r="I7051" s="8">
        <f t="shared" si="652"/>
        <v>3.7762564536802171E-3</v>
      </c>
    </row>
    <row r="7052" spans="1:9" x14ac:dyDescent="0.2">
      <c r="A7052" s="3">
        <v>39426</v>
      </c>
      <c r="B7052" s="4">
        <v>1515.96</v>
      </c>
      <c r="C7052" s="6">
        <f t="shared" si="656"/>
        <v>7.4819425905587661E-3</v>
      </c>
      <c r="D7052" s="7">
        <f t="shared" si="653"/>
        <v>1.8805966227585943E-2</v>
      </c>
      <c r="E7052" s="7">
        <f t="shared" si="650"/>
        <v>2.5893103851336211E-2</v>
      </c>
      <c r="F7052" s="7">
        <f t="shared" si="654"/>
        <v>2.595763823037002E-2</v>
      </c>
      <c r="G7052" s="7">
        <f t="shared" si="651"/>
        <v>2.9670655380908958E-2</v>
      </c>
      <c r="H7052" s="8">
        <f t="shared" si="655"/>
        <v>7.1516720027840763E-3</v>
      </c>
      <c r="I7052" s="8">
        <f t="shared" si="652"/>
        <v>3.7775515295727473E-3</v>
      </c>
    </row>
    <row r="7053" spans="1:9" x14ac:dyDescent="0.2">
      <c r="A7053" s="3">
        <v>39427</v>
      </c>
      <c r="B7053" s="4">
        <v>1477.65</v>
      </c>
      <c r="C7053" s="6">
        <f t="shared" si="656"/>
        <v>-2.5595913660148489E-2</v>
      </c>
      <c r="D7053" s="7">
        <f t="shared" si="653"/>
        <v>1.9050596904386631E-2</v>
      </c>
      <c r="E7053" s="7">
        <f t="shared" si="650"/>
        <v>2.5940323801997442E-2</v>
      </c>
      <c r="F7053" s="7">
        <f t="shared" si="654"/>
        <v>2.595763823037002E-2</v>
      </c>
      <c r="G7053" s="7">
        <f t="shared" si="651"/>
        <v>2.9670655380908958E-2</v>
      </c>
      <c r="H7053" s="8">
        <f t="shared" si="655"/>
        <v>6.9070413259833888E-3</v>
      </c>
      <c r="I7053" s="8">
        <f t="shared" si="652"/>
        <v>3.7303315789115159E-3</v>
      </c>
    </row>
    <row r="7054" spans="1:9" x14ac:dyDescent="0.2">
      <c r="A7054" s="3">
        <v>39428</v>
      </c>
      <c r="B7054" s="4">
        <v>1486.59</v>
      </c>
      <c r="C7054" s="6">
        <f t="shared" si="656"/>
        <v>6.0319185397228825E-3</v>
      </c>
      <c r="D7054" s="7">
        <f t="shared" si="653"/>
        <v>1.9044058890533261E-2</v>
      </c>
      <c r="E7054" s="7">
        <f t="shared" si="650"/>
        <v>2.5940367238421348E-2</v>
      </c>
      <c r="F7054" s="7">
        <f t="shared" si="654"/>
        <v>2.595763823037002E-2</v>
      </c>
      <c r="G7054" s="7">
        <f t="shared" si="651"/>
        <v>2.9670655380908958E-2</v>
      </c>
      <c r="H7054" s="8">
        <f t="shared" si="655"/>
        <v>6.913579339836759E-3</v>
      </c>
      <c r="I7054" s="8">
        <f t="shared" si="652"/>
        <v>3.7302881424876103E-3</v>
      </c>
    </row>
    <row r="7055" spans="1:9" x14ac:dyDescent="0.2">
      <c r="A7055" s="3">
        <v>39429</v>
      </c>
      <c r="B7055" s="4">
        <v>1488.41</v>
      </c>
      <c r="C7055" s="6">
        <f t="shared" si="656"/>
        <v>1.2235295644025396E-3</v>
      </c>
      <c r="D7055" s="7">
        <f t="shared" si="653"/>
        <v>1.903332205394603E-2</v>
      </c>
      <c r="E7055" s="7">
        <f t="shared" si="650"/>
        <v>2.5940153248894898E-2</v>
      </c>
      <c r="F7055" s="7">
        <f t="shared" si="654"/>
        <v>2.595763823037002E-2</v>
      </c>
      <c r="G7055" s="7">
        <f t="shared" si="651"/>
        <v>2.9670655380908958E-2</v>
      </c>
      <c r="H7055" s="8">
        <f t="shared" si="655"/>
        <v>6.9243161764239898E-3</v>
      </c>
      <c r="I7055" s="8">
        <f t="shared" si="652"/>
        <v>3.7305021320140595E-3</v>
      </c>
    </row>
    <row r="7056" spans="1:9" x14ac:dyDescent="0.2">
      <c r="A7056" s="3">
        <v>39430</v>
      </c>
      <c r="B7056" s="4">
        <v>1467.95</v>
      </c>
      <c r="C7056" s="6">
        <f t="shared" si="656"/>
        <v>-1.3841566425019707E-2</v>
      </c>
      <c r="D7056" s="7">
        <f t="shared" si="653"/>
        <v>1.9094712370409495E-2</v>
      </c>
      <c r="E7056" s="7">
        <f t="shared" si="650"/>
        <v>2.5958149200591807E-2</v>
      </c>
      <c r="F7056" s="7">
        <f t="shared" si="654"/>
        <v>2.595763823037002E-2</v>
      </c>
      <c r="G7056" s="7">
        <f t="shared" si="651"/>
        <v>2.9670655380908958E-2</v>
      </c>
      <c r="H7056" s="8">
        <f t="shared" si="655"/>
        <v>6.8629258599605253E-3</v>
      </c>
      <c r="I7056" s="8">
        <f t="shared" si="652"/>
        <v>3.7125061803171509E-3</v>
      </c>
    </row>
    <row r="7057" spans="1:9" x14ac:dyDescent="0.2">
      <c r="A7057" s="3">
        <v>39433</v>
      </c>
      <c r="B7057" s="4">
        <v>1445.9</v>
      </c>
      <c r="C7057" s="6">
        <f t="shared" si="656"/>
        <v>-1.5134904614823051E-2</v>
      </c>
      <c r="D7057" s="7">
        <f t="shared" si="653"/>
        <v>1.919082573020767E-2</v>
      </c>
      <c r="E7057" s="7">
        <f t="shared" si="650"/>
        <v>2.5968061538878522E-2</v>
      </c>
      <c r="F7057" s="7">
        <f t="shared" si="654"/>
        <v>2.595763823037002E-2</v>
      </c>
      <c r="G7057" s="7">
        <f t="shared" si="651"/>
        <v>2.9670655380908958E-2</v>
      </c>
      <c r="H7057" s="8">
        <f t="shared" si="655"/>
        <v>6.7668125001623496E-3</v>
      </c>
      <c r="I7057" s="8">
        <f t="shared" si="652"/>
        <v>3.7025938420304355E-3</v>
      </c>
    </row>
    <row r="7058" spans="1:9" x14ac:dyDescent="0.2">
      <c r="A7058" s="3">
        <v>39434</v>
      </c>
      <c r="B7058" s="4">
        <v>1454.98</v>
      </c>
      <c r="C7058" s="6">
        <f t="shared" si="656"/>
        <v>6.2601897725718877E-3</v>
      </c>
      <c r="D7058" s="7">
        <f t="shared" si="653"/>
        <v>1.9191903907802364E-2</v>
      </c>
      <c r="E7058" s="7">
        <f t="shared" ref="E7058:E7121" si="657">NORMSINV(1-1%)*STDEV(C5059:C7058)-AVERAGE(C5059:C7058)</f>
        <v>2.5867570158082772E-2</v>
      </c>
      <c r="F7058" s="7">
        <f t="shared" si="654"/>
        <v>2.595763823037002E-2</v>
      </c>
      <c r="G7058" s="7">
        <f t="shared" ref="G7058:G7121" si="658">-PERCENTILE(C5059:C7058, 1%)</f>
        <v>2.9036500021994652E-2</v>
      </c>
      <c r="H7058" s="8">
        <f t="shared" si="655"/>
        <v>6.7657343225676556E-3</v>
      </c>
      <c r="I7058" s="8">
        <f t="shared" ref="I7058:I7121" si="659">G7058-E7058</f>
        <v>3.1689298639118804E-3</v>
      </c>
    </row>
    <row r="7059" spans="1:9" x14ac:dyDescent="0.2">
      <c r="A7059" s="3">
        <v>39435</v>
      </c>
      <c r="B7059" s="4">
        <v>1453</v>
      </c>
      <c r="C7059" s="6">
        <f t="shared" si="656"/>
        <v>-1.3617702363695643E-3</v>
      </c>
      <c r="D7059" s="7">
        <f t="shared" si="653"/>
        <v>1.9199489812400647E-2</v>
      </c>
      <c r="E7059" s="7">
        <f t="shared" si="657"/>
        <v>2.5869121761607709E-2</v>
      </c>
      <c r="F7059" s="7">
        <f t="shared" si="654"/>
        <v>2.595763823037002E-2</v>
      </c>
      <c r="G7059" s="7">
        <f t="shared" si="658"/>
        <v>2.9036500021994652E-2</v>
      </c>
      <c r="H7059" s="8">
        <f t="shared" si="655"/>
        <v>6.7581484179693729E-3</v>
      </c>
      <c r="I7059" s="8">
        <f t="shared" si="659"/>
        <v>3.1673782603869431E-3</v>
      </c>
    </row>
    <row r="7060" spans="1:9" x14ac:dyDescent="0.2">
      <c r="A7060" s="3">
        <v>39436</v>
      </c>
      <c r="B7060" s="4">
        <v>1460.12</v>
      </c>
      <c r="C7060" s="6">
        <f t="shared" si="656"/>
        <v>4.8882395353618043E-3</v>
      </c>
      <c r="D7060" s="7">
        <f t="shared" si="653"/>
        <v>1.9196480370087091E-2</v>
      </c>
      <c r="E7060" s="7">
        <f t="shared" si="657"/>
        <v>2.586834926939241E-2</v>
      </c>
      <c r="F7060" s="7">
        <f t="shared" si="654"/>
        <v>2.595763823037002E-2</v>
      </c>
      <c r="G7060" s="7">
        <f t="shared" si="658"/>
        <v>2.9036500021994652E-2</v>
      </c>
      <c r="H7060" s="8">
        <f t="shared" si="655"/>
        <v>6.7611578602829285E-3</v>
      </c>
      <c r="I7060" s="8">
        <f t="shared" si="659"/>
        <v>3.1681507526022425E-3</v>
      </c>
    </row>
    <row r="7061" spans="1:9" x14ac:dyDescent="0.2">
      <c r="A7061" s="3">
        <v>39437</v>
      </c>
      <c r="B7061" s="4">
        <v>1484.46</v>
      </c>
      <c r="C7061" s="6">
        <f t="shared" si="656"/>
        <v>1.6532445635784168E-2</v>
      </c>
      <c r="D7061" s="7">
        <f t="shared" si="653"/>
        <v>1.9190132851535376E-2</v>
      </c>
      <c r="E7061" s="7">
        <f t="shared" si="657"/>
        <v>2.5850388164668992E-2</v>
      </c>
      <c r="F7061" s="7">
        <f t="shared" si="654"/>
        <v>2.595763823037002E-2</v>
      </c>
      <c r="G7061" s="7">
        <f t="shared" si="658"/>
        <v>2.9036500021994652E-2</v>
      </c>
      <c r="H7061" s="8">
        <f t="shared" si="655"/>
        <v>6.7675053788346443E-3</v>
      </c>
      <c r="I7061" s="8">
        <f t="shared" si="659"/>
        <v>3.1861118573256603E-3</v>
      </c>
    </row>
    <row r="7062" spans="1:9" x14ac:dyDescent="0.2">
      <c r="A7062" s="3">
        <v>39440</v>
      </c>
      <c r="B7062" s="4">
        <v>1496.45</v>
      </c>
      <c r="C7062" s="6">
        <f t="shared" si="656"/>
        <v>8.0445667001382264E-3</v>
      </c>
      <c r="D7062" s="7">
        <f t="shared" si="653"/>
        <v>1.9192862792241278E-2</v>
      </c>
      <c r="E7062" s="7">
        <f t="shared" si="657"/>
        <v>2.5848840400284914E-2</v>
      </c>
      <c r="F7062" s="7">
        <f t="shared" si="654"/>
        <v>2.595763823037002E-2</v>
      </c>
      <c r="G7062" s="7">
        <f t="shared" si="658"/>
        <v>2.9036500021994652E-2</v>
      </c>
      <c r="H7062" s="8">
        <f t="shared" si="655"/>
        <v>6.7647754381287423E-3</v>
      </c>
      <c r="I7062" s="8">
        <f t="shared" si="659"/>
        <v>3.1876596217097382E-3</v>
      </c>
    </row>
    <row r="7063" spans="1:9" x14ac:dyDescent="0.2">
      <c r="A7063" s="3">
        <v>39442</v>
      </c>
      <c r="B7063" s="4">
        <v>1497.66</v>
      </c>
      <c r="C7063" s="6">
        <f t="shared" si="656"/>
        <v>8.0825358178008883E-4</v>
      </c>
      <c r="D7063" s="7">
        <f t="shared" si="653"/>
        <v>1.9182246357843335E-2</v>
      </c>
      <c r="E7063" s="7">
        <f t="shared" si="657"/>
        <v>2.5832821146177569E-2</v>
      </c>
      <c r="F7063" s="7">
        <f t="shared" si="654"/>
        <v>2.595763823037002E-2</v>
      </c>
      <c r="G7063" s="7">
        <f t="shared" si="658"/>
        <v>2.9036500021994652E-2</v>
      </c>
      <c r="H7063" s="8">
        <f t="shared" si="655"/>
        <v>6.775391872526685E-3</v>
      </c>
      <c r="I7063" s="8">
        <f t="shared" si="659"/>
        <v>3.2036788758170835E-3</v>
      </c>
    </row>
    <row r="7064" spans="1:9" x14ac:dyDescent="0.2">
      <c r="A7064" s="3">
        <v>39443</v>
      </c>
      <c r="B7064" s="4">
        <v>1476.27</v>
      </c>
      <c r="C7064" s="6">
        <f t="shared" si="656"/>
        <v>-1.4385253762733309E-2</v>
      </c>
      <c r="D7064" s="7">
        <f t="shared" si="653"/>
        <v>1.9253743178849571E-2</v>
      </c>
      <c r="E7064" s="7">
        <f t="shared" si="657"/>
        <v>2.5847655589707114E-2</v>
      </c>
      <c r="F7064" s="7">
        <f t="shared" si="654"/>
        <v>2.595763823037002E-2</v>
      </c>
      <c r="G7064" s="7">
        <f t="shared" si="658"/>
        <v>2.9036500021994652E-2</v>
      </c>
      <c r="H7064" s="8">
        <f t="shared" si="655"/>
        <v>6.703895051520449E-3</v>
      </c>
      <c r="I7064" s="8">
        <f t="shared" si="659"/>
        <v>3.1888444322875388E-3</v>
      </c>
    </row>
    <row r="7065" spans="1:9" x14ac:dyDescent="0.2">
      <c r="A7065" s="3">
        <v>39444</v>
      </c>
      <c r="B7065" s="4">
        <v>1478.49</v>
      </c>
      <c r="C7065" s="6">
        <f t="shared" si="656"/>
        <v>1.502660397276217E-3</v>
      </c>
      <c r="D7065" s="7">
        <f t="shared" si="653"/>
        <v>1.9212935568404158E-2</v>
      </c>
      <c r="E7065" s="7">
        <f t="shared" si="657"/>
        <v>2.5845425046861447E-2</v>
      </c>
      <c r="F7065" s="7">
        <f t="shared" si="654"/>
        <v>2.595763823037002E-2</v>
      </c>
      <c r="G7065" s="7">
        <f t="shared" si="658"/>
        <v>2.9036500021994652E-2</v>
      </c>
      <c r="H7065" s="8">
        <f t="shared" si="655"/>
        <v>6.7447026619658623E-3</v>
      </c>
      <c r="I7065" s="8">
        <f t="shared" si="659"/>
        <v>3.1910749751332054E-3</v>
      </c>
    </row>
    <row r="7066" spans="1:9" x14ac:dyDescent="0.2">
      <c r="A7066" s="3">
        <v>39447</v>
      </c>
      <c r="B7066" s="4">
        <v>1468.36</v>
      </c>
      <c r="C7066" s="6">
        <f t="shared" si="656"/>
        <v>-6.8751649401552397E-3</v>
      </c>
      <c r="D7066" s="7">
        <f t="shared" si="653"/>
        <v>1.9245142896683998E-2</v>
      </c>
      <c r="E7066" s="7">
        <f t="shared" si="657"/>
        <v>2.5850755494582881E-2</v>
      </c>
      <c r="F7066" s="7">
        <f t="shared" si="654"/>
        <v>2.595763823037002E-2</v>
      </c>
      <c r="G7066" s="7">
        <f t="shared" si="658"/>
        <v>2.9036500021994652E-2</v>
      </c>
      <c r="H7066" s="8">
        <f t="shared" si="655"/>
        <v>6.7124953336860221E-3</v>
      </c>
      <c r="I7066" s="8">
        <f t="shared" si="659"/>
        <v>3.1857445274117713E-3</v>
      </c>
    </row>
    <row r="7067" spans="1:9" x14ac:dyDescent="0.2">
      <c r="A7067" s="3">
        <v>39449</v>
      </c>
      <c r="B7067" s="4">
        <v>1447.16</v>
      </c>
      <c r="C7067" s="6">
        <f t="shared" si="656"/>
        <v>-1.4543116598507804E-2</v>
      </c>
      <c r="D7067" s="7">
        <f t="shared" si="653"/>
        <v>1.933507705257995E-2</v>
      </c>
      <c r="E7067" s="7">
        <f t="shared" si="657"/>
        <v>2.5863210940653251E-2</v>
      </c>
      <c r="F7067" s="7">
        <f t="shared" si="654"/>
        <v>2.595763823037002E-2</v>
      </c>
      <c r="G7067" s="7">
        <f t="shared" si="658"/>
        <v>2.9036500021994652E-2</v>
      </c>
      <c r="H7067" s="8">
        <f t="shared" si="655"/>
        <v>6.6225611777900699E-3</v>
      </c>
      <c r="I7067" s="8">
        <f t="shared" si="659"/>
        <v>3.1732890813414016E-3</v>
      </c>
    </row>
    <row r="7068" spans="1:9" x14ac:dyDescent="0.2">
      <c r="A7068" s="3">
        <v>39450</v>
      </c>
      <c r="B7068" s="4">
        <v>1447.16</v>
      </c>
      <c r="C7068" s="6">
        <f t="shared" si="656"/>
        <v>0</v>
      </c>
      <c r="D7068" s="7">
        <f t="shared" si="653"/>
        <v>1.9330823252798363E-2</v>
      </c>
      <c r="E7068" s="7">
        <f t="shared" si="657"/>
        <v>2.5863457587079607E-2</v>
      </c>
      <c r="F7068" s="7">
        <f t="shared" si="654"/>
        <v>2.595763823037002E-2</v>
      </c>
      <c r="G7068" s="7">
        <f t="shared" si="658"/>
        <v>2.9036500021994652E-2</v>
      </c>
      <c r="H7068" s="8">
        <f t="shared" si="655"/>
        <v>6.6268149775716573E-3</v>
      </c>
      <c r="I7068" s="8">
        <f t="shared" si="659"/>
        <v>3.1730424349150459E-3</v>
      </c>
    </row>
    <row r="7069" spans="1:9" x14ac:dyDescent="0.2">
      <c r="A7069" s="3">
        <v>39451</v>
      </c>
      <c r="B7069" s="4">
        <v>1411.63</v>
      </c>
      <c r="C7069" s="6">
        <f t="shared" si="656"/>
        <v>-2.48579500644866E-2</v>
      </c>
      <c r="D7069" s="7">
        <f t="shared" si="653"/>
        <v>1.9557942621517679E-2</v>
      </c>
      <c r="E7069" s="7">
        <f t="shared" si="657"/>
        <v>2.5901986014189599E-2</v>
      </c>
      <c r="F7069" s="7">
        <f t="shared" si="654"/>
        <v>2.595763823037002E-2</v>
      </c>
      <c r="G7069" s="7">
        <f t="shared" si="658"/>
        <v>2.9036500021994652E-2</v>
      </c>
      <c r="H7069" s="8">
        <f t="shared" si="655"/>
        <v>6.3996956088523405E-3</v>
      </c>
      <c r="I7069" s="8">
        <f t="shared" si="659"/>
        <v>3.1345140078050532E-3</v>
      </c>
    </row>
    <row r="7070" spans="1:9" x14ac:dyDescent="0.2">
      <c r="A7070" s="3">
        <v>39454</v>
      </c>
      <c r="B7070" s="4">
        <v>1416.18</v>
      </c>
      <c r="C7070" s="6">
        <f t="shared" si="656"/>
        <v>3.2180407641025214E-3</v>
      </c>
      <c r="D7070" s="7">
        <f t="shared" si="653"/>
        <v>1.9553242825653239E-2</v>
      </c>
      <c r="E7070" s="7">
        <f t="shared" si="657"/>
        <v>2.589902202023444E-2</v>
      </c>
      <c r="F7070" s="7">
        <f t="shared" si="654"/>
        <v>2.595763823037002E-2</v>
      </c>
      <c r="G7070" s="7">
        <f t="shared" si="658"/>
        <v>2.9036500021994652E-2</v>
      </c>
      <c r="H7070" s="8">
        <f t="shared" si="655"/>
        <v>6.4043954047167811E-3</v>
      </c>
      <c r="I7070" s="8">
        <f t="shared" si="659"/>
        <v>3.1374780017602126E-3</v>
      </c>
    </row>
    <row r="7071" spans="1:9" x14ac:dyDescent="0.2">
      <c r="A7071" s="3">
        <v>39455</v>
      </c>
      <c r="B7071" s="4">
        <v>1390.19</v>
      </c>
      <c r="C7071" s="6">
        <f t="shared" si="656"/>
        <v>-1.8522677387938526E-2</v>
      </c>
      <c r="D7071" s="7">
        <f t="shared" si="653"/>
        <v>1.9689946762955185E-2</v>
      </c>
      <c r="E7071" s="7">
        <f t="shared" si="657"/>
        <v>2.5871149203160086E-2</v>
      </c>
      <c r="F7071" s="7">
        <f t="shared" si="654"/>
        <v>2.595763823037002E-2</v>
      </c>
      <c r="G7071" s="7">
        <f t="shared" si="658"/>
        <v>2.9036500021994652E-2</v>
      </c>
      <c r="H7071" s="8">
        <f t="shared" si="655"/>
        <v>6.2676914674148348E-3</v>
      </c>
      <c r="I7071" s="8">
        <f t="shared" si="659"/>
        <v>3.1653508188345669E-3</v>
      </c>
    </row>
    <row r="7072" spans="1:9" x14ac:dyDescent="0.2">
      <c r="A7072" s="3">
        <v>39456</v>
      </c>
      <c r="B7072" s="4">
        <v>1409.13</v>
      </c>
      <c r="C7072" s="6">
        <f t="shared" si="656"/>
        <v>1.3532064228746948E-2</v>
      </c>
      <c r="D7072" s="7">
        <f t="shared" si="653"/>
        <v>1.9687728854452399E-2</v>
      </c>
      <c r="E7072" s="7">
        <f t="shared" si="657"/>
        <v>2.5875076455163504E-2</v>
      </c>
      <c r="F7072" s="7">
        <f t="shared" si="654"/>
        <v>2.595763823037002E-2</v>
      </c>
      <c r="G7072" s="7">
        <f t="shared" si="658"/>
        <v>2.9036500021994652E-2</v>
      </c>
      <c r="H7072" s="8">
        <f t="shared" si="655"/>
        <v>6.2699093759176205E-3</v>
      </c>
      <c r="I7072" s="8">
        <f t="shared" si="659"/>
        <v>3.161423566831148E-3</v>
      </c>
    </row>
    <row r="7073" spans="1:9" x14ac:dyDescent="0.2">
      <c r="A7073" s="3">
        <v>39457</v>
      </c>
      <c r="B7073" s="4">
        <v>1420.33</v>
      </c>
      <c r="C7073" s="6">
        <f t="shared" si="656"/>
        <v>7.9167463024648072E-3</v>
      </c>
      <c r="D7073" s="7">
        <f t="shared" si="653"/>
        <v>1.9690311990437016E-2</v>
      </c>
      <c r="E7073" s="7">
        <f t="shared" si="657"/>
        <v>2.5871350255785998E-2</v>
      </c>
      <c r="F7073" s="7">
        <f t="shared" si="654"/>
        <v>2.595763823037002E-2</v>
      </c>
      <c r="G7073" s="7">
        <f t="shared" si="658"/>
        <v>2.9036500021994652E-2</v>
      </c>
      <c r="H7073" s="8">
        <f t="shared" si="655"/>
        <v>6.2673262399330042E-3</v>
      </c>
      <c r="I7073" s="8">
        <f t="shared" si="659"/>
        <v>3.1651497662086546E-3</v>
      </c>
    </row>
    <row r="7074" spans="1:9" x14ac:dyDescent="0.2">
      <c r="A7074" s="3">
        <v>39458</v>
      </c>
      <c r="B7074" s="4">
        <v>1401.02</v>
      </c>
      <c r="C7074" s="6">
        <f t="shared" si="656"/>
        <v>-1.3688696209515521E-2</v>
      </c>
      <c r="D7074" s="7">
        <f t="shared" si="653"/>
        <v>1.9759164239380355E-2</v>
      </c>
      <c r="E7074" s="7">
        <f t="shared" si="657"/>
        <v>2.5885210656622571E-2</v>
      </c>
      <c r="F7074" s="7">
        <f t="shared" si="654"/>
        <v>2.595763823037002E-2</v>
      </c>
      <c r="G7074" s="7">
        <f t="shared" si="658"/>
        <v>2.9036500021994652E-2</v>
      </c>
      <c r="H7074" s="8">
        <f t="shared" si="655"/>
        <v>6.1984739909896648E-3</v>
      </c>
      <c r="I7074" s="8">
        <f t="shared" si="659"/>
        <v>3.1512893653720814E-3</v>
      </c>
    </row>
    <row r="7075" spans="1:9" x14ac:dyDescent="0.2">
      <c r="A7075" s="3">
        <v>39461</v>
      </c>
      <c r="B7075" s="4">
        <v>1416.25</v>
      </c>
      <c r="C7075" s="6">
        <f t="shared" si="656"/>
        <v>1.0811990589615702E-2</v>
      </c>
      <c r="D7075" s="7">
        <f t="shared" si="653"/>
        <v>1.9755505991110988E-2</v>
      </c>
      <c r="E7075" s="7">
        <f t="shared" si="657"/>
        <v>2.5831399136595812E-2</v>
      </c>
      <c r="F7075" s="7">
        <f t="shared" si="654"/>
        <v>2.595763823037002E-2</v>
      </c>
      <c r="G7075" s="7">
        <f t="shared" si="658"/>
        <v>2.9036500021994652E-2</v>
      </c>
      <c r="H7075" s="8">
        <f t="shared" si="655"/>
        <v>6.2021322392590318E-3</v>
      </c>
      <c r="I7075" s="8">
        <f t="shared" si="659"/>
        <v>3.20510088539884E-3</v>
      </c>
    </row>
    <row r="7076" spans="1:9" x14ac:dyDescent="0.2">
      <c r="A7076" s="3">
        <v>39462</v>
      </c>
      <c r="B7076" s="4">
        <v>1380.95</v>
      </c>
      <c r="C7076" s="6">
        <f t="shared" si="656"/>
        <v>-2.5240865236445295E-2</v>
      </c>
      <c r="D7076" s="7">
        <f t="shared" si="653"/>
        <v>1.9984025599664366E-2</v>
      </c>
      <c r="E7076" s="7">
        <f t="shared" si="657"/>
        <v>2.5857394427504194E-2</v>
      </c>
      <c r="F7076" s="7">
        <f t="shared" si="654"/>
        <v>2.595763823037002E-2</v>
      </c>
      <c r="G7076" s="7">
        <f t="shared" si="658"/>
        <v>2.9036500021994652E-2</v>
      </c>
      <c r="H7076" s="8">
        <f t="shared" si="655"/>
        <v>5.973612630705654E-3</v>
      </c>
      <c r="I7076" s="8">
        <f t="shared" si="659"/>
        <v>3.1791055944904584E-3</v>
      </c>
    </row>
    <row r="7077" spans="1:9" x14ac:dyDescent="0.2">
      <c r="A7077" s="3">
        <v>39463</v>
      </c>
      <c r="B7077" s="4">
        <v>1373.2</v>
      </c>
      <c r="C7077" s="6">
        <f t="shared" si="656"/>
        <v>-5.6278855222337484E-3</v>
      </c>
      <c r="D7077" s="7">
        <f t="shared" si="653"/>
        <v>1.9873385901391264E-2</v>
      </c>
      <c r="E7077" s="7">
        <f t="shared" si="657"/>
        <v>2.586128532221885E-2</v>
      </c>
      <c r="F7077" s="7">
        <f t="shared" si="654"/>
        <v>2.595763823037002E-2</v>
      </c>
      <c r="G7077" s="7">
        <f t="shared" si="658"/>
        <v>2.9036500021994652E-2</v>
      </c>
      <c r="H7077" s="8">
        <f t="shared" si="655"/>
        <v>6.0842523289787558E-3</v>
      </c>
      <c r="I7077" s="8">
        <f t="shared" si="659"/>
        <v>3.1752146997758024E-3</v>
      </c>
    </row>
    <row r="7078" spans="1:9" x14ac:dyDescent="0.2">
      <c r="A7078" s="3">
        <v>39464</v>
      </c>
      <c r="B7078" s="4">
        <v>1333.25</v>
      </c>
      <c r="C7078" s="6">
        <f t="shared" si="656"/>
        <v>-2.9524212102825451E-2</v>
      </c>
      <c r="D7078" s="7">
        <f t="shared" si="653"/>
        <v>2.0172000191618078E-2</v>
      </c>
      <c r="E7078" s="7">
        <f t="shared" si="657"/>
        <v>2.5921536221008974E-2</v>
      </c>
      <c r="F7078" s="7">
        <f t="shared" si="654"/>
        <v>2.6780516852169773E-2</v>
      </c>
      <c r="G7078" s="7">
        <f t="shared" si="658"/>
        <v>2.9525662489664421E-2</v>
      </c>
      <c r="H7078" s="8">
        <f t="shared" si="655"/>
        <v>6.608516660551695E-3</v>
      </c>
      <c r="I7078" s="8">
        <f t="shared" si="659"/>
        <v>3.6041262686554477E-3</v>
      </c>
    </row>
    <row r="7079" spans="1:9" x14ac:dyDescent="0.2">
      <c r="A7079" s="3">
        <v>39465</v>
      </c>
      <c r="B7079" s="4">
        <v>1325.19</v>
      </c>
      <c r="C7079" s="6">
        <f t="shared" si="656"/>
        <v>-6.063725114229976E-3</v>
      </c>
      <c r="D7079" s="7">
        <f t="shared" si="653"/>
        <v>2.0197665502093714E-2</v>
      </c>
      <c r="E7079" s="7">
        <f t="shared" si="657"/>
        <v>2.5925484330608012E-2</v>
      </c>
      <c r="F7079" s="7">
        <f t="shared" si="654"/>
        <v>2.6780516852169773E-2</v>
      </c>
      <c r="G7079" s="7">
        <f t="shared" si="658"/>
        <v>2.9525662489664421E-2</v>
      </c>
      <c r="H7079" s="8">
        <f t="shared" si="655"/>
        <v>6.5828513500760591E-3</v>
      </c>
      <c r="I7079" s="8">
        <f t="shared" si="659"/>
        <v>3.6001781590564094E-3</v>
      </c>
    </row>
    <row r="7080" spans="1:9" x14ac:dyDescent="0.2">
      <c r="A7080" s="3">
        <v>39469</v>
      </c>
      <c r="B7080" s="4">
        <v>1310.5</v>
      </c>
      <c r="C7080" s="6">
        <f t="shared" si="656"/>
        <v>-1.114710160302055E-2</v>
      </c>
      <c r="D7080" s="7">
        <f t="shared" si="653"/>
        <v>2.0249315056375294E-2</v>
      </c>
      <c r="E7080" s="7">
        <f t="shared" si="657"/>
        <v>2.5937290497829626E-2</v>
      </c>
      <c r="F7080" s="7">
        <f t="shared" si="654"/>
        <v>2.6780516852169773E-2</v>
      </c>
      <c r="G7080" s="7">
        <f t="shared" si="658"/>
        <v>2.9525662489664421E-2</v>
      </c>
      <c r="H7080" s="8">
        <f t="shared" si="655"/>
        <v>6.5312017957944793E-3</v>
      </c>
      <c r="I7080" s="8">
        <f t="shared" si="659"/>
        <v>3.5883719918347948E-3</v>
      </c>
    </row>
    <row r="7081" spans="1:9" x14ac:dyDescent="0.2">
      <c r="A7081" s="3">
        <v>39470</v>
      </c>
      <c r="B7081" s="4">
        <v>1338.6</v>
      </c>
      <c r="C7081" s="6">
        <f t="shared" si="656"/>
        <v>2.121554790308066E-2</v>
      </c>
      <c r="D7081" s="7">
        <f t="shared" si="653"/>
        <v>2.0326637327604265E-2</v>
      </c>
      <c r="E7081" s="7">
        <f t="shared" si="657"/>
        <v>2.595023502709759E-2</v>
      </c>
      <c r="F7081" s="7">
        <f t="shared" si="654"/>
        <v>2.6780516852169773E-2</v>
      </c>
      <c r="G7081" s="7">
        <f t="shared" si="658"/>
        <v>2.9525662489664421E-2</v>
      </c>
      <c r="H7081" s="8">
        <f t="shared" si="655"/>
        <v>6.4538795245655083E-3</v>
      </c>
      <c r="I7081" s="8">
        <f t="shared" si="659"/>
        <v>3.5754274625668311E-3</v>
      </c>
    </row>
    <row r="7082" spans="1:9" x14ac:dyDescent="0.2">
      <c r="A7082" s="3">
        <v>39471</v>
      </c>
      <c r="B7082" s="4">
        <v>1352.07</v>
      </c>
      <c r="C7082" s="6">
        <f t="shared" si="656"/>
        <v>1.0012459744009897E-2</v>
      </c>
      <c r="D7082" s="7">
        <f t="shared" si="653"/>
        <v>2.0332689644332349E-2</v>
      </c>
      <c r="E7082" s="7">
        <f t="shared" si="657"/>
        <v>2.5948784941640754E-2</v>
      </c>
      <c r="F7082" s="7">
        <f t="shared" si="654"/>
        <v>2.6780516852169773E-2</v>
      </c>
      <c r="G7082" s="7">
        <f t="shared" si="658"/>
        <v>2.9525662489664421E-2</v>
      </c>
      <c r="H7082" s="8">
        <f t="shared" si="655"/>
        <v>6.4478272078374241E-3</v>
      </c>
      <c r="I7082" s="8">
        <f t="shared" si="659"/>
        <v>3.5768775480236673E-3</v>
      </c>
    </row>
    <row r="7083" spans="1:9" x14ac:dyDescent="0.2">
      <c r="A7083" s="3">
        <v>39472</v>
      </c>
      <c r="B7083" s="4">
        <v>1330.61</v>
      </c>
      <c r="C7083" s="6">
        <f t="shared" si="656"/>
        <v>-1.5999267724421628E-2</v>
      </c>
      <c r="D7083" s="7">
        <f t="shared" si="653"/>
        <v>2.0435226041153203E-2</v>
      </c>
      <c r="E7083" s="7">
        <f t="shared" si="657"/>
        <v>2.5936540404270434E-2</v>
      </c>
      <c r="F7083" s="7">
        <f t="shared" si="654"/>
        <v>2.6780516852169773E-2</v>
      </c>
      <c r="G7083" s="7">
        <f t="shared" si="658"/>
        <v>2.9525662489664421E-2</v>
      </c>
      <c r="H7083" s="8">
        <f t="shared" si="655"/>
        <v>6.3452908110165698E-3</v>
      </c>
      <c r="I7083" s="8">
        <f t="shared" si="659"/>
        <v>3.5891220853939872E-3</v>
      </c>
    </row>
    <row r="7084" spans="1:9" x14ac:dyDescent="0.2">
      <c r="A7084" s="3">
        <v>39475</v>
      </c>
      <c r="B7084" s="4">
        <v>1353.96</v>
      </c>
      <c r="C7084" s="6">
        <f t="shared" si="656"/>
        <v>1.7396148252225109E-2</v>
      </c>
      <c r="D7084" s="7">
        <f t="shared" si="653"/>
        <v>2.0467138391419244E-2</v>
      </c>
      <c r="E7084" s="7">
        <f t="shared" si="657"/>
        <v>2.5944813187229864E-2</v>
      </c>
      <c r="F7084" s="7">
        <f t="shared" si="654"/>
        <v>2.6780516852169773E-2</v>
      </c>
      <c r="G7084" s="7">
        <f t="shared" si="658"/>
        <v>2.9525662489664421E-2</v>
      </c>
      <c r="H7084" s="8">
        <f t="shared" si="655"/>
        <v>6.3133784607505294E-3</v>
      </c>
      <c r="I7084" s="8">
        <f t="shared" si="659"/>
        <v>3.5808493024345571E-3</v>
      </c>
    </row>
    <row r="7085" spans="1:9" x14ac:dyDescent="0.2">
      <c r="A7085" s="3">
        <v>39476</v>
      </c>
      <c r="B7085" s="4">
        <v>1362.3</v>
      </c>
      <c r="C7085" s="6">
        <f t="shared" si="656"/>
        <v>6.140815833659951E-3</v>
      </c>
      <c r="D7085" s="7">
        <f t="shared" si="653"/>
        <v>2.0467334396605207E-2</v>
      </c>
      <c r="E7085" s="7">
        <f t="shared" si="657"/>
        <v>2.5909699489498384E-2</v>
      </c>
      <c r="F7085" s="7">
        <f t="shared" si="654"/>
        <v>2.6780516852169773E-2</v>
      </c>
      <c r="G7085" s="7">
        <f t="shared" si="658"/>
        <v>2.9525662489664421E-2</v>
      </c>
      <c r="H7085" s="8">
        <f t="shared" si="655"/>
        <v>6.3131824555645658E-3</v>
      </c>
      <c r="I7085" s="8">
        <f t="shared" si="659"/>
        <v>3.6159630001660371E-3</v>
      </c>
    </row>
    <row r="7086" spans="1:9" x14ac:dyDescent="0.2">
      <c r="A7086" s="3">
        <v>39477</v>
      </c>
      <c r="B7086" s="4">
        <v>1355.81</v>
      </c>
      <c r="C7086" s="6">
        <f t="shared" si="656"/>
        <v>-4.7753860832177386E-3</v>
      </c>
      <c r="D7086" s="7">
        <f t="shared" si="653"/>
        <v>2.0442575057286833E-2</v>
      </c>
      <c r="E7086" s="7">
        <f t="shared" si="657"/>
        <v>2.5914071251382311E-2</v>
      </c>
      <c r="F7086" s="7">
        <f t="shared" si="654"/>
        <v>2.6780516852169773E-2</v>
      </c>
      <c r="G7086" s="7">
        <f t="shared" si="658"/>
        <v>2.9525662489664421E-2</v>
      </c>
      <c r="H7086" s="8">
        <f t="shared" si="655"/>
        <v>6.3379417948829404E-3</v>
      </c>
      <c r="I7086" s="8">
        <f t="shared" si="659"/>
        <v>3.6115912382821101E-3</v>
      </c>
    </row>
    <row r="7087" spans="1:9" x14ac:dyDescent="0.2">
      <c r="A7087" s="3">
        <v>39478</v>
      </c>
      <c r="B7087" s="4">
        <v>1378.55</v>
      </c>
      <c r="C7087" s="6">
        <f t="shared" si="656"/>
        <v>1.6633160426660309E-2</v>
      </c>
      <c r="D7087" s="7">
        <f t="shared" si="653"/>
        <v>2.0462025153580643E-2</v>
      </c>
      <c r="E7087" s="7">
        <f t="shared" si="657"/>
        <v>2.5920624504823596E-2</v>
      </c>
      <c r="F7087" s="7">
        <f t="shared" si="654"/>
        <v>2.6780516852169773E-2</v>
      </c>
      <c r="G7087" s="7">
        <f t="shared" si="658"/>
        <v>2.9525662489664421E-2</v>
      </c>
      <c r="H7087" s="8">
        <f t="shared" si="655"/>
        <v>6.31849169858913E-3</v>
      </c>
      <c r="I7087" s="8">
        <f t="shared" si="659"/>
        <v>3.6050379848408254E-3</v>
      </c>
    </row>
    <row r="7088" spans="1:9" x14ac:dyDescent="0.2">
      <c r="A7088" s="3">
        <v>39479</v>
      </c>
      <c r="B7088" s="4">
        <v>1395.42</v>
      </c>
      <c r="C7088" s="6">
        <f t="shared" si="656"/>
        <v>1.2163223094762032E-2</v>
      </c>
      <c r="D7088" s="7">
        <f t="shared" si="653"/>
        <v>2.0476841481652783E-2</v>
      </c>
      <c r="E7088" s="7">
        <f t="shared" si="657"/>
        <v>2.591157113197836E-2</v>
      </c>
      <c r="F7088" s="7">
        <f t="shared" si="654"/>
        <v>2.6780516852169773E-2</v>
      </c>
      <c r="G7088" s="7">
        <f t="shared" si="658"/>
        <v>2.9525662489664421E-2</v>
      </c>
      <c r="H7088" s="8">
        <f t="shared" si="655"/>
        <v>6.3036753705169903E-3</v>
      </c>
      <c r="I7088" s="8">
        <f t="shared" si="659"/>
        <v>3.6140913576860612E-3</v>
      </c>
    </row>
    <row r="7089" spans="1:9" x14ac:dyDescent="0.2">
      <c r="A7089" s="3">
        <v>39482</v>
      </c>
      <c r="B7089" s="4">
        <v>1380.82</v>
      </c>
      <c r="C7089" s="6">
        <f t="shared" si="656"/>
        <v>-1.0517919629058887E-2</v>
      </c>
      <c r="D7089" s="7">
        <f t="shared" si="653"/>
        <v>2.0493552074371504E-2</v>
      </c>
      <c r="E7089" s="7">
        <f t="shared" si="657"/>
        <v>2.5922811250541831E-2</v>
      </c>
      <c r="F7089" s="7">
        <f t="shared" si="654"/>
        <v>2.6780516852169773E-2</v>
      </c>
      <c r="G7089" s="7">
        <f t="shared" si="658"/>
        <v>2.9525662489664421E-2</v>
      </c>
      <c r="H7089" s="8">
        <f t="shared" si="655"/>
        <v>6.2869647777982693E-3</v>
      </c>
      <c r="I7089" s="8">
        <f t="shared" si="659"/>
        <v>3.6028512391225904E-3</v>
      </c>
    </row>
    <row r="7090" spans="1:9" x14ac:dyDescent="0.2">
      <c r="A7090" s="3">
        <v>39483</v>
      </c>
      <c r="B7090" s="4">
        <v>1336.64</v>
      </c>
      <c r="C7090" s="6">
        <f t="shared" si="656"/>
        <v>-3.2518523272350143E-2</v>
      </c>
      <c r="D7090" s="7">
        <f t="shared" si="653"/>
        <v>2.0835172454145044E-2</v>
      </c>
      <c r="E7090" s="7">
        <f t="shared" si="657"/>
        <v>2.5929177015140289E-2</v>
      </c>
      <c r="F7090" s="7">
        <f t="shared" si="654"/>
        <v>2.6971645966915932E-2</v>
      </c>
      <c r="G7090" s="7">
        <f t="shared" si="658"/>
        <v>2.9525662489664421E-2</v>
      </c>
      <c r="H7090" s="8">
        <f t="shared" si="655"/>
        <v>6.1364735127708882E-3</v>
      </c>
      <c r="I7090" s="8">
        <f t="shared" si="659"/>
        <v>3.5964854745241318E-3</v>
      </c>
    </row>
    <row r="7091" spans="1:9" x14ac:dyDescent="0.2">
      <c r="A7091" s="3">
        <v>39484</v>
      </c>
      <c r="B7091" s="4">
        <v>1326.45</v>
      </c>
      <c r="C7091" s="6">
        <f t="shared" si="656"/>
        <v>-7.6528016189567659E-3</v>
      </c>
      <c r="D7091" s="7">
        <f t="shared" si="653"/>
        <v>2.0862442017436502E-2</v>
      </c>
      <c r="E7091" s="7">
        <f t="shared" si="657"/>
        <v>2.5937245755794005E-2</v>
      </c>
      <c r="F7091" s="7">
        <f t="shared" si="654"/>
        <v>2.6971645966915932E-2</v>
      </c>
      <c r="G7091" s="7">
        <f t="shared" si="658"/>
        <v>2.9525662489664421E-2</v>
      </c>
      <c r="H7091" s="8">
        <f t="shared" si="655"/>
        <v>6.1092039494794297E-3</v>
      </c>
      <c r="I7091" s="8">
        <f t="shared" si="659"/>
        <v>3.5884167338704163E-3</v>
      </c>
    </row>
    <row r="7092" spans="1:9" x14ac:dyDescent="0.2">
      <c r="A7092" s="3">
        <v>39485</v>
      </c>
      <c r="B7092" s="4">
        <v>1336.91</v>
      </c>
      <c r="C7092" s="6">
        <f t="shared" si="656"/>
        <v>7.8547802622721628E-3</v>
      </c>
      <c r="D7092" s="7">
        <f t="shared" si="653"/>
        <v>2.0865818229786177E-2</v>
      </c>
      <c r="E7092" s="7">
        <f t="shared" si="657"/>
        <v>2.5937621787514745E-2</v>
      </c>
      <c r="F7092" s="7">
        <f t="shared" si="654"/>
        <v>2.6971645966915932E-2</v>
      </c>
      <c r="G7092" s="7">
        <f t="shared" si="658"/>
        <v>2.9525662489664421E-2</v>
      </c>
      <c r="H7092" s="8">
        <f t="shared" si="655"/>
        <v>6.1058277371297542E-3</v>
      </c>
      <c r="I7092" s="8">
        <f t="shared" si="659"/>
        <v>3.5880407021496759E-3</v>
      </c>
    </row>
    <row r="7093" spans="1:9" x14ac:dyDescent="0.2">
      <c r="A7093" s="3">
        <v>39486</v>
      </c>
      <c r="B7093" s="4">
        <v>1331.29</v>
      </c>
      <c r="C7093" s="6">
        <f t="shared" si="656"/>
        <v>-4.2125839974343892E-3</v>
      </c>
      <c r="D7093" s="7">
        <f t="shared" si="653"/>
        <v>2.0869597449969989E-2</v>
      </c>
      <c r="E7093" s="7">
        <f t="shared" si="657"/>
        <v>2.59364864538651E-2</v>
      </c>
      <c r="F7093" s="7">
        <f t="shared" si="654"/>
        <v>2.6971645966915932E-2</v>
      </c>
      <c r="G7093" s="7">
        <f t="shared" si="658"/>
        <v>2.9525662489664421E-2</v>
      </c>
      <c r="H7093" s="8">
        <f t="shared" si="655"/>
        <v>6.1020485169459432E-3</v>
      </c>
      <c r="I7093" s="8">
        <f t="shared" si="659"/>
        <v>3.5891760357993213E-3</v>
      </c>
    </row>
    <row r="7094" spans="1:9" x14ac:dyDescent="0.2">
      <c r="A7094" s="3">
        <v>39489</v>
      </c>
      <c r="B7094" s="4">
        <v>1339.13</v>
      </c>
      <c r="C7094" s="6">
        <f t="shared" si="656"/>
        <v>5.8717524024473359E-3</v>
      </c>
      <c r="D7094" s="7">
        <f t="shared" ref="D7094:D7127" si="660">NORMSINV(1-1%)*STDEV(C6595:C7094) - AVERAGE(C6595:C7094)</f>
        <v>2.0861177783400301E-2</v>
      </c>
      <c r="E7094" s="7">
        <f t="shared" si="657"/>
        <v>2.59162323095403E-2</v>
      </c>
      <c r="F7094" s="7">
        <f t="shared" ref="F7094:F7127" si="661">-PERCENTILE(C6595:C7094, 1%)</f>
        <v>2.6971645966915932E-2</v>
      </c>
      <c r="G7094" s="7">
        <f t="shared" si="658"/>
        <v>2.9525662489664421E-2</v>
      </c>
      <c r="H7094" s="8">
        <f t="shared" ref="H7094:H7127" si="662">F7094-D7094</f>
        <v>6.1104681835156306E-3</v>
      </c>
      <c r="I7094" s="8">
        <f t="shared" si="659"/>
        <v>3.6094301801241208E-3</v>
      </c>
    </row>
    <row r="7095" spans="1:9" x14ac:dyDescent="0.2">
      <c r="A7095" s="3">
        <v>39490</v>
      </c>
      <c r="B7095" s="4">
        <v>1348.86</v>
      </c>
      <c r="C7095" s="6">
        <f t="shared" si="656"/>
        <v>7.239641886834099E-3</v>
      </c>
      <c r="D7095" s="7">
        <f t="shared" si="660"/>
        <v>2.0863891550447725E-2</v>
      </c>
      <c r="E7095" s="7">
        <f t="shared" si="657"/>
        <v>2.5914558363679677E-2</v>
      </c>
      <c r="F7095" s="7">
        <f t="shared" si="661"/>
        <v>2.6971645966915932E-2</v>
      </c>
      <c r="G7095" s="7">
        <f t="shared" si="658"/>
        <v>2.9525662489664421E-2</v>
      </c>
      <c r="H7095" s="8">
        <f t="shared" si="662"/>
        <v>6.1077544164682071E-3</v>
      </c>
      <c r="I7095" s="8">
        <f t="shared" si="659"/>
        <v>3.6111041259847439E-3</v>
      </c>
    </row>
    <row r="7096" spans="1:9" x14ac:dyDescent="0.2">
      <c r="A7096" s="3">
        <v>39491</v>
      </c>
      <c r="B7096" s="4">
        <v>1367.21</v>
      </c>
      <c r="C7096" s="6">
        <f t="shared" si="656"/>
        <v>1.351237574950093E-2</v>
      </c>
      <c r="D7096" s="7">
        <f t="shared" si="660"/>
        <v>2.0884518607076446E-2</v>
      </c>
      <c r="E7096" s="7">
        <f t="shared" si="657"/>
        <v>2.5914537642265117E-2</v>
      </c>
      <c r="F7096" s="7">
        <f t="shared" si="661"/>
        <v>2.6971645966915932E-2</v>
      </c>
      <c r="G7096" s="7">
        <f t="shared" si="658"/>
        <v>2.9525662489664421E-2</v>
      </c>
      <c r="H7096" s="8">
        <f t="shared" si="662"/>
        <v>6.0871273598394858E-3</v>
      </c>
      <c r="I7096" s="8">
        <f t="shared" si="659"/>
        <v>3.6111248473993038E-3</v>
      </c>
    </row>
    <row r="7097" spans="1:9" x14ac:dyDescent="0.2">
      <c r="A7097" s="3">
        <v>39492</v>
      </c>
      <c r="B7097" s="4">
        <v>1348.86</v>
      </c>
      <c r="C7097" s="6">
        <f t="shared" si="656"/>
        <v>-1.3512375749500944E-2</v>
      </c>
      <c r="D7097" s="7">
        <f t="shared" si="660"/>
        <v>2.0955245018161449E-2</v>
      </c>
      <c r="E7097" s="7">
        <f t="shared" si="657"/>
        <v>2.593094885558421E-2</v>
      </c>
      <c r="F7097" s="7">
        <f t="shared" si="661"/>
        <v>2.6971645966915932E-2</v>
      </c>
      <c r="G7097" s="7">
        <f t="shared" si="658"/>
        <v>2.9525662489664421E-2</v>
      </c>
      <c r="H7097" s="8">
        <f t="shared" si="662"/>
        <v>6.0164009487544828E-3</v>
      </c>
      <c r="I7097" s="8">
        <f t="shared" si="659"/>
        <v>3.5947136340802113E-3</v>
      </c>
    </row>
    <row r="7098" spans="1:9" x14ac:dyDescent="0.2">
      <c r="A7098" s="3">
        <v>39493</v>
      </c>
      <c r="B7098" s="4">
        <v>1349.99</v>
      </c>
      <c r="C7098" s="6">
        <f t="shared" si="656"/>
        <v>8.373937536598733E-4</v>
      </c>
      <c r="D7098" s="7">
        <f t="shared" si="660"/>
        <v>2.0944227158297531E-2</v>
      </c>
      <c r="E7098" s="7">
        <f t="shared" si="657"/>
        <v>2.5931315399835075E-2</v>
      </c>
      <c r="F7098" s="7">
        <f t="shared" si="661"/>
        <v>2.6971645966915932E-2</v>
      </c>
      <c r="G7098" s="7">
        <f t="shared" si="658"/>
        <v>2.9525662489664421E-2</v>
      </c>
      <c r="H7098" s="8">
        <f t="shared" si="662"/>
        <v>6.0274188086184011E-3</v>
      </c>
      <c r="I7098" s="8">
        <f t="shared" si="659"/>
        <v>3.5943470898293466E-3</v>
      </c>
    </row>
    <row r="7099" spans="1:9" x14ac:dyDescent="0.2">
      <c r="A7099" s="3">
        <v>39497</v>
      </c>
      <c r="B7099" s="4">
        <v>1348.78</v>
      </c>
      <c r="C7099" s="6">
        <f t="shared" si="656"/>
        <v>-8.9670485523258463E-4</v>
      </c>
      <c r="D7099" s="7">
        <f t="shared" si="660"/>
        <v>2.0947160230033492E-2</v>
      </c>
      <c r="E7099" s="7">
        <f t="shared" si="657"/>
        <v>2.5921432901069092E-2</v>
      </c>
      <c r="F7099" s="7">
        <f t="shared" si="661"/>
        <v>2.6971645966915932E-2</v>
      </c>
      <c r="G7099" s="7">
        <f t="shared" si="658"/>
        <v>2.9525662489664421E-2</v>
      </c>
      <c r="H7099" s="8">
        <f t="shared" si="662"/>
        <v>6.02448573688244E-3</v>
      </c>
      <c r="I7099" s="8">
        <f t="shared" si="659"/>
        <v>3.6042295885953292E-3</v>
      </c>
    </row>
    <row r="7100" spans="1:9" x14ac:dyDescent="0.2">
      <c r="A7100" s="3">
        <v>39498</v>
      </c>
      <c r="B7100" s="4">
        <v>1360.03</v>
      </c>
      <c r="C7100" s="6">
        <f t="shared" si="656"/>
        <v>8.3062781679347237E-3</v>
      </c>
      <c r="D7100" s="7">
        <f t="shared" si="660"/>
        <v>2.0936474132717802E-2</v>
      </c>
      <c r="E7100" s="7">
        <f t="shared" si="657"/>
        <v>2.5906001606239466E-2</v>
      </c>
      <c r="F7100" s="7">
        <f t="shared" si="661"/>
        <v>2.6971645966915932E-2</v>
      </c>
      <c r="G7100" s="7">
        <f t="shared" si="658"/>
        <v>2.9525662489664421E-2</v>
      </c>
      <c r="H7100" s="8">
        <f t="shared" si="662"/>
        <v>6.0351718341981296E-3</v>
      </c>
      <c r="I7100" s="8">
        <f t="shared" si="659"/>
        <v>3.619660883424955E-3</v>
      </c>
    </row>
    <row r="7101" spans="1:9" x14ac:dyDescent="0.2">
      <c r="A7101" s="3">
        <v>39499</v>
      </c>
      <c r="B7101" s="4">
        <v>1342.53</v>
      </c>
      <c r="C7101" s="6">
        <f t="shared" si="656"/>
        <v>-1.2950864808276388E-2</v>
      </c>
      <c r="D7101" s="7">
        <f t="shared" si="660"/>
        <v>2.1008371865467588E-2</v>
      </c>
      <c r="E7101" s="7">
        <f t="shared" si="657"/>
        <v>2.587301599302028E-2</v>
      </c>
      <c r="F7101" s="7">
        <f t="shared" si="661"/>
        <v>2.6971645966915932E-2</v>
      </c>
      <c r="G7101" s="7">
        <f t="shared" si="658"/>
        <v>2.9525662489664421E-2</v>
      </c>
      <c r="H7101" s="8">
        <f t="shared" si="662"/>
        <v>5.9632741014483438E-3</v>
      </c>
      <c r="I7101" s="8">
        <f t="shared" si="659"/>
        <v>3.6526464966441415E-3</v>
      </c>
    </row>
    <row r="7102" spans="1:9" x14ac:dyDescent="0.2">
      <c r="A7102" s="3">
        <v>39500</v>
      </c>
      <c r="B7102" s="4">
        <v>1353.11</v>
      </c>
      <c r="C7102" s="6">
        <f t="shared" si="656"/>
        <v>7.8497531770055935E-3</v>
      </c>
      <c r="D7102" s="7">
        <f t="shared" si="660"/>
        <v>2.1012200662202753E-2</v>
      </c>
      <c r="E7102" s="7">
        <f t="shared" si="657"/>
        <v>2.5872918052331245E-2</v>
      </c>
      <c r="F7102" s="7">
        <f t="shared" si="661"/>
        <v>2.6971645966915932E-2</v>
      </c>
      <c r="G7102" s="7">
        <f t="shared" si="658"/>
        <v>2.9525662489664421E-2</v>
      </c>
      <c r="H7102" s="8">
        <f t="shared" si="662"/>
        <v>5.959445304713179E-3</v>
      </c>
      <c r="I7102" s="8">
        <f t="shared" si="659"/>
        <v>3.6527444373331761E-3</v>
      </c>
    </row>
    <row r="7103" spans="1:9" x14ac:dyDescent="0.2">
      <c r="A7103" s="3">
        <v>39503</v>
      </c>
      <c r="B7103" s="4">
        <v>1371.8</v>
      </c>
      <c r="C7103" s="6">
        <f t="shared" si="656"/>
        <v>1.3718099386156906E-2</v>
      </c>
      <c r="D7103" s="7">
        <f t="shared" si="660"/>
        <v>2.0982706244300268E-2</v>
      </c>
      <c r="E7103" s="7">
        <f t="shared" si="657"/>
        <v>2.5855084715344631E-2</v>
      </c>
      <c r="F7103" s="7">
        <f t="shared" si="661"/>
        <v>2.6971645966915932E-2</v>
      </c>
      <c r="G7103" s="7">
        <f t="shared" si="658"/>
        <v>2.9525662489664421E-2</v>
      </c>
      <c r="H7103" s="8">
        <f t="shared" si="662"/>
        <v>5.9889397226156639E-3</v>
      </c>
      <c r="I7103" s="8">
        <f t="shared" si="659"/>
        <v>3.6705777743197901E-3</v>
      </c>
    </row>
    <row r="7104" spans="1:9" x14ac:dyDescent="0.2">
      <c r="A7104" s="3">
        <v>39504</v>
      </c>
      <c r="B7104" s="4">
        <v>1381.29</v>
      </c>
      <c r="C7104" s="6">
        <f t="shared" si="656"/>
        <v>6.894099057548262E-3</v>
      </c>
      <c r="D7104" s="7">
        <f t="shared" si="660"/>
        <v>2.0980288812901912E-2</v>
      </c>
      <c r="E7104" s="7">
        <f t="shared" si="657"/>
        <v>2.5850595761255365E-2</v>
      </c>
      <c r="F7104" s="7">
        <f t="shared" si="661"/>
        <v>2.6971645966915932E-2</v>
      </c>
      <c r="G7104" s="7">
        <f t="shared" si="658"/>
        <v>2.9525662489664421E-2</v>
      </c>
      <c r="H7104" s="8">
        <f t="shared" si="662"/>
        <v>5.9913571540140195E-3</v>
      </c>
      <c r="I7104" s="8">
        <f t="shared" si="659"/>
        <v>3.6750667284090564E-3</v>
      </c>
    </row>
    <row r="7105" spans="1:9" x14ac:dyDescent="0.2">
      <c r="A7105" s="3">
        <v>39505</v>
      </c>
      <c r="B7105" s="4">
        <v>1380.02</v>
      </c>
      <c r="C7105" s="6">
        <f t="shared" si="656"/>
        <v>-9.1985332291467394E-4</v>
      </c>
      <c r="D7105" s="7">
        <f t="shared" si="660"/>
        <v>2.0978360815558095E-2</v>
      </c>
      <c r="E7105" s="7">
        <f t="shared" si="657"/>
        <v>2.5843424242305037E-2</v>
      </c>
      <c r="F7105" s="7">
        <f t="shared" si="661"/>
        <v>2.6971645966915932E-2</v>
      </c>
      <c r="G7105" s="7">
        <f t="shared" si="658"/>
        <v>2.9525662489664421E-2</v>
      </c>
      <c r="H7105" s="8">
        <f t="shared" si="662"/>
        <v>5.993285151357837E-3</v>
      </c>
      <c r="I7105" s="8">
        <f t="shared" si="659"/>
        <v>3.6822382473593838E-3</v>
      </c>
    </row>
    <row r="7106" spans="1:9" x14ac:dyDescent="0.2">
      <c r="A7106" s="3">
        <v>39506</v>
      </c>
      <c r="B7106" s="4">
        <v>1367.68</v>
      </c>
      <c r="C7106" s="6">
        <f t="shared" si="656"/>
        <v>-8.9821181091264465E-3</v>
      </c>
      <c r="D7106" s="7">
        <f t="shared" si="660"/>
        <v>2.1014001049161322E-2</v>
      </c>
      <c r="E7106" s="7">
        <f t="shared" si="657"/>
        <v>2.5826537386954732E-2</v>
      </c>
      <c r="F7106" s="7">
        <f t="shared" si="661"/>
        <v>2.6971645966915932E-2</v>
      </c>
      <c r="G7106" s="7">
        <f t="shared" si="658"/>
        <v>2.9525662489664421E-2</v>
      </c>
      <c r="H7106" s="8">
        <f t="shared" si="662"/>
        <v>5.9576449177546099E-3</v>
      </c>
      <c r="I7106" s="8">
        <f t="shared" si="659"/>
        <v>3.699125102709689E-3</v>
      </c>
    </row>
    <row r="7107" spans="1:9" x14ac:dyDescent="0.2">
      <c r="A7107" s="3">
        <v>39507</v>
      </c>
      <c r="B7107" s="4">
        <v>1330.63</v>
      </c>
      <c r="C7107" s="6">
        <f t="shared" si="656"/>
        <v>-2.7463359417352638E-2</v>
      </c>
      <c r="D7107" s="7">
        <f t="shared" si="660"/>
        <v>2.1236193911937467E-2</v>
      </c>
      <c r="E7107" s="7">
        <f t="shared" si="657"/>
        <v>2.5861590683013705E-2</v>
      </c>
      <c r="F7107" s="7">
        <f t="shared" si="661"/>
        <v>2.7483967944207367E-2</v>
      </c>
      <c r="G7107" s="7">
        <f t="shared" si="658"/>
        <v>2.9525662489664421E-2</v>
      </c>
      <c r="H7107" s="8">
        <f t="shared" si="662"/>
        <v>6.2477740322698996E-3</v>
      </c>
      <c r="I7107" s="8">
        <f t="shared" si="659"/>
        <v>3.6640718066507164E-3</v>
      </c>
    </row>
    <row r="7108" spans="1:9" x14ac:dyDescent="0.2">
      <c r="A7108" s="3">
        <v>39510</v>
      </c>
      <c r="B7108" s="4">
        <v>1331.34</v>
      </c>
      <c r="C7108" s="6">
        <f t="shared" ref="C7108:C7127" si="663">LN(B7108/B7107)</f>
        <v>5.3343953300466116E-4</v>
      </c>
      <c r="D7108" s="7">
        <f t="shared" si="660"/>
        <v>2.1230487712889337E-2</v>
      </c>
      <c r="E7108" s="7">
        <f t="shared" si="657"/>
        <v>2.5770697343941305E-2</v>
      </c>
      <c r="F7108" s="7">
        <f t="shared" si="661"/>
        <v>2.7483967944207367E-2</v>
      </c>
      <c r="G7108" s="7">
        <f t="shared" si="658"/>
        <v>2.9525662489664421E-2</v>
      </c>
      <c r="H7108" s="8">
        <f t="shared" si="662"/>
        <v>6.2534802313180295E-3</v>
      </c>
      <c r="I7108" s="8">
        <f t="shared" si="659"/>
        <v>3.7549651457231166E-3</v>
      </c>
    </row>
    <row r="7109" spans="1:9" x14ac:dyDescent="0.2">
      <c r="A7109" s="3">
        <v>39511</v>
      </c>
      <c r="B7109" s="4">
        <v>1326.75</v>
      </c>
      <c r="C7109" s="6">
        <f t="shared" si="663"/>
        <v>-3.4536110983757634E-3</v>
      </c>
      <c r="D7109" s="7">
        <f t="shared" si="660"/>
        <v>2.1243660860067397E-2</v>
      </c>
      <c r="E7109" s="7">
        <f t="shared" si="657"/>
        <v>2.577417982074472E-2</v>
      </c>
      <c r="F7109" s="7">
        <f t="shared" si="661"/>
        <v>2.7483967944207367E-2</v>
      </c>
      <c r="G7109" s="7">
        <f t="shared" si="658"/>
        <v>2.9525662489664421E-2</v>
      </c>
      <c r="H7109" s="8">
        <f t="shared" si="662"/>
        <v>6.2403070841399698E-3</v>
      </c>
      <c r="I7109" s="8">
        <f t="shared" si="659"/>
        <v>3.7514826689197013E-3</v>
      </c>
    </row>
    <row r="7110" spans="1:9" x14ac:dyDescent="0.2">
      <c r="A7110" s="3">
        <v>39512</v>
      </c>
      <c r="B7110" s="4">
        <v>1333.7</v>
      </c>
      <c r="C7110" s="6">
        <f t="shared" si="663"/>
        <v>5.2246919203445099E-3</v>
      </c>
      <c r="D7110" s="7">
        <f t="shared" si="660"/>
        <v>2.1223846435807277E-2</v>
      </c>
      <c r="E7110" s="7">
        <f t="shared" si="657"/>
        <v>2.5768855847511759E-2</v>
      </c>
      <c r="F7110" s="7">
        <f t="shared" si="661"/>
        <v>2.7483967944207367E-2</v>
      </c>
      <c r="G7110" s="7">
        <f t="shared" si="658"/>
        <v>2.9525662489664421E-2</v>
      </c>
      <c r="H7110" s="8">
        <f t="shared" si="662"/>
        <v>6.2601215084000898E-3</v>
      </c>
      <c r="I7110" s="8">
        <f t="shared" si="659"/>
        <v>3.7568066421526623E-3</v>
      </c>
    </row>
    <row r="7111" spans="1:9" x14ac:dyDescent="0.2">
      <c r="A7111" s="3">
        <v>39513</v>
      </c>
      <c r="B7111" s="4">
        <v>1304.3399999999999</v>
      </c>
      <c r="C7111" s="6">
        <f t="shared" si="663"/>
        <v>-2.2259868931206288E-2</v>
      </c>
      <c r="D7111" s="7">
        <f t="shared" si="660"/>
        <v>2.139629546444027E-2</v>
      </c>
      <c r="E7111" s="7">
        <f t="shared" si="657"/>
        <v>2.5784866362193407E-2</v>
      </c>
      <c r="F7111" s="7">
        <f t="shared" si="661"/>
        <v>2.7483967944207367E-2</v>
      </c>
      <c r="G7111" s="7">
        <f t="shared" si="658"/>
        <v>2.9525662489664421E-2</v>
      </c>
      <c r="H7111" s="8">
        <f t="shared" si="662"/>
        <v>6.0876724797670964E-3</v>
      </c>
      <c r="I7111" s="8">
        <f t="shared" si="659"/>
        <v>3.740796127471014E-3</v>
      </c>
    </row>
    <row r="7112" spans="1:9" x14ac:dyDescent="0.2">
      <c r="A7112" s="3">
        <v>39514</v>
      </c>
      <c r="B7112" s="4">
        <v>1293.3699999999999</v>
      </c>
      <c r="C7112" s="6">
        <f t="shared" si="663"/>
        <v>-8.4459506343375519E-3</v>
      </c>
      <c r="D7112" s="7">
        <f t="shared" si="660"/>
        <v>2.1434458772715437E-2</v>
      </c>
      <c r="E7112" s="7">
        <f t="shared" si="657"/>
        <v>2.5793931599360852E-2</v>
      </c>
      <c r="F7112" s="7">
        <f t="shared" si="661"/>
        <v>2.7483967944207367E-2</v>
      </c>
      <c r="G7112" s="7">
        <f t="shared" si="658"/>
        <v>2.9525662489664421E-2</v>
      </c>
      <c r="H7112" s="8">
        <f t="shared" si="662"/>
        <v>6.0495091714919298E-3</v>
      </c>
      <c r="I7112" s="8">
        <f t="shared" si="659"/>
        <v>3.7317308903035695E-3</v>
      </c>
    </row>
    <row r="7113" spans="1:9" x14ac:dyDescent="0.2">
      <c r="A7113" s="3">
        <v>39517</v>
      </c>
      <c r="B7113" s="4">
        <v>1273.3699999999999</v>
      </c>
      <c r="C7113" s="6">
        <f t="shared" si="663"/>
        <v>-1.5584285733366992E-2</v>
      </c>
      <c r="D7113" s="7">
        <f t="shared" si="660"/>
        <v>2.1520492539776722E-2</v>
      </c>
      <c r="E7113" s="7">
        <f t="shared" si="657"/>
        <v>2.5806656351430209E-2</v>
      </c>
      <c r="F7113" s="7">
        <f t="shared" si="661"/>
        <v>2.7483967944207367E-2</v>
      </c>
      <c r="G7113" s="7">
        <f t="shared" si="658"/>
        <v>2.9525662489664421E-2</v>
      </c>
      <c r="H7113" s="8">
        <f t="shared" si="662"/>
        <v>5.9634754044306446E-3</v>
      </c>
      <c r="I7113" s="8">
        <f t="shared" si="659"/>
        <v>3.7190061382342127E-3</v>
      </c>
    </row>
    <row r="7114" spans="1:9" x14ac:dyDescent="0.2">
      <c r="A7114" s="3">
        <v>39518</v>
      </c>
      <c r="B7114" s="4">
        <v>1320.65</v>
      </c>
      <c r="C7114" s="6">
        <f t="shared" si="663"/>
        <v>3.6457110292372169E-2</v>
      </c>
      <c r="D7114" s="7">
        <f t="shared" si="660"/>
        <v>2.1784589496297829E-2</v>
      </c>
      <c r="E7114" s="7">
        <f t="shared" si="657"/>
        <v>2.5858644869000517E-2</v>
      </c>
      <c r="F7114" s="7">
        <f t="shared" si="661"/>
        <v>2.7483967944207367E-2</v>
      </c>
      <c r="G7114" s="7">
        <f t="shared" si="658"/>
        <v>2.9525662489664421E-2</v>
      </c>
      <c r="H7114" s="8">
        <f t="shared" si="662"/>
        <v>5.6993784479095373E-3</v>
      </c>
      <c r="I7114" s="8">
        <f t="shared" si="659"/>
        <v>3.6670176206639038E-3</v>
      </c>
    </row>
    <row r="7115" spans="1:9" x14ac:dyDescent="0.2">
      <c r="A7115" s="3">
        <v>39519</v>
      </c>
      <c r="B7115" s="4">
        <v>1308.77</v>
      </c>
      <c r="C7115" s="6">
        <f t="shared" si="663"/>
        <v>-9.0362747964263229E-3</v>
      </c>
      <c r="D7115" s="7">
        <f t="shared" si="660"/>
        <v>2.1825802871926408E-2</v>
      </c>
      <c r="E7115" s="7">
        <f t="shared" si="657"/>
        <v>2.5865924938349161E-2</v>
      </c>
      <c r="F7115" s="7">
        <f t="shared" si="661"/>
        <v>2.7483967944207367E-2</v>
      </c>
      <c r="G7115" s="7">
        <f t="shared" si="658"/>
        <v>2.9525662489664421E-2</v>
      </c>
      <c r="H7115" s="8">
        <f t="shared" si="662"/>
        <v>5.6581650722809587E-3</v>
      </c>
      <c r="I7115" s="8">
        <f t="shared" si="659"/>
        <v>3.6597375513152605E-3</v>
      </c>
    </row>
    <row r="7116" spans="1:9" x14ac:dyDescent="0.2">
      <c r="A7116" s="3">
        <v>39520</v>
      </c>
      <c r="B7116" s="4">
        <v>1315.48</v>
      </c>
      <c r="C7116" s="6">
        <f t="shared" si="663"/>
        <v>5.1138531946558485E-3</v>
      </c>
      <c r="D7116" s="7">
        <f t="shared" si="660"/>
        <v>2.182445714869832E-2</v>
      </c>
      <c r="E7116" s="7">
        <f t="shared" si="657"/>
        <v>2.5853595226267123E-2</v>
      </c>
      <c r="F7116" s="7">
        <f t="shared" si="661"/>
        <v>2.7483967944207367E-2</v>
      </c>
      <c r="G7116" s="7">
        <f t="shared" si="658"/>
        <v>2.9525662489664421E-2</v>
      </c>
      <c r="H7116" s="8">
        <f t="shared" si="662"/>
        <v>5.6595107955090471E-3</v>
      </c>
      <c r="I7116" s="8">
        <f t="shared" si="659"/>
        <v>3.6720672633972981E-3</v>
      </c>
    </row>
    <row r="7117" spans="1:9" x14ac:dyDescent="0.2">
      <c r="A7117" s="3">
        <v>39521</v>
      </c>
      <c r="B7117" s="4">
        <v>1288.1400000000001</v>
      </c>
      <c r="C7117" s="6">
        <f t="shared" si="663"/>
        <v>-2.1002300610510997E-2</v>
      </c>
      <c r="D7117" s="7">
        <f t="shared" si="660"/>
        <v>2.1971655419444409E-2</v>
      </c>
      <c r="E7117" s="7">
        <f t="shared" si="657"/>
        <v>2.5887323511449994E-2</v>
      </c>
      <c r="F7117" s="7">
        <f t="shared" si="661"/>
        <v>2.7483967944207367E-2</v>
      </c>
      <c r="G7117" s="7">
        <f t="shared" si="658"/>
        <v>2.9525662489664421E-2</v>
      </c>
      <c r="H7117" s="8">
        <f t="shared" si="662"/>
        <v>5.5123125247629572E-3</v>
      </c>
      <c r="I7117" s="8">
        <f t="shared" si="659"/>
        <v>3.6383389782144275E-3</v>
      </c>
    </row>
    <row r="7118" spans="1:9" x14ac:dyDescent="0.2">
      <c r="A7118" s="3">
        <v>39524</v>
      </c>
      <c r="B7118" s="4">
        <v>1276.5999999999999</v>
      </c>
      <c r="C7118" s="6">
        <f t="shared" si="663"/>
        <v>-8.9990235875717032E-3</v>
      </c>
      <c r="D7118" s="7">
        <f t="shared" si="660"/>
        <v>2.1988558518545642E-2</v>
      </c>
      <c r="E7118" s="7">
        <f t="shared" si="657"/>
        <v>2.5879317621902743E-2</v>
      </c>
      <c r="F7118" s="7">
        <f t="shared" si="661"/>
        <v>2.7483967944207367E-2</v>
      </c>
      <c r="G7118" s="7">
        <f t="shared" si="658"/>
        <v>2.9525662489664421E-2</v>
      </c>
      <c r="H7118" s="8">
        <f t="shared" si="662"/>
        <v>5.4954094256617243E-3</v>
      </c>
      <c r="I7118" s="8">
        <f t="shared" si="659"/>
        <v>3.6463448677616778E-3</v>
      </c>
    </row>
    <row r="7119" spans="1:9" x14ac:dyDescent="0.2">
      <c r="A7119" s="3">
        <v>39525</v>
      </c>
      <c r="B7119" s="4">
        <v>1330.74</v>
      </c>
      <c r="C7119" s="6">
        <f t="shared" si="663"/>
        <v>4.1534884643216481E-2</v>
      </c>
      <c r="D7119" s="7">
        <f t="shared" si="660"/>
        <v>2.2330716630039195E-2</v>
      </c>
      <c r="E7119" s="7">
        <f t="shared" si="657"/>
        <v>2.5950045391524255E-2</v>
      </c>
      <c r="F7119" s="7">
        <f t="shared" si="661"/>
        <v>2.7483967944207367E-2</v>
      </c>
      <c r="G7119" s="7">
        <f t="shared" si="658"/>
        <v>2.9525662489664421E-2</v>
      </c>
      <c r="H7119" s="8">
        <f t="shared" si="662"/>
        <v>5.1532513141681717E-3</v>
      </c>
      <c r="I7119" s="8">
        <f t="shared" si="659"/>
        <v>3.5756170981401658E-3</v>
      </c>
    </row>
    <row r="7120" spans="1:9" x14ac:dyDescent="0.2">
      <c r="A7120" s="3">
        <v>39526</v>
      </c>
      <c r="B7120" s="4">
        <v>1298.42</v>
      </c>
      <c r="C7120" s="6">
        <f t="shared" si="663"/>
        <v>-2.4587037809796659E-2</v>
      </c>
      <c r="D7120" s="7">
        <f t="shared" si="660"/>
        <v>2.251935740461489E-2</v>
      </c>
      <c r="E7120" s="7">
        <f t="shared" si="657"/>
        <v>2.5994916273137852E-2</v>
      </c>
      <c r="F7120" s="7">
        <f t="shared" si="661"/>
        <v>2.7483967944207367E-2</v>
      </c>
      <c r="G7120" s="7">
        <f t="shared" si="658"/>
        <v>2.9525662489664421E-2</v>
      </c>
      <c r="H7120" s="8">
        <f t="shared" si="662"/>
        <v>4.9646105395924761E-3</v>
      </c>
      <c r="I7120" s="8">
        <f t="shared" si="659"/>
        <v>3.5307462165265688E-3</v>
      </c>
    </row>
    <row r="7121" spans="1:9" x14ac:dyDescent="0.2">
      <c r="A7121" s="3">
        <v>39527</v>
      </c>
      <c r="B7121" s="4">
        <v>1329.51</v>
      </c>
      <c r="C7121" s="6">
        <f t="shared" si="663"/>
        <v>2.3662312624081427E-2</v>
      </c>
      <c r="D7121" s="7">
        <f t="shared" si="660"/>
        <v>2.2608030762583234E-2</v>
      </c>
      <c r="E7121" s="7">
        <f t="shared" si="657"/>
        <v>2.6005850406480867E-2</v>
      </c>
      <c r="F7121" s="7">
        <f t="shared" si="661"/>
        <v>2.7483967944207367E-2</v>
      </c>
      <c r="G7121" s="7">
        <f t="shared" si="658"/>
        <v>2.9525662489664421E-2</v>
      </c>
      <c r="H7121" s="8">
        <f t="shared" si="662"/>
        <v>4.8759371816241327E-3</v>
      </c>
      <c r="I7121" s="8">
        <f t="shared" si="659"/>
        <v>3.5198120831835544E-3</v>
      </c>
    </row>
    <row r="7122" spans="1:9" x14ac:dyDescent="0.2">
      <c r="A7122" s="3">
        <v>39531</v>
      </c>
      <c r="B7122" s="4">
        <v>1349.88</v>
      </c>
      <c r="C7122" s="6">
        <f t="shared" si="663"/>
        <v>1.5205246313276712E-2</v>
      </c>
      <c r="D7122" s="7">
        <f t="shared" si="660"/>
        <v>2.2630159543514928E-2</v>
      </c>
      <c r="E7122" s="7">
        <f t="shared" ref="E7122:E7127" si="664">NORMSINV(1-1%)*STDEV(C5123:C7122)-AVERAGE(C5123:C7122)</f>
        <v>2.6006680311806446E-2</v>
      </c>
      <c r="F7122" s="7">
        <f t="shared" si="661"/>
        <v>2.7483967944207367E-2</v>
      </c>
      <c r="G7122" s="7">
        <f t="shared" ref="G7122:G7127" si="665">-PERCENTILE(C5123:C7122, 1%)</f>
        <v>2.9525662489664421E-2</v>
      </c>
      <c r="H7122" s="8">
        <f t="shared" si="662"/>
        <v>4.8538084006924387E-3</v>
      </c>
      <c r="I7122" s="8">
        <f t="shared" ref="I7122:I7127" si="666">G7122-E7122</f>
        <v>3.5189821778579752E-3</v>
      </c>
    </row>
    <row r="7123" spans="1:9" x14ac:dyDescent="0.2">
      <c r="A7123" s="3">
        <v>39532</v>
      </c>
      <c r="B7123" s="4">
        <v>1352.99</v>
      </c>
      <c r="C7123" s="6">
        <f t="shared" si="663"/>
        <v>2.3012585677388694E-3</v>
      </c>
      <c r="D7123" s="7">
        <f t="shared" si="660"/>
        <v>2.2603595998815656E-2</v>
      </c>
      <c r="E7123" s="7">
        <f t="shared" si="664"/>
        <v>2.6005885366295386E-2</v>
      </c>
      <c r="F7123" s="7">
        <f t="shared" si="661"/>
        <v>2.7483967944207367E-2</v>
      </c>
      <c r="G7123" s="7">
        <f t="shared" si="665"/>
        <v>2.9525662489664421E-2</v>
      </c>
      <c r="H7123" s="8">
        <f t="shared" si="662"/>
        <v>4.8803719453917108E-3</v>
      </c>
      <c r="I7123" s="8">
        <f t="shared" si="666"/>
        <v>3.5197771233690354E-3</v>
      </c>
    </row>
    <row r="7124" spans="1:9" x14ac:dyDescent="0.2">
      <c r="A7124" s="3">
        <v>39533</v>
      </c>
      <c r="B7124" s="4">
        <v>1341.13</v>
      </c>
      <c r="C7124" s="6">
        <f t="shared" si="663"/>
        <v>-8.8044159972594325E-3</v>
      </c>
      <c r="D7124" s="7">
        <f t="shared" si="660"/>
        <v>2.2641952581919887E-2</v>
      </c>
      <c r="E7124" s="7">
        <f t="shared" si="664"/>
        <v>2.6014032084962998E-2</v>
      </c>
      <c r="F7124" s="7">
        <f t="shared" si="661"/>
        <v>2.7483967944207367E-2</v>
      </c>
      <c r="G7124" s="7">
        <f t="shared" si="665"/>
        <v>2.9525662489664421E-2</v>
      </c>
      <c r="H7124" s="8">
        <f t="shared" si="662"/>
        <v>4.8420153622874794E-3</v>
      </c>
      <c r="I7124" s="8">
        <f t="shared" si="666"/>
        <v>3.5116304047014234E-3</v>
      </c>
    </row>
    <row r="7125" spans="1:9" x14ac:dyDescent="0.2">
      <c r="A7125" s="3">
        <v>39534</v>
      </c>
      <c r="B7125" s="4">
        <v>1325.76</v>
      </c>
      <c r="C7125" s="6">
        <f t="shared" si="663"/>
        <v>-1.1526662274177438E-2</v>
      </c>
      <c r="D7125" s="7">
        <f t="shared" si="660"/>
        <v>2.2691904564683243E-2</v>
      </c>
      <c r="E7125" s="7">
        <f t="shared" si="664"/>
        <v>2.6019533073024539E-2</v>
      </c>
      <c r="F7125" s="7">
        <f t="shared" si="661"/>
        <v>2.7483967944207367E-2</v>
      </c>
      <c r="G7125" s="7">
        <f t="shared" si="665"/>
        <v>2.9525662489664421E-2</v>
      </c>
      <c r="H7125" s="8">
        <f t="shared" si="662"/>
        <v>4.7920633795241231E-3</v>
      </c>
      <c r="I7125" s="8">
        <f t="shared" si="666"/>
        <v>3.5061294166398825E-3</v>
      </c>
    </row>
    <row r="7126" spans="1:9" x14ac:dyDescent="0.2">
      <c r="A7126" s="3">
        <v>39535</v>
      </c>
      <c r="B7126" s="4">
        <v>1315.22</v>
      </c>
      <c r="C7126" s="6">
        <f t="shared" si="663"/>
        <v>-7.981927890091816E-3</v>
      </c>
      <c r="D7126" s="7">
        <f t="shared" si="660"/>
        <v>2.2710735220276286E-2</v>
      </c>
      <c r="E7126" s="7">
        <f t="shared" si="664"/>
        <v>2.6025176259695436E-2</v>
      </c>
      <c r="F7126" s="7">
        <f t="shared" si="661"/>
        <v>2.7483967944207367E-2</v>
      </c>
      <c r="G7126" s="7">
        <f t="shared" si="665"/>
        <v>2.9525662489664421E-2</v>
      </c>
      <c r="H7126" s="8">
        <f t="shared" si="662"/>
        <v>4.7732327239310805E-3</v>
      </c>
      <c r="I7126" s="8">
        <f t="shared" si="666"/>
        <v>3.5004862299689854E-3</v>
      </c>
    </row>
    <row r="7127" spans="1:9" x14ac:dyDescent="0.2">
      <c r="A7127" s="3">
        <v>39538</v>
      </c>
      <c r="B7127" s="4">
        <v>1322.7</v>
      </c>
      <c r="C7127" s="6">
        <f t="shared" si="663"/>
        <v>5.6711500330565885E-3</v>
      </c>
      <c r="D7127" s="7">
        <f t="shared" si="660"/>
        <v>2.2710314200262753E-2</v>
      </c>
      <c r="E7127" s="7">
        <f t="shared" si="664"/>
        <v>2.598646525461399E-2</v>
      </c>
      <c r="F7127" s="7">
        <f t="shared" si="661"/>
        <v>2.7483967944207367E-2</v>
      </c>
      <c r="G7127" s="7">
        <f t="shared" si="665"/>
        <v>2.9525662489664421E-2</v>
      </c>
      <c r="H7127" s="8">
        <f t="shared" si="662"/>
        <v>4.7736537439446135E-3</v>
      </c>
      <c r="I7127" s="8">
        <f t="shared" si="666"/>
        <v>3.5391972350504314E-3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27"/>
  <sheetViews>
    <sheetView workbookViewId="0">
      <pane ySplit="1" topLeftCell="A7103" activePane="bottomLeft" state="frozen"/>
      <selection pane="bottomLeft" activeCell="E7123" sqref="E7123"/>
    </sheetView>
  </sheetViews>
  <sheetFormatPr defaultRowHeight="12.75" x14ac:dyDescent="0.25"/>
  <cols>
    <col min="1" max="2" width="9" style="1"/>
    <col min="3" max="3" width="10.75" style="1" customWidth="1"/>
    <col min="4" max="4" width="12.625" style="1" customWidth="1"/>
    <col min="5" max="5" width="12.875" style="1" customWidth="1"/>
    <col min="6" max="6" width="16.75" style="1" customWidth="1"/>
    <col min="7" max="7" width="9" style="1"/>
    <col min="8" max="8" width="19.875" style="1" customWidth="1"/>
    <col min="9" max="16384" width="9" style="1"/>
  </cols>
  <sheetData>
    <row r="1" spans="1:8" x14ac:dyDescent="0.2">
      <c r="A1" s="2" t="s">
        <v>0</v>
      </c>
      <c r="B1" s="2" t="s">
        <v>1</v>
      </c>
      <c r="C1" s="5" t="s">
        <v>9</v>
      </c>
      <c r="E1" s="5" t="s">
        <v>13</v>
      </c>
      <c r="F1" s="5" t="s">
        <v>11</v>
      </c>
      <c r="G1" s="5" t="s">
        <v>10</v>
      </c>
      <c r="H1" s="5" t="s">
        <v>12</v>
      </c>
    </row>
    <row r="2" spans="1:8" x14ac:dyDescent="0.2">
      <c r="A2" s="3">
        <v>29223</v>
      </c>
      <c r="B2" s="4">
        <v>105.22</v>
      </c>
      <c r="G2" s="12">
        <f>0.99</f>
        <v>0.99</v>
      </c>
      <c r="H2" s="11">
        <f>SUM(E3:E501)</f>
        <v>0.99336314844200457</v>
      </c>
    </row>
    <row r="3" spans="1:8" x14ac:dyDescent="0.2">
      <c r="A3" s="3">
        <v>29224</v>
      </c>
      <c r="B3" s="4">
        <v>106.52</v>
      </c>
      <c r="C3" s="6">
        <v>1.2279364643070272E-2</v>
      </c>
      <c r="D3" s="1">
        <v>498</v>
      </c>
      <c r="E3" s="10">
        <f>$G$2^D3 * (1-$G$2)</f>
        <v>6.7038904626207362E-5</v>
      </c>
      <c r="F3" s="10">
        <f>C3*E3</f>
        <v>8.2319515517721074E-7</v>
      </c>
    </row>
    <row r="4" spans="1:8" x14ac:dyDescent="0.2">
      <c r="A4" s="3">
        <v>29227</v>
      </c>
      <c r="B4" s="4">
        <v>106.81</v>
      </c>
      <c r="C4" s="6">
        <v>2.7187941558726686E-3</v>
      </c>
      <c r="D4" s="1">
        <v>497</v>
      </c>
      <c r="E4" s="10">
        <f t="shared" ref="E4:E67" si="0">$G$2^D4 * (1-$G$2)</f>
        <v>6.7716065278997336E-5</v>
      </c>
      <c r="F4" s="10">
        <f t="shared" ref="F4:F67" si="1">C4*E4</f>
        <v>1.8410604253923008E-7</v>
      </c>
    </row>
    <row r="5" spans="1:8" x14ac:dyDescent="0.2">
      <c r="A5" s="3">
        <v>29228</v>
      </c>
      <c r="B5" s="4">
        <v>108.95</v>
      </c>
      <c r="C5" s="6">
        <v>1.9837506289024722E-2</v>
      </c>
      <c r="D5" s="1">
        <v>496</v>
      </c>
      <c r="E5" s="10">
        <f t="shared" si="0"/>
        <v>6.8400065938381148E-5</v>
      </c>
      <c r="F5" s="10">
        <f t="shared" si="1"/>
        <v>1.3568867382223417E-6</v>
      </c>
    </row>
    <row r="6" spans="1:8" x14ac:dyDescent="0.2">
      <c r="A6" s="3">
        <v>29229</v>
      </c>
      <c r="B6" s="4">
        <v>109.05</v>
      </c>
      <c r="C6" s="6">
        <v>9.1743125700908341E-4</v>
      </c>
      <c r="D6" s="1">
        <v>495</v>
      </c>
      <c r="E6" s="10">
        <f t="shared" si="0"/>
        <v>6.9090975695334494E-5</v>
      </c>
      <c r="F6" s="10">
        <f t="shared" si="1"/>
        <v>6.3386220680154751E-8</v>
      </c>
    </row>
    <row r="7" spans="1:8" x14ac:dyDescent="0.2">
      <c r="A7" s="3">
        <v>29230</v>
      </c>
      <c r="B7" s="4">
        <v>109.89</v>
      </c>
      <c r="C7" s="6">
        <v>7.6733728111945832E-3</v>
      </c>
      <c r="D7" s="1">
        <v>494</v>
      </c>
      <c r="E7" s="10">
        <f t="shared" si="0"/>
        <v>6.9788864338721706E-5</v>
      </c>
      <c r="F7" s="10">
        <f t="shared" si="1"/>
        <v>5.3551597414089443E-7</v>
      </c>
    </row>
    <row r="8" spans="1:8" x14ac:dyDescent="0.2">
      <c r="A8" s="3">
        <v>29231</v>
      </c>
      <c r="B8" s="4">
        <v>109.92</v>
      </c>
      <c r="C8" s="6">
        <v>2.7296301520649864E-4</v>
      </c>
      <c r="D8" s="1">
        <v>493</v>
      </c>
      <c r="E8" s="10">
        <f t="shared" si="0"/>
        <v>7.0493802362345148E-5</v>
      </c>
      <c r="F8" s="10">
        <f t="shared" si="1"/>
        <v>1.9242200846196729E-8</v>
      </c>
    </row>
    <row r="9" spans="1:8" x14ac:dyDescent="0.2">
      <c r="A9" s="3">
        <v>29234</v>
      </c>
      <c r="B9" s="4">
        <v>110.38</v>
      </c>
      <c r="C9" s="6">
        <v>4.1761295373159918E-3</v>
      </c>
      <c r="D9" s="1">
        <v>492</v>
      </c>
      <c r="E9" s="10">
        <f t="shared" si="0"/>
        <v>7.1205860972065838E-5</v>
      </c>
      <c r="F9" s="10">
        <f t="shared" si="1"/>
        <v>2.9736489923546017E-7</v>
      </c>
    </row>
    <row r="10" spans="1:8" x14ac:dyDescent="0.2">
      <c r="A10" s="3">
        <v>29235</v>
      </c>
      <c r="B10" s="4">
        <v>111.14</v>
      </c>
      <c r="C10" s="6">
        <v>6.8617098404200241E-3</v>
      </c>
      <c r="D10" s="1">
        <v>491</v>
      </c>
      <c r="E10" s="10">
        <f t="shared" si="0"/>
        <v>7.1925112092995761E-5</v>
      </c>
      <c r="F10" s="10">
        <f t="shared" si="1"/>
        <v>4.9352924942182233E-7</v>
      </c>
    </row>
    <row r="11" spans="1:8" x14ac:dyDescent="0.2">
      <c r="A11" s="3">
        <v>29236</v>
      </c>
      <c r="B11" s="4">
        <v>111.05</v>
      </c>
      <c r="C11" s="6">
        <v>-8.1011751133872674E-4</v>
      </c>
      <c r="D11" s="1">
        <v>490</v>
      </c>
      <c r="E11" s="10">
        <f t="shared" si="0"/>
        <v>7.2651628376763417E-5</v>
      </c>
      <c r="F11" s="10">
        <f t="shared" si="1"/>
        <v>-5.8856356375289596E-8</v>
      </c>
    </row>
    <row r="12" spans="1:8" x14ac:dyDescent="0.2">
      <c r="A12" s="3">
        <v>29237</v>
      </c>
      <c r="B12" s="4">
        <v>110.7</v>
      </c>
      <c r="C12" s="6">
        <v>-3.156710625845249E-3</v>
      </c>
      <c r="D12" s="1">
        <v>489</v>
      </c>
      <c r="E12" s="10">
        <f t="shared" si="0"/>
        <v>7.3385483208851935E-5</v>
      </c>
      <c r="F12" s="10">
        <f t="shared" si="1"/>
        <v>-2.31656734628171E-7</v>
      </c>
    </row>
    <row r="13" spans="1:8" x14ac:dyDescent="0.2">
      <c r="A13" s="3">
        <v>29238</v>
      </c>
      <c r="B13" s="4">
        <v>111.07</v>
      </c>
      <c r="C13" s="6">
        <v>3.3367934644372779E-3</v>
      </c>
      <c r="D13" s="1">
        <v>488</v>
      </c>
      <c r="E13" s="10">
        <f t="shared" si="0"/>
        <v>7.4126750716012061E-5</v>
      </c>
      <c r="F13" s="10">
        <f t="shared" si="1"/>
        <v>2.4734565732916036E-7</v>
      </c>
    </row>
    <row r="14" spans="1:8" x14ac:dyDescent="0.2">
      <c r="A14" s="3">
        <v>29241</v>
      </c>
      <c r="B14" s="4">
        <v>112.1</v>
      </c>
      <c r="C14" s="6">
        <v>9.2306968990856809E-3</v>
      </c>
      <c r="D14" s="1">
        <v>487</v>
      </c>
      <c r="E14" s="10">
        <f t="shared" si="0"/>
        <v>7.4875505773749559E-5</v>
      </c>
      <c r="F14" s="10">
        <f t="shared" si="1"/>
        <v>6.911530989632221E-7</v>
      </c>
    </row>
    <row r="15" spans="1:8" x14ac:dyDescent="0.2">
      <c r="A15" s="3">
        <v>29242</v>
      </c>
      <c r="B15" s="4">
        <v>111.51</v>
      </c>
      <c r="C15" s="6">
        <v>-5.2770571008436693E-3</v>
      </c>
      <c r="D15" s="1">
        <v>486</v>
      </c>
      <c r="E15" s="10">
        <f t="shared" si="0"/>
        <v>7.5631824013888449E-5</v>
      </c>
      <c r="F15" s="10">
        <f t="shared" si="1"/>
        <v>-3.9911345396224876E-7</v>
      </c>
    </row>
    <row r="16" spans="1:8" x14ac:dyDescent="0.2">
      <c r="A16" s="3">
        <v>29243</v>
      </c>
      <c r="B16" s="4">
        <v>113.44</v>
      </c>
      <c r="C16" s="6">
        <v>1.7159789806546866E-2</v>
      </c>
      <c r="D16" s="1">
        <v>485</v>
      </c>
      <c r="E16" s="10">
        <f t="shared" si="0"/>
        <v>7.6395781832210561E-5</v>
      </c>
      <c r="F16" s="10">
        <f t="shared" si="1"/>
        <v>1.3109355583475451E-6</v>
      </c>
    </row>
    <row r="17" spans="1:6" x14ac:dyDescent="0.2">
      <c r="A17" s="3">
        <v>29244</v>
      </c>
      <c r="B17" s="4">
        <v>113.7</v>
      </c>
      <c r="C17" s="6">
        <v>2.289337972672955E-3</v>
      </c>
      <c r="D17" s="1">
        <v>484</v>
      </c>
      <c r="E17" s="10">
        <f t="shared" si="0"/>
        <v>7.7167456396172281E-5</v>
      </c>
      <c r="F17" s="10">
        <f t="shared" si="1"/>
        <v>1.7666238818234171E-7</v>
      </c>
    </row>
    <row r="18" spans="1:6" x14ac:dyDescent="0.2">
      <c r="A18" s="3">
        <v>29245</v>
      </c>
      <c r="B18" s="4">
        <v>113.61</v>
      </c>
      <c r="C18" s="6">
        <v>-7.9187017467718295E-4</v>
      </c>
      <c r="D18" s="1">
        <v>483</v>
      </c>
      <c r="E18" s="10">
        <f t="shared" si="0"/>
        <v>7.7946925652699255E-5</v>
      </c>
      <c r="F18" s="10">
        <f t="shared" si="1"/>
        <v>-6.1723845632152346E-8</v>
      </c>
    </row>
    <row r="19" spans="1:6" x14ac:dyDescent="0.2">
      <c r="A19" s="3">
        <v>29248</v>
      </c>
      <c r="B19" s="4">
        <v>114.85</v>
      </c>
      <c r="C19" s="6">
        <v>1.0855398553293982E-2</v>
      </c>
      <c r="D19" s="1">
        <v>482</v>
      </c>
      <c r="E19" s="10">
        <f t="shared" si="0"/>
        <v>7.873426833605987E-5</v>
      </c>
      <c r="F19" s="10">
        <f t="shared" si="1"/>
        <v>8.5469186258992453E-7</v>
      </c>
    </row>
    <row r="20" spans="1:6" x14ac:dyDescent="0.2">
      <c r="A20" s="3">
        <v>29249</v>
      </c>
      <c r="B20" s="4">
        <v>114.07</v>
      </c>
      <c r="C20" s="6">
        <v>-6.8146340953007725E-3</v>
      </c>
      <c r="D20" s="1">
        <v>481</v>
      </c>
      <c r="E20" s="10">
        <f t="shared" si="0"/>
        <v>7.9529563975818049E-5</v>
      </c>
      <c r="F20" s="10">
        <f t="shared" si="1"/>
        <v>-5.4196487825401378E-7</v>
      </c>
    </row>
    <row r="21" spans="1:6" x14ac:dyDescent="0.2">
      <c r="A21" s="3">
        <v>29250</v>
      </c>
      <c r="B21" s="4">
        <v>115.2</v>
      </c>
      <c r="C21" s="6">
        <v>9.8574532219844486E-3</v>
      </c>
      <c r="D21" s="1">
        <v>480</v>
      </c>
      <c r="E21" s="10">
        <f t="shared" si="0"/>
        <v>8.033289290486672E-5</v>
      </c>
      <c r="F21" s="10">
        <f t="shared" si="1"/>
        <v>7.9187773399641007E-7</v>
      </c>
    </row>
    <row r="22" spans="1:6" x14ac:dyDescent="0.2">
      <c r="A22" s="3">
        <v>29251</v>
      </c>
      <c r="B22" s="4">
        <v>114.16</v>
      </c>
      <c r="C22" s="6">
        <v>-9.0687750932099669E-3</v>
      </c>
      <c r="D22" s="1">
        <v>479</v>
      </c>
      <c r="E22" s="10">
        <f t="shared" si="0"/>
        <v>8.114433626754214E-5</v>
      </c>
      <c r="F22" s="10">
        <f t="shared" si="1"/>
        <v>-7.3587973569814032E-7</v>
      </c>
    </row>
    <row r="23" spans="1:6" x14ac:dyDescent="0.2">
      <c r="A23" s="3">
        <v>29252</v>
      </c>
      <c r="B23" s="4">
        <v>115.12</v>
      </c>
      <c r="C23" s="6">
        <v>8.3740894105313619E-3</v>
      </c>
      <c r="D23" s="1">
        <v>478</v>
      </c>
      <c r="E23" s="10">
        <f t="shared" si="0"/>
        <v>8.1963976027820334E-5</v>
      </c>
      <c r="F23" s="10">
        <f t="shared" si="1"/>
        <v>6.8637366369961668E-7</v>
      </c>
    </row>
    <row r="24" spans="1:6" x14ac:dyDescent="0.2">
      <c r="A24" s="3">
        <v>29255</v>
      </c>
      <c r="B24" s="4">
        <v>114.37</v>
      </c>
      <c r="C24" s="6">
        <v>-6.5362557859869859E-3</v>
      </c>
      <c r="D24" s="1">
        <v>477</v>
      </c>
      <c r="E24" s="10">
        <f t="shared" si="0"/>
        <v>8.2791894977596306E-5</v>
      </c>
      <c r="F24" s="10">
        <f t="shared" si="1"/>
        <v>-5.4114900258014078E-7</v>
      </c>
    </row>
    <row r="25" spans="1:6" x14ac:dyDescent="0.2">
      <c r="A25" s="3">
        <v>29256</v>
      </c>
      <c r="B25" s="4">
        <v>114.66</v>
      </c>
      <c r="C25" s="6">
        <v>2.532420687111233E-3</v>
      </c>
      <c r="D25" s="1">
        <v>476</v>
      </c>
      <c r="E25" s="10">
        <f t="shared" si="0"/>
        <v>8.3628176745046787E-5</v>
      </c>
      <c r="F25" s="10">
        <f t="shared" si="1"/>
        <v>2.1178172481455102E-7</v>
      </c>
    </row>
    <row r="26" spans="1:6" x14ac:dyDescent="0.2">
      <c r="A26" s="3">
        <v>29257</v>
      </c>
      <c r="B26" s="4">
        <v>115.72</v>
      </c>
      <c r="C26" s="6">
        <v>9.2022526276976744E-3</v>
      </c>
      <c r="D26" s="1">
        <v>475</v>
      </c>
      <c r="E26" s="10">
        <f t="shared" si="0"/>
        <v>8.4472905803077551E-5</v>
      </c>
      <c r="F26" s="10">
        <f t="shared" si="1"/>
        <v>7.7734101939562854E-7</v>
      </c>
    </row>
    <row r="27" spans="1:6" x14ac:dyDescent="0.2">
      <c r="A27" s="3">
        <v>29258</v>
      </c>
      <c r="B27" s="4">
        <v>116.28</v>
      </c>
      <c r="C27" s="6">
        <v>4.827595582740889E-3</v>
      </c>
      <c r="D27" s="1">
        <v>474</v>
      </c>
      <c r="E27" s="10">
        <f t="shared" si="0"/>
        <v>8.5326167477856117E-5</v>
      </c>
      <c r="F27" s="10">
        <f t="shared" si="1"/>
        <v>4.1192022920830751E-7</v>
      </c>
    </row>
    <row r="28" spans="1:6" x14ac:dyDescent="0.2">
      <c r="A28" s="3">
        <v>29259</v>
      </c>
      <c r="B28" s="4">
        <v>117.95</v>
      </c>
      <c r="C28" s="6">
        <v>1.4259730163008905E-2</v>
      </c>
      <c r="D28" s="1">
        <v>473</v>
      </c>
      <c r="E28" s="10">
        <f t="shared" si="0"/>
        <v>8.6188047957430421E-5</v>
      </c>
      <c r="F28" s="10">
        <f t="shared" si="1"/>
        <v>1.2290183071494287E-6</v>
      </c>
    </row>
    <row r="29" spans="1:6" x14ac:dyDescent="0.2">
      <c r="A29" s="3">
        <v>29262</v>
      </c>
      <c r="B29" s="4">
        <v>117.12</v>
      </c>
      <c r="C29" s="6">
        <v>-7.0617556406826062E-3</v>
      </c>
      <c r="D29" s="1">
        <v>472</v>
      </c>
      <c r="E29" s="10">
        <f t="shared" si="0"/>
        <v>8.7058634300434773E-5</v>
      </c>
      <c r="F29" s="10">
        <f t="shared" si="1"/>
        <v>-6.1478680184121945E-7</v>
      </c>
    </row>
    <row r="30" spans="1:6" x14ac:dyDescent="0.2">
      <c r="A30" s="3">
        <v>29263</v>
      </c>
      <c r="B30" s="4">
        <v>117.9</v>
      </c>
      <c r="C30" s="6">
        <v>6.6377573303238978E-3</v>
      </c>
      <c r="D30" s="1">
        <v>471</v>
      </c>
      <c r="E30" s="10">
        <f t="shared" si="0"/>
        <v>8.79380144448836E-5</v>
      </c>
      <c r="F30" s="10">
        <f t="shared" si="1"/>
        <v>5.8371119999565492E-7</v>
      </c>
    </row>
    <row r="31" spans="1:6" x14ac:dyDescent="0.2">
      <c r="A31" s="3">
        <v>29264</v>
      </c>
      <c r="B31" s="4">
        <v>118.44</v>
      </c>
      <c r="C31" s="6">
        <v>4.5696956900652683E-3</v>
      </c>
      <c r="D31" s="1">
        <v>470</v>
      </c>
      <c r="E31" s="10">
        <f t="shared" si="0"/>
        <v>8.8826277217054142E-5</v>
      </c>
      <c r="F31" s="10">
        <f t="shared" si="1"/>
        <v>4.0590905616331502E-7</v>
      </c>
    </row>
    <row r="32" spans="1:6" x14ac:dyDescent="0.2">
      <c r="A32" s="3">
        <v>29265</v>
      </c>
      <c r="B32" s="4">
        <v>116.72</v>
      </c>
      <c r="C32" s="6">
        <v>-1.4628599018860324E-2</v>
      </c>
      <c r="D32" s="1">
        <v>469</v>
      </c>
      <c r="E32" s="10">
        <f t="shared" si="0"/>
        <v>8.9723512340458735E-5</v>
      </c>
      <c r="F32" s="10">
        <f t="shared" si="1"/>
        <v>-1.3125292845923368E-6</v>
      </c>
    </row>
    <row r="33" spans="1:6" x14ac:dyDescent="0.2">
      <c r="A33" s="3">
        <v>29266</v>
      </c>
      <c r="B33" s="4">
        <v>115.41</v>
      </c>
      <c r="C33" s="6">
        <v>-1.1286898782216764E-2</v>
      </c>
      <c r="D33" s="1">
        <v>468</v>
      </c>
      <c r="E33" s="10">
        <f t="shared" si="0"/>
        <v>9.0629810444907815E-5</v>
      </c>
      <c r="F33" s="10">
        <f t="shared" si="1"/>
        <v>-1.0229294971431661E-6</v>
      </c>
    </row>
    <row r="34" spans="1:6" x14ac:dyDescent="0.2">
      <c r="A34" s="3">
        <v>29270</v>
      </c>
      <c r="B34" s="4">
        <v>114.6</v>
      </c>
      <c r="C34" s="6">
        <v>-7.043201151674291E-3</v>
      </c>
      <c r="D34" s="1">
        <v>467</v>
      </c>
      <c r="E34" s="10">
        <f t="shared" si="0"/>
        <v>9.1545263075664448E-5</v>
      </c>
      <c r="F34" s="10">
        <f t="shared" si="1"/>
        <v>-6.4477170232484582E-7</v>
      </c>
    </row>
    <row r="35" spans="1:6" x14ac:dyDescent="0.2">
      <c r="A35" s="3">
        <v>29271</v>
      </c>
      <c r="B35" s="4">
        <v>116.47</v>
      </c>
      <c r="C35" s="6">
        <v>1.618592483392129E-2</v>
      </c>
      <c r="D35" s="1">
        <v>466</v>
      </c>
      <c r="E35" s="10">
        <f t="shared" si="0"/>
        <v>9.2469962702691381E-5</v>
      </c>
      <c r="F35" s="10">
        <f t="shared" si="1"/>
        <v>1.4967118657012678E-6</v>
      </c>
    </row>
    <row r="36" spans="1:6" x14ac:dyDescent="0.2">
      <c r="A36" s="3">
        <v>29272</v>
      </c>
      <c r="B36" s="4">
        <v>115.28</v>
      </c>
      <c r="C36" s="6">
        <v>-1.0269777423293781E-2</v>
      </c>
      <c r="D36" s="1">
        <v>465</v>
      </c>
      <c r="E36" s="10">
        <f t="shared" si="0"/>
        <v>9.3404002729991284E-5</v>
      </c>
      <c r="F36" s="10">
        <f t="shared" si="1"/>
        <v>-9.592383184817351E-7</v>
      </c>
    </row>
    <row r="37" spans="1:6" x14ac:dyDescent="0.2">
      <c r="A37" s="3">
        <v>29273</v>
      </c>
      <c r="B37" s="4">
        <v>115.04</v>
      </c>
      <c r="C37" s="6">
        <v>-2.0840577185300127E-3</v>
      </c>
      <c r="D37" s="1">
        <v>464</v>
      </c>
      <c r="E37" s="10">
        <f t="shared" si="0"/>
        <v>9.4347477505041716E-5</v>
      </c>
      <c r="F37" s="10">
        <f t="shared" si="1"/>
        <v>-1.9662558871821892E-7</v>
      </c>
    </row>
    <row r="38" spans="1:6" x14ac:dyDescent="0.2">
      <c r="A38" s="3">
        <v>29276</v>
      </c>
      <c r="B38" s="4">
        <v>113.33</v>
      </c>
      <c r="C38" s="6">
        <v>-1.4975977227879521E-2</v>
      </c>
      <c r="D38" s="1">
        <v>463</v>
      </c>
      <c r="E38" s="10">
        <f t="shared" si="0"/>
        <v>9.5300482328324957E-5</v>
      </c>
      <c r="F38" s="10">
        <f t="shared" si="1"/>
        <v>-1.4272178531549292E-6</v>
      </c>
    </row>
    <row r="39" spans="1:6" x14ac:dyDescent="0.2">
      <c r="A39" s="3">
        <v>29277</v>
      </c>
      <c r="B39" s="4">
        <v>113.98</v>
      </c>
      <c r="C39" s="6">
        <v>5.7190776619965361E-3</v>
      </c>
      <c r="D39" s="1">
        <v>462</v>
      </c>
      <c r="E39" s="10">
        <f t="shared" si="0"/>
        <v>9.6263113462954509E-5</v>
      </c>
      <c r="F39" s="10">
        <f t="shared" si="1"/>
        <v>5.5053622188022114E-7</v>
      </c>
    </row>
    <row r="40" spans="1:6" x14ac:dyDescent="0.2">
      <c r="A40" s="3">
        <v>29278</v>
      </c>
      <c r="B40" s="4">
        <v>112.38</v>
      </c>
      <c r="C40" s="6">
        <v>-1.4137008722801471E-2</v>
      </c>
      <c r="D40" s="1">
        <v>461</v>
      </c>
      <c r="E40" s="10">
        <f t="shared" si="0"/>
        <v>9.7235468144398491E-5</v>
      </c>
      <c r="F40" s="10">
        <f t="shared" si="1"/>
        <v>-1.3746186613230461E-6</v>
      </c>
    </row>
    <row r="41" spans="1:6" x14ac:dyDescent="0.2">
      <c r="A41" s="3">
        <v>29279</v>
      </c>
      <c r="B41" s="4">
        <v>112.35</v>
      </c>
      <c r="C41" s="6">
        <v>-2.6698705271392453E-4</v>
      </c>
      <c r="D41" s="1">
        <v>460</v>
      </c>
      <c r="E41" s="10">
        <f t="shared" si="0"/>
        <v>9.821764459030153E-5</v>
      </c>
      <c r="F41" s="10">
        <f t="shared" si="1"/>
        <v>-2.6222839453668339E-8</v>
      </c>
    </row>
    <row r="42" spans="1:6" x14ac:dyDescent="0.2">
      <c r="A42" s="3">
        <v>29280</v>
      </c>
      <c r="B42" s="4">
        <v>113.66</v>
      </c>
      <c r="C42" s="6">
        <v>1.1592537237637248E-2</v>
      </c>
      <c r="D42" s="1">
        <v>459</v>
      </c>
      <c r="E42" s="10">
        <f t="shared" si="0"/>
        <v>9.9209742010405571E-5</v>
      </c>
      <c r="F42" s="10">
        <f t="shared" si="1"/>
        <v>1.150092628592011E-6</v>
      </c>
    </row>
    <row r="43" spans="1:6" x14ac:dyDescent="0.2">
      <c r="A43" s="3">
        <v>29283</v>
      </c>
      <c r="B43" s="4">
        <v>112.5</v>
      </c>
      <c r="C43" s="6">
        <v>-1.0258314224500603E-2</v>
      </c>
      <c r="D43" s="1">
        <v>458</v>
      </c>
      <c r="E43" s="10">
        <f t="shared" si="0"/>
        <v>1.0021186061657127E-4</v>
      </c>
      <c r="F43" s="10">
        <f t="shared" si="1"/>
        <v>-1.0280047552266448E-6</v>
      </c>
    </row>
    <row r="44" spans="1:6" x14ac:dyDescent="0.2">
      <c r="A44" s="3">
        <v>29284</v>
      </c>
      <c r="B44" s="4">
        <v>112.78</v>
      </c>
      <c r="C44" s="6">
        <v>2.4857967345613347E-3</v>
      </c>
      <c r="D44" s="1">
        <v>457</v>
      </c>
      <c r="E44" s="10">
        <f t="shared" si="0"/>
        <v>1.0122410163290029E-4</v>
      </c>
      <c r="F44" s="10">
        <f t="shared" si="1"/>
        <v>2.5162254129796822E-7</v>
      </c>
    </row>
    <row r="45" spans="1:6" x14ac:dyDescent="0.2">
      <c r="A45" s="3">
        <v>29285</v>
      </c>
      <c r="B45" s="4">
        <v>111.13</v>
      </c>
      <c r="C45" s="6">
        <v>-1.4738331181480982E-2</v>
      </c>
      <c r="D45" s="1">
        <v>456</v>
      </c>
      <c r="E45" s="10">
        <f t="shared" si="0"/>
        <v>1.0224656730595987E-4</v>
      </c>
      <c r="F45" s="10">
        <f t="shared" si="1"/>
        <v>-1.5069437711248222E-6</v>
      </c>
    </row>
    <row r="46" spans="1:6" x14ac:dyDescent="0.2">
      <c r="A46" s="3">
        <v>29286</v>
      </c>
      <c r="B46" s="4">
        <v>108.65</v>
      </c>
      <c r="C46" s="6">
        <v>-2.256898049511636E-2</v>
      </c>
      <c r="D46" s="1">
        <v>455</v>
      </c>
      <c r="E46" s="10">
        <f t="shared" si="0"/>
        <v>1.03279360915111E-4</v>
      </c>
      <c r="F46" s="10">
        <f t="shared" si="1"/>
        <v>-2.330909882041223E-6</v>
      </c>
    </row>
    <row r="47" spans="1:6" x14ac:dyDescent="0.2">
      <c r="A47" s="3">
        <v>29287</v>
      </c>
      <c r="B47" s="4">
        <v>106.9</v>
      </c>
      <c r="C47" s="6">
        <v>-1.6237888671439087E-2</v>
      </c>
      <c r="D47" s="1">
        <v>454</v>
      </c>
      <c r="E47" s="10">
        <f t="shared" si="0"/>
        <v>1.0432258678294039E-4</v>
      </c>
      <c r="F47" s="10">
        <f t="shared" si="1"/>
        <v>-1.6939785500979288E-6</v>
      </c>
    </row>
    <row r="48" spans="1:6" x14ac:dyDescent="0.2">
      <c r="A48" s="3">
        <v>29290</v>
      </c>
      <c r="B48" s="4">
        <v>106.51</v>
      </c>
      <c r="C48" s="6">
        <v>-3.654940575925233E-3</v>
      </c>
      <c r="D48" s="1">
        <v>453</v>
      </c>
      <c r="E48" s="10">
        <f t="shared" si="0"/>
        <v>1.0537635028579839E-4</v>
      </c>
      <c r="F48" s="10">
        <f t="shared" si="1"/>
        <v>-3.8514429840247506E-7</v>
      </c>
    </row>
    <row r="49" spans="1:6" x14ac:dyDescent="0.2">
      <c r="A49" s="3">
        <v>29291</v>
      </c>
      <c r="B49" s="4">
        <v>107.78</v>
      </c>
      <c r="C49" s="6">
        <v>1.1853235050276223E-2</v>
      </c>
      <c r="D49" s="1">
        <v>452</v>
      </c>
      <c r="E49" s="10">
        <f t="shared" si="0"/>
        <v>1.0644075786444284E-4</v>
      </c>
      <c r="F49" s="10">
        <f t="shared" si="1"/>
        <v>1.2616673218967784E-6</v>
      </c>
    </row>
    <row r="50" spans="1:6" x14ac:dyDescent="0.2">
      <c r="A50" s="3">
        <v>29292</v>
      </c>
      <c r="B50" s="4">
        <v>106.87</v>
      </c>
      <c r="C50" s="6">
        <v>-8.4789699685452729E-3</v>
      </c>
      <c r="D50" s="1">
        <v>451</v>
      </c>
      <c r="E50" s="10">
        <f t="shared" si="0"/>
        <v>1.0751591703479072E-4</v>
      </c>
      <c r="F50" s="10">
        <f t="shared" si="1"/>
        <v>-9.1162423167859558E-7</v>
      </c>
    </row>
    <row r="51" spans="1:6" x14ac:dyDescent="0.2">
      <c r="A51" s="3">
        <v>29293</v>
      </c>
      <c r="B51" s="4">
        <v>105.62</v>
      </c>
      <c r="C51" s="6">
        <v>-1.1765395258018296E-2</v>
      </c>
      <c r="D51" s="1">
        <v>450</v>
      </c>
      <c r="E51" s="10">
        <f t="shared" si="0"/>
        <v>1.0860193639877852E-4</v>
      </c>
      <c r="F51" s="10">
        <f t="shared" si="1"/>
        <v>-1.2777447075177933E-6</v>
      </c>
    </row>
    <row r="52" spans="1:6" x14ac:dyDescent="0.2">
      <c r="A52" s="3">
        <v>29294</v>
      </c>
      <c r="B52" s="4">
        <v>105.43</v>
      </c>
      <c r="C52" s="6">
        <v>-1.8005216899287604E-3</v>
      </c>
      <c r="D52" s="1">
        <v>449</v>
      </c>
      <c r="E52" s="10">
        <f t="shared" si="0"/>
        <v>1.0969892565533186E-4</v>
      </c>
      <c r="F52" s="10">
        <f t="shared" si="1"/>
        <v>-1.9751529500430758E-7</v>
      </c>
    </row>
    <row r="53" spans="1:6" x14ac:dyDescent="0.2">
      <c r="A53" s="3">
        <v>29297</v>
      </c>
      <c r="B53" s="4">
        <v>102.26</v>
      </c>
      <c r="C53" s="6">
        <v>-3.0528635937005093E-2</v>
      </c>
      <c r="D53" s="1">
        <v>448</v>
      </c>
      <c r="E53" s="10">
        <f t="shared" si="0"/>
        <v>1.108069956114463E-4</v>
      </c>
      <c r="F53" s="10">
        <f t="shared" si="1"/>
        <v>-3.3827864282951651E-6</v>
      </c>
    </row>
    <row r="54" spans="1:6" x14ac:dyDescent="0.2">
      <c r="A54" s="3">
        <v>29298</v>
      </c>
      <c r="B54" s="4">
        <v>104.1</v>
      </c>
      <c r="C54" s="6">
        <v>1.7833385969069897E-2</v>
      </c>
      <c r="D54" s="1">
        <v>447</v>
      </c>
      <c r="E54" s="10">
        <f t="shared" si="0"/>
        <v>1.1192625819338011E-4</v>
      </c>
      <c r="F54" s="10">
        <f t="shared" si="1"/>
        <v>1.9960241624363196E-6</v>
      </c>
    </row>
    <row r="55" spans="1:6" x14ac:dyDescent="0.2">
      <c r="A55" s="3">
        <v>29299</v>
      </c>
      <c r="B55" s="4">
        <v>104.31</v>
      </c>
      <c r="C55" s="6">
        <v>2.01525906695667E-3</v>
      </c>
      <c r="D55" s="1">
        <v>446</v>
      </c>
      <c r="E55" s="10">
        <f t="shared" si="0"/>
        <v>1.1305682645795971E-4</v>
      </c>
      <c r="F55" s="10">
        <f t="shared" si="1"/>
        <v>2.2783879460075004E-7</v>
      </c>
    </row>
    <row r="56" spans="1:6" x14ac:dyDescent="0.2">
      <c r="A56" s="3">
        <v>29300</v>
      </c>
      <c r="B56" s="4">
        <v>103.12</v>
      </c>
      <c r="C56" s="6">
        <v>-1.147387605694771E-2</v>
      </c>
      <c r="D56" s="1">
        <v>445</v>
      </c>
      <c r="E56" s="10">
        <f t="shared" si="0"/>
        <v>1.141988146039997E-4</v>
      </c>
      <c r="F56" s="10">
        <f t="shared" si="1"/>
        <v>-1.3103030446166425E-6</v>
      </c>
    </row>
    <row r="57" spans="1:6" x14ac:dyDescent="0.2">
      <c r="A57" s="3">
        <v>29301</v>
      </c>
      <c r="B57" s="4">
        <v>102.31</v>
      </c>
      <c r="C57" s="6">
        <v>-7.8859387400833526E-3</v>
      </c>
      <c r="D57" s="1">
        <v>444</v>
      </c>
      <c r="E57" s="10">
        <f t="shared" si="0"/>
        <v>1.1535233798383808E-4</v>
      </c>
      <c r="F57" s="10">
        <f t="shared" si="1"/>
        <v>-9.0966147086593707E-7</v>
      </c>
    </row>
    <row r="58" spans="1:6" x14ac:dyDescent="0.2">
      <c r="A58" s="3">
        <v>29304</v>
      </c>
      <c r="B58" s="4">
        <v>99.28</v>
      </c>
      <c r="C58" s="6">
        <v>-3.0063278994496803E-2</v>
      </c>
      <c r="D58" s="1">
        <v>443</v>
      </c>
      <c r="E58" s="10">
        <f t="shared" si="0"/>
        <v>1.1651751311498797E-4</v>
      </c>
      <c r="F58" s="10">
        <f t="shared" si="1"/>
        <v>-3.5028985045208237E-6</v>
      </c>
    </row>
    <row r="59" spans="1:6" x14ac:dyDescent="0.2">
      <c r="A59" s="3">
        <v>29305</v>
      </c>
      <c r="B59" s="4">
        <v>99.19</v>
      </c>
      <c r="C59" s="6">
        <v>-9.0693813844945528E-4</v>
      </c>
      <c r="D59" s="1">
        <v>442</v>
      </c>
      <c r="E59" s="10">
        <f t="shared" si="0"/>
        <v>1.1769445769190704E-4</v>
      </c>
      <c r="F59" s="10">
        <f t="shared" si="1"/>
        <v>-1.0674159236491634E-7</v>
      </c>
    </row>
    <row r="60" spans="1:6" x14ac:dyDescent="0.2">
      <c r="A60" s="3">
        <v>29306</v>
      </c>
      <c r="B60" s="4">
        <v>98.68</v>
      </c>
      <c r="C60" s="6">
        <v>-5.1549110967463209E-3</v>
      </c>
      <c r="D60" s="1">
        <v>441</v>
      </c>
      <c r="E60" s="10">
        <f t="shared" si="0"/>
        <v>1.1888329059788589E-4</v>
      </c>
      <c r="F60" s="10">
        <f t="shared" si="1"/>
        <v>-6.1283279392075958E-7</v>
      </c>
    </row>
    <row r="61" spans="1:6" x14ac:dyDescent="0.2">
      <c r="A61" s="3">
        <v>29307</v>
      </c>
      <c r="B61" s="4">
        <v>98.22</v>
      </c>
      <c r="C61" s="6">
        <v>-4.6724310500574845E-3</v>
      </c>
      <c r="D61" s="1">
        <v>440</v>
      </c>
      <c r="E61" s="10">
        <f t="shared" si="0"/>
        <v>1.2008413191705647E-4</v>
      </c>
      <c r="F61" s="10">
        <f t="shared" si="1"/>
        <v>-5.6108482658845362E-7</v>
      </c>
    </row>
    <row r="62" spans="1:6" x14ac:dyDescent="0.2">
      <c r="A62" s="3">
        <v>29308</v>
      </c>
      <c r="B62" s="4">
        <v>100.68</v>
      </c>
      <c r="C62" s="6">
        <v>2.4737309656016771E-2</v>
      </c>
      <c r="D62" s="1">
        <v>439</v>
      </c>
      <c r="E62" s="10">
        <f t="shared" si="0"/>
        <v>1.212971029465217E-4</v>
      </c>
      <c r="F62" s="10">
        <f t="shared" si="1"/>
        <v>3.0005639959658514E-6</v>
      </c>
    </row>
    <row r="63" spans="1:6" x14ac:dyDescent="0.2">
      <c r="A63" s="3">
        <v>29311</v>
      </c>
      <c r="B63" s="4">
        <v>102.09</v>
      </c>
      <c r="C63" s="6">
        <v>1.3907606913808893E-2</v>
      </c>
      <c r="D63" s="1">
        <v>438</v>
      </c>
      <c r="E63" s="10">
        <f t="shared" si="0"/>
        <v>1.2252232620860778E-4</v>
      </c>
      <c r="F63" s="10">
        <f t="shared" si="1"/>
        <v>1.703992351074782E-6</v>
      </c>
    </row>
    <row r="64" spans="1:6" x14ac:dyDescent="0.2">
      <c r="A64" s="3">
        <v>29312</v>
      </c>
      <c r="B64" s="4">
        <v>102.18</v>
      </c>
      <c r="C64" s="6">
        <v>8.8118672172791653E-4</v>
      </c>
      <c r="D64" s="1">
        <v>437</v>
      </c>
      <c r="E64" s="10">
        <f t="shared" si="0"/>
        <v>1.2375992546324017E-4</v>
      </c>
      <c r="F64" s="10">
        <f t="shared" si="1"/>
        <v>1.0905560300024392E-7</v>
      </c>
    </row>
    <row r="65" spans="1:6" x14ac:dyDescent="0.2">
      <c r="A65" s="3">
        <v>29313</v>
      </c>
      <c r="B65" s="4">
        <v>102.68</v>
      </c>
      <c r="C65" s="6">
        <v>4.8813921002876671E-3</v>
      </c>
      <c r="D65" s="1">
        <v>436</v>
      </c>
      <c r="E65" s="10">
        <f t="shared" si="0"/>
        <v>1.2501002572044462E-4</v>
      </c>
      <c r="F65" s="10">
        <f t="shared" si="1"/>
        <v>6.1022295200853643E-7</v>
      </c>
    </row>
    <row r="66" spans="1:6" x14ac:dyDescent="0.2">
      <c r="A66" s="3">
        <v>29314</v>
      </c>
      <c r="B66" s="4">
        <v>102.15</v>
      </c>
      <c r="C66" s="6">
        <v>-5.175034739308638E-3</v>
      </c>
      <c r="D66" s="1">
        <v>435</v>
      </c>
      <c r="E66" s="10">
        <f t="shared" si="0"/>
        <v>1.2627275325297437E-4</v>
      </c>
      <c r="F66" s="10">
        <f t="shared" si="1"/>
        <v>-6.5346588471229021E-7</v>
      </c>
    </row>
    <row r="67" spans="1:6" x14ac:dyDescent="0.2">
      <c r="A67" s="3">
        <v>29318</v>
      </c>
      <c r="B67" s="4">
        <v>100.19</v>
      </c>
      <c r="C67" s="6">
        <v>-1.9373937992459466E-2</v>
      </c>
      <c r="D67" s="1">
        <v>434</v>
      </c>
      <c r="E67" s="10">
        <f t="shared" si="0"/>
        <v>1.2754823560906501E-4</v>
      </c>
      <c r="F67" s="10">
        <f t="shared" si="1"/>
        <v>-2.4711116077376359E-6</v>
      </c>
    </row>
    <row r="68" spans="1:6" x14ac:dyDescent="0.2">
      <c r="A68" s="3">
        <v>29319</v>
      </c>
      <c r="B68" s="4">
        <v>101.2</v>
      </c>
      <c r="C68" s="6">
        <v>1.0030373582193653E-2</v>
      </c>
      <c r="D68" s="1">
        <v>433</v>
      </c>
      <c r="E68" s="10">
        <f t="shared" ref="E68:E131" si="2">$G$2^D68 * (1-$G$2)</f>
        <v>1.2883660162531821E-4</v>
      </c>
      <c r="F68" s="10">
        <f t="shared" ref="F68:F131" si="3">C68*E68</f>
        <v>1.2922792453621996E-6</v>
      </c>
    </row>
    <row r="69" spans="1:6" x14ac:dyDescent="0.2">
      <c r="A69" s="3">
        <v>29320</v>
      </c>
      <c r="B69" s="4">
        <v>103.11</v>
      </c>
      <c r="C69" s="6">
        <v>1.8697622676487093E-2</v>
      </c>
      <c r="D69" s="1">
        <v>432</v>
      </c>
      <c r="E69" s="10">
        <f t="shared" si="2"/>
        <v>1.3013798143971536E-4</v>
      </c>
      <c r="F69" s="10">
        <f t="shared" si="3"/>
        <v>2.4332708728394785E-6</v>
      </c>
    </row>
    <row r="70" spans="1:6" x14ac:dyDescent="0.2">
      <c r="A70" s="3">
        <v>29321</v>
      </c>
      <c r="B70" s="4">
        <v>104.08</v>
      </c>
      <c r="C70" s="6">
        <v>9.3634546743975918E-3</v>
      </c>
      <c r="D70" s="1">
        <v>431</v>
      </c>
      <c r="E70" s="10">
        <f t="shared" si="2"/>
        <v>1.3145250650476299E-4</v>
      </c>
      <c r="F70" s="10">
        <f t="shared" si="3"/>
        <v>1.2308495864933029E-6</v>
      </c>
    </row>
    <row r="71" spans="1:6" x14ac:dyDescent="0.2">
      <c r="A71" s="3">
        <v>29322</v>
      </c>
      <c r="B71" s="4">
        <v>103.79</v>
      </c>
      <c r="C71" s="6">
        <v>-2.7902072270521001E-3</v>
      </c>
      <c r="D71" s="1">
        <v>430</v>
      </c>
      <c r="E71" s="10">
        <f t="shared" si="2"/>
        <v>1.3278030960077071E-4</v>
      </c>
      <c r="F71" s="10">
        <f t="shared" si="3"/>
        <v>-3.7048457945828575E-7</v>
      </c>
    </row>
    <row r="72" spans="1:6" x14ac:dyDescent="0.2">
      <c r="A72" s="3">
        <v>29325</v>
      </c>
      <c r="B72" s="4">
        <v>102.84</v>
      </c>
      <c r="C72" s="6">
        <v>-9.1952445795089269E-3</v>
      </c>
      <c r="D72" s="1">
        <v>429</v>
      </c>
      <c r="E72" s="10">
        <f t="shared" si="2"/>
        <v>1.3412152484926335E-4</v>
      </c>
      <c r="F72" s="10">
        <f t="shared" si="3"/>
        <v>-1.2332802243656607E-6</v>
      </c>
    </row>
    <row r="73" spans="1:6" x14ac:dyDescent="0.2">
      <c r="A73" s="3">
        <v>29326</v>
      </c>
      <c r="B73" s="4">
        <v>102.63</v>
      </c>
      <c r="C73" s="6">
        <v>-2.0440947400658369E-3</v>
      </c>
      <c r="D73" s="1">
        <v>428</v>
      </c>
      <c r="E73" s="10">
        <f t="shared" si="2"/>
        <v>1.3547628772652865E-4</v>
      </c>
      <c r="F73" s="10">
        <f t="shared" si="3"/>
        <v>-2.7692636714544311E-7</v>
      </c>
    </row>
    <row r="74" spans="1:6" x14ac:dyDescent="0.2">
      <c r="A74" s="3">
        <v>29327</v>
      </c>
      <c r="B74" s="4">
        <v>101.54</v>
      </c>
      <c r="C74" s="6">
        <v>-1.067747813837463E-2</v>
      </c>
      <c r="D74" s="1">
        <v>427</v>
      </c>
      <c r="E74" s="10">
        <f t="shared" si="2"/>
        <v>1.3684473507730163E-4</v>
      </c>
      <c r="F74" s="10">
        <f t="shared" si="3"/>
        <v>-1.461156667139556E-6</v>
      </c>
    </row>
    <row r="75" spans="1:6" x14ac:dyDescent="0.2">
      <c r="A75" s="3">
        <v>29328</v>
      </c>
      <c r="B75" s="4">
        <v>101.05</v>
      </c>
      <c r="C75" s="6">
        <v>-4.8373656696183995E-3</v>
      </c>
      <c r="D75" s="1">
        <v>426</v>
      </c>
      <c r="E75" s="10">
        <f t="shared" si="2"/>
        <v>1.3822700512858751E-4</v>
      </c>
      <c r="F75" s="10">
        <f t="shared" si="3"/>
        <v>-6.6865456922319572E-7</v>
      </c>
    </row>
    <row r="76" spans="1:6" x14ac:dyDescent="0.2">
      <c r="A76" s="3">
        <v>29329</v>
      </c>
      <c r="B76" s="4">
        <v>100.55</v>
      </c>
      <c r="C76" s="6">
        <v>-4.9603276309689347E-3</v>
      </c>
      <c r="D76" s="1">
        <v>425</v>
      </c>
      <c r="E76" s="10">
        <f t="shared" si="2"/>
        <v>1.3962323750362374E-4</v>
      </c>
      <c r="F76" s="10">
        <f t="shared" si="3"/>
        <v>-6.9257700291456292E-7</v>
      </c>
    </row>
    <row r="77" spans="1:6" x14ac:dyDescent="0.2">
      <c r="A77" s="3">
        <v>29332</v>
      </c>
      <c r="B77" s="4">
        <v>99.8</v>
      </c>
      <c r="C77" s="6">
        <v>-7.4869329012427098E-3</v>
      </c>
      <c r="D77" s="1">
        <v>424</v>
      </c>
      <c r="E77" s="10">
        <f t="shared" si="2"/>
        <v>1.410335732359836E-4</v>
      </c>
      <c r="F77" s="10">
        <f t="shared" si="3"/>
        <v>-1.055908899640309E-6</v>
      </c>
    </row>
    <row r="78" spans="1:6" x14ac:dyDescent="0.2">
      <c r="A78" s="3">
        <v>29333</v>
      </c>
      <c r="B78" s="4">
        <v>103.43</v>
      </c>
      <c r="C78" s="6">
        <v>3.5726872072294129E-2</v>
      </c>
      <c r="D78" s="1">
        <v>423</v>
      </c>
      <c r="E78" s="10">
        <f t="shared" si="2"/>
        <v>1.4245815478382181E-4</v>
      </c>
      <c r="F78" s="10">
        <f t="shared" si="3"/>
        <v>5.0895842716166778E-6</v>
      </c>
    </row>
    <row r="79" spans="1:6" x14ac:dyDescent="0.2">
      <c r="A79" s="3">
        <v>29334</v>
      </c>
      <c r="B79" s="4">
        <v>103.73</v>
      </c>
      <c r="C79" s="6">
        <v>2.8963140540243268E-3</v>
      </c>
      <c r="D79" s="1">
        <v>422</v>
      </c>
      <c r="E79" s="10">
        <f t="shared" si="2"/>
        <v>1.4389712604426447E-4</v>
      </c>
      <c r="F79" s="10">
        <f t="shared" si="3"/>
        <v>4.1677126849571315E-7</v>
      </c>
    </row>
    <row r="80" spans="1:6" x14ac:dyDescent="0.2">
      <c r="A80" s="3">
        <v>29335</v>
      </c>
      <c r="B80" s="4">
        <v>104.4</v>
      </c>
      <c r="C80" s="6">
        <v>6.438306004801669E-3</v>
      </c>
      <c r="D80" s="1">
        <v>421</v>
      </c>
      <c r="E80" s="10">
        <f t="shared" si="2"/>
        <v>1.4535063236794391E-4</v>
      </c>
      <c r="F80" s="10">
        <f t="shared" si="3"/>
        <v>9.3581184917625305E-7</v>
      </c>
    </row>
    <row r="81" spans="1:6" x14ac:dyDescent="0.2">
      <c r="A81" s="3">
        <v>29336</v>
      </c>
      <c r="B81" s="4">
        <v>105.16</v>
      </c>
      <c r="C81" s="6">
        <v>7.253324413142046E-3</v>
      </c>
      <c r="D81" s="1">
        <v>420</v>
      </c>
      <c r="E81" s="10">
        <f t="shared" si="2"/>
        <v>1.468188205736807E-4</v>
      </c>
      <c r="F81" s="10">
        <f t="shared" si="3"/>
        <v>1.0649245355758E-6</v>
      </c>
    </row>
    <row r="82" spans="1:6" x14ac:dyDescent="0.2">
      <c r="A82" s="3">
        <v>29339</v>
      </c>
      <c r="B82" s="4">
        <v>105.64</v>
      </c>
      <c r="C82" s="6">
        <v>4.5540875672509581E-3</v>
      </c>
      <c r="D82" s="1">
        <v>419</v>
      </c>
      <c r="E82" s="10">
        <f t="shared" si="2"/>
        <v>1.4830183896331388E-4</v>
      </c>
      <c r="F82" s="10">
        <f t="shared" si="3"/>
        <v>6.7537956102328144E-7</v>
      </c>
    </row>
    <row r="83" spans="1:6" x14ac:dyDescent="0.2">
      <c r="A83" s="3">
        <v>29340</v>
      </c>
      <c r="B83" s="4">
        <v>105.86</v>
      </c>
      <c r="C83" s="6">
        <v>2.0803790009099096E-3</v>
      </c>
      <c r="D83" s="1">
        <v>418</v>
      </c>
      <c r="E83" s="10">
        <f t="shared" si="2"/>
        <v>1.4979983733668067E-4</v>
      </c>
      <c r="F83" s="10">
        <f t="shared" si="3"/>
        <v>3.1164043593495073E-7</v>
      </c>
    </row>
    <row r="84" spans="1:6" x14ac:dyDescent="0.2">
      <c r="A84" s="3">
        <v>29341</v>
      </c>
      <c r="B84" s="4">
        <v>106.29</v>
      </c>
      <c r="C84" s="6">
        <v>4.0537411156488824E-3</v>
      </c>
      <c r="D84" s="1">
        <v>417</v>
      </c>
      <c r="E84" s="10">
        <f t="shared" si="2"/>
        <v>1.5131296700674813E-4</v>
      </c>
      <c r="F84" s="10">
        <f t="shared" si="3"/>
        <v>6.1338359568607776E-7</v>
      </c>
    </row>
    <row r="85" spans="1:6" x14ac:dyDescent="0.2">
      <c r="A85" s="3">
        <v>29342</v>
      </c>
      <c r="B85" s="4">
        <v>105.46</v>
      </c>
      <c r="C85" s="6">
        <v>-7.8394734431667355E-3</v>
      </c>
      <c r="D85" s="1">
        <v>416</v>
      </c>
      <c r="E85" s="10">
        <f t="shared" si="2"/>
        <v>1.5284138081489711E-4</v>
      </c>
      <c r="F85" s="10">
        <f t="shared" si="3"/>
        <v>-1.1981959459153197E-6</v>
      </c>
    </row>
    <row r="86" spans="1:6" x14ac:dyDescent="0.2">
      <c r="A86" s="3">
        <v>29343</v>
      </c>
      <c r="B86" s="4">
        <v>105.58</v>
      </c>
      <c r="C86" s="6">
        <v>1.1372252931463949E-3</v>
      </c>
      <c r="D86" s="1">
        <v>415</v>
      </c>
      <c r="E86" s="10">
        <f t="shared" si="2"/>
        <v>1.5438523314636072E-4</v>
      </c>
      <c r="F86" s="10">
        <f t="shared" si="3"/>
        <v>1.7557079202234459E-7</v>
      </c>
    </row>
    <row r="87" spans="1:6" x14ac:dyDescent="0.2">
      <c r="A87" s="3">
        <v>29346</v>
      </c>
      <c r="B87" s="4">
        <v>106.38</v>
      </c>
      <c r="C87" s="6">
        <v>7.5486299187013514E-3</v>
      </c>
      <c r="D87" s="1">
        <v>414</v>
      </c>
      <c r="E87" s="10">
        <f t="shared" si="2"/>
        <v>1.5594467994581892E-4</v>
      </c>
      <c r="F87" s="10">
        <f t="shared" si="3"/>
        <v>1.1771686767013153E-6</v>
      </c>
    </row>
    <row r="88" spans="1:6" x14ac:dyDescent="0.2">
      <c r="A88" s="3">
        <v>29347</v>
      </c>
      <c r="B88" s="4">
        <v>106.25</v>
      </c>
      <c r="C88" s="6">
        <v>-1.2227815096452269E-3</v>
      </c>
      <c r="D88" s="1">
        <v>413</v>
      </c>
      <c r="E88" s="10">
        <f t="shared" si="2"/>
        <v>1.5751987873315041E-4</v>
      </c>
      <c r="F88" s="10">
        <f t="shared" si="3"/>
        <v>-1.9261239511645473E-7</v>
      </c>
    </row>
    <row r="89" spans="1:6" x14ac:dyDescent="0.2">
      <c r="A89" s="3">
        <v>29348</v>
      </c>
      <c r="B89" s="4">
        <v>107.18</v>
      </c>
      <c r="C89" s="6">
        <v>8.7148562621780275E-3</v>
      </c>
      <c r="D89" s="1">
        <v>412</v>
      </c>
      <c r="E89" s="10">
        <f t="shared" si="2"/>
        <v>1.5911098861934387E-4</v>
      </c>
      <c r="F89" s="10">
        <f t="shared" si="3"/>
        <v>1.3866293955506258E-6</v>
      </c>
    </row>
    <row r="90" spans="1:6" x14ac:dyDescent="0.2">
      <c r="A90" s="3">
        <v>29349</v>
      </c>
      <c r="B90" s="4">
        <v>106.13</v>
      </c>
      <c r="C90" s="6">
        <v>-9.8449062929731584E-3</v>
      </c>
      <c r="D90" s="1">
        <v>411</v>
      </c>
      <c r="E90" s="10">
        <f t="shared" si="2"/>
        <v>1.6071817032256957E-4</v>
      </c>
      <c r="F90" s="10">
        <f t="shared" si="3"/>
        <v>-1.5822553264037969E-6</v>
      </c>
    </row>
    <row r="91" spans="1:6" x14ac:dyDescent="0.2">
      <c r="A91" s="3">
        <v>29350</v>
      </c>
      <c r="B91" s="4">
        <v>104.72</v>
      </c>
      <c r="C91" s="6">
        <v>-1.3374636172086601E-2</v>
      </c>
      <c r="D91" s="1">
        <v>410</v>
      </c>
      <c r="E91" s="10">
        <f t="shared" si="2"/>
        <v>1.6234158618441374E-4</v>
      </c>
      <c r="F91" s="10">
        <f t="shared" si="3"/>
        <v>-2.1712596508159742E-6</v>
      </c>
    </row>
    <row r="92" spans="1:6" x14ac:dyDescent="0.2">
      <c r="A92" s="3">
        <v>29353</v>
      </c>
      <c r="B92" s="4">
        <v>104.78</v>
      </c>
      <c r="C92" s="6">
        <v>5.7279237842918797E-4</v>
      </c>
      <c r="D92" s="1">
        <v>409</v>
      </c>
      <c r="E92" s="10">
        <f t="shared" si="2"/>
        <v>1.6398140018627648E-4</v>
      </c>
      <c r="F92" s="10">
        <f t="shared" si="3"/>
        <v>9.3927296230845786E-8</v>
      </c>
    </row>
    <row r="93" spans="1:6" x14ac:dyDescent="0.2">
      <c r="A93" s="3">
        <v>29354</v>
      </c>
      <c r="B93" s="4">
        <v>106.3</v>
      </c>
      <c r="C93" s="6">
        <v>1.4402371367828468E-2</v>
      </c>
      <c r="D93" s="1">
        <v>408</v>
      </c>
      <c r="E93" s="10">
        <f t="shared" si="2"/>
        <v>1.6563777796593587E-4</v>
      </c>
      <c r="F93" s="10">
        <f t="shared" si="3"/>
        <v>2.385576790807324E-6</v>
      </c>
    </row>
    <row r="94" spans="1:6" x14ac:dyDescent="0.2">
      <c r="A94" s="3">
        <v>29355</v>
      </c>
      <c r="B94" s="4">
        <v>106.85</v>
      </c>
      <c r="C94" s="6">
        <v>5.1606964172543649E-3</v>
      </c>
      <c r="D94" s="1">
        <v>407</v>
      </c>
      <c r="E94" s="10">
        <f t="shared" si="2"/>
        <v>1.6731088683427864E-4</v>
      </c>
      <c r="F94" s="10">
        <f t="shared" si="3"/>
        <v>8.6344069425331228E-7</v>
      </c>
    </row>
    <row r="95" spans="1:6" x14ac:dyDescent="0.2">
      <c r="A95" s="3">
        <v>29356</v>
      </c>
      <c r="B95" s="4">
        <v>106.99</v>
      </c>
      <c r="C95" s="6">
        <v>1.3093903853586642E-3</v>
      </c>
      <c r="D95" s="1">
        <v>406</v>
      </c>
      <c r="E95" s="10">
        <f t="shared" si="2"/>
        <v>1.6900089579220063E-4</v>
      </c>
      <c r="F95" s="10">
        <f t="shared" si="3"/>
        <v>2.2128814806730902E-7</v>
      </c>
    </row>
    <row r="96" spans="1:6" x14ac:dyDescent="0.2">
      <c r="A96" s="3">
        <v>29357</v>
      </c>
      <c r="B96" s="4">
        <v>107.35</v>
      </c>
      <c r="C96" s="6">
        <v>3.3591521742747554E-3</v>
      </c>
      <c r="D96" s="1">
        <v>405</v>
      </c>
      <c r="E96" s="10">
        <f t="shared" si="2"/>
        <v>1.7070797554767742E-4</v>
      </c>
      <c r="F96" s="10">
        <f t="shared" si="3"/>
        <v>5.7343406722702241E-7</v>
      </c>
    </row>
    <row r="97" spans="1:6" x14ac:dyDescent="0.2">
      <c r="A97" s="3">
        <v>29360</v>
      </c>
      <c r="B97" s="4">
        <v>107.67</v>
      </c>
      <c r="C97" s="6">
        <v>2.9764695028356128E-3</v>
      </c>
      <c r="D97" s="1">
        <v>404</v>
      </c>
      <c r="E97" s="10">
        <f t="shared" si="2"/>
        <v>1.7243229853300754E-4</v>
      </c>
      <c r="F97" s="10">
        <f t="shared" si="3"/>
        <v>5.1323947788734289E-7</v>
      </c>
    </row>
    <row r="98" spans="1:6" x14ac:dyDescent="0.2">
      <c r="A98" s="3">
        <v>29361</v>
      </c>
      <c r="B98" s="4">
        <v>107.62</v>
      </c>
      <c r="C98" s="6">
        <v>-4.6448976635195992E-4</v>
      </c>
      <c r="D98" s="1">
        <v>403</v>
      </c>
      <c r="E98" s="10">
        <f t="shared" si="2"/>
        <v>1.7417403892222978E-4</v>
      </c>
      <c r="F98" s="10">
        <f t="shared" si="3"/>
        <v>-8.0902058643563686E-8</v>
      </c>
    </row>
    <row r="99" spans="1:6" x14ac:dyDescent="0.2">
      <c r="A99" s="3">
        <v>29362</v>
      </c>
      <c r="B99" s="4">
        <v>107.72</v>
      </c>
      <c r="C99" s="6">
        <v>9.287638821245058E-4</v>
      </c>
      <c r="D99" s="1">
        <v>402</v>
      </c>
      <c r="E99" s="10">
        <f t="shared" si="2"/>
        <v>1.7593337264871698E-4</v>
      </c>
      <c r="F99" s="10">
        <f t="shared" si="3"/>
        <v>1.6340056217647973E-7</v>
      </c>
    </row>
    <row r="100" spans="1:6" x14ac:dyDescent="0.2">
      <c r="A100" s="3">
        <v>29363</v>
      </c>
      <c r="B100" s="4">
        <v>109.01</v>
      </c>
      <c r="C100" s="6">
        <v>1.1904353196868981E-2</v>
      </c>
      <c r="D100" s="1">
        <v>401</v>
      </c>
      <c r="E100" s="10">
        <f t="shared" si="2"/>
        <v>1.7771047742294642E-4</v>
      </c>
      <c r="F100" s="10">
        <f t="shared" si="3"/>
        <v>2.1155282900269651E-6</v>
      </c>
    </row>
    <row r="101" spans="1:6" x14ac:dyDescent="0.2">
      <c r="A101" s="3">
        <v>29364</v>
      </c>
      <c r="B101" s="4">
        <v>110.62</v>
      </c>
      <c r="C101" s="6">
        <v>1.4661283426264798E-2</v>
      </c>
      <c r="D101" s="1">
        <v>400</v>
      </c>
      <c r="E101" s="10">
        <f t="shared" si="2"/>
        <v>1.7950553275045093E-4</v>
      </c>
      <c r="F101" s="10">
        <f t="shared" si="3"/>
        <v>2.631781492237019E-6</v>
      </c>
    </row>
    <row r="102" spans="1:6" x14ac:dyDescent="0.2">
      <c r="A102" s="3">
        <v>29368</v>
      </c>
      <c r="B102" s="4">
        <v>111.4</v>
      </c>
      <c r="C102" s="6">
        <v>7.0264229266516062E-3</v>
      </c>
      <c r="D102" s="1">
        <v>399</v>
      </c>
      <c r="E102" s="10">
        <f t="shared" si="2"/>
        <v>1.8131871994995049E-4</v>
      </c>
      <c r="F102" s="10">
        <f t="shared" si="3"/>
        <v>1.274022010887454E-6</v>
      </c>
    </row>
    <row r="103" spans="1:6" x14ac:dyDescent="0.2">
      <c r="A103" s="3">
        <v>29369</v>
      </c>
      <c r="B103" s="4">
        <v>112.06</v>
      </c>
      <c r="C103" s="6">
        <v>5.907114643954701E-3</v>
      </c>
      <c r="D103" s="1">
        <v>398</v>
      </c>
      <c r="E103" s="10">
        <f t="shared" si="2"/>
        <v>1.8315022217166714E-4</v>
      </c>
      <c r="F103" s="10">
        <f t="shared" si="3"/>
        <v>1.081889359433812E-6</v>
      </c>
    </row>
    <row r="104" spans="1:6" x14ac:dyDescent="0.2">
      <c r="A104" s="3">
        <v>29370</v>
      </c>
      <c r="B104" s="4">
        <v>110.27</v>
      </c>
      <c r="C104" s="6">
        <v>-1.6102538366551386E-2</v>
      </c>
      <c r="D104" s="1">
        <v>397</v>
      </c>
      <c r="E104" s="10">
        <f t="shared" si="2"/>
        <v>1.8500022441582538E-4</v>
      </c>
      <c r="F104" s="10">
        <f t="shared" si="3"/>
        <v>-2.9789732114764447E-6</v>
      </c>
    </row>
    <row r="105" spans="1:6" x14ac:dyDescent="0.2">
      <c r="A105" s="3">
        <v>29371</v>
      </c>
      <c r="B105" s="4">
        <v>111.24</v>
      </c>
      <c r="C105" s="6">
        <v>8.7581255951768664E-3</v>
      </c>
      <c r="D105" s="1">
        <v>396</v>
      </c>
      <c r="E105" s="10">
        <f t="shared" si="2"/>
        <v>1.8686891355133877E-4</v>
      </c>
      <c r="F105" s="10">
        <f t="shared" si="3"/>
        <v>1.6366214147168733E-6</v>
      </c>
    </row>
    <row r="106" spans="1:6" x14ac:dyDescent="0.2">
      <c r="A106" s="3">
        <v>29374</v>
      </c>
      <c r="B106" s="4">
        <v>110.76</v>
      </c>
      <c r="C106" s="6">
        <v>-4.3243310630028701E-3</v>
      </c>
      <c r="D106" s="1">
        <v>395</v>
      </c>
      <c r="E106" s="10">
        <f t="shared" si="2"/>
        <v>1.8875647833468563E-4</v>
      </c>
      <c r="F106" s="10">
        <f t="shared" si="3"/>
        <v>-8.1624550260570935E-7</v>
      </c>
    </row>
    <row r="107" spans="1:6" x14ac:dyDescent="0.2">
      <c r="A107" s="3">
        <v>29375</v>
      </c>
      <c r="B107" s="4">
        <v>110.51</v>
      </c>
      <c r="C107" s="6">
        <v>-2.2596837020702142E-3</v>
      </c>
      <c r="D107" s="1">
        <v>394</v>
      </c>
      <c r="E107" s="10">
        <f t="shared" si="2"/>
        <v>1.9066310942897542E-4</v>
      </c>
      <c r="F107" s="10">
        <f t="shared" si="3"/>
        <v>-4.3083832096268556E-7</v>
      </c>
    </row>
    <row r="108" spans="1:6" x14ac:dyDescent="0.2">
      <c r="A108" s="3">
        <v>29376</v>
      </c>
      <c r="B108" s="4">
        <v>112.61</v>
      </c>
      <c r="C108" s="6">
        <v>1.8824507108243228E-2</v>
      </c>
      <c r="D108" s="1">
        <v>393</v>
      </c>
      <c r="E108" s="10">
        <f t="shared" si="2"/>
        <v>1.9258899942320746E-4</v>
      </c>
      <c r="F108" s="10">
        <f t="shared" si="3"/>
        <v>3.6253929886116196E-6</v>
      </c>
    </row>
    <row r="109" spans="1:6" x14ac:dyDescent="0.2">
      <c r="A109" s="3">
        <v>29377</v>
      </c>
      <c r="B109" s="4">
        <v>112.78</v>
      </c>
      <c r="C109" s="6">
        <v>1.5084966701019512E-3</v>
      </c>
      <c r="D109" s="1">
        <v>392</v>
      </c>
      <c r="E109" s="10">
        <f t="shared" si="2"/>
        <v>1.9453434285172474E-4</v>
      </c>
      <c r="F109" s="10">
        <f t="shared" si="3"/>
        <v>2.9345440841229808E-7</v>
      </c>
    </row>
    <row r="110" spans="1:6" x14ac:dyDescent="0.2">
      <c r="A110" s="3">
        <v>29378</v>
      </c>
      <c r="B110" s="4">
        <v>113.2</v>
      </c>
      <c r="C110" s="6">
        <v>3.7171473900464457E-3</v>
      </c>
      <c r="D110" s="1">
        <v>391</v>
      </c>
      <c r="E110" s="10">
        <f t="shared" si="2"/>
        <v>1.9649933621386335E-4</v>
      </c>
      <c r="F110" s="10">
        <f t="shared" si="3"/>
        <v>7.3041699475322124E-7</v>
      </c>
    </row>
    <row r="111" spans="1:6" x14ac:dyDescent="0.2">
      <c r="A111" s="3">
        <v>29381</v>
      </c>
      <c r="B111" s="4">
        <v>113.71</v>
      </c>
      <c r="C111" s="6">
        <v>4.4951818675488548E-3</v>
      </c>
      <c r="D111" s="1">
        <v>390</v>
      </c>
      <c r="E111" s="10">
        <f t="shared" si="2"/>
        <v>1.9848417799380136E-4</v>
      </c>
      <c r="F111" s="10">
        <f t="shared" si="3"/>
        <v>8.9222247791307528E-7</v>
      </c>
    </row>
    <row r="112" spans="1:6" x14ac:dyDescent="0.2">
      <c r="A112" s="3">
        <v>29382</v>
      </c>
      <c r="B112" s="4">
        <v>114.66</v>
      </c>
      <c r="C112" s="6">
        <v>8.3198798436052625E-3</v>
      </c>
      <c r="D112" s="1">
        <v>389</v>
      </c>
      <c r="E112" s="10">
        <f t="shared" si="2"/>
        <v>2.0048906868060744E-4</v>
      </c>
      <c r="F112" s="10">
        <f t="shared" si="3"/>
        <v>1.668044961378977E-6</v>
      </c>
    </row>
    <row r="113" spans="1:6" x14ac:dyDescent="0.2">
      <c r="A113" s="3">
        <v>29383</v>
      </c>
      <c r="B113" s="4">
        <v>116.02</v>
      </c>
      <c r="C113" s="6">
        <v>1.1791362557681651E-2</v>
      </c>
      <c r="D113" s="1">
        <v>388</v>
      </c>
      <c r="E113" s="10">
        <f t="shared" si="2"/>
        <v>2.0251421078849239E-4</v>
      </c>
      <c r="F113" s="10">
        <f t="shared" si="3"/>
        <v>2.3879184824898785E-6</v>
      </c>
    </row>
    <row r="114" spans="1:6" x14ac:dyDescent="0.2">
      <c r="A114" s="3">
        <v>29384</v>
      </c>
      <c r="B114" s="4">
        <v>115.52</v>
      </c>
      <c r="C114" s="6">
        <v>-4.3189148934022047E-3</v>
      </c>
      <c r="D114" s="1">
        <v>387</v>
      </c>
      <c r="E114" s="10">
        <f t="shared" si="2"/>
        <v>2.0455980887726502E-4</v>
      </c>
      <c r="F114" s="10">
        <f t="shared" si="3"/>
        <v>-8.8347640515152843E-7</v>
      </c>
    </row>
    <row r="115" spans="1:6" x14ac:dyDescent="0.2">
      <c r="A115" s="3">
        <v>29385</v>
      </c>
      <c r="B115" s="4">
        <v>115.81</v>
      </c>
      <c r="C115" s="6">
        <v>2.5072420517702186E-3</v>
      </c>
      <c r="D115" s="1">
        <v>386</v>
      </c>
      <c r="E115" s="10">
        <f t="shared" si="2"/>
        <v>2.06626069572995E-4</v>
      </c>
      <c r="F115" s="10">
        <f t="shared" si="3"/>
        <v>5.1806157062541186E-7</v>
      </c>
    </row>
    <row r="116" spans="1:6" x14ac:dyDescent="0.2">
      <c r="A116" s="3">
        <v>29388</v>
      </c>
      <c r="B116" s="4">
        <v>116.09</v>
      </c>
      <c r="C116" s="6">
        <v>2.4148351536581653E-3</v>
      </c>
      <c r="D116" s="1">
        <v>385</v>
      </c>
      <c r="E116" s="10">
        <f t="shared" si="2"/>
        <v>2.0871320158888384E-4</v>
      </c>
      <c r="F116" s="10">
        <f t="shared" si="3"/>
        <v>5.0400797622938E-7</v>
      </c>
    </row>
    <row r="117" spans="1:6" x14ac:dyDescent="0.2">
      <c r="A117" s="3">
        <v>29389</v>
      </c>
      <c r="B117" s="4">
        <v>116.03</v>
      </c>
      <c r="C117" s="6">
        <v>-5.1697399049038524E-4</v>
      </c>
      <c r="D117" s="1">
        <v>384</v>
      </c>
      <c r="E117" s="10">
        <f t="shared" si="2"/>
        <v>2.1082141574634732E-4</v>
      </c>
      <c r="F117" s="10">
        <f t="shared" si="3"/>
        <v>-1.0898918857922171E-7</v>
      </c>
    </row>
    <row r="118" spans="1:6" x14ac:dyDescent="0.2">
      <c r="A118" s="3">
        <v>29390</v>
      </c>
      <c r="B118" s="4">
        <v>116.26</v>
      </c>
      <c r="C118" s="6">
        <v>1.9802839137504449E-3</v>
      </c>
      <c r="D118" s="1">
        <v>383</v>
      </c>
      <c r="E118" s="10">
        <f t="shared" si="2"/>
        <v>2.1295092499631045E-4</v>
      </c>
      <c r="F118" s="10">
        <f t="shared" si="3"/>
        <v>4.2170329118847108E-7</v>
      </c>
    </row>
    <row r="119" spans="1:6" x14ac:dyDescent="0.2">
      <c r="A119" s="3">
        <v>29391</v>
      </c>
      <c r="B119" s="4">
        <v>114.66</v>
      </c>
      <c r="C119" s="6">
        <v>-1.3857834792967944E-2</v>
      </c>
      <c r="D119" s="1">
        <v>382</v>
      </c>
      <c r="E119" s="10">
        <f t="shared" si="2"/>
        <v>2.1510194444071765E-4</v>
      </c>
      <c r="F119" s="10">
        <f t="shared" si="3"/>
        <v>-2.9808472097056347E-6</v>
      </c>
    </row>
    <row r="120" spans="1:6" x14ac:dyDescent="0.2">
      <c r="A120" s="3">
        <v>29392</v>
      </c>
      <c r="B120" s="4">
        <v>114.06</v>
      </c>
      <c r="C120" s="6">
        <v>-5.2466017518438737E-3</v>
      </c>
      <c r="D120" s="1">
        <v>381</v>
      </c>
      <c r="E120" s="10">
        <f t="shared" si="2"/>
        <v>2.1727469135426016E-4</v>
      </c>
      <c r="F120" s="10">
        <f t="shared" si="3"/>
        <v>-1.1399537762905983E-6</v>
      </c>
    </row>
    <row r="121" spans="1:6" x14ac:dyDescent="0.2">
      <c r="A121" s="3">
        <v>29395</v>
      </c>
      <c r="B121" s="4">
        <v>114.51</v>
      </c>
      <c r="C121" s="6">
        <v>3.9375296968553811E-3</v>
      </c>
      <c r="D121" s="1">
        <v>380</v>
      </c>
      <c r="E121" s="10">
        <f t="shared" si="2"/>
        <v>2.1946938520632343E-4</v>
      </c>
      <c r="F121" s="10">
        <f t="shared" si="3"/>
        <v>8.6416722180049158E-7</v>
      </c>
    </row>
    <row r="122" spans="1:6" x14ac:dyDescent="0.2">
      <c r="A122" s="3">
        <v>29396</v>
      </c>
      <c r="B122" s="4">
        <v>115.14</v>
      </c>
      <c r="C122" s="6">
        <v>5.4866238224153792E-3</v>
      </c>
      <c r="D122" s="1">
        <v>379</v>
      </c>
      <c r="E122" s="10">
        <f t="shared" si="2"/>
        <v>2.2168624768315506E-4</v>
      </c>
      <c r="F122" s="10">
        <f t="shared" si="3"/>
        <v>1.2163090476402747E-6</v>
      </c>
    </row>
    <row r="123" spans="1:6" x14ac:dyDescent="0.2">
      <c r="A123" s="3">
        <v>29397</v>
      </c>
      <c r="B123" s="4">
        <v>116.72</v>
      </c>
      <c r="C123" s="6">
        <v>1.3629124966866694E-2</v>
      </c>
      <c r="D123" s="1">
        <v>378</v>
      </c>
      <c r="E123" s="10">
        <f t="shared" si="2"/>
        <v>2.2392550271025757E-4</v>
      </c>
      <c r="F123" s="10">
        <f t="shared" si="3"/>
        <v>3.0519086597065472E-6</v>
      </c>
    </row>
    <row r="124" spans="1:6" x14ac:dyDescent="0.2">
      <c r="A124" s="3">
        <v>29398</v>
      </c>
      <c r="B124" s="4">
        <v>116.19</v>
      </c>
      <c r="C124" s="6">
        <v>-4.5511220197596959E-3</v>
      </c>
      <c r="D124" s="1">
        <v>377</v>
      </c>
      <c r="E124" s="10">
        <f t="shared" si="2"/>
        <v>2.2618737647500764E-4</v>
      </c>
      <c r="F124" s="10">
        <f t="shared" si="3"/>
        <v>-1.0294063496670834E-6</v>
      </c>
    </row>
    <row r="125" spans="1:6" x14ac:dyDescent="0.2">
      <c r="A125" s="3">
        <v>29399</v>
      </c>
      <c r="B125" s="4">
        <v>116</v>
      </c>
      <c r="C125" s="6">
        <v>-1.6365910884058778E-3</v>
      </c>
      <c r="D125" s="1">
        <v>376</v>
      </c>
      <c r="E125" s="10">
        <f t="shared" si="2"/>
        <v>2.2847209744950272E-4</v>
      </c>
      <c r="F125" s="10">
        <f t="shared" si="3"/>
        <v>-3.7391539863525543E-7</v>
      </c>
    </row>
    <row r="126" spans="1:6" x14ac:dyDescent="0.2">
      <c r="A126" s="3">
        <v>29402</v>
      </c>
      <c r="B126" s="4">
        <v>114.24</v>
      </c>
      <c r="C126" s="6">
        <v>-1.5288692515090466E-2</v>
      </c>
      <c r="D126" s="1">
        <v>375</v>
      </c>
      <c r="E126" s="10">
        <f t="shared" si="2"/>
        <v>2.3077989641363909E-4</v>
      </c>
      <c r="F126" s="10">
        <f t="shared" si="3"/>
        <v>-3.5283228749325569E-6</v>
      </c>
    </row>
    <row r="127" spans="1:6" x14ac:dyDescent="0.2">
      <c r="A127" s="3">
        <v>29403</v>
      </c>
      <c r="B127" s="4">
        <v>114.93</v>
      </c>
      <c r="C127" s="6">
        <v>6.0217487893931389E-3</v>
      </c>
      <c r="D127" s="1">
        <v>374</v>
      </c>
      <c r="E127" s="10">
        <f t="shared" si="2"/>
        <v>2.3311100647842333E-4</v>
      </c>
      <c r="F127" s="10">
        <f t="shared" si="3"/>
        <v>1.4037359210556619E-6</v>
      </c>
    </row>
    <row r="128" spans="1:6" x14ac:dyDescent="0.2">
      <c r="A128" s="3">
        <v>29404</v>
      </c>
      <c r="B128" s="4">
        <v>115.68</v>
      </c>
      <c r="C128" s="6">
        <v>6.5045110297871529E-3</v>
      </c>
      <c r="D128" s="1">
        <v>373</v>
      </c>
      <c r="E128" s="10">
        <f t="shared" si="2"/>
        <v>2.3546566310951852E-4</v>
      </c>
      <c r="F128" s="10">
        <f t="shared" si="3"/>
        <v>1.5315890028320091E-6</v>
      </c>
    </row>
    <row r="129" spans="1:6" x14ac:dyDescent="0.2">
      <c r="A129" s="3">
        <v>29405</v>
      </c>
      <c r="B129" s="4">
        <v>117.46</v>
      </c>
      <c r="C129" s="6">
        <v>1.5270091683918813E-2</v>
      </c>
      <c r="D129" s="1">
        <v>372</v>
      </c>
      <c r="E129" s="10">
        <f t="shared" si="2"/>
        <v>2.3784410415102881E-4</v>
      </c>
      <c r="F129" s="10">
        <f t="shared" si="3"/>
        <v>3.631901276865745E-6</v>
      </c>
    </row>
    <row r="130" spans="1:6" x14ac:dyDescent="0.2">
      <c r="A130" s="3">
        <v>29409</v>
      </c>
      <c r="B130" s="4">
        <v>118.29</v>
      </c>
      <c r="C130" s="6">
        <v>7.0413864632720953E-3</v>
      </c>
      <c r="D130" s="1">
        <v>371</v>
      </c>
      <c r="E130" s="10">
        <f t="shared" si="2"/>
        <v>2.4024656984952404E-4</v>
      </c>
      <c r="F130" s="10">
        <f t="shared" si="3"/>
        <v>1.6916689447859926E-6</v>
      </c>
    </row>
    <row r="131" spans="1:6" x14ac:dyDescent="0.2">
      <c r="A131" s="3">
        <v>29410</v>
      </c>
      <c r="B131" s="4">
        <v>117.84</v>
      </c>
      <c r="C131" s="6">
        <v>-3.8114644032707073E-3</v>
      </c>
      <c r="D131" s="1">
        <v>370</v>
      </c>
      <c r="E131" s="10">
        <f t="shared" si="2"/>
        <v>2.4267330287830712E-4</v>
      </c>
      <c r="F131" s="10">
        <f t="shared" si="3"/>
        <v>-9.2494065554479848E-7</v>
      </c>
    </row>
    <row r="132" spans="1:6" x14ac:dyDescent="0.2">
      <c r="A132" s="3">
        <v>29411</v>
      </c>
      <c r="B132" s="4">
        <v>117.98</v>
      </c>
      <c r="C132" s="6">
        <v>1.1873464205543007E-3</v>
      </c>
      <c r="D132" s="1">
        <v>369</v>
      </c>
      <c r="E132" s="10">
        <f t="shared" ref="E132:E195" si="4">$G$2^D132 * (1-$G$2)</f>
        <v>2.4512454836192639E-4</v>
      </c>
      <c r="F132" s="10">
        <f t="shared" ref="F132:F195" si="5">C132*E132</f>
        <v>2.9104775508752287E-7</v>
      </c>
    </row>
    <row r="133" spans="1:6" x14ac:dyDescent="0.2">
      <c r="A133" s="3">
        <v>29412</v>
      </c>
      <c r="B133" s="4">
        <v>116.95</v>
      </c>
      <c r="C133" s="6">
        <v>-8.7686255447412317E-3</v>
      </c>
      <c r="D133" s="1">
        <v>368</v>
      </c>
      <c r="E133" s="10">
        <f t="shared" si="4"/>
        <v>2.4760055390093575E-4</v>
      </c>
      <c r="F133" s="10">
        <f t="shared" si="5"/>
        <v>-2.1711165418278235E-6</v>
      </c>
    </row>
    <row r="134" spans="1:6" x14ac:dyDescent="0.2">
      <c r="A134" s="3">
        <v>29413</v>
      </c>
      <c r="B134" s="4">
        <v>117.84</v>
      </c>
      <c r="C134" s="6">
        <v>7.5812791241869027E-3</v>
      </c>
      <c r="D134" s="1">
        <v>367</v>
      </c>
      <c r="E134" s="10">
        <f t="shared" si="4"/>
        <v>2.5010156959690482E-4</v>
      </c>
      <c r="F134" s="10">
        <f t="shared" si="5"/>
        <v>1.8960898085113924E-6</v>
      </c>
    </row>
    <row r="135" spans="1:6" x14ac:dyDescent="0.2">
      <c r="A135" s="3">
        <v>29416</v>
      </c>
      <c r="B135" s="4">
        <v>120.01</v>
      </c>
      <c r="C135" s="6">
        <v>1.8247300488975212E-2</v>
      </c>
      <c r="D135" s="1">
        <v>366</v>
      </c>
      <c r="E135" s="10">
        <f t="shared" si="4"/>
        <v>2.5262784807768165E-4</v>
      </c>
      <c r="F135" s="10">
        <f t="shared" si="5"/>
        <v>4.6097762557566362E-6</v>
      </c>
    </row>
    <row r="136" spans="1:6" x14ac:dyDescent="0.2">
      <c r="A136" s="3">
        <v>29417</v>
      </c>
      <c r="B136" s="4">
        <v>119.3</v>
      </c>
      <c r="C136" s="6">
        <v>-5.9337435394796823E-3</v>
      </c>
      <c r="D136" s="1">
        <v>365</v>
      </c>
      <c r="E136" s="10">
        <f t="shared" si="4"/>
        <v>2.551796445229107E-4</v>
      </c>
      <c r="F136" s="10">
        <f t="shared" si="5"/>
        <v>-1.5141705670945432E-6</v>
      </c>
    </row>
    <row r="137" spans="1:6" x14ac:dyDescent="0.2">
      <c r="A137" s="3">
        <v>29418</v>
      </c>
      <c r="B137" s="4">
        <v>119.63</v>
      </c>
      <c r="C137" s="6">
        <v>2.7623170789423989E-3</v>
      </c>
      <c r="D137" s="1">
        <v>364</v>
      </c>
      <c r="E137" s="10">
        <f t="shared" si="4"/>
        <v>2.5775721668980884E-4</v>
      </c>
      <c r="F137" s="10">
        <f t="shared" si="5"/>
        <v>7.1200716188291576E-7</v>
      </c>
    </row>
    <row r="138" spans="1:6" x14ac:dyDescent="0.2">
      <c r="A138" s="3">
        <v>29419</v>
      </c>
      <c r="B138" s="4">
        <v>121.44</v>
      </c>
      <c r="C138" s="6">
        <v>1.5016667464506911E-2</v>
      </c>
      <c r="D138" s="1">
        <v>363</v>
      </c>
      <c r="E138" s="10">
        <f t="shared" si="4"/>
        <v>2.6036082493920083E-4</v>
      </c>
      <c r="F138" s="10">
        <f t="shared" si="5"/>
        <v>3.9097519288966771E-6</v>
      </c>
    </row>
    <row r="139" spans="1:6" x14ac:dyDescent="0.2">
      <c r="A139" s="3">
        <v>29420</v>
      </c>
      <c r="B139" s="4">
        <v>122.04</v>
      </c>
      <c r="C139" s="6">
        <v>4.9285462011491796E-3</v>
      </c>
      <c r="D139" s="1">
        <v>362</v>
      </c>
      <c r="E139" s="10">
        <f t="shared" si="4"/>
        <v>2.62990732261819E-4</v>
      </c>
      <c r="F139" s="10">
        <f t="shared" si="5"/>
        <v>1.2961619744264291E-6</v>
      </c>
    </row>
    <row r="140" spans="1:6" x14ac:dyDescent="0.2">
      <c r="A140" s="3">
        <v>29423</v>
      </c>
      <c r="B140" s="4">
        <v>122.51</v>
      </c>
      <c r="C140" s="6">
        <v>3.8437994576102493E-3</v>
      </c>
      <c r="D140" s="1">
        <v>361</v>
      </c>
      <c r="E140" s="10">
        <f t="shared" si="4"/>
        <v>2.6564720430486771E-4</v>
      </c>
      <c r="F140" s="10">
        <f t="shared" si="5"/>
        <v>1.0210945798227296E-6</v>
      </c>
    </row>
    <row r="141" spans="1:6" x14ac:dyDescent="0.2">
      <c r="A141" s="3">
        <v>29424</v>
      </c>
      <c r="B141" s="4">
        <v>122.19</v>
      </c>
      <c r="C141" s="6">
        <v>-2.6154489776483692E-3</v>
      </c>
      <c r="D141" s="1">
        <v>360</v>
      </c>
      <c r="E141" s="10">
        <f t="shared" si="4"/>
        <v>2.6833050939885627E-4</v>
      </c>
      <c r="F141" s="10">
        <f t="shared" si="5"/>
        <v>-7.018047564791047E-7</v>
      </c>
    </row>
    <row r="142" spans="1:6" x14ac:dyDescent="0.2">
      <c r="A142" s="3">
        <v>29425</v>
      </c>
      <c r="B142" s="4">
        <v>121.93</v>
      </c>
      <c r="C142" s="6">
        <v>-2.1301007562574549E-3</v>
      </c>
      <c r="D142" s="1">
        <v>359</v>
      </c>
      <c r="E142" s="10">
        <f t="shared" si="4"/>
        <v>2.7104091858470332E-4</v>
      </c>
      <c r="F142" s="10">
        <f t="shared" si="5"/>
        <v>-5.7734446565399181E-7</v>
      </c>
    </row>
    <row r="143" spans="1:6" x14ac:dyDescent="0.2">
      <c r="A143" s="3">
        <v>29426</v>
      </c>
      <c r="B143" s="4">
        <v>121.79</v>
      </c>
      <c r="C143" s="6">
        <v>-1.148859473154306E-3</v>
      </c>
      <c r="D143" s="1">
        <v>358</v>
      </c>
      <c r="E143" s="10">
        <f t="shared" si="4"/>
        <v>2.7377870564111446E-4</v>
      </c>
      <c r="F143" s="10">
        <f t="shared" si="5"/>
        <v>-3.1453325952371858E-7</v>
      </c>
    </row>
    <row r="144" spans="1:6" x14ac:dyDescent="0.2">
      <c r="A144" s="3">
        <v>29427</v>
      </c>
      <c r="B144" s="4">
        <v>120.78</v>
      </c>
      <c r="C144" s="6">
        <v>-8.3275412192640539E-3</v>
      </c>
      <c r="D144" s="1">
        <v>357</v>
      </c>
      <c r="E144" s="10">
        <f t="shared" si="4"/>
        <v>2.7654414711223688E-4</v>
      </c>
      <c r="F144" s="10">
        <f t="shared" si="5"/>
        <v>-2.3029327840233751E-6</v>
      </c>
    </row>
    <row r="145" spans="1:6" x14ac:dyDescent="0.2">
      <c r="A145" s="3">
        <v>29430</v>
      </c>
      <c r="B145" s="4">
        <v>121.43</v>
      </c>
      <c r="C145" s="6">
        <v>5.3672561859724492E-3</v>
      </c>
      <c r="D145" s="1">
        <v>356</v>
      </c>
      <c r="E145" s="10">
        <f t="shared" si="4"/>
        <v>2.793375223355928E-4</v>
      </c>
      <c r="F145" s="10">
        <f t="shared" si="5"/>
        <v>1.4992760447299276E-6</v>
      </c>
    </row>
    <row r="146" spans="1:6" x14ac:dyDescent="0.2">
      <c r="A146" s="3">
        <v>29431</v>
      </c>
      <c r="B146" s="4">
        <v>122.4</v>
      </c>
      <c r="C146" s="6">
        <v>7.956405012498188E-3</v>
      </c>
      <c r="D146" s="1">
        <v>355</v>
      </c>
      <c r="E146" s="10">
        <f t="shared" si="4"/>
        <v>2.8215911347029575E-4</v>
      </c>
      <c r="F146" s="10">
        <f t="shared" si="5"/>
        <v>2.2449721847371063E-6</v>
      </c>
    </row>
    <row r="147" spans="1:6" x14ac:dyDescent="0.2">
      <c r="A147" s="3">
        <v>29432</v>
      </c>
      <c r="B147" s="4">
        <v>122.23</v>
      </c>
      <c r="C147" s="6">
        <v>-1.3898542890543016E-3</v>
      </c>
      <c r="D147" s="1">
        <v>354</v>
      </c>
      <c r="E147" s="10">
        <f t="shared" si="4"/>
        <v>2.8500920552555124E-4</v>
      </c>
      <c r="F147" s="10">
        <f t="shared" si="5"/>
        <v>-3.9612126671964635E-7</v>
      </c>
    </row>
    <row r="148" spans="1:6" x14ac:dyDescent="0.2">
      <c r="A148" s="3">
        <v>29433</v>
      </c>
      <c r="B148" s="4">
        <v>121.67</v>
      </c>
      <c r="C148" s="6">
        <v>-4.5920539898137254E-3</v>
      </c>
      <c r="D148" s="1">
        <v>353</v>
      </c>
      <c r="E148" s="10">
        <f t="shared" si="4"/>
        <v>2.8788808638944571E-4</v>
      </c>
      <c r="F148" s="10">
        <f t="shared" si="5"/>
        <v>-1.3219976357244927E-6</v>
      </c>
    </row>
    <row r="149" spans="1:6" x14ac:dyDescent="0.2">
      <c r="A149" s="3">
        <v>29434</v>
      </c>
      <c r="B149" s="4">
        <v>121.21</v>
      </c>
      <c r="C149" s="6">
        <v>-3.7878833169370917E-3</v>
      </c>
      <c r="D149" s="1">
        <v>352</v>
      </c>
      <c r="E149" s="10">
        <f t="shared" si="4"/>
        <v>2.9079604685802594E-4</v>
      </c>
      <c r="F149" s="10">
        <f t="shared" si="5"/>
        <v>-1.1015014945247732E-6</v>
      </c>
    </row>
    <row r="150" spans="1:6" x14ac:dyDescent="0.2">
      <c r="A150" s="3">
        <v>29437</v>
      </c>
      <c r="B150" s="4">
        <v>120.98</v>
      </c>
      <c r="C150" s="6">
        <v>-1.8993358036524051E-3</v>
      </c>
      <c r="D150" s="1">
        <v>351</v>
      </c>
      <c r="E150" s="10">
        <f t="shared" si="4"/>
        <v>2.9373338066467276E-4</v>
      </c>
      <c r="F150" s="10">
        <f t="shared" si="5"/>
        <v>-5.5789832662427403E-7</v>
      </c>
    </row>
    <row r="151" spans="1:6" x14ac:dyDescent="0.2">
      <c r="A151" s="3">
        <v>29438</v>
      </c>
      <c r="B151" s="4">
        <v>120.74</v>
      </c>
      <c r="C151" s="6">
        <v>-1.9857693104881982E-3</v>
      </c>
      <c r="D151" s="1">
        <v>350</v>
      </c>
      <c r="E151" s="10">
        <f t="shared" si="4"/>
        <v>2.9670038450977043E-4</v>
      </c>
      <c r="F151" s="10">
        <f t="shared" si="5"/>
        <v>-5.8917851796955013E-7</v>
      </c>
    </row>
    <row r="152" spans="1:6" x14ac:dyDescent="0.2">
      <c r="A152" s="3">
        <v>29439</v>
      </c>
      <c r="B152" s="4">
        <v>121.55</v>
      </c>
      <c r="C152" s="6">
        <v>6.6862273938522107E-3</v>
      </c>
      <c r="D152" s="1">
        <v>349</v>
      </c>
      <c r="E152" s="10">
        <f t="shared" si="4"/>
        <v>2.9969735809067715E-4</v>
      </c>
      <c r="F152" s="10">
        <f t="shared" si="5"/>
        <v>2.003844685531021E-6</v>
      </c>
    </row>
    <row r="153" spans="1:6" x14ac:dyDescent="0.2">
      <c r="A153" s="3">
        <v>29440</v>
      </c>
      <c r="B153" s="4">
        <v>123.3</v>
      </c>
      <c r="C153" s="6">
        <v>1.4294709408166236E-2</v>
      </c>
      <c r="D153" s="1">
        <v>348</v>
      </c>
      <c r="E153" s="10">
        <f t="shared" si="4"/>
        <v>3.0272460413199718E-4</v>
      </c>
      <c r="F153" s="10">
        <f t="shared" si="5"/>
        <v>4.3273602467690596E-6</v>
      </c>
    </row>
    <row r="154" spans="1:6" x14ac:dyDescent="0.2">
      <c r="A154" s="3">
        <v>29441</v>
      </c>
      <c r="B154" s="4">
        <v>123.61</v>
      </c>
      <c r="C154" s="6">
        <v>2.5110377294332228E-3</v>
      </c>
      <c r="D154" s="1">
        <v>347</v>
      </c>
      <c r="E154" s="10">
        <f t="shared" si="4"/>
        <v>3.0578242841615877E-4</v>
      </c>
      <c r="F154" s="10">
        <f t="shared" si="5"/>
        <v>7.6783121475068827E-7</v>
      </c>
    </row>
    <row r="155" spans="1:6" x14ac:dyDescent="0.2">
      <c r="A155" s="3">
        <v>29444</v>
      </c>
      <c r="B155" s="4">
        <v>124.78</v>
      </c>
      <c r="C155" s="6">
        <v>9.4207387829085588E-3</v>
      </c>
      <c r="D155" s="1">
        <v>346</v>
      </c>
      <c r="E155" s="10">
        <f t="shared" si="4"/>
        <v>3.088711398143018E-4</v>
      </c>
      <c r="F155" s="10">
        <f t="shared" si="5"/>
        <v>2.9097943257697646E-6</v>
      </c>
    </row>
    <row r="156" spans="1:6" x14ac:dyDescent="0.2">
      <c r="A156" s="3">
        <v>29445</v>
      </c>
      <c r="B156" s="4">
        <v>123.79</v>
      </c>
      <c r="C156" s="6">
        <v>-7.9656051389213126E-3</v>
      </c>
      <c r="D156" s="1">
        <v>345</v>
      </c>
      <c r="E156" s="10">
        <f t="shared" si="4"/>
        <v>3.119910503174766E-4</v>
      </c>
      <c r="F156" s="10">
        <f t="shared" si="5"/>
        <v>-2.4851975137063494E-6</v>
      </c>
    </row>
    <row r="157" spans="1:6" x14ac:dyDescent="0.2">
      <c r="A157" s="3">
        <v>29446</v>
      </c>
      <c r="B157" s="4">
        <v>123.28</v>
      </c>
      <c r="C157" s="6">
        <v>-4.1283905318585806E-3</v>
      </c>
      <c r="D157" s="1">
        <v>344</v>
      </c>
      <c r="E157" s="10">
        <f t="shared" si="4"/>
        <v>3.1514247506815812E-4</v>
      </c>
      <c r="F157" s="10">
        <f t="shared" si="5"/>
        <v>-1.3010312102578627E-6</v>
      </c>
    </row>
    <row r="158" spans="1:6" x14ac:dyDescent="0.2">
      <c r="A158" s="3">
        <v>29447</v>
      </c>
      <c r="B158" s="4">
        <v>125.25</v>
      </c>
      <c r="C158" s="6">
        <v>1.5853548953113902E-2</v>
      </c>
      <c r="D158" s="1">
        <v>343</v>
      </c>
      <c r="E158" s="10">
        <f t="shared" si="4"/>
        <v>3.18325732392079E-4</v>
      </c>
      <c r="F158" s="10">
        <f t="shared" si="5"/>
        <v>5.0465925815136604E-6</v>
      </c>
    </row>
    <row r="159" spans="1:6" x14ac:dyDescent="0.2">
      <c r="A159" s="3">
        <v>29448</v>
      </c>
      <c r="B159" s="4">
        <v>125.72</v>
      </c>
      <c r="C159" s="6">
        <v>3.7454719643927239E-3</v>
      </c>
      <c r="D159" s="1">
        <v>342</v>
      </c>
      <c r="E159" s="10">
        <f t="shared" si="4"/>
        <v>3.2154114383038272E-4</v>
      </c>
      <c r="F159" s="10">
        <f t="shared" si="5"/>
        <v>1.204323339615467E-6</v>
      </c>
    </row>
    <row r="160" spans="1:6" x14ac:dyDescent="0.2">
      <c r="A160" s="3">
        <v>29451</v>
      </c>
      <c r="B160" s="4">
        <v>123.39</v>
      </c>
      <c r="C160" s="6">
        <v>-1.8707141018924463E-2</v>
      </c>
      <c r="D160" s="1">
        <v>341</v>
      </c>
      <c r="E160" s="10">
        <f t="shared" si="4"/>
        <v>3.2478903417210381E-4</v>
      </c>
      <c r="F160" s="10">
        <f t="shared" si="5"/>
        <v>-6.0758742636578219E-6</v>
      </c>
    </row>
    <row r="161" spans="1:6" x14ac:dyDescent="0.2">
      <c r="A161" s="3">
        <v>29452</v>
      </c>
      <c r="B161" s="4">
        <v>122.6</v>
      </c>
      <c r="C161" s="6">
        <v>-6.4230474083314532E-3</v>
      </c>
      <c r="D161" s="1">
        <v>340</v>
      </c>
      <c r="E161" s="10">
        <f t="shared" si="4"/>
        <v>3.2806973148697359E-4</v>
      </c>
      <c r="F161" s="10">
        <f t="shared" si="5"/>
        <v>-2.1072074385794015E-6</v>
      </c>
    </row>
    <row r="162" spans="1:6" x14ac:dyDescent="0.2">
      <c r="A162" s="3">
        <v>29453</v>
      </c>
      <c r="B162" s="4">
        <v>123.77</v>
      </c>
      <c r="C162" s="6">
        <v>9.4979810498199008E-3</v>
      </c>
      <c r="D162" s="1">
        <v>339</v>
      </c>
      <c r="E162" s="10">
        <f t="shared" si="4"/>
        <v>3.3138356715855914E-4</v>
      </c>
      <c r="F162" s="10">
        <f t="shared" si="5"/>
        <v>3.1474748410937149E-6</v>
      </c>
    </row>
    <row r="163" spans="1:6" x14ac:dyDescent="0.2">
      <c r="A163" s="3">
        <v>29454</v>
      </c>
      <c r="B163" s="4">
        <v>125.46</v>
      </c>
      <c r="C163" s="6">
        <v>1.3561978116666328E-2</v>
      </c>
      <c r="D163" s="1">
        <v>338</v>
      </c>
      <c r="E163" s="10">
        <f t="shared" si="4"/>
        <v>3.347308759177365E-4</v>
      </c>
      <c r="F163" s="10">
        <f t="shared" si="5"/>
        <v>4.5396128141688948E-6</v>
      </c>
    </row>
    <row r="164" spans="1:6" x14ac:dyDescent="0.2">
      <c r="A164" s="3">
        <v>29455</v>
      </c>
      <c r="B164" s="4">
        <v>126.02</v>
      </c>
      <c r="C164" s="6">
        <v>4.4536418453122381E-3</v>
      </c>
      <c r="D164" s="1">
        <v>337</v>
      </c>
      <c r="E164" s="10">
        <f t="shared" si="4"/>
        <v>3.3811199587650153E-4</v>
      </c>
      <c r="F164" s="10">
        <f t="shared" si="5"/>
        <v>1.5058297332376262E-6</v>
      </c>
    </row>
    <row r="165" spans="1:6" x14ac:dyDescent="0.2">
      <c r="A165" s="3">
        <v>29458</v>
      </c>
      <c r="B165" s="4">
        <v>125.16</v>
      </c>
      <c r="C165" s="6">
        <v>-6.847705713227987E-3</v>
      </c>
      <c r="D165" s="1">
        <v>336</v>
      </c>
      <c r="E165" s="10">
        <f t="shared" si="4"/>
        <v>3.4152726856212279E-4</v>
      </c>
      <c r="F165" s="10">
        <f t="shared" si="5"/>
        <v>-2.3386782281559972E-6</v>
      </c>
    </row>
    <row r="166" spans="1:6" x14ac:dyDescent="0.2">
      <c r="A166" s="3">
        <v>29459</v>
      </c>
      <c r="B166" s="4">
        <v>124.84</v>
      </c>
      <c r="C166" s="6">
        <v>-2.5600013981026352E-3</v>
      </c>
      <c r="D166" s="1">
        <v>335</v>
      </c>
      <c r="E166" s="10">
        <f t="shared" si="4"/>
        <v>3.4497703895163917E-4</v>
      </c>
      <c r="F166" s="10">
        <f t="shared" si="5"/>
        <v>-8.8314170202950347E-7</v>
      </c>
    </row>
    <row r="167" spans="1:6" x14ac:dyDescent="0.2">
      <c r="A167" s="3">
        <v>29460</v>
      </c>
      <c r="B167" s="4">
        <v>123.52</v>
      </c>
      <c r="C167" s="6">
        <v>-1.0629831126112673E-2</v>
      </c>
      <c r="D167" s="1">
        <v>334</v>
      </c>
      <c r="E167" s="10">
        <f t="shared" si="4"/>
        <v>3.484616555067062E-4</v>
      </c>
      <c r="F167" s="10">
        <f t="shared" si="5"/>
        <v>-3.7040885519619371E-6</v>
      </c>
    </row>
    <row r="168" spans="1:6" x14ac:dyDescent="0.2">
      <c r="A168" s="3">
        <v>29461</v>
      </c>
      <c r="B168" s="4">
        <v>122.08</v>
      </c>
      <c r="C168" s="6">
        <v>-1.1726518740319094E-2</v>
      </c>
      <c r="D168" s="1">
        <v>333</v>
      </c>
      <c r="E168" s="10">
        <f t="shared" si="4"/>
        <v>3.5198147020879412E-4</v>
      </c>
      <c r="F168" s="10">
        <f t="shared" si="5"/>
        <v>-4.1275173066484916E-6</v>
      </c>
    </row>
    <row r="169" spans="1:6" x14ac:dyDescent="0.2">
      <c r="A169" s="3">
        <v>29462</v>
      </c>
      <c r="B169" s="4">
        <v>122.38</v>
      </c>
      <c r="C169" s="6">
        <v>2.4543904982475785E-3</v>
      </c>
      <c r="D169" s="1">
        <v>332</v>
      </c>
      <c r="E169" s="10">
        <f t="shared" si="4"/>
        <v>3.5553683859474165E-4</v>
      </c>
      <c r="F169" s="10">
        <f t="shared" si="5"/>
        <v>8.7262623842391681E-7</v>
      </c>
    </row>
    <row r="170" spans="1:6" x14ac:dyDescent="0.2">
      <c r="A170" s="3">
        <v>29466</v>
      </c>
      <c r="B170" s="4">
        <v>123.74</v>
      </c>
      <c r="C170" s="6">
        <v>1.1051632068448334E-2</v>
      </c>
      <c r="D170" s="1">
        <v>331</v>
      </c>
      <c r="E170" s="10">
        <f t="shared" si="4"/>
        <v>3.5912811979266825E-4</v>
      </c>
      <c r="F170" s="10">
        <f t="shared" si="5"/>
        <v>3.9689518453822077E-6</v>
      </c>
    </row>
    <row r="171" spans="1:6" x14ac:dyDescent="0.2">
      <c r="A171" s="3">
        <v>29467</v>
      </c>
      <c r="B171" s="4">
        <v>126.12</v>
      </c>
      <c r="C171" s="6">
        <v>1.9051244574017377E-2</v>
      </c>
      <c r="D171" s="1">
        <v>330</v>
      </c>
      <c r="E171" s="10">
        <f t="shared" si="4"/>
        <v>3.6275567655825081E-4</v>
      </c>
      <c r="F171" s="10">
        <f t="shared" si="5"/>
        <v>6.9109471147243781E-6</v>
      </c>
    </row>
    <row r="172" spans="1:6" x14ac:dyDescent="0.2">
      <c r="A172" s="3">
        <v>29468</v>
      </c>
      <c r="B172" s="4">
        <v>125.42</v>
      </c>
      <c r="C172" s="6">
        <v>-5.5657295619852727E-3</v>
      </c>
      <c r="D172" s="1">
        <v>329</v>
      </c>
      <c r="E172" s="10">
        <f t="shared" si="4"/>
        <v>3.6641987531136445E-4</v>
      </c>
      <c r="F172" s="10">
        <f t="shared" si="5"/>
        <v>-2.0393939321194189E-6</v>
      </c>
    </row>
    <row r="173" spans="1:6" x14ac:dyDescent="0.2">
      <c r="A173" s="3">
        <v>29469</v>
      </c>
      <c r="B173" s="4">
        <v>124.88</v>
      </c>
      <c r="C173" s="6">
        <v>-4.3148289076981559E-3</v>
      </c>
      <c r="D173" s="1">
        <v>328</v>
      </c>
      <c r="E173" s="10">
        <f t="shared" si="4"/>
        <v>3.7012108617309535E-4</v>
      </c>
      <c r="F173" s="10">
        <f t="shared" si="5"/>
        <v>-1.597009161968312E-6</v>
      </c>
    </row>
    <row r="174" spans="1:6" x14ac:dyDescent="0.2">
      <c r="A174" s="3">
        <v>29472</v>
      </c>
      <c r="B174" s="4">
        <v>123.31</v>
      </c>
      <c r="C174" s="6">
        <v>-1.265176632473753E-2</v>
      </c>
      <c r="D174" s="1">
        <v>327</v>
      </c>
      <c r="E174" s="10">
        <f t="shared" si="4"/>
        <v>3.7385968300312675E-4</v>
      </c>
      <c r="F174" s="10">
        <f t="shared" si="5"/>
        <v>-4.729985347596007E-6</v>
      </c>
    </row>
    <row r="175" spans="1:6" x14ac:dyDescent="0.2">
      <c r="A175" s="3">
        <v>29473</v>
      </c>
      <c r="B175" s="4">
        <v>124.07</v>
      </c>
      <c r="C175" s="6">
        <v>6.1444125723409898E-3</v>
      </c>
      <c r="D175" s="1">
        <v>326</v>
      </c>
      <c r="E175" s="10">
        <f t="shared" si="4"/>
        <v>3.7763604343750174E-4</v>
      </c>
      <c r="F175" s="10">
        <f t="shared" si="5"/>
        <v>2.3203516530664939E-6</v>
      </c>
    </row>
    <row r="176" spans="1:6" x14ac:dyDescent="0.2">
      <c r="A176" s="3">
        <v>29474</v>
      </c>
      <c r="B176" s="4">
        <v>124.81</v>
      </c>
      <c r="C176" s="6">
        <v>5.946658475582187E-3</v>
      </c>
      <c r="D176" s="1">
        <v>325</v>
      </c>
      <c r="E176" s="10">
        <f t="shared" si="4"/>
        <v>3.8145054892676941E-4</v>
      </c>
      <c r="F176" s="10">
        <f t="shared" si="5"/>
        <v>2.2683561397908509E-6</v>
      </c>
    </row>
    <row r="177" spans="1:6" x14ac:dyDescent="0.2">
      <c r="A177" s="3">
        <v>29475</v>
      </c>
      <c r="B177" s="4">
        <v>125.66</v>
      </c>
      <c r="C177" s="6">
        <v>6.7872660444384791E-3</v>
      </c>
      <c r="D177" s="1">
        <v>324</v>
      </c>
      <c r="E177" s="10">
        <f t="shared" si="4"/>
        <v>3.853035847745146E-4</v>
      </c>
      <c r="F177" s="10">
        <f t="shared" si="5"/>
        <v>2.6151579377404857E-6</v>
      </c>
    </row>
    <row r="178" spans="1:6" x14ac:dyDescent="0.2">
      <c r="A178" s="3">
        <v>29476</v>
      </c>
      <c r="B178" s="4">
        <v>125.54</v>
      </c>
      <c r="C178" s="6">
        <v>-9.5541408541518352E-4</v>
      </c>
      <c r="D178" s="1">
        <v>323</v>
      </c>
      <c r="E178" s="10">
        <f t="shared" si="4"/>
        <v>3.8919554017627736E-4</v>
      </c>
      <c r="F178" s="10">
        <f t="shared" si="5"/>
        <v>-3.7184290106518635E-7</v>
      </c>
    </row>
    <row r="179" spans="1:6" x14ac:dyDescent="0.2">
      <c r="A179" s="3">
        <v>29479</v>
      </c>
      <c r="B179" s="4">
        <v>125.67</v>
      </c>
      <c r="C179" s="6">
        <v>1.0349907376675776E-3</v>
      </c>
      <c r="D179" s="1">
        <v>322</v>
      </c>
      <c r="E179" s="10">
        <f t="shared" si="4"/>
        <v>3.9312680825886608E-4</v>
      </c>
      <c r="F179" s="10">
        <f t="shared" si="5"/>
        <v>4.0688260527674411E-7</v>
      </c>
    </row>
    <row r="180" spans="1:6" x14ac:dyDescent="0.2">
      <c r="A180" s="3">
        <v>29480</v>
      </c>
      <c r="B180" s="4">
        <v>126.74</v>
      </c>
      <c r="C180" s="6">
        <v>8.4783202683177475E-3</v>
      </c>
      <c r="D180" s="1">
        <v>321</v>
      </c>
      <c r="E180" s="10">
        <f t="shared" si="4"/>
        <v>3.9709778612006668E-4</v>
      </c>
      <c r="F180" s="10">
        <f t="shared" si="5"/>
        <v>3.3667222085658671E-6</v>
      </c>
    </row>
    <row r="181" spans="1:6" x14ac:dyDescent="0.2">
      <c r="A181" s="3">
        <v>29481</v>
      </c>
      <c r="B181" s="4">
        <v>128.87</v>
      </c>
      <c r="C181" s="6">
        <v>1.6666400404929008E-2</v>
      </c>
      <c r="D181" s="1">
        <v>320</v>
      </c>
      <c r="E181" s="10">
        <f t="shared" si="4"/>
        <v>4.0110887486875427E-4</v>
      </c>
      <c r="F181" s="10">
        <f t="shared" si="5"/>
        <v>6.6850411145332252E-6</v>
      </c>
    </row>
    <row r="182" spans="1:6" x14ac:dyDescent="0.2">
      <c r="A182" s="3">
        <v>29482</v>
      </c>
      <c r="B182" s="4">
        <v>128.4</v>
      </c>
      <c r="C182" s="6">
        <v>-3.6537530444390297E-3</v>
      </c>
      <c r="D182" s="1">
        <v>319</v>
      </c>
      <c r="E182" s="10">
        <f t="shared" si="4"/>
        <v>4.0516047966540836E-4</v>
      </c>
      <c r="F182" s="10">
        <f t="shared" si="5"/>
        <v>-1.4803563360638634E-6</v>
      </c>
    </row>
    <row r="183" spans="1:6" x14ac:dyDescent="0.2">
      <c r="A183" s="3">
        <v>29483</v>
      </c>
      <c r="B183" s="4">
        <v>129.25</v>
      </c>
      <c r="C183" s="6">
        <v>6.5981221326776992E-3</v>
      </c>
      <c r="D183" s="1">
        <v>318</v>
      </c>
      <c r="E183" s="10">
        <f t="shared" si="4"/>
        <v>4.0925300976303884E-4</v>
      </c>
      <c r="F183" s="10">
        <f t="shared" si="5"/>
        <v>2.7003013415824693E-6</v>
      </c>
    </row>
    <row r="184" spans="1:6" x14ac:dyDescent="0.2">
      <c r="A184" s="3">
        <v>29486</v>
      </c>
      <c r="B184" s="4">
        <v>130.4</v>
      </c>
      <c r="C184" s="6">
        <v>8.8581361040141089E-3</v>
      </c>
      <c r="D184" s="1">
        <v>317</v>
      </c>
      <c r="E184" s="10">
        <f t="shared" si="4"/>
        <v>4.1338687854852393E-4</v>
      </c>
      <c r="F184" s="10">
        <f t="shared" si="5"/>
        <v>3.6618372337963754E-6</v>
      </c>
    </row>
    <row r="185" spans="1:6" x14ac:dyDescent="0.2">
      <c r="A185" s="3">
        <v>29487</v>
      </c>
      <c r="B185" s="4">
        <v>129.43</v>
      </c>
      <c r="C185" s="6">
        <v>-7.4664550382058346E-3</v>
      </c>
      <c r="D185" s="1">
        <v>316</v>
      </c>
      <c r="E185" s="10">
        <f t="shared" si="4"/>
        <v>4.1756250358436763E-4</v>
      </c>
      <c r="F185" s="10">
        <f t="shared" si="5"/>
        <v>-3.1177116586533436E-6</v>
      </c>
    </row>
    <row r="186" spans="1:6" x14ac:dyDescent="0.2">
      <c r="A186" s="3">
        <v>29488</v>
      </c>
      <c r="B186" s="4">
        <v>130.37</v>
      </c>
      <c r="C186" s="6">
        <v>7.2363672203406854E-3</v>
      </c>
      <c r="D186" s="1">
        <v>315</v>
      </c>
      <c r="E186" s="10">
        <f t="shared" si="4"/>
        <v>4.2178030665087653E-4</v>
      </c>
      <c r="F186" s="10">
        <f t="shared" si="5"/>
        <v>3.0521571852336453E-6</v>
      </c>
    </row>
    <row r="187" spans="1:6" x14ac:dyDescent="0.2">
      <c r="A187" s="3">
        <v>29489</v>
      </c>
      <c r="B187" s="4">
        <v>128.72</v>
      </c>
      <c r="C187" s="6">
        <v>-1.2737058990559642E-2</v>
      </c>
      <c r="D187" s="1">
        <v>314</v>
      </c>
      <c r="E187" s="10">
        <f t="shared" si="4"/>
        <v>4.2604071378876413E-4</v>
      </c>
      <c r="F187" s="10">
        <f t="shared" si="5"/>
        <v>-5.4265057039076251E-6</v>
      </c>
    </row>
    <row r="188" spans="1:6" x14ac:dyDescent="0.2">
      <c r="A188" s="3">
        <v>29490</v>
      </c>
      <c r="B188" s="4">
        <v>126.35</v>
      </c>
      <c r="C188" s="6">
        <v>-1.8583668849924566E-2</v>
      </c>
      <c r="D188" s="1">
        <v>313</v>
      </c>
      <c r="E188" s="10">
        <f t="shared" si="4"/>
        <v>4.3034415534218599E-4</v>
      </c>
      <c r="F188" s="10">
        <f t="shared" si="5"/>
        <v>-7.9973732743796809E-6</v>
      </c>
    </row>
    <row r="189" spans="1:6" x14ac:dyDescent="0.2">
      <c r="A189" s="3">
        <v>29493</v>
      </c>
      <c r="B189" s="4">
        <v>123.54</v>
      </c>
      <c r="C189" s="6">
        <v>-2.2490843566450012E-2</v>
      </c>
      <c r="D189" s="1">
        <v>312</v>
      </c>
      <c r="E189" s="10">
        <f t="shared" si="4"/>
        <v>4.3469106600220806E-4</v>
      </c>
      <c r="F189" s="10">
        <f t="shared" si="5"/>
        <v>-9.7765687651890592E-6</v>
      </c>
    </row>
    <row r="190" spans="1:6" x14ac:dyDescent="0.2">
      <c r="A190" s="3">
        <v>29494</v>
      </c>
      <c r="B190" s="4">
        <v>125.46</v>
      </c>
      <c r="C190" s="6">
        <v>1.54219924008441E-2</v>
      </c>
      <c r="D190" s="1">
        <v>311</v>
      </c>
      <c r="E190" s="10">
        <f t="shared" si="4"/>
        <v>4.3908188485071523E-4</v>
      </c>
      <c r="F190" s="10">
        <f t="shared" si="5"/>
        <v>6.7715174915160348E-6</v>
      </c>
    </row>
    <row r="191" spans="1:6" x14ac:dyDescent="0.2">
      <c r="A191" s="3">
        <v>29495</v>
      </c>
      <c r="B191" s="4">
        <v>127.13</v>
      </c>
      <c r="C191" s="6">
        <v>1.3223202293433843E-2</v>
      </c>
      <c r="D191" s="1">
        <v>310</v>
      </c>
      <c r="E191" s="10">
        <f t="shared" si="4"/>
        <v>4.4351705540476285E-4</v>
      </c>
      <c r="F191" s="10">
        <f t="shared" si="5"/>
        <v>5.8647157442052847E-6</v>
      </c>
    </row>
    <row r="192" spans="1:6" x14ac:dyDescent="0.2">
      <c r="A192" s="3">
        <v>29496</v>
      </c>
      <c r="B192" s="4">
        <v>128.09</v>
      </c>
      <c r="C192" s="6">
        <v>7.522956881013774E-3</v>
      </c>
      <c r="D192" s="1">
        <v>309</v>
      </c>
      <c r="E192" s="10">
        <f t="shared" si="4"/>
        <v>4.4799702566137667E-4</v>
      </c>
      <c r="F192" s="10">
        <f t="shared" si="5"/>
        <v>3.3702623068729581E-6</v>
      </c>
    </row>
    <row r="193" spans="1:6" x14ac:dyDescent="0.2">
      <c r="A193" s="3">
        <v>29497</v>
      </c>
      <c r="B193" s="4">
        <v>129.33000000000001</v>
      </c>
      <c r="C193" s="6">
        <v>9.6341355841084008E-3</v>
      </c>
      <c r="D193" s="1">
        <v>308</v>
      </c>
      <c r="E193" s="10">
        <f t="shared" si="4"/>
        <v>4.5252224814280466E-4</v>
      </c>
      <c r="F193" s="10">
        <f t="shared" si="5"/>
        <v>4.3596606934333264E-6</v>
      </c>
    </row>
    <row r="194" spans="1:6" x14ac:dyDescent="0.2">
      <c r="A194" s="3">
        <v>29500</v>
      </c>
      <c r="B194" s="4">
        <v>131.72999999999999</v>
      </c>
      <c r="C194" s="6">
        <v>1.8387095814582657E-2</v>
      </c>
      <c r="D194" s="1">
        <v>307</v>
      </c>
      <c r="E194" s="10">
        <f t="shared" si="4"/>
        <v>4.5709317994222697E-4</v>
      </c>
      <c r="F194" s="10">
        <f t="shared" si="5"/>
        <v>8.4046160957899984E-6</v>
      </c>
    </row>
    <row r="195" spans="1:6" x14ac:dyDescent="0.2">
      <c r="A195" s="3">
        <v>29501</v>
      </c>
      <c r="B195" s="4">
        <v>131</v>
      </c>
      <c r="C195" s="6">
        <v>-5.5570500405841289E-3</v>
      </c>
      <c r="D195" s="1">
        <v>306</v>
      </c>
      <c r="E195" s="10">
        <f t="shared" si="4"/>
        <v>4.6171028276992618E-4</v>
      </c>
      <c r="F195" s="10">
        <f t="shared" si="5"/>
        <v>-2.5657471456047278E-6</v>
      </c>
    </row>
    <row r="196" spans="1:6" x14ac:dyDescent="0.2">
      <c r="A196" s="3">
        <v>29502</v>
      </c>
      <c r="B196" s="4">
        <v>131.65</v>
      </c>
      <c r="C196" s="6">
        <v>4.9495627411668677E-3</v>
      </c>
      <c r="D196" s="1">
        <v>305</v>
      </c>
      <c r="E196" s="10">
        <f t="shared" ref="E196:E259" si="6">$G$2^D196 * (1-$G$2)</f>
        <v>4.6637402299992545E-4</v>
      </c>
      <c r="F196" s="10">
        <f t="shared" ref="F196:F259" si="7">C196*E196</f>
        <v>2.308347487688531E-6</v>
      </c>
    </row>
    <row r="197" spans="1:6" x14ac:dyDescent="0.2">
      <c r="A197" s="3">
        <v>29503</v>
      </c>
      <c r="B197" s="4">
        <v>131.04</v>
      </c>
      <c r="C197" s="6">
        <v>-4.6442658375592284E-3</v>
      </c>
      <c r="D197" s="1">
        <v>304</v>
      </c>
      <c r="E197" s="10">
        <f t="shared" si="6"/>
        <v>4.7108487171709649E-4</v>
      </c>
      <c r="F197" s="10">
        <f t="shared" si="7"/>
        <v>-2.1878433763066829E-6</v>
      </c>
    </row>
    <row r="198" spans="1:6" x14ac:dyDescent="0.2">
      <c r="A198" s="3">
        <v>29504</v>
      </c>
      <c r="B198" s="4">
        <v>130.29</v>
      </c>
      <c r="C198" s="6">
        <v>-5.7398848899190757E-3</v>
      </c>
      <c r="D198" s="1">
        <v>303</v>
      </c>
      <c r="E198" s="10">
        <f t="shared" si="6"/>
        <v>4.7584330476474387E-4</v>
      </c>
      <c r="F198" s="10">
        <f t="shared" si="7"/>
        <v>-2.7312857949883112E-6</v>
      </c>
    </row>
    <row r="199" spans="1:6" x14ac:dyDescent="0.2">
      <c r="A199" s="3">
        <v>29507</v>
      </c>
      <c r="B199" s="4">
        <v>132.03</v>
      </c>
      <c r="C199" s="6">
        <v>1.3266434276269567E-2</v>
      </c>
      <c r="D199" s="1">
        <v>302</v>
      </c>
      <c r="E199" s="10">
        <f t="shared" si="6"/>
        <v>4.806498027926706E-4</v>
      </c>
      <c r="F199" s="10">
        <f t="shared" si="7"/>
        <v>6.3765090186508933E-6</v>
      </c>
    </row>
    <row r="200" spans="1:6" x14ac:dyDescent="0.2">
      <c r="A200" s="3">
        <v>29508</v>
      </c>
      <c r="B200" s="4">
        <v>132.02000000000001</v>
      </c>
      <c r="C200" s="6">
        <v>-7.5743230484894065E-5</v>
      </c>
      <c r="D200" s="1">
        <v>301</v>
      </c>
      <c r="E200" s="10">
        <f t="shared" si="6"/>
        <v>4.8550485130572789E-4</v>
      </c>
      <c r="F200" s="10">
        <f t="shared" si="7"/>
        <v>-3.6773705853983968E-8</v>
      </c>
    </row>
    <row r="201" spans="1:6" x14ac:dyDescent="0.2">
      <c r="A201" s="3">
        <v>29509</v>
      </c>
      <c r="B201" s="4">
        <v>133.69999999999999</v>
      </c>
      <c r="C201" s="6">
        <v>1.2645057847272573E-2</v>
      </c>
      <c r="D201" s="1">
        <v>300</v>
      </c>
      <c r="E201" s="10">
        <f t="shared" si="6"/>
        <v>4.9040894071285658E-4</v>
      </c>
      <c r="F201" s="10">
        <f t="shared" si="7"/>
        <v>6.2012494241337369E-6</v>
      </c>
    </row>
    <row r="202" spans="1:6" x14ac:dyDescent="0.2">
      <c r="A202" s="3">
        <v>29510</v>
      </c>
      <c r="B202" s="4">
        <v>132.22</v>
      </c>
      <c r="C202" s="6">
        <v>-1.1131282202465309E-2</v>
      </c>
      <c r="D202" s="1">
        <v>299</v>
      </c>
      <c r="E202" s="10">
        <f t="shared" si="6"/>
        <v>4.9536256637662264E-4</v>
      </c>
      <c r="F202" s="10">
        <f t="shared" si="7"/>
        <v>-5.51402051887564E-6</v>
      </c>
    </row>
    <row r="203" spans="1:6" x14ac:dyDescent="0.2">
      <c r="A203" s="3">
        <v>29511</v>
      </c>
      <c r="B203" s="4">
        <v>131.52000000000001</v>
      </c>
      <c r="C203" s="6">
        <v>-5.3082705975621624E-3</v>
      </c>
      <c r="D203" s="1">
        <v>298</v>
      </c>
      <c r="E203" s="10">
        <f t="shared" si="6"/>
        <v>5.0036622866325524E-4</v>
      </c>
      <c r="F203" s="10">
        <f t="shared" si="7"/>
        <v>-2.6560793396262233E-6</v>
      </c>
    </row>
    <row r="204" spans="1:6" x14ac:dyDescent="0.2">
      <c r="A204" s="3">
        <v>29514</v>
      </c>
      <c r="B204" s="4">
        <v>132.61000000000001</v>
      </c>
      <c r="C204" s="6">
        <v>8.2535583816378058E-3</v>
      </c>
      <c r="D204" s="1">
        <v>297</v>
      </c>
      <c r="E204" s="10">
        <f t="shared" si="6"/>
        <v>5.0542043299318712E-4</v>
      </c>
      <c r="F204" s="10">
        <f t="shared" si="7"/>
        <v>4.1715170509819285E-6</v>
      </c>
    </row>
    <row r="205" spans="1:6" x14ac:dyDescent="0.2">
      <c r="A205" s="3">
        <v>29515</v>
      </c>
      <c r="B205" s="4">
        <v>131.84</v>
      </c>
      <c r="C205" s="6">
        <v>-5.8234235283461371E-3</v>
      </c>
      <c r="D205" s="1">
        <v>296</v>
      </c>
      <c r="E205" s="10">
        <f t="shared" si="6"/>
        <v>5.1052568989210824E-4</v>
      </c>
      <c r="F205" s="10">
        <f t="shared" si="7"/>
        <v>-2.973007314342847E-6</v>
      </c>
    </row>
    <row r="206" spans="1:6" x14ac:dyDescent="0.2">
      <c r="A206" s="3">
        <v>29516</v>
      </c>
      <c r="B206" s="4">
        <v>131.91999999999999</v>
      </c>
      <c r="C206" s="6">
        <v>6.0661209018186596E-4</v>
      </c>
      <c r="D206" s="1">
        <v>295</v>
      </c>
      <c r="E206" s="10">
        <f t="shared" si="6"/>
        <v>5.1568251504253363E-4</v>
      </c>
      <c r="F206" s="10">
        <f t="shared" si="7"/>
        <v>3.1281924832019284E-7</v>
      </c>
    </row>
    <row r="207" spans="1:6" x14ac:dyDescent="0.2">
      <c r="A207" s="3">
        <v>29517</v>
      </c>
      <c r="B207" s="4">
        <v>129.53</v>
      </c>
      <c r="C207" s="6">
        <v>-1.8283163709178783E-2</v>
      </c>
      <c r="D207" s="1">
        <v>294</v>
      </c>
      <c r="E207" s="10">
        <f t="shared" si="6"/>
        <v>5.2089142933589257E-4</v>
      </c>
      <c r="F207" s="10">
        <f t="shared" si="7"/>
        <v>-9.523543277256256E-6</v>
      </c>
    </row>
    <row r="208" spans="1:6" x14ac:dyDescent="0.2">
      <c r="A208" s="3">
        <v>29518</v>
      </c>
      <c r="B208" s="4">
        <v>129.85</v>
      </c>
      <c r="C208" s="6">
        <v>2.4674235665927443E-3</v>
      </c>
      <c r="D208" s="1">
        <v>293</v>
      </c>
      <c r="E208" s="10">
        <f t="shared" si="6"/>
        <v>5.2615295892514404E-4</v>
      </c>
      <c r="F208" s="10">
        <f t="shared" si="7"/>
        <v>1.2982422104844047E-6</v>
      </c>
    </row>
    <row r="209" spans="1:6" x14ac:dyDescent="0.2">
      <c r="A209" s="3">
        <v>29521</v>
      </c>
      <c r="B209" s="4">
        <v>127.88</v>
      </c>
      <c r="C209" s="6">
        <v>-1.5287613917116706E-2</v>
      </c>
      <c r="D209" s="1">
        <v>292</v>
      </c>
      <c r="E209" s="10">
        <f t="shared" si="6"/>
        <v>5.3146763527792324E-4</v>
      </c>
      <c r="F209" s="10">
        <f t="shared" si="7"/>
        <v>-8.1248720175718857E-6</v>
      </c>
    </row>
    <row r="210" spans="1:6" x14ac:dyDescent="0.2">
      <c r="A210" s="3">
        <v>29522</v>
      </c>
      <c r="B210" s="4">
        <v>128.05000000000001</v>
      </c>
      <c r="C210" s="6">
        <v>1.3284884538937352E-3</v>
      </c>
      <c r="D210" s="1">
        <v>291</v>
      </c>
      <c r="E210" s="10">
        <f t="shared" si="6"/>
        <v>5.3683599523022543E-4</v>
      </c>
      <c r="F210" s="10">
        <f t="shared" si="7"/>
        <v>7.1318042129790681E-7</v>
      </c>
    </row>
    <row r="211" spans="1:6" x14ac:dyDescent="0.2">
      <c r="A211" s="3">
        <v>29523</v>
      </c>
      <c r="B211" s="4">
        <v>127.91</v>
      </c>
      <c r="C211" s="6">
        <v>-1.093921034232539E-3</v>
      </c>
      <c r="D211" s="1">
        <v>290</v>
      </c>
      <c r="E211" s="10">
        <f t="shared" si="6"/>
        <v>5.4225858104063184E-4</v>
      </c>
      <c r="F211" s="10">
        <f t="shared" si="7"/>
        <v>-5.9318806779343705E-7</v>
      </c>
    </row>
    <row r="212" spans="1:6" x14ac:dyDescent="0.2">
      <c r="A212" s="3">
        <v>29524</v>
      </c>
      <c r="B212" s="4">
        <v>126.29</v>
      </c>
      <c r="C212" s="6">
        <v>-1.2746041953223031E-2</v>
      </c>
      <c r="D212" s="1">
        <v>289</v>
      </c>
      <c r="E212" s="10">
        <f t="shared" si="6"/>
        <v>5.4773594044508263E-4</v>
      </c>
      <c r="F212" s="10">
        <f t="shared" si="7"/>
        <v>-6.9814652762010947E-6</v>
      </c>
    </row>
    <row r="213" spans="1:6" x14ac:dyDescent="0.2">
      <c r="A213" s="3">
        <v>29525</v>
      </c>
      <c r="B213" s="4">
        <v>127.47</v>
      </c>
      <c r="C213" s="6">
        <v>9.3001931367512249E-3</v>
      </c>
      <c r="D213" s="1">
        <v>288</v>
      </c>
      <c r="E213" s="10">
        <f t="shared" si="6"/>
        <v>5.5326862671220469E-4</v>
      </c>
      <c r="F213" s="10">
        <f t="shared" si="7"/>
        <v>5.1455050849286212E-6</v>
      </c>
    </row>
    <row r="214" spans="1:6" x14ac:dyDescent="0.2">
      <c r="A214" s="3">
        <v>29528</v>
      </c>
      <c r="B214" s="4">
        <v>129.04</v>
      </c>
      <c r="C214" s="6">
        <v>1.2241391022123427E-2</v>
      </c>
      <c r="D214" s="1">
        <v>287</v>
      </c>
      <c r="E214" s="10">
        <f t="shared" si="6"/>
        <v>5.588571986991967E-4</v>
      </c>
      <c r="F214" s="10">
        <f t="shared" si="7"/>
        <v>6.8411894948053945E-6</v>
      </c>
    </row>
    <row r="215" spans="1:6" x14ac:dyDescent="0.2">
      <c r="A215" s="3">
        <v>29530</v>
      </c>
      <c r="B215" s="4">
        <v>131.33000000000001</v>
      </c>
      <c r="C215" s="6">
        <v>1.7590805780115359E-2</v>
      </c>
      <c r="D215" s="1">
        <v>286</v>
      </c>
      <c r="E215" s="10">
        <f t="shared" si="6"/>
        <v>5.6450222090827955E-4</v>
      </c>
      <c r="F215" s="10">
        <f t="shared" si="7"/>
        <v>9.9300489304413212E-6</v>
      </c>
    </row>
    <row r="216" spans="1:6" x14ac:dyDescent="0.2">
      <c r="A216" s="3">
        <v>29531</v>
      </c>
      <c r="B216" s="4">
        <v>128.91</v>
      </c>
      <c r="C216" s="6">
        <v>-1.8598753142055204E-2</v>
      </c>
      <c r="D216" s="1">
        <v>285</v>
      </c>
      <c r="E216" s="10">
        <f t="shared" si="6"/>
        <v>5.7020426354371663E-4</v>
      </c>
      <c r="F216" s="10">
        <f t="shared" si="7"/>
        <v>-1.0605088338196973E-5</v>
      </c>
    </row>
    <row r="217" spans="1:6" x14ac:dyDescent="0.2">
      <c r="A217" s="3">
        <v>29532</v>
      </c>
      <c r="B217" s="4">
        <v>129.18</v>
      </c>
      <c r="C217" s="6">
        <v>2.0922941493133301E-3</v>
      </c>
      <c r="D217" s="1">
        <v>284</v>
      </c>
      <c r="E217" s="10">
        <f t="shared" si="6"/>
        <v>5.7596390256941068E-4</v>
      </c>
      <c r="F217" s="10">
        <f t="shared" si="7"/>
        <v>1.2050859035616509E-6</v>
      </c>
    </row>
    <row r="218" spans="1:6" x14ac:dyDescent="0.2">
      <c r="A218" s="3">
        <v>29535</v>
      </c>
      <c r="B218" s="4">
        <v>129.47999999999999</v>
      </c>
      <c r="C218" s="6">
        <v>2.3196484537168272E-3</v>
      </c>
      <c r="D218" s="1">
        <v>283</v>
      </c>
      <c r="E218" s="10">
        <f t="shared" si="6"/>
        <v>5.8178171976708162E-4</v>
      </c>
      <c r="F218" s="10">
        <f t="shared" si="7"/>
        <v>1.3495290666584274E-6</v>
      </c>
    </row>
    <row r="219" spans="1:6" x14ac:dyDescent="0.2">
      <c r="A219" s="3">
        <v>29536</v>
      </c>
      <c r="B219" s="4">
        <v>131.26</v>
      </c>
      <c r="C219" s="6">
        <v>1.3653659987533208E-2</v>
      </c>
      <c r="D219" s="1">
        <v>282</v>
      </c>
      <c r="E219" s="10">
        <f t="shared" si="6"/>
        <v>5.876583027950319E-4</v>
      </c>
      <c r="F219" s="10">
        <f t="shared" si="7"/>
        <v>8.0236866552142023E-6</v>
      </c>
    </row>
    <row r="220" spans="1:6" x14ac:dyDescent="0.2">
      <c r="A220" s="3">
        <v>29537</v>
      </c>
      <c r="B220" s="4">
        <v>134.59</v>
      </c>
      <c r="C220" s="6">
        <v>2.5053031200047572E-2</v>
      </c>
      <c r="D220" s="1">
        <v>281</v>
      </c>
      <c r="E220" s="10">
        <f t="shared" si="6"/>
        <v>5.93594245247507E-4</v>
      </c>
      <c r="F220" s="10">
        <f t="shared" si="7"/>
        <v>1.4871335146354483E-5</v>
      </c>
    </row>
    <row r="221" spans="1:6" x14ac:dyDescent="0.2">
      <c r="A221" s="3">
        <v>29538</v>
      </c>
      <c r="B221" s="4">
        <v>136.49</v>
      </c>
      <c r="C221" s="6">
        <v>1.4018231622479909E-2</v>
      </c>
      <c r="D221" s="1">
        <v>280</v>
      </c>
      <c r="E221" s="10">
        <f t="shared" si="6"/>
        <v>5.9959014671465355E-4</v>
      </c>
      <c r="F221" s="10">
        <f t="shared" si="7"/>
        <v>8.4051935552027238E-6</v>
      </c>
    </row>
    <row r="222" spans="1:6" x14ac:dyDescent="0.2">
      <c r="A222" s="3">
        <v>29539</v>
      </c>
      <c r="B222" s="4">
        <v>137.15</v>
      </c>
      <c r="C222" s="6">
        <v>4.8238655155081033E-3</v>
      </c>
      <c r="D222" s="1">
        <v>279</v>
      </c>
      <c r="E222" s="10">
        <f t="shared" si="6"/>
        <v>6.0564661284308438E-4</v>
      </c>
      <c r="F222" s="10">
        <f t="shared" si="7"/>
        <v>2.9215578102780417E-6</v>
      </c>
    </row>
    <row r="223" spans="1:6" x14ac:dyDescent="0.2">
      <c r="A223" s="3">
        <v>29542</v>
      </c>
      <c r="B223" s="4">
        <v>137.75</v>
      </c>
      <c r="C223" s="6">
        <v>4.3652306494116238E-3</v>
      </c>
      <c r="D223" s="1">
        <v>278</v>
      </c>
      <c r="E223" s="10">
        <f t="shared" si="6"/>
        <v>6.1176425539705495E-4</v>
      </c>
      <c r="F223" s="10">
        <f t="shared" si="7"/>
        <v>2.6704920778737048E-6</v>
      </c>
    </row>
    <row r="224" spans="1:6" x14ac:dyDescent="0.2">
      <c r="A224" s="3">
        <v>29543</v>
      </c>
      <c r="B224" s="4">
        <v>139.69999999999999</v>
      </c>
      <c r="C224" s="6">
        <v>1.4056818229892097E-2</v>
      </c>
      <c r="D224" s="1">
        <v>277</v>
      </c>
      <c r="E224" s="10">
        <f t="shared" si="6"/>
        <v>6.1794369232025758E-4</v>
      </c>
      <c r="F224" s="10">
        <f t="shared" si="7"/>
        <v>8.6863221592542291E-6</v>
      </c>
    </row>
    <row r="225" spans="1:6" x14ac:dyDescent="0.2">
      <c r="A225" s="3">
        <v>29544</v>
      </c>
      <c r="B225" s="4">
        <v>139.06</v>
      </c>
      <c r="C225" s="6">
        <v>-4.5917715920442137E-3</v>
      </c>
      <c r="D225" s="1">
        <v>276</v>
      </c>
      <c r="E225" s="10">
        <f t="shared" si="6"/>
        <v>6.2418554779824001E-4</v>
      </c>
      <c r="F225" s="10">
        <f t="shared" si="7"/>
        <v>-2.8661174665445143E-6</v>
      </c>
    </row>
    <row r="226" spans="1:6" x14ac:dyDescent="0.2">
      <c r="A226" s="3">
        <v>29545</v>
      </c>
      <c r="B226" s="4">
        <v>140.4</v>
      </c>
      <c r="C226" s="6">
        <v>9.5899969208390577E-3</v>
      </c>
      <c r="D226" s="1">
        <v>275</v>
      </c>
      <c r="E226" s="10">
        <f t="shared" si="6"/>
        <v>6.3049045232145442E-4</v>
      </c>
      <c r="F226" s="10">
        <f t="shared" si="7"/>
        <v>6.046401496381173E-6</v>
      </c>
    </row>
    <row r="227" spans="1:6" x14ac:dyDescent="0.2">
      <c r="A227" s="3">
        <v>29546</v>
      </c>
      <c r="B227" s="4">
        <v>139.11000000000001</v>
      </c>
      <c r="C227" s="6">
        <v>-9.230504520231558E-3</v>
      </c>
      <c r="D227" s="1">
        <v>274</v>
      </c>
      <c r="E227" s="10">
        <f t="shared" si="6"/>
        <v>6.3685904274894396E-4</v>
      </c>
      <c r="F227" s="10">
        <f t="shared" si="7"/>
        <v>-5.8785302728444701E-6</v>
      </c>
    </row>
    <row r="228" spans="1:6" x14ac:dyDescent="0.2">
      <c r="A228" s="3">
        <v>29549</v>
      </c>
      <c r="B228" s="4">
        <v>138.31</v>
      </c>
      <c r="C228" s="6">
        <v>-5.7674444348626919E-3</v>
      </c>
      <c r="D228" s="1">
        <v>273</v>
      </c>
      <c r="E228" s="10">
        <f t="shared" si="6"/>
        <v>6.4329196237267064E-4</v>
      </c>
      <c r="F228" s="10">
        <f t="shared" si="7"/>
        <v>-3.7101506483781593E-6</v>
      </c>
    </row>
    <row r="229" spans="1:6" x14ac:dyDescent="0.2">
      <c r="A229" s="3">
        <v>29550</v>
      </c>
      <c r="B229" s="4">
        <v>139.33000000000001</v>
      </c>
      <c r="C229" s="6">
        <v>7.3476774888839615E-3</v>
      </c>
      <c r="D229" s="1">
        <v>272</v>
      </c>
      <c r="E229" s="10">
        <f t="shared" si="6"/>
        <v>6.497898609824957E-4</v>
      </c>
      <c r="F229" s="10">
        <f t="shared" si="7"/>
        <v>4.7744463340461228E-6</v>
      </c>
    </row>
    <row r="230" spans="1:6" x14ac:dyDescent="0.2">
      <c r="A230" s="3">
        <v>29551</v>
      </c>
      <c r="B230" s="4">
        <v>140.16999999999999</v>
      </c>
      <c r="C230" s="6">
        <v>6.0107515494659033E-3</v>
      </c>
      <c r="D230" s="1">
        <v>271</v>
      </c>
      <c r="E230" s="10">
        <f t="shared" si="6"/>
        <v>6.5635339493181374E-4</v>
      </c>
      <c r="F230" s="10">
        <f t="shared" si="7"/>
        <v>3.9451771855836054E-6</v>
      </c>
    </row>
    <row r="231" spans="1:6" x14ac:dyDescent="0.2">
      <c r="A231" s="3">
        <v>29553</v>
      </c>
      <c r="B231" s="4">
        <v>140.52000000000001</v>
      </c>
      <c r="C231" s="6">
        <v>2.4938557226600929E-3</v>
      </c>
      <c r="D231" s="1">
        <v>270</v>
      </c>
      <c r="E231" s="10">
        <f t="shared" si="6"/>
        <v>6.6298322720385232E-4</v>
      </c>
      <c r="F231" s="10">
        <f t="shared" si="7"/>
        <v>1.6533845151899837E-6</v>
      </c>
    </row>
    <row r="232" spans="1:6" x14ac:dyDescent="0.2">
      <c r="A232" s="3">
        <v>29556</v>
      </c>
      <c r="B232" s="4">
        <v>137.21</v>
      </c>
      <c r="C232" s="6">
        <v>-2.3837228464542459E-2</v>
      </c>
      <c r="D232" s="1">
        <v>269</v>
      </c>
      <c r="E232" s="10">
        <f t="shared" si="6"/>
        <v>6.6968002747863869E-4</v>
      </c>
      <c r="F232" s="10">
        <f t="shared" si="7"/>
        <v>-1.5963315813149381E-5</v>
      </c>
    </row>
    <row r="233" spans="1:6" x14ac:dyDescent="0.2">
      <c r="A233" s="3">
        <v>29557</v>
      </c>
      <c r="B233" s="4">
        <v>136.97</v>
      </c>
      <c r="C233" s="6">
        <v>-1.7506751863540252E-3</v>
      </c>
      <c r="D233" s="1">
        <v>268</v>
      </c>
      <c r="E233" s="10">
        <f t="shared" si="6"/>
        <v>6.7644447220064523E-4</v>
      </c>
      <c r="F233" s="10">
        <f t="shared" si="7"/>
        <v>-1.1842345524280149E-6</v>
      </c>
    </row>
    <row r="234" spans="1:6" x14ac:dyDescent="0.2">
      <c r="A234" s="3">
        <v>29558</v>
      </c>
      <c r="B234" s="4">
        <v>136.71</v>
      </c>
      <c r="C234" s="6">
        <v>-1.9000298028288563E-3</v>
      </c>
      <c r="D234" s="1">
        <v>267</v>
      </c>
      <c r="E234" s="10">
        <f t="shared" si="6"/>
        <v>6.832772446471163E-4</v>
      </c>
      <c r="F234" s="10">
        <f t="shared" si="7"/>
        <v>-1.2982471284243046E-6</v>
      </c>
    </row>
    <row r="235" spans="1:6" x14ac:dyDescent="0.2">
      <c r="A235" s="3">
        <v>29559</v>
      </c>
      <c r="B235" s="4">
        <v>136.47999999999999</v>
      </c>
      <c r="C235" s="6">
        <v>-1.6838102005320491E-3</v>
      </c>
      <c r="D235" s="1">
        <v>266</v>
      </c>
      <c r="E235" s="10">
        <f t="shared" si="6"/>
        <v>6.9017903499708712E-4</v>
      </c>
      <c r="F235" s="10">
        <f t="shared" si="7"/>
        <v>-1.1621304993214613E-6</v>
      </c>
    </row>
    <row r="236" spans="1:6" x14ac:dyDescent="0.2">
      <c r="A236" s="3">
        <v>29560</v>
      </c>
      <c r="B236" s="4">
        <v>134.03</v>
      </c>
      <c r="C236" s="6">
        <v>-1.8114428252963662E-2</v>
      </c>
      <c r="D236" s="1">
        <v>265</v>
      </c>
      <c r="E236" s="10">
        <f t="shared" si="6"/>
        <v>6.9715054040109822E-4</v>
      </c>
      <c r="F236" s="10">
        <f t="shared" si="7"/>
        <v>-1.2628483445610538E-5</v>
      </c>
    </row>
    <row r="237" spans="1:6" x14ac:dyDescent="0.2">
      <c r="A237" s="3">
        <v>29563</v>
      </c>
      <c r="B237" s="4">
        <v>130.61000000000001</v>
      </c>
      <c r="C237" s="6">
        <v>-2.5847871900975407E-2</v>
      </c>
      <c r="D237" s="1">
        <v>264</v>
      </c>
      <c r="E237" s="10">
        <f t="shared" si="6"/>
        <v>7.0419246505161437E-4</v>
      </c>
      <c r="F237" s="10">
        <f t="shared" si="7"/>
        <v>-1.8201876630286229E-5</v>
      </c>
    </row>
    <row r="238" spans="1:6" x14ac:dyDescent="0.2">
      <c r="A238" s="3">
        <v>29564</v>
      </c>
      <c r="B238" s="4">
        <v>130.47999999999999</v>
      </c>
      <c r="C238" s="6">
        <v>-9.9582527667160196E-4</v>
      </c>
      <c r="D238" s="1">
        <v>263</v>
      </c>
      <c r="E238" s="10">
        <f t="shared" si="6"/>
        <v>7.1130552025415591E-4</v>
      </c>
      <c r="F238" s="10">
        <f t="shared" si="7"/>
        <v>-7.083360165051326E-7</v>
      </c>
    </row>
    <row r="239" spans="1:6" x14ac:dyDescent="0.2">
      <c r="A239" s="3">
        <v>29565</v>
      </c>
      <c r="B239" s="4">
        <v>128.26</v>
      </c>
      <c r="C239" s="6">
        <v>-1.7160504592041586E-2</v>
      </c>
      <c r="D239" s="1">
        <v>262</v>
      </c>
      <c r="E239" s="10">
        <f t="shared" si="6"/>
        <v>7.1849042449914744E-4</v>
      </c>
      <c r="F239" s="10">
        <f t="shared" si="7"/>
        <v>-1.2329658228955528E-5</v>
      </c>
    </row>
    <row r="240" spans="1:6" x14ac:dyDescent="0.2">
      <c r="A240" s="3">
        <v>29566</v>
      </c>
      <c r="B240" s="4">
        <v>127.36</v>
      </c>
      <c r="C240" s="6">
        <v>-7.0417316246439102E-3</v>
      </c>
      <c r="D240" s="1">
        <v>261</v>
      </c>
      <c r="E240" s="10">
        <f t="shared" si="6"/>
        <v>7.2574790353449234E-4</v>
      </c>
      <c r="F240" s="10">
        <f t="shared" si="7"/>
        <v>-5.1105219638378526E-6</v>
      </c>
    </row>
    <row r="241" spans="1:6" x14ac:dyDescent="0.2">
      <c r="A241" s="3">
        <v>29567</v>
      </c>
      <c r="B241" s="4">
        <v>129.22999999999999</v>
      </c>
      <c r="C241" s="6">
        <v>1.4576040441027135E-2</v>
      </c>
      <c r="D241" s="1">
        <v>260</v>
      </c>
      <c r="E241" s="10">
        <f t="shared" si="6"/>
        <v>7.3307869043888127E-4</v>
      </c>
      <c r="F241" s="10">
        <f t="shared" si="7"/>
        <v>1.0685384638292346E-5</v>
      </c>
    </row>
    <row r="242" spans="1:6" x14ac:dyDescent="0.2">
      <c r="A242" s="3">
        <v>29570</v>
      </c>
      <c r="B242" s="4">
        <v>129.44999999999999</v>
      </c>
      <c r="C242" s="6">
        <v>1.7009436604466983E-3</v>
      </c>
      <c r="D242" s="1">
        <v>259</v>
      </c>
      <c r="E242" s="10">
        <f t="shared" si="6"/>
        <v>7.4048352569583962E-4</v>
      </c>
      <c r="F242" s="10">
        <f t="shared" si="7"/>
        <v>1.2595207586975582E-6</v>
      </c>
    </row>
    <row r="243" spans="1:6" x14ac:dyDescent="0.2">
      <c r="A243" s="3">
        <v>29571</v>
      </c>
      <c r="B243" s="4">
        <v>130.6</v>
      </c>
      <c r="C243" s="6">
        <v>8.8445106447841166E-3</v>
      </c>
      <c r="D243" s="1">
        <v>258</v>
      </c>
      <c r="E243" s="10">
        <f t="shared" si="6"/>
        <v>7.4796315726852495E-4</v>
      </c>
      <c r="F243" s="10">
        <f t="shared" si="7"/>
        <v>6.6153681063678049E-6</v>
      </c>
    </row>
    <row r="244" spans="1:6" x14ac:dyDescent="0.2">
      <c r="A244" s="3">
        <v>29572</v>
      </c>
      <c r="B244" s="4">
        <v>132.88999999999999</v>
      </c>
      <c r="C244" s="6">
        <v>1.7382501501085654E-2</v>
      </c>
      <c r="D244" s="1">
        <v>257</v>
      </c>
      <c r="E244" s="10">
        <f t="shared" si="6"/>
        <v>7.5551834067527775E-4</v>
      </c>
      <c r="F244" s="10">
        <f t="shared" si="7"/>
        <v>1.3132798690885758E-5</v>
      </c>
    </row>
    <row r="245" spans="1:6" x14ac:dyDescent="0.2">
      <c r="A245" s="3">
        <v>29573</v>
      </c>
      <c r="B245" s="4">
        <v>133</v>
      </c>
      <c r="C245" s="6">
        <v>8.2740987833756282E-4</v>
      </c>
      <c r="D245" s="1">
        <v>256</v>
      </c>
      <c r="E245" s="10">
        <f t="shared" si="6"/>
        <v>7.6314983906593703E-4</v>
      </c>
      <c r="F245" s="10">
        <f t="shared" si="7"/>
        <v>6.3143771549487764E-7</v>
      </c>
    </row>
    <row r="246" spans="1:6" x14ac:dyDescent="0.2">
      <c r="A246" s="3">
        <v>29574</v>
      </c>
      <c r="B246" s="4">
        <v>133.69999999999999</v>
      </c>
      <c r="C246" s="6">
        <v>5.249355886143745E-3</v>
      </c>
      <c r="D246" s="1">
        <v>255</v>
      </c>
      <c r="E246" s="10">
        <f t="shared" si="6"/>
        <v>7.7085842329892653E-4</v>
      </c>
      <c r="F246" s="10">
        <f t="shared" si="7"/>
        <v>4.0465102017277065E-6</v>
      </c>
    </row>
    <row r="247" spans="1:6" x14ac:dyDescent="0.2">
      <c r="A247" s="3">
        <v>29577</v>
      </c>
      <c r="B247" s="4">
        <v>135.78</v>
      </c>
      <c r="C247" s="6">
        <v>1.5437444765603698E-2</v>
      </c>
      <c r="D247" s="1">
        <v>254</v>
      </c>
      <c r="E247" s="10">
        <f t="shared" si="6"/>
        <v>7.7864487201911772E-4</v>
      </c>
      <c r="F247" s="10">
        <f t="shared" si="7"/>
        <v>1.202028720381569E-5</v>
      </c>
    </row>
    <row r="248" spans="1:6" x14ac:dyDescent="0.2">
      <c r="A248" s="3">
        <v>29578</v>
      </c>
      <c r="B248" s="4">
        <v>135.30000000000001</v>
      </c>
      <c r="C248" s="6">
        <v>-3.5413936967585518E-3</v>
      </c>
      <c r="D248" s="1">
        <v>253</v>
      </c>
      <c r="E248" s="10">
        <f t="shared" si="6"/>
        <v>7.865099717364822E-4</v>
      </c>
      <c r="F248" s="10">
        <f t="shared" si="7"/>
        <v>-2.7853414563453246E-6</v>
      </c>
    </row>
    <row r="249" spans="1:6" x14ac:dyDescent="0.2">
      <c r="A249" s="3">
        <v>29579</v>
      </c>
      <c r="B249" s="4">
        <v>135.88</v>
      </c>
      <c r="C249" s="6">
        <v>4.2776081156406893E-3</v>
      </c>
      <c r="D249" s="1">
        <v>252</v>
      </c>
      <c r="E249" s="10">
        <f t="shared" si="6"/>
        <v>7.9445451690553779E-4</v>
      </c>
      <c r="F249" s="10">
        <f t="shared" si="7"/>
        <v>3.3983650890225317E-6</v>
      </c>
    </row>
    <row r="250" spans="1:6" x14ac:dyDescent="0.2">
      <c r="A250" s="3">
        <v>29581</v>
      </c>
      <c r="B250" s="4">
        <v>136.57</v>
      </c>
      <c r="C250" s="6">
        <v>5.0651603979498935E-3</v>
      </c>
      <c r="D250" s="1">
        <v>251</v>
      </c>
      <c r="E250" s="10">
        <f t="shared" si="6"/>
        <v>8.0247931000559393E-4</v>
      </c>
      <c r="F250" s="10">
        <f t="shared" si="7"/>
        <v>4.0646864212144899E-6</v>
      </c>
    </row>
    <row r="251" spans="1:6" x14ac:dyDescent="0.2">
      <c r="A251" s="3">
        <v>29584</v>
      </c>
      <c r="B251" s="4">
        <v>135.03</v>
      </c>
      <c r="C251" s="6">
        <v>-1.1340327717382101E-2</v>
      </c>
      <c r="D251" s="1">
        <v>250</v>
      </c>
      <c r="E251" s="10">
        <f t="shared" si="6"/>
        <v>8.1058516162181202E-4</v>
      </c>
      <c r="F251" s="10">
        <f t="shared" si="7"/>
        <v>-9.1923013756384846E-6</v>
      </c>
    </row>
    <row r="252" spans="1:6" x14ac:dyDescent="0.2">
      <c r="A252" s="3">
        <v>29585</v>
      </c>
      <c r="B252" s="4">
        <v>135.33000000000001</v>
      </c>
      <c r="C252" s="6">
        <v>2.2192641154632738E-3</v>
      </c>
      <c r="D252" s="1">
        <v>249</v>
      </c>
      <c r="E252" s="10">
        <f t="shared" si="6"/>
        <v>8.1877289052708269E-4</v>
      </c>
      <c r="F252" s="10">
        <f t="shared" si="7"/>
        <v>1.8170732946608941E-6</v>
      </c>
    </row>
    <row r="253" spans="1:6" x14ac:dyDescent="0.2">
      <c r="A253" s="3">
        <v>29586</v>
      </c>
      <c r="B253" s="4">
        <v>135.76</v>
      </c>
      <c r="C253" s="6">
        <v>3.1723808375565543E-3</v>
      </c>
      <c r="D253" s="1">
        <v>248</v>
      </c>
      <c r="E253" s="10">
        <f t="shared" si="6"/>
        <v>8.2704332376473016E-4</v>
      </c>
      <c r="F253" s="10">
        <f t="shared" si="7"/>
        <v>2.623696392140311E-6</v>
      </c>
    </row>
    <row r="254" spans="1:6" x14ac:dyDescent="0.2">
      <c r="A254" s="3">
        <v>29588</v>
      </c>
      <c r="B254" s="4">
        <v>136.34</v>
      </c>
      <c r="C254" s="6">
        <v>4.2631450086684525E-3</v>
      </c>
      <c r="D254" s="1">
        <v>247</v>
      </c>
      <c r="E254" s="10">
        <f t="shared" si="6"/>
        <v>8.3539729673205059E-4</v>
      </c>
      <c r="F254" s="10">
        <f t="shared" si="7"/>
        <v>3.5614198158183595E-6</v>
      </c>
    </row>
    <row r="255" spans="1:6" x14ac:dyDescent="0.2">
      <c r="A255" s="3">
        <v>29591</v>
      </c>
      <c r="B255" s="4">
        <v>137.97</v>
      </c>
      <c r="C255" s="6">
        <v>1.1884504285302917E-2</v>
      </c>
      <c r="D255" s="1">
        <v>246</v>
      </c>
      <c r="E255" s="10">
        <f t="shared" si="6"/>
        <v>8.4383565326469768E-4</v>
      </c>
      <c r="F255" s="10">
        <f t="shared" si="7"/>
        <v>1.0028568437315686E-5</v>
      </c>
    </row>
    <row r="256" spans="1:6" x14ac:dyDescent="0.2">
      <c r="A256" s="3">
        <v>29592</v>
      </c>
      <c r="B256" s="4">
        <v>138.12</v>
      </c>
      <c r="C256" s="6">
        <v>1.0866023018493902E-3</v>
      </c>
      <c r="D256" s="1">
        <v>245</v>
      </c>
      <c r="E256" s="10">
        <f t="shared" si="6"/>
        <v>8.5235924572191679E-4</v>
      </c>
      <c r="F256" s="10">
        <f t="shared" si="7"/>
        <v>9.2617551840404482E-7</v>
      </c>
    </row>
    <row r="257" spans="1:6" x14ac:dyDescent="0.2">
      <c r="A257" s="3">
        <v>29593</v>
      </c>
      <c r="B257" s="4">
        <v>135.08000000000001</v>
      </c>
      <c r="C257" s="6">
        <v>-2.2255677004424539E-2</v>
      </c>
      <c r="D257" s="1">
        <v>244</v>
      </c>
      <c r="E257" s="10">
        <f t="shared" si="6"/>
        <v>8.6096893507264327E-4</v>
      </c>
      <c r="F257" s="10">
        <f t="shared" si="7"/>
        <v>-1.916144652982011E-5</v>
      </c>
    </row>
    <row r="258" spans="1:6" x14ac:dyDescent="0.2">
      <c r="A258" s="3">
        <v>29594</v>
      </c>
      <c r="B258" s="4">
        <v>133.06</v>
      </c>
      <c r="C258" s="6">
        <v>-1.5067041203625621E-2</v>
      </c>
      <c r="D258" s="1">
        <v>243</v>
      </c>
      <c r="E258" s="10">
        <f t="shared" si="6"/>
        <v>8.6966559098246776E-4</v>
      </c>
      <c r="F258" s="10">
        <f t="shared" si="7"/>
        <v>-1.3103287292708269E-5</v>
      </c>
    </row>
    <row r="259" spans="1:6" x14ac:dyDescent="0.2">
      <c r="A259" s="3">
        <v>29595</v>
      </c>
      <c r="B259" s="4">
        <v>133.47999999999999</v>
      </c>
      <c r="C259" s="6">
        <v>3.1514995694316098E-3</v>
      </c>
      <c r="D259" s="1">
        <v>242</v>
      </c>
      <c r="E259" s="10">
        <f t="shared" si="6"/>
        <v>8.7845009190148286E-4</v>
      </c>
      <c r="F259" s="10">
        <f t="shared" si="7"/>
        <v>2.7684350863946814E-6</v>
      </c>
    </row>
    <row r="260" spans="1:6" x14ac:dyDescent="0.2">
      <c r="A260" s="3">
        <v>29598</v>
      </c>
      <c r="B260" s="4">
        <v>133.52000000000001</v>
      </c>
      <c r="C260" s="6">
        <v>2.9962547040649526E-4</v>
      </c>
      <c r="D260" s="1">
        <v>241</v>
      </c>
      <c r="E260" s="10">
        <f t="shared" ref="E260:E323" si="8">$G$2^D260 * (1-$G$2)</f>
        <v>8.87323325153013E-4</v>
      </c>
      <c r="F260" s="10">
        <f t="shared" ref="F260:F323" si="9">C260*E260</f>
        <v>2.6586466870162705E-7</v>
      </c>
    </row>
    <row r="261" spans="1:6" x14ac:dyDescent="0.2">
      <c r="A261" s="3">
        <v>29599</v>
      </c>
      <c r="B261" s="4">
        <v>133.29</v>
      </c>
      <c r="C261" s="6">
        <v>-1.7240737376529927E-3</v>
      </c>
      <c r="D261" s="1">
        <v>240</v>
      </c>
      <c r="E261" s="10">
        <f t="shared" si="8"/>
        <v>8.9628618702324535E-4</v>
      </c>
      <c r="F261" s="10">
        <f t="shared" si="9"/>
        <v>-1.5452634764679159E-6</v>
      </c>
    </row>
    <row r="262" spans="1:6" x14ac:dyDescent="0.2">
      <c r="A262" s="3">
        <v>29600</v>
      </c>
      <c r="B262" s="4">
        <v>133.47</v>
      </c>
      <c r="C262" s="6">
        <v>1.3495278701333979E-3</v>
      </c>
      <c r="D262" s="1">
        <v>239</v>
      </c>
      <c r="E262" s="10">
        <f t="shared" si="8"/>
        <v>9.0533958285176307E-4</v>
      </c>
      <c r="F262" s="10">
        <f t="shared" si="9"/>
        <v>1.2217809989933988E-6</v>
      </c>
    </row>
    <row r="263" spans="1:6" x14ac:dyDescent="0.2">
      <c r="A263" s="3">
        <v>29601</v>
      </c>
      <c r="B263" s="4">
        <v>134.22</v>
      </c>
      <c r="C263" s="6">
        <v>5.6035112440331125E-3</v>
      </c>
      <c r="D263" s="1">
        <v>238</v>
      </c>
      <c r="E263" s="10">
        <f t="shared" si="8"/>
        <v>9.1448442712299292E-4</v>
      </c>
      <c r="F263" s="10">
        <f t="shared" si="9"/>
        <v>5.12432376987687E-6</v>
      </c>
    </row>
    <row r="264" spans="1:6" x14ac:dyDescent="0.2">
      <c r="A264" s="3">
        <v>29602</v>
      </c>
      <c r="B264" s="4">
        <v>134.77000000000001</v>
      </c>
      <c r="C264" s="6">
        <v>4.0893770509748276E-3</v>
      </c>
      <c r="D264" s="1">
        <v>237</v>
      </c>
      <c r="E264" s="10">
        <f t="shared" si="8"/>
        <v>9.2372164355857868E-4</v>
      </c>
      <c r="F264" s="10">
        <f t="shared" si="9"/>
        <v>3.7774460906572012E-6</v>
      </c>
    </row>
    <row r="265" spans="1:6" x14ac:dyDescent="0.2">
      <c r="A265" s="3">
        <v>29605</v>
      </c>
      <c r="B265" s="4">
        <v>134.37</v>
      </c>
      <c r="C265" s="6">
        <v>-2.9724328937495268E-3</v>
      </c>
      <c r="D265" s="1">
        <v>236</v>
      </c>
      <c r="E265" s="10">
        <f t="shared" si="8"/>
        <v>9.3305216521068571E-4</v>
      </c>
      <c r="F265" s="10">
        <f t="shared" si="9"/>
        <v>-2.7734349474564599E-6</v>
      </c>
    </row>
    <row r="266" spans="1:6" x14ac:dyDescent="0.2">
      <c r="A266" s="3">
        <v>29606</v>
      </c>
      <c r="B266" s="4">
        <v>131.65</v>
      </c>
      <c r="C266" s="6">
        <v>-2.045030294500003E-2</v>
      </c>
      <c r="D266" s="1">
        <v>235</v>
      </c>
      <c r="E266" s="10">
        <f t="shared" si="8"/>
        <v>9.4247693455624796E-4</v>
      </c>
      <c r="F266" s="10">
        <f t="shared" si="9"/>
        <v>-1.927393883035024E-5</v>
      </c>
    </row>
    <row r="267" spans="1:6" x14ac:dyDescent="0.2">
      <c r="A267" s="3">
        <v>29607</v>
      </c>
      <c r="B267" s="4">
        <v>131.36000000000001</v>
      </c>
      <c r="C267" s="6">
        <v>-2.2052402382002818E-3</v>
      </c>
      <c r="D267" s="1">
        <v>234</v>
      </c>
      <c r="E267" s="10">
        <f t="shared" si="8"/>
        <v>9.5199690359216982E-4</v>
      </c>
      <c r="F267" s="10">
        <f t="shared" si="9"/>
        <v>-2.0993818784435271E-6</v>
      </c>
    </row>
    <row r="268" spans="1:6" x14ac:dyDescent="0.2">
      <c r="A268" s="3">
        <v>29608</v>
      </c>
      <c r="B268" s="4">
        <v>130.26</v>
      </c>
      <c r="C268" s="6">
        <v>-8.4091925858628246E-3</v>
      </c>
      <c r="D268" s="1">
        <v>233</v>
      </c>
      <c r="E268" s="10">
        <f t="shared" si="8"/>
        <v>9.6161303393148463E-4</v>
      </c>
      <c r="F268" s="10">
        <f t="shared" si="9"/>
        <v>-8.0863891954056975E-6</v>
      </c>
    </row>
    <row r="269" spans="1:6" x14ac:dyDescent="0.2">
      <c r="A269" s="3">
        <v>29609</v>
      </c>
      <c r="B269" s="4">
        <v>130.22999999999999</v>
      </c>
      <c r="C269" s="6">
        <v>-2.3033513864357199E-4</v>
      </c>
      <c r="D269" s="1">
        <v>232</v>
      </c>
      <c r="E269" s="10">
        <f t="shared" si="8"/>
        <v>9.7132629690048966E-4</v>
      </c>
      <c r="F269" s="10">
        <f t="shared" si="9"/>
        <v>-2.2373057726472165E-7</v>
      </c>
    </row>
    <row r="270" spans="1:6" x14ac:dyDescent="0.2">
      <c r="A270" s="3">
        <v>29612</v>
      </c>
      <c r="B270" s="4">
        <v>129.84</v>
      </c>
      <c r="C270" s="6">
        <v>-2.9991947732759938E-3</v>
      </c>
      <c r="D270" s="1">
        <v>231</v>
      </c>
      <c r="E270" s="10">
        <f t="shared" si="8"/>
        <v>9.811376736368583E-4</v>
      </c>
      <c r="F270" s="10">
        <f t="shared" si="9"/>
        <v>-2.942622982635833E-6</v>
      </c>
    </row>
    <row r="271" spans="1:6" x14ac:dyDescent="0.2">
      <c r="A271" s="3">
        <v>29613</v>
      </c>
      <c r="B271" s="4">
        <v>131.12</v>
      </c>
      <c r="C271" s="6">
        <v>9.8100112292385227E-3</v>
      </c>
      <c r="D271" s="1">
        <v>230</v>
      </c>
      <c r="E271" s="10">
        <f t="shared" si="8"/>
        <v>9.9104815518874577E-4</v>
      </c>
      <c r="F271" s="10">
        <f t="shared" si="9"/>
        <v>9.7221935311177175E-6</v>
      </c>
    </row>
    <row r="272" spans="1:6" x14ac:dyDescent="0.2">
      <c r="A272" s="3">
        <v>29614</v>
      </c>
      <c r="B272" s="4">
        <v>130.34</v>
      </c>
      <c r="C272" s="6">
        <v>-5.9665135313399882E-3</v>
      </c>
      <c r="D272" s="1">
        <v>229</v>
      </c>
      <c r="E272" s="10">
        <f t="shared" si="8"/>
        <v>1.0010587426148947E-3</v>
      </c>
      <c r="F272" s="10">
        <f t="shared" si="9"/>
        <v>-5.9728305334779632E-6</v>
      </c>
    </row>
    <row r="273" spans="1:6" x14ac:dyDescent="0.2">
      <c r="A273" s="3">
        <v>29615</v>
      </c>
      <c r="B273" s="4">
        <v>130.24</v>
      </c>
      <c r="C273" s="6">
        <v>-7.6751865000410492E-4</v>
      </c>
      <c r="D273" s="1">
        <v>228</v>
      </c>
      <c r="E273" s="10">
        <f t="shared" si="8"/>
        <v>1.0111704470857521E-3</v>
      </c>
      <c r="F273" s="10">
        <f t="shared" si="9"/>
        <v>-7.7609217647130371E-7</v>
      </c>
    </row>
    <row r="274" spans="1:6" x14ac:dyDescent="0.2">
      <c r="A274" s="3">
        <v>29616</v>
      </c>
      <c r="B274" s="4">
        <v>129.55000000000001</v>
      </c>
      <c r="C274" s="6">
        <v>-5.3119952461111236E-3</v>
      </c>
      <c r="D274" s="1">
        <v>227</v>
      </c>
      <c r="E274" s="10">
        <f t="shared" si="8"/>
        <v>1.0213842899856082E-3</v>
      </c>
      <c r="F274" s="10">
        <f t="shared" si="9"/>
        <v>-5.4255884928561364E-6</v>
      </c>
    </row>
    <row r="275" spans="1:6" x14ac:dyDescent="0.2">
      <c r="A275" s="3">
        <v>29619</v>
      </c>
      <c r="B275" s="4">
        <v>126.91</v>
      </c>
      <c r="C275" s="6">
        <v>-2.0588733186046128E-2</v>
      </c>
      <c r="D275" s="1">
        <v>226</v>
      </c>
      <c r="E275" s="10">
        <f t="shared" si="8"/>
        <v>1.031701303015766E-3</v>
      </c>
      <c r="F275" s="10">
        <f t="shared" si="9"/>
        <v>-2.1241422855487735E-5</v>
      </c>
    </row>
    <row r="276" spans="1:6" x14ac:dyDescent="0.2">
      <c r="A276" s="3">
        <v>29620</v>
      </c>
      <c r="B276" s="4">
        <v>128.46</v>
      </c>
      <c r="C276" s="6">
        <v>1.2139398007573418E-2</v>
      </c>
      <c r="D276" s="1">
        <v>225</v>
      </c>
      <c r="E276" s="10">
        <f t="shared" si="8"/>
        <v>1.0421225282987534E-3</v>
      </c>
      <c r="F276" s="10">
        <f t="shared" si="9"/>
        <v>1.2650740143677261E-5</v>
      </c>
    </row>
    <row r="277" spans="1:6" x14ac:dyDescent="0.2">
      <c r="A277" s="3">
        <v>29621</v>
      </c>
      <c r="B277" s="4">
        <v>128.59</v>
      </c>
      <c r="C277" s="6">
        <v>1.0114764527012093E-3</v>
      </c>
      <c r="D277" s="1">
        <v>224</v>
      </c>
      <c r="E277" s="10">
        <f t="shared" si="8"/>
        <v>1.0526490184835893E-3</v>
      </c>
      <c r="F277" s="10">
        <f t="shared" si="9"/>
        <v>1.0647296951551906E-6</v>
      </c>
    </row>
    <row r="278" spans="1:6" x14ac:dyDescent="0.2">
      <c r="A278" s="3">
        <v>29622</v>
      </c>
      <c r="B278" s="4">
        <v>129.63</v>
      </c>
      <c r="C278" s="6">
        <v>8.0551903296038497E-3</v>
      </c>
      <c r="D278" s="1">
        <v>223</v>
      </c>
      <c r="E278" s="10">
        <f t="shared" si="8"/>
        <v>1.0632818368521105E-3</v>
      </c>
      <c r="F278" s="10">
        <f t="shared" si="9"/>
        <v>8.5649375698545387E-6</v>
      </c>
    </row>
    <row r="279" spans="1:6" x14ac:dyDescent="0.2">
      <c r="A279" s="3">
        <v>29623</v>
      </c>
      <c r="B279" s="4">
        <v>130.6</v>
      </c>
      <c r="C279" s="6">
        <v>7.4549782303791178E-3</v>
      </c>
      <c r="D279" s="1">
        <v>222</v>
      </c>
      <c r="E279" s="10">
        <f t="shared" si="8"/>
        <v>1.0740220574263742E-3</v>
      </c>
      <c r="F279" s="10">
        <f t="shared" si="9"/>
        <v>8.0068110570606111E-6</v>
      </c>
    </row>
    <row r="280" spans="1:6" x14ac:dyDescent="0.2">
      <c r="A280" s="3">
        <v>29626</v>
      </c>
      <c r="B280" s="4">
        <v>129.27000000000001</v>
      </c>
      <c r="C280" s="6">
        <v>-1.0235976546474203E-2</v>
      </c>
      <c r="D280" s="1">
        <v>221</v>
      </c>
      <c r="E280" s="10">
        <f t="shared" si="8"/>
        <v>1.0848707650771457E-3</v>
      </c>
      <c r="F280" s="10">
        <f t="shared" si="9"/>
        <v>-1.1104711707285188E-5</v>
      </c>
    </row>
    <row r="281" spans="1:6" x14ac:dyDescent="0.2">
      <c r="A281" s="3">
        <v>29627</v>
      </c>
      <c r="B281" s="4">
        <v>129.24</v>
      </c>
      <c r="C281" s="6">
        <v>-2.3209933955880765E-4</v>
      </c>
      <c r="D281" s="1">
        <v>220</v>
      </c>
      <c r="E281" s="10">
        <f t="shared" si="8"/>
        <v>1.0958290556334807E-3</v>
      </c>
      <c r="F281" s="10">
        <f t="shared" si="9"/>
        <v>-2.5434120008188278E-7</v>
      </c>
    </row>
    <row r="282" spans="1:6" x14ac:dyDescent="0.2">
      <c r="A282" s="3">
        <v>29628</v>
      </c>
      <c r="B282" s="4">
        <v>128.24</v>
      </c>
      <c r="C282" s="6">
        <v>-7.7676326549999996E-3</v>
      </c>
      <c r="D282" s="1">
        <v>219</v>
      </c>
      <c r="E282" s="10">
        <f t="shared" si="8"/>
        <v>1.1068980359934149E-3</v>
      </c>
      <c r="F282" s="10">
        <f t="shared" si="9"/>
        <v>-8.597977330137815E-6</v>
      </c>
    </row>
    <row r="283" spans="1:6" x14ac:dyDescent="0.2">
      <c r="A283" s="3">
        <v>29629</v>
      </c>
      <c r="B283" s="4">
        <v>127.48</v>
      </c>
      <c r="C283" s="6">
        <v>-5.9440187521618889E-3</v>
      </c>
      <c r="D283" s="1">
        <v>218</v>
      </c>
      <c r="E283" s="10">
        <f t="shared" si="8"/>
        <v>1.1180788242357725E-3</v>
      </c>
      <c r="F283" s="10">
        <f t="shared" si="9"/>
        <v>-6.6458814976525486E-6</v>
      </c>
    </row>
    <row r="284" spans="1:6" x14ac:dyDescent="0.2">
      <c r="A284" s="3">
        <v>29630</v>
      </c>
      <c r="B284" s="4">
        <v>126.98</v>
      </c>
      <c r="C284" s="6">
        <v>-3.9298958068318506E-3</v>
      </c>
      <c r="D284" s="1">
        <v>217</v>
      </c>
      <c r="E284" s="10">
        <f t="shared" si="8"/>
        <v>1.1293725497331035E-3</v>
      </c>
      <c r="F284" s="10">
        <f t="shared" si="9"/>
        <v>-4.4383164475471185E-6</v>
      </c>
    </row>
    <row r="285" spans="1:6" x14ac:dyDescent="0.2">
      <c r="A285" s="3">
        <v>29634</v>
      </c>
      <c r="B285" s="4">
        <v>127.81</v>
      </c>
      <c r="C285" s="6">
        <v>6.5151924013190582E-3</v>
      </c>
      <c r="D285" s="1">
        <v>216</v>
      </c>
      <c r="E285" s="10">
        <f t="shared" si="8"/>
        <v>1.1407803532657614E-3</v>
      </c>
      <c r="F285" s="10">
        <f t="shared" si="9"/>
        <v>7.4324034891711596E-6</v>
      </c>
    </row>
    <row r="286" spans="1:6" x14ac:dyDescent="0.2">
      <c r="A286" s="3">
        <v>29635</v>
      </c>
      <c r="B286" s="4">
        <v>128.47999999999999</v>
      </c>
      <c r="C286" s="6">
        <v>5.2284640548284824E-3</v>
      </c>
      <c r="D286" s="1">
        <v>215</v>
      </c>
      <c r="E286" s="10">
        <f t="shared" si="8"/>
        <v>1.1523033871371326E-3</v>
      </c>
      <c r="F286" s="10">
        <f t="shared" si="9"/>
        <v>6.024776839903607E-6</v>
      </c>
    </row>
    <row r="287" spans="1:6" x14ac:dyDescent="0.2">
      <c r="A287" s="3">
        <v>29636</v>
      </c>
      <c r="B287" s="4">
        <v>126.61</v>
      </c>
      <c r="C287" s="6">
        <v>-1.4661754666289641E-2</v>
      </c>
      <c r="D287" s="1">
        <v>214</v>
      </c>
      <c r="E287" s="10">
        <f t="shared" si="8"/>
        <v>1.1639428152900328E-3</v>
      </c>
      <c r="F287" s="10">
        <f t="shared" si="9"/>
        <v>-1.7065444003372941E-5</v>
      </c>
    </row>
    <row r="288" spans="1:6" x14ac:dyDescent="0.2">
      <c r="A288" s="3">
        <v>29637</v>
      </c>
      <c r="B288" s="4">
        <v>126.58</v>
      </c>
      <c r="C288" s="6">
        <v>-2.3697618500253043E-4</v>
      </c>
      <c r="D288" s="1">
        <v>213</v>
      </c>
      <c r="E288" s="10">
        <f t="shared" si="8"/>
        <v>1.1756998134242757E-3</v>
      </c>
      <c r="F288" s="10">
        <f t="shared" si="9"/>
        <v>-2.7861285649347167E-7</v>
      </c>
    </row>
    <row r="289" spans="1:6" x14ac:dyDescent="0.2">
      <c r="A289" s="3">
        <v>29640</v>
      </c>
      <c r="B289" s="4">
        <v>127.35</v>
      </c>
      <c r="C289" s="6">
        <v>6.0646820783065852E-3</v>
      </c>
      <c r="D289" s="1">
        <v>212</v>
      </c>
      <c r="E289" s="10">
        <f t="shared" si="8"/>
        <v>1.1875755691154301E-3</v>
      </c>
      <c r="F289" s="10">
        <f t="shared" si="9"/>
        <v>7.2022682706490923E-6</v>
      </c>
    </row>
    <row r="290" spans="1:6" x14ac:dyDescent="0.2">
      <c r="A290" s="3">
        <v>29641</v>
      </c>
      <c r="B290" s="4">
        <v>127.39</v>
      </c>
      <c r="C290" s="6">
        <v>3.1404569622951284E-4</v>
      </c>
      <c r="D290" s="1">
        <v>211</v>
      </c>
      <c r="E290" s="10">
        <f t="shared" si="8"/>
        <v>1.1995712819347776E-3</v>
      </c>
      <c r="F290" s="10">
        <f t="shared" si="9"/>
        <v>3.7672019841213646E-7</v>
      </c>
    </row>
    <row r="291" spans="1:6" x14ac:dyDescent="0.2">
      <c r="A291" s="3">
        <v>29642</v>
      </c>
      <c r="B291" s="4">
        <v>128.52000000000001</v>
      </c>
      <c r="C291" s="6">
        <v>8.8312871259623223E-3</v>
      </c>
      <c r="D291" s="1">
        <v>210</v>
      </c>
      <c r="E291" s="10">
        <f t="shared" si="8"/>
        <v>1.2116881635704825E-3</v>
      </c>
      <c r="F291" s="10">
        <f t="shared" si="9"/>
        <v>1.0700766079620931E-5</v>
      </c>
    </row>
    <row r="292" spans="1:6" x14ac:dyDescent="0.2">
      <c r="A292" s="3">
        <v>29643</v>
      </c>
      <c r="B292" s="4">
        <v>130.1</v>
      </c>
      <c r="C292" s="6">
        <v>1.2218851270801691E-2</v>
      </c>
      <c r="D292" s="1">
        <v>209</v>
      </c>
      <c r="E292" s="10">
        <f t="shared" si="8"/>
        <v>1.2239274379499824E-3</v>
      </c>
      <c r="F292" s="10">
        <f t="shared" si="9"/>
        <v>1.4954987330564201E-5</v>
      </c>
    </row>
    <row r="293" spans="1:6" x14ac:dyDescent="0.2">
      <c r="A293" s="3">
        <v>29644</v>
      </c>
      <c r="B293" s="4">
        <v>131.27000000000001</v>
      </c>
      <c r="C293" s="6">
        <v>8.9528852968566094E-3</v>
      </c>
      <c r="D293" s="1">
        <v>208</v>
      </c>
      <c r="E293" s="10">
        <f t="shared" si="8"/>
        <v>1.2362903413636187E-3</v>
      </c>
      <c r="F293" s="10">
        <f t="shared" si="9"/>
        <v>1.1068365619840181E-5</v>
      </c>
    </row>
    <row r="294" spans="1:6" x14ac:dyDescent="0.2">
      <c r="A294" s="3">
        <v>29647</v>
      </c>
      <c r="B294" s="4">
        <v>132.01</v>
      </c>
      <c r="C294" s="6">
        <v>5.6214064773519139E-3</v>
      </c>
      <c r="D294" s="1">
        <v>207</v>
      </c>
      <c r="E294" s="10">
        <f t="shared" si="8"/>
        <v>1.2487781225895137E-3</v>
      </c>
      <c r="F294" s="10">
        <f t="shared" si="9"/>
        <v>7.0198894271000551E-6</v>
      </c>
    </row>
    <row r="295" spans="1:6" x14ac:dyDescent="0.2">
      <c r="A295" s="3">
        <v>29648</v>
      </c>
      <c r="B295" s="4">
        <v>130.56</v>
      </c>
      <c r="C295" s="6">
        <v>-1.1044786076871194E-2</v>
      </c>
      <c r="D295" s="1">
        <v>206</v>
      </c>
      <c r="E295" s="10">
        <f t="shared" si="8"/>
        <v>1.2613920430197109E-3</v>
      </c>
      <c r="F295" s="10">
        <f t="shared" si="9"/>
        <v>-1.3931805274220213E-5</v>
      </c>
    </row>
    <row r="296" spans="1:6" x14ac:dyDescent="0.2">
      <c r="A296" s="3">
        <v>29649</v>
      </c>
      <c r="B296" s="4">
        <v>130.86000000000001</v>
      </c>
      <c r="C296" s="6">
        <v>2.2951582257959412E-3</v>
      </c>
      <c r="D296" s="1">
        <v>205</v>
      </c>
      <c r="E296" s="10">
        <f t="shared" si="8"/>
        <v>1.2741333767875868E-3</v>
      </c>
      <c r="F296" s="10">
        <f t="shared" si="9"/>
        <v>2.9243377004951891E-6</v>
      </c>
    </row>
    <row r="297" spans="1:6" x14ac:dyDescent="0.2">
      <c r="A297" s="3">
        <v>29650</v>
      </c>
      <c r="B297" s="4">
        <v>129.93</v>
      </c>
      <c r="C297" s="6">
        <v>-7.1322055469477848E-3</v>
      </c>
      <c r="D297" s="1">
        <v>204</v>
      </c>
      <c r="E297" s="10">
        <f t="shared" si="8"/>
        <v>1.2870034108965526E-3</v>
      </c>
      <c r="F297" s="10">
        <f t="shared" si="9"/>
        <v>-9.1791728661371115E-6</v>
      </c>
    </row>
    <row r="298" spans="1:6" x14ac:dyDescent="0.2">
      <c r="A298" s="3">
        <v>29651</v>
      </c>
      <c r="B298" s="4">
        <v>129.85</v>
      </c>
      <c r="C298" s="6">
        <v>-6.1590578588760427E-4</v>
      </c>
      <c r="D298" s="1">
        <v>203</v>
      </c>
      <c r="E298" s="10">
        <f t="shared" si="8"/>
        <v>1.3000034453500529E-3</v>
      </c>
      <c r="F298" s="10">
        <f t="shared" si="9"/>
        <v>-8.0067964366491755E-7</v>
      </c>
    </row>
    <row r="299" spans="1:6" x14ac:dyDescent="0.2">
      <c r="A299" s="3">
        <v>29654</v>
      </c>
      <c r="B299" s="4">
        <v>131.12</v>
      </c>
      <c r="C299" s="6">
        <v>9.7329963268167653E-3</v>
      </c>
      <c r="D299" s="1">
        <v>202</v>
      </c>
      <c r="E299" s="10">
        <f t="shared" si="8"/>
        <v>1.3131347932828815E-3</v>
      </c>
      <c r="F299" s="10">
        <f t="shared" si="9"/>
        <v>1.2780736119637579E-5</v>
      </c>
    </row>
    <row r="300" spans="1:6" x14ac:dyDescent="0.2">
      <c r="A300" s="3">
        <v>29655</v>
      </c>
      <c r="B300" s="4">
        <v>130.46</v>
      </c>
      <c r="C300" s="6">
        <v>-5.0462680676242721E-3</v>
      </c>
      <c r="D300" s="1">
        <v>201</v>
      </c>
      <c r="E300" s="10">
        <f t="shared" si="8"/>
        <v>1.3263987810938199E-3</v>
      </c>
      <c r="F300" s="10">
        <f t="shared" si="9"/>
        <v>-6.6933638139695004E-6</v>
      </c>
    </row>
    <row r="301" spans="1:6" x14ac:dyDescent="0.2">
      <c r="A301" s="3">
        <v>29656</v>
      </c>
      <c r="B301" s="4">
        <v>129.94999999999999</v>
      </c>
      <c r="C301" s="6">
        <v>-3.9169052804508562E-3</v>
      </c>
      <c r="D301" s="1">
        <v>200</v>
      </c>
      <c r="E301" s="10">
        <f t="shared" si="8"/>
        <v>1.3397967485796159E-3</v>
      </c>
      <c r="F301" s="10">
        <f t="shared" si="9"/>
        <v>-5.2478569592423857E-6</v>
      </c>
    </row>
    <row r="302" spans="1:6" x14ac:dyDescent="0.2">
      <c r="A302" s="3">
        <v>29657</v>
      </c>
      <c r="B302" s="4">
        <v>133.19</v>
      </c>
      <c r="C302" s="6">
        <v>2.4626919125440058E-2</v>
      </c>
      <c r="D302" s="1">
        <v>199</v>
      </c>
      <c r="E302" s="10">
        <f t="shared" si="8"/>
        <v>1.3533300490703195E-3</v>
      </c>
      <c r="F302" s="10">
        <f t="shared" si="9"/>
        <v>3.3328349668482581E-5</v>
      </c>
    </row>
    <row r="303" spans="1:6" x14ac:dyDescent="0.2">
      <c r="A303" s="3">
        <v>29658</v>
      </c>
      <c r="B303" s="4">
        <v>133.11000000000001</v>
      </c>
      <c r="C303" s="6">
        <v>-6.0082615401129324E-4</v>
      </c>
      <c r="D303" s="1">
        <v>198</v>
      </c>
      <c r="E303" s="10">
        <f t="shared" si="8"/>
        <v>1.3670000495659791E-3</v>
      </c>
      <c r="F303" s="10">
        <f t="shared" si="9"/>
        <v>-8.2132938231397441E-7</v>
      </c>
    </row>
    <row r="304" spans="1:6" x14ac:dyDescent="0.2">
      <c r="A304" s="3">
        <v>29661</v>
      </c>
      <c r="B304" s="4">
        <v>134.68</v>
      </c>
      <c r="C304" s="6">
        <v>1.1725740233945939E-2</v>
      </c>
      <c r="D304" s="1">
        <v>197</v>
      </c>
      <c r="E304" s="10">
        <f t="shared" si="8"/>
        <v>1.3808081308747265E-3</v>
      </c>
      <c r="F304" s="10">
        <f t="shared" si="9"/>
        <v>1.619099745555747E-5</v>
      </c>
    </row>
    <row r="305" spans="1:6" x14ac:dyDescent="0.2">
      <c r="A305" s="3">
        <v>29662</v>
      </c>
      <c r="B305" s="4">
        <v>133.91999999999999</v>
      </c>
      <c r="C305" s="6">
        <v>-5.6589875517086986E-3</v>
      </c>
      <c r="D305" s="1">
        <v>196</v>
      </c>
      <c r="E305" s="10">
        <f t="shared" si="8"/>
        <v>1.3947556877522492E-3</v>
      </c>
      <c r="F305" s="10">
        <f t="shared" si="9"/>
        <v>-7.8929050746648826E-6</v>
      </c>
    </row>
    <row r="306" spans="1:6" x14ac:dyDescent="0.2">
      <c r="A306" s="3">
        <v>29663</v>
      </c>
      <c r="B306" s="4">
        <v>134.22</v>
      </c>
      <c r="C306" s="6">
        <v>2.2376379889280859E-3</v>
      </c>
      <c r="D306" s="1">
        <v>195</v>
      </c>
      <c r="E306" s="10">
        <f t="shared" si="8"/>
        <v>1.4088441290426759E-3</v>
      </c>
      <c r="F306" s="10">
        <f t="shared" si="9"/>
        <v>3.1524831436241941E-6</v>
      </c>
    </row>
    <row r="307" spans="1:6" x14ac:dyDescent="0.2">
      <c r="A307" s="3">
        <v>29664</v>
      </c>
      <c r="B307" s="4">
        <v>133.46</v>
      </c>
      <c r="C307" s="6">
        <v>-5.6784372546326983E-3</v>
      </c>
      <c r="D307" s="1">
        <v>194</v>
      </c>
      <c r="E307" s="10">
        <f t="shared" si="8"/>
        <v>1.4230748778208849E-3</v>
      </c>
      <c r="F307" s="10">
        <f t="shared" si="9"/>
        <v>-8.0808414023499888E-6</v>
      </c>
    </row>
    <row r="308" spans="1:6" x14ac:dyDescent="0.2">
      <c r="A308" s="3">
        <v>29665</v>
      </c>
      <c r="B308" s="4">
        <v>134.08000000000001</v>
      </c>
      <c r="C308" s="6">
        <v>4.6348292583124635E-3</v>
      </c>
      <c r="D308" s="1">
        <v>193</v>
      </c>
      <c r="E308" s="10">
        <f t="shared" si="8"/>
        <v>1.4374493715362472E-3</v>
      </c>
      <c r="F308" s="10">
        <f t="shared" si="9"/>
        <v>6.6623324045390619E-6</v>
      </c>
    </row>
    <row r="309" spans="1:6" x14ac:dyDescent="0.2">
      <c r="A309" s="3">
        <v>29668</v>
      </c>
      <c r="B309" s="4">
        <v>135.69</v>
      </c>
      <c r="C309" s="6">
        <v>1.1936235424088455E-2</v>
      </c>
      <c r="D309" s="1">
        <v>192</v>
      </c>
      <c r="E309" s="10">
        <f t="shared" si="8"/>
        <v>1.4519690621578253E-3</v>
      </c>
      <c r="F309" s="10">
        <f t="shared" si="9"/>
        <v>1.7331044554408727E-5</v>
      </c>
    </row>
    <row r="310" spans="1:6" x14ac:dyDescent="0.2">
      <c r="A310" s="3">
        <v>29669</v>
      </c>
      <c r="B310" s="4">
        <v>134.66999999999999</v>
      </c>
      <c r="C310" s="6">
        <v>-7.545530695911149E-3</v>
      </c>
      <c r="D310" s="1">
        <v>191</v>
      </c>
      <c r="E310" s="10">
        <f t="shared" si="8"/>
        <v>1.466635416321036E-3</v>
      </c>
      <c r="F310" s="10">
        <f t="shared" si="9"/>
        <v>-1.1066542553560805E-5</v>
      </c>
    </row>
    <row r="311" spans="1:6" x14ac:dyDescent="0.2">
      <c r="A311" s="3">
        <v>29670</v>
      </c>
      <c r="B311" s="4">
        <v>137.11000000000001</v>
      </c>
      <c r="C311" s="6">
        <v>1.7956181906613276E-2</v>
      </c>
      <c r="D311" s="1">
        <v>190</v>
      </c>
      <c r="E311" s="10">
        <f t="shared" si="8"/>
        <v>1.481449915475794E-3</v>
      </c>
      <c r="F311" s="10">
        <f t="shared" si="9"/>
        <v>2.660118416782022E-5</v>
      </c>
    </row>
    <row r="312" spans="1:6" x14ac:dyDescent="0.2">
      <c r="A312" s="3">
        <v>29671</v>
      </c>
      <c r="B312" s="4">
        <v>136.27000000000001</v>
      </c>
      <c r="C312" s="6">
        <v>-6.1453116068342691E-3</v>
      </c>
      <c r="D312" s="1">
        <v>189</v>
      </c>
      <c r="E312" s="10">
        <f t="shared" si="8"/>
        <v>1.4964140560361553E-3</v>
      </c>
      <c r="F312" s="10">
        <f t="shared" si="9"/>
        <v>-9.1959306671889314E-6</v>
      </c>
    </row>
    <row r="313" spans="1:6" x14ac:dyDescent="0.2">
      <c r="A313" s="3">
        <v>29672</v>
      </c>
      <c r="B313" s="4">
        <v>134.65</v>
      </c>
      <c r="C313" s="6">
        <v>-1.1959392504121537E-2</v>
      </c>
      <c r="D313" s="1">
        <v>188</v>
      </c>
      <c r="E313" s="10">
        <f t="shared" si="8"/>
        <v>1.5115293495314699E-3</v>
      </c>
      <c r="F313" s="10">
        <f t="shared" si="9"/>
        <v>-1.8076972772546364E-5</v>
      </c>
    </row>
    <row r="314" spans="1:6" x14ac:dyDescent="0.2">
      <c r="A314" s="3">
        <v>29675</v>
      </c>
      <c r="B314" s="4">
        <v>134.28</v>
      </c>
      <c r="C314" s="6">
        <v>-2.7516471457738273E-3</v>
      </c>
      <c r="D314" s="1">
        <v>187</v>
      </c>
      <c r="E314" s="10">
        <f t="shared" si="8"/>
        <v>1.5267973227590609E-3</v>
      </c>
      <c r="F314" s="10">
        <f t="shared" si="9"/>
        <v>-4.2012074953450908E-6</v>
      </c>
    </row>
    <row r="315" spans="1:6" x14ac:dyDescent="0.2">
      <c r="A315" s="3">
        <v>29676</v>
      </c>
      <c r="B315" s="4">
        <v>136</v>
      </c>
      <c r="C315" s="6">
        <v>1.2727713624217745E-2</v>
      </c>
      <c r="D315" s="1">
        <v>186</v>
      </c>
      <c r="E315" s="10">
        <f t="shared" si="8"/>
        <v>1.5422195179384452E-3</v>
      </c>
      <c r="F315" s="10">
        <f t="shared" si="9"/>
        <v>1.9628928369999673E-5</v>
      </c>
    </row>
    <row r="316" spans="1:6" x14ac:dyDescent="0.2">
      <c r="A316" s="3">
        <v>29677</v>
      </c>
      <c r="B316" s="4">
        <v>136.57</v>
      </c>
      <c r="C316" s="6">
        <v>4.1824179542811028E-3</v>
      </c>
      <c r="D316" s="1">
        <v>185</v>
      </c>
      <c r="E316" s="10">
        <f t="shared" si="8"/>
        <v>1.5577974928671161E-3</v>
      </c>
      <c r="F316" s="10">
        <f t="shared" si="9"/>
        <v>6.515360203301515E-6</v>
      </c>
    </row>
    <row r="317" spans="1:6" x14ac:dyDescent="0.2">
      <c r="A317" s="3">
        <v>29678</v>
      </c>
      <c r="B317" s="4">
        <v>136.32</v>
      </c>
      <c r="C317" s="6">
        <v>-1.8322406093275417E-3</v>
      </c>
      <c r="D317" s="1">
        <v>184</v>
      </c>
      <c r="E317" s="10">
        <f t="shared" si="8"/>
        <v>1.5735328210778954E-3</v>
      </c>
      <c r="F317" s="10">
        <f t="shared" si="9"/>
        <v>-2.883090734888649E-6</v>
      </c>
    </row>
    <row r="318" spans="1:6" x14ac:dyDescent="0.2">
      <c r="A318" s="3">
        <v>29679</v>
      </c>
      <c r="B318" s="4">
        <v>135.49</v>
      </c>
      <c r="C318" s="6">
        <v>-6.10722622266569E-3</v>
      </c>
      <c r="D318" s="1">
        <v>183</v>
      </c>
      <c r="E318" s="10">
        <f t="shared" si="8"/>
        <v>1.5894270919978742E-3</v>
      </c>
      <c r="F318" s="10">
        <f t="shared" si="9"/>
        <v>-9.70699081526469E-6</v>
      </c>
    </row>
    <row r="319" spans="1:6" x14ac:dyDescent="0.2">
      <c r="A319" s="3">
        <v>29682</v>
      </c>
      <c r="B319" s="4">
        <v>133.93</v>
      </c>
      <c r="C319" s="6">
        <v>-1.1580561459309028E-2</v>
      </c>
      <c r="D319" s="1">
        <v>182</v>
      </c>
      <c r="E319" s="10">
        <f t="shared" si="8"/>
        <v>1.6054819111089638E-3</v>
      </c>
      <c r="F319" s="10">
        <f t="shared" si="9"/>
        <v>-1.8592381943406269E-5</v>
      </c>
    </row>
    <row r="320" spans="1:6" x14ac:dyDescent="0.2">
      <c r="A320" s="3">
        <v>29683</v>
      </c>
      <c r="B320" s="4">
        <v>133.91</v>
      </c>
      <c r="C320" s="6">
        <v>-1.4934289155601023E-4</v>
      </c>
      <c r="D320" s="1">
        <v>181</v>
      </c>
      <c r="E320" s="10">
        <f t="shared" si="8"/>
        <v>1.6216989001100646E-3</v>
      </c>
      <c r="F320" s="10">
        <f t="shared" si="9"/>
        <v>-2.4218920297563843E-7</v>
      </c>
    </row>
    <row r="321" spans="1:6" x14ac:dyDescent="0.2">
      <c r="A321" s="3">
        <v>29684</v>
      </c>
      <c r="B321" s="4">
        <v>134.31</v>
      </c>
      <c r="C321" s="6">
        <v>2.9826284135091668E-3</v>
      </c>
      <c r="D321" s="1">
        <v>180</v>
      </c>
      <c r="E321" s="10">
        <f t="shared" si="8"/>
        <v>1.6380796970808735E-3</v>
      </c>
      <c r="F321" s="10">
        <f t="shared" si="9"/>
        <v>4.8857830481059022E-6</v>
      </c>
    </row>
    <row r="322" spans="1:6" x14ac:dyDescent="0.2">
      <c r="A322" s="3">
        <v>29685</v>
      </c>
      <c r="B322" s="4">
        <v>134.66999999999999</v>
      </c>
      <c r="C322" s="6">
        <v>2.6767805409664883E-3</v>
      </c>
      <c r="D322" s="1">
        <v>179</v>
      </c>
      <c r="E322" s="10">
        <f t="shared" si="8"/>
        <v>1.6546259566473469E-3</v>
      </c>
      <c r="F322" s="10">
        <f t="shared" si="9"/>
        <v>4.4290705633316783E-6</v>
      </c>
    </row>
    <row r="323" spans="1:6" x14ac:dyDescent="0.2">
      <c r="A323" s="3">
        <v>29686</v>
      </c>
      <c r="B323" s="4">
        <v>134.51</v>
      </c>
      <c r="C323" s="6">
        <v>-1.1887957414602449E-3</v>
      </c>
      <c r="D323" s="1">
        <v>178</v>
      </c>
      <c r="E323" s="10">
        <f t="shared" si="8"/>
        <v>1.671339350148835E-3</v>
      </c>
      <c r="F323" s="10">
        <f t="shared" si="9"/>
        <v>-1.9868811019918683E-6</v>
      </c>
    </row>
    <row r="324" spans="1:6" x14ac:dyDescent="0.2">
      <c r="A324" s="3">
        <v>29689</v>
      </c>
      <c r="B324" s="4">
        <v>133.15</v>
      </c>
      <c r="C324" s="6">
        <v>-1.0162233460548785E-2</v>
      </c>
      <c r="D324" s="1">
        <v>177</v>
      </c>
      <c r="E324" s="10">
        <f t="shared" ref="E324:E387" si="10">$G$2^D324 * (1-$G$2)</f>
        <v>1.6882215658069043E-3</v>
      </c>
      <c r="F324" s="10">
        <f t="shared" ref="F324:F387" si="11">C324*E324</f>
        <v>-1.7156101684862987E-5</v>
      </c>
    </row>
    <row r="325" spans="1:6" x14ac:dyDescent="0.2">
      <c r="A325" s="3">
        <v>29690</v>
      </c>
      <c r="B325" s="4">
        <v>132.68</v>
      </c>
      <c r="C325" s="6">
        <v>-3.5360981810895376E-3</v>
      </c>
      <c r="D325" s="1">
        <v>176</v>
      </c>
      <c r="E325" s="10">
        <f t="shared" si="10"/>
        <v>1.7052743088958628E-3</v>
      </c>
      <c r="F325" s="10">
        <f t="shared" si="11"/>
        <v>-6.0300173819453787E-6</v>
      </c>
    </row>
    <row r="326" spans="1:6" x14ac:dyDescent="0.2">
      <c r="A326" s="3">
        <v>29691</v>
      </c>
      <c r="B326" s="4">
        <v>134.16999999999999</v>
      </c>
      <c r="C326" s="6">
        <v>1.1167438523528469E-2</v>
      </c>
      <c r="D326" s="1">
        <v>175</v>
      </c>
      <c r="E326" s="10">
        <f t="shared" si="10"/>
        <v>1.7224993019150129E-3</v>
      </c>
      <c r="F326" s="10">
        <f t="shared" si="11"/>
        <v>1.9235905060956611E-5</v>
      </c>
    </row>
    <row r="327" spans="1:6" x14ac:dyDescent="0.2">
      <c r="A327" s="3">
        <v>29692</v>
      </c>
      <c r="B327" s="4">
        <v>134.69999999999999</v>
      </c>
      <c r="C327" s="6">
        <v>3.9424308139378982E-3</v>
      </c>
      <c r="D327" s="1">
        <v>174</v>
      </c>
      <c r="E327" s="10">
        <f t="shared" si="10"/>
        <v>1.7398982847626394E-3</v>
      </c>
      <c r="F327" s="10">
        <f t="shared" si="11"/>
        <v>6.8594286109659252E-6</v>
      </c>
    </row>
    <row r="328" spans="1:6" x14ac:dyDescent="0.2">
      <c r="A328" s="3">
        <v>29696</v>
      </c>
      <c r="B328" s="4">
        <v>135.44999999999999</v>
      </c>
      <c r="C328" s="6">
        <v>5.5524851147857194E-3</v>
      </c>
      <c r="D328" s="1">
        <v>173</v>
      </c>
      <c r="E328" s="10">
        <f t="shared" si="10"/>
        <v>1.757473014911757E-3</v>
      </c>
      <c r="F328" s="10">
        <f t="shared" si="11"/>
        <v>9.7583427549351118E-6</v>
      </c>
    </row>
    <row r="329" spans="1:6" x14ac:dyDescent="0.2">
      <c r="A329" s="3">
        <v>29697</v>
      </c>
      <c r="B329" s="4">
        <v>134.22999999999999</v>
      </c>
      <c r="C329" s="6">
        <v>-9.0478220315594101E-3</v>
      </c>
      <c r="D329" s="1">
        <v>172</v>
      </c>
      <c r="E329" s="10">
        <f t="shared" si="10"/>
        <v>1.7752252675876335E-3</v>
      </c>
      <c r="F329" s="10">
        <f t="shared" si="11"/>
        <v>-1.606192228706034E-5</v>
      </c>
    </row>
    <row r="330" spans="1:6" x14ac:dyDescent="0.2">
      <c r="A330" s="3">
        <v>29698</v>
      </c>
      <c r="B330" s="4">
        <v>134.13999999999999</v>
      </c>
      <c r="C330" s="6">
        <v>-6.7071582795359653E-4</v>
      </c>
      <c r="D330" s="1">
        <v>171</v>
      </c>
      <c r="E330" s="10">
        <f t="shared" si="10"/>
        <v>1.7931568359471045E-3</v>
      </c>
      <c r="F330" s="10">
        <f t="shared" si="11"/>
        <v>-1.2026986718729137E-6</v>
      </c>
    </row>
    <row r="331" spans="1:6" x14ac:dyDescent="0.2">
      <c r="A331" s="3">
        <v>29699</v>
      </c>
      <c r="B331" s="4">
        <v>133.94</v>
      </c>
      <c r="C331" s="6">
        <v>-1.4920921896869922E-3</v>
      </c>
      <c r="D331" s="1">
        <v>170</v>
      </c>
      <c r="E331" s="10">
        <f t="shared" si="10"/>
        <v>1.8112695312597015E-3</v>
      </c>
      <c r="F331" s="10">
        <f t="shared" si="11"/>
        <v>-2.7025811210106199E-6</v>
      </c>
    </row>
    <row r="332" spans="1:6" x14ac:dyDescent="0.2">
      <c r="A332" s="3">
        <v>29700</v>
      </c>
      <c r="B332" s="4">
        <v>135.13999999999999</v>
      </c>
      <c r="C332" s="6">
        <v>8.9193396421242653E-3</v>
      </c>
      <c r="D332" s="1">
        <v>169</v>
      </c>
      <c r="E332" s="10">
        <f t="shared" si="10"/>
        <v>1.8295651830906076E-3</v>
      </c>
      <c r="F332" s="10">
        <f t="shared" si="11"/>
        <v>1.6318513265390396E-5</v>
      </c>
    </row>
    <row r="333" spans="1:6" x14ac:dyDescent="0.2">
      <c r="A333" s="3">
        <v>29703</v>
      </c>
      <c r="B333" s="4">
        <v>135.47999999999999</v>
      </c>
      <c r="C333" s="6">
        <v>2.5127498255424611E-3</v>
      </c>
      <c r="D333" s="1">
        <v>168</v>
      </c>
      <c r="E333" s="10">
        <f t="shared" si="10"/>
        <v>1.8480456394854622E-3</v>
      </c>
      <c r="F333" s="10">
        <f t="shared" si="11"/>
        <v>4.6436763582116008E-6</v>
      </c>
    </row>
    <row r="334" spans="1:6" x14ac:dyDescent="0.2">
      <c r="A334" s="3">
        <v>29704</v>
      </c>
      <c r="B334" s="4">
        <v>134.33000000000001</v>
      </c>
      <c r="C334" s="6">
        <v>-8.5245688746489866E-3</v>
      </c>
      <c r="D334" s="1">
        <v>167</v>
      </c>
      <c r="E334" s="10">
        <f t="shared" si="10"/>
        <v>1.8667127671570327E-3</v>
      </c>
      <c r="F334" s="10">
        <f t="shared" si="11"/>
        <v>-1.5912921552816723E-5</v>
      </c>
    </row>
    <row r="335" spans="1:6" x14ac:dyDescent="0.2">
      <c r="A335" s="3">
        <v>29705</v>
      </c>
      <c r="B335" s="4">
        <v>133.05000000000001</v>
      </c>
      <c r="C335" s="6">
        <v>-9.5744616512236976E-3</v>
      </c>
      <c r="D335" s="1">
        <v>166</v>
      </c>
      <c r="E335" s="10">
        <f t="shared" si="10"/>
        <v>1.8855684516737707E-3</v>
      </c>
      <c r="F335" s="10">
        <f t="shared" si="11"/>
        <v>-1.8053302831307761E-5</v>
      </c>
    </row>
    <row r="336" spans="1:6" x14ac:dyDescent="0.2">
      <c r="A336" s="3">
        <v>29706</v>
      </c>
      <c r="B336" s="4">
        <v>132.81</v>
      </c>
      <c r="C336" s="6">
        <v>-1.8054620115388784E-3</v>
      </c>
      <c r="D336" s="1">
        <v>165</v>
      </c>
      <c r="E336" s="10">
        <f t="shared" si="10"/>
        <v>1.9046145976502732E-3</v>
      </c>
      <c r="F336" s="10">
        <f t="shared" si="11"/>
        <v>-3.4387093026799738E-6</v>
      </c>
    </row>
    <row r="337" spans="1:6" x14ac:dyDescent="0.2">
      <c r="A337" s="3">
        <v>29707</v>
      </c>
      <c r="B337" s="4">
        <v>132.72</v>
      </c>
      <c r="C337" s="6">
        <v>-6.7788952997028227E-4</v>
      </c>
      <c r="D337" s="1">
        <v>164</v>
      </c>
      <c r="E337" s="10">
        <f t="shared" si="10"/>
        <v>1.9238531289396698E-3</v>
      </c>
      <c r="F337" s="10">
        <f t="shared" si="11"/>
        <v>-1.3041598933087696E-6</v>
      </c>
    </row>
    <row r="338" spans="1:6" x14ac:dyDescent="0.2">
      <c r="A338" s="3">
        <v>29710</v>
      </c>
      <c r="B338" s="4">
        <v>130.66999999999999</v>
      </c>
      <c r="C338" s="6">
        <v>-1.5566584881134436E-2</v>
      </c>
      <c r="D338" s="1">
        <v>163</v>
      </c>
      <c r="E338" s="10">
        <f t="shared" si="10"/>
        <v>1.9432859888279495E-3</v>
      </c>
      <c r="F338" s="10">
        <f t="shared" si="11"/>
        <v>-3.0250326293409542E-5</v>
      </c>
    </row>
    <row r="339" spans="1:6" x14ac:dyDescent="0.2">
      <c r="A339" s="3">
        <v>29711</v>
      </c>
      <c r="B339" s="4">
        <v>130.32</v>
      </c>
      <c r="C339" s="6">
        <v>-2.6820967072649828E-3</v>
      </c>
      <c r="D339" s="1">
        <v>162</v>
      </c>
      <c r="E339" s="10">
        <f t="shared" si="10"/>
        <v>1.9629151402302519E-3</v>
      </c>
      <c r="F339" s="10">
        <f t="shared" si="11"/>
        <v>-5.2647282342521409E-6</v>
      </c>
    </row>
    <row r="340" spans="1:6" x14ac:dyDescent="0.2">
      <c r="A340" s="3">
        <v>29712</v>
      </c>
      <c r="B340" s="4">
        <v>130.78</v>
      </c>
      <c r="C340" s="6">
        <v>3.5235578393403235E-3</v>
      </c>
      <c r="D340" s="1">
        <v>161</v>
      </c>
      <c r="E340" s="10">
        <f t="shared" si="10"/>
        <v>1.9827425658891433E-3</v>
      </c>
      <c r="F340" s="10">
        <f t="shared" si="11"/>
        <v>6.9863081114324389E-6</v>
      </c>
    </row>
    <row r="341" spans="1:6" x14ac:dyDescent="0.2">
      <c r="A341" s="3">
        <v>29713</v>
      </c>
      <c r="B341" s="4">
        <v>131.66999999999999</v>
      </c>
      <c r="C341" s="6">
        <v>6.7822702351223521E-3</v>
      </c>
      <c r="D341" s="1">
        <v>160</v>
      </c>
      <c r="E341" s="10">
        <f t="shared" si="10"/>
        <v>2.0027702685748924E-3</v>
      </c>
      <c r="F341" s="10">
        <f t="shared" si="11"/>
        <v>1.3583329180343493E-5</v>
      </c>
    </row>
    <row r="342" spans="1:6" x14ac:dyDescent="0.2">
      <c r="A342" s="3">
        <v>29714</v>
      </c>
      <c r="B342" s="4">
        <v>131.66</v>
      </c>
      <c r="C342" s="6">
        <v>-7.595032852163492E-5</v>
      </c>
      <c r="D342" s="1">
        <v>159</v>
      </c>
      <c r="E342" s="10">
        <f t="shared" si="10"/>
        <v>2.0230002712877701E-3</v>
      </c>
      <c r="F342" s="10">
        <f t="shared" si="11"/>
        <v>-1.536475352036627E-7</v>
      </c>
    </row>
    <row r="343" spans="1:6" x14ac:dyDescent="0.2">
      <c r="A343" s="3">
        <v>29717</v>
      </c>
      <c r="B343" s="4">
        <v>129.71</v>
      </c>
      <c r="C343" s="6">
        <v>-1.4921652687148814E-2</v>
      </c>
      <c r="D343" s="1">
        <v>158</v>
      </c>
      <c r="E343" s="10">
        <f t="shared" si="10"/>
        <v>2.0434346174623944E-3</v>
      </c>
      <c r="F343" s="10">
        <f t="shared" si="11"/>
        <v>-3.0491421650670647E-5</v>
      </c>
    </row>
    <row r="344" spans="1:6" x14ac:dyDescent="0.2">
      <c r="A344" s="3">
        <v>29718</v>
      </c>
      <c r="B344" s="4">
        <v>130.72</v>
      </c>
      <c r="C344" s="6">
        <v>7.7564417591109817E-3</v>
      </c>
      <c r="D344" s="1">
        <v>157</v>
      </c>
      <c r="E344" s="10">
        <f t="shared" si="10"/>
        <v>2.0640753711741351E-3</v>
      </c>
      <c r="F344" s="10">
        <f t="shared" si="11"/>
        <v>1.6009880402927562E-5</v>
      </c>
    </row>
    <row r="345" spans="1:6" x14ac:dyDescent="0.2">
      <c r="A345" s="3">
        <v>29719</v>
      </c>
      <c r="B345" s="4">
        <v>130.55000000000001</v>
      </c>
      <c r="C345" s="6">
        <v>-1.3013359665547562E-3</v>
      </c>
      <c r="D345" s="1">
        <v>156</v>
      </c>
      <c r="E345" s="10">
        <f t="shared" si="10"/>
        <v>2.0849246173476116E-3</v>
      </c>
      <c r="F345" s="10">
        <f t="shared" si="11"/>
        <v>-2.7131873921098595E-6</v>
      </c>
    </row>
    <row r="346" spans="1:6" x14ac:dyDescent="0.2">
      <c r="A346" s="3">
        <v>29720</v>
      </c>
      <c r="B346" s="4">
        <v>131.28</v>
      </c>
      <c r="C346" s="6">
        <v>5.5761516366975824E-3</v>
      </c>
      <c r="D346" s="1">
        <v>155</v>
      </c>
      <c r="E346" s="10">
        <f t="shared" si="10"/>
        <v>2.1059844619672847E-3</v>
      </c>
      <c r="F346" s="10">
        <f t="shared" si="11"/>
        <v>1.1743288704458553E-5</v>
      </c>
    </row>
    <row r="347" spans="1:6" x14ac:dyDescent="0.2">
      <c r="A347" s="3">
        <v>29721</v>
      </c>
      <c r="B347" s="4">
        <v>132.16999999999999</v>
      </c>
      <c r="C347" s="6">
        <v>6.7565259878797756E-3</v>
      </c>
      <c r="D347" s="1">
        <v>154</v>
      </c>
      <c r="E347" s="10">
        <f t="shared" si="10"/>
        <v>2.1272570322901866E-3</v>
      </c>
      <c r="F347" s="10">
        <f t="shared" si="11"/>
        <v>1.4372867421568653E-5</v>
      </c>
    </row>
    <row r="348" spans="1:6" x14ac:dyDescent="0.2">
      <c r="A348" s="3">
        <v>29724</v>
      </c>
      <c r="B348" s="4">
        <v>132.54</v>
      </c>
      <c r="C348" s="6">
        <v>2.7955138903655772E-3</v>
      </c>
      <c r="D348" s="1">
        <v>153</v>
      </c>
      <c r="E348" s="10">
        <f t="shared" si="10"/>
        <v>2.1487444770607943E-3</v>
      </c>
      <c r="F348" s="10">
        <f t="shared" si="11"/>
        <v>6.0068450324697684E-6</v>
      </c>
    </row>
    <row r="349" spans="1:6" x14ac:dyDescent="0.2">
      <c r="A349" s="3">
        <v>29725</v>
      </c>
      <c r="B349" s="4">
        <v>132.09</v>
      </c>
      <c r="C349" s="6">
        <v>-3.4009782243085243E-3</v>
      </c>
      <c r="D349" s="1">
        <v>152</v>
      </c>
      <c r="E349" s="10">
        <f t="shared" si="10"/>
        <v>2.1704489667280754E-3</v>
      </c>
      <c r="F349" s="10">
        <f t="shared" si="11"/>
        <v>-7.3816496728151214E-6</v>
      </c>
    </row>
    <row r="350" spans="1:6" x14ac:dyDescent="0.2">
      <c r="A350" s="3">
        <v>29726</v>
      </c>
      <c r="B350" s="4">
        <v>132</v>
      </c>
      <c r="C350" s="6">
        <v>-6.815858494012844E-4</v>
      </c>
      <c r="D350" s="1">
        <v>151</v>
      </c>
      <c r="E350" s="10">
        <f t="shared" si="10"/>
        <v>2.1923726936647226E-3</v>
      </c>
      <c r="F350" s="10">
        <f t="shared" si="11"/>
        <v>-1.4942902046156518E-6</v>
      </c>
    </row>
    <row r="351" spans="1:6" x14ac:dyDescent="0.2">
      <c r="A351" s="3">
        <v>29727</v>
      </c>
      <c r="B351" s="4">
        <v>131.75</v>
      </c>
      <c r="C351" s="6">
        <v>-1.8957351648992008E-3</v>
      </c>
      <c r="D351" s="1">
        <v>150</v>
      </c>
      <c r="E351" s="10">
        <f t="shared" si="10"/>
        <v>2.2145178723886084E-3</v>
      </c>
      <c r="F351" s="10">
        <f t="shared" si="11"/>
        <v>-4.1981394039848456E-6</v>
      </c>
    </row>
    <row r="352" spans="1:6" x14ac:dyDescent="0.2">
      <c r="A352" s="3">
        <v>29728</v>
      </c>
      <c r="B352" s="4">
        <v>131.33000000000001</v>
      </c>
      <c r="C352" s="6">
        <v>-3.1929478244030435E-3</v>
      </c>
      <c r="D352" s="1">
        <v>149</v>
      </c>
      <c r="E352" s="10">
        <f t="shared" si="10"/>
        <v>2.2368867397864734E-3</v>
      </c>
      <c r="F352" s="10">
        <f t="shared" si="11"/>
        <v>-7.1422626492372367E-6</v>
      </c>
    </row>
    <row r="353" spans="1:6" x14ac:dyDescent="0.2">
      <c r="A353" s="3">
        <v>29732</v>
      </c>
      <c r="B353" s="4">
        <v>132.77000000000001</v>
      </c>
      <c r="C353" s="6">
        <v>1.0905068310742219E-2</v>
      </c>
      <c r="D353" s="1">
        <v>148</v>
      </c>
      <c r="E353" s="10">
        <f t="shared" si="10"/>
        <v>2.2594815553398724E-3</v>
      </c>
      <c r="F353" s="10">
        <f t="shared" si="11"/>
        <v>2.4639800707843385E-5</v>
      </c>
    </row>
    <row r="354" spans="1:6" x14ac:dyDescent="0.2">
      <c r="A354" s="3">
        <v>29733</v>
      </c>
      <c r="B354" s="4">
        <v>133.77000000000001</v>
      </c>
      <c r="C354" s="6">
        <v>7.5035993996843088E-3</v>
      </c>
      <c r="D354" s="1">
        <v>147</v>
      </c>
      <c r="E354" s="10">
        <f t="shared" si="10"/>
        <v>2.2823046013534061E-3</v>
      </c>
      <c r="F354" s="10">
        <f t="shared" si="11"/>
        <v>1.7125499436612153E-5</v>
      </c>
    </row>
    <row r="355" spans="1:6" x14ac:dyDescent="0.2">
      <c r="A355" s="3">
        <v>29734</v>
      </c>
      <c r="B355" s="4">
        <v>133.44999999999999</v>
      </c>
      <c r="C355" s="6">
        <v>-2.3950314569619628E-3</v>
      </c>
      <c r="D355" s="1">
        <v>146</v>
      </c>
      <c r="E355" s="10">
        <f t="shared" si="10"/>
        <v>2.305358183185259E-3</v>
      </c>
      <c r="F355" s="10">
        <f t="shared" si="11"/>
        <v>-5.5214053682933743E-6</v>
      </c>
    </row>
    <row r="356" spans="1:6" x14ac:dyDescent="0.2">
      <c r="A356" s="3">
        <v>29735</v>
      </c>
      <c r="B356" s="4">
        <v>132.59</v>
      </c>
      <c r="C356" s="6">
        <v>-6.4652157239056766E-3</v>
      </c>
      <c r="D356" s="1">
        <v>145</v>
      </c>
      <c r="E356" s="10">
        <f t="shared" si="10"/>
        <v>2.3286446294800592E-3</v>
      </c>
      <c r="F356" s="10">
        <f t="shared" si="11"/>
        <v>-1.5055189873902987E-5</v>
      </c>
    </row>
    <row r="357" spans="1:6" x14ac:dyDescent="0.2">
      <c r="A357" s="3">
        <v>29738</v>
      </c>
      <c r="B357" s="4">
        <v>132.41</v>
      </c>
      <c r="C357" s="6">
        <v>-1.3584907749619689E-3</v>
      </c>
      <c r="D357" s="1">
        <v>144</v>
      </c>
      <c r="E357" s="10">
        <f t="shared" si="10"/>
        <v>2.3521662924041007E-3</v>
      </c>
      <c r="F357" s="10">
        <f t="shared" si="11"/>
        <v>-3.1953962094074678E-6</v>
      </c>
    </row>
    <row r="358" spans="1:6" x14ac:dyDescent="0.2">
      <c r="A358" s="3">
        <v>29739</v>
      </c>
      <c r="B358" s="4">
        <v>130.62</v>
      </c>
      <c r="C358" s="6">
        <v>-1.3610824877154343E-2</v>
      </c>
      <c r="D358" s="1">
        <v>143</v>
      </c>
      <c r="E358" s="10">
        <f t="shared" si="10"/>
        <v>2.3759255478829301E-3</v>
      </c>
      <c r="F358" s="10">
        <f t="shared" si="11"/>
        <v>-3.2338306553391546E-5</v>
      </c>
    </row>
    <row r="359" spans="1:6" x14ac:dyDescent="0.2">
      <c r="A359" s="3">
        <v>29740</v>
      </c>
      <c r="B359" s="4">
        <v>130.71</v>
      </c>
      <c r="C359" s="6">
        <v>6.8878432294937418E-4</v>
      </c>
      <c r="D359" s="1">
        <v>142</v>
      </c>
      <c r="E359" s="10">
        <f t="shared" si="10"/>
        <v>2.3999247958413432E-3</v>
      </c>
      <c r="F359" s="10">
        <f t="shared" si="11"/>
        <v>1.6530305756329947E-6</v>
      </c>
    </row>
    <row r="360" spans="1:6" x14ac:dyDescent="0.2">
      <c r="A360" s="3">
        <v>29741</v>
      </c>
      <c r="B360" s="4">
        <v>130.96</v>
      </c>
      <c r="C360" s="6">
        <v>1.910804265419136E-3</v>
      </c>
      <c r="D360" s="1">
        <v>141</v>
      </c>
      <c r="E360" s="10">
        <f t="shared" si="10"/>
        <v>2.4241664604458014E-3</v>
      </c>
      <c r="F360" s="10">
        <f t="shared" si="11"/>
        <v>4.6321076127058463E-6</v>
      </c>
    </row>
    <row r="361" spans="1:6" x14ac:dyDescent="0.2">
      <c r="A361" s="3">
        <v>29742</v>
      </c>
      <c r="B361" s="4">
        <v>132.22</v>
      </c>
      <c r="C361" s="6">
        <v>9.5752688425525239E-3</v>
      </c>
      <c r="D361" s="1">
        <v>140</v>
      </c>
      <c r="E361" s="10">
        <f t="shared" si="10"/>
        <v>2.4486529903492943E-3</v>
      </c>
      <c r="F361" s="10">
        <f t="shared" si="11"/>
        <v>2.3446510684714662E-5</v>
      </c>
    </row>
    <row r="362" spans="1:6" x14ac:dyDescent="0.2">
      <c r="A362" s="3">
        <v>29745</v>
      </c>
      <c r="B362" s="4">
        <v>132.24</v>
      </c>
      <c r="C362" s="6">
        <v>1.5125160733667396E-4</v>
      </c>
      <c r="D362" s="1">
        <v>139</v>
      </c>
      <c r="E362" s="10">
        <f t="shared" si="10"/>
        <v>2.4733868589386812E-3</v>
      </c>
      <c r="F362" s="10">
        <f t="shared" si="11"/>
        <v>3.7410373797988281E-7</v>
      </c>
    </row>
    <row r="363" spans="1:6" x14ac:dyDescent="0.2">
      <c r="A363" s="3">
        <v>29746</v>
      </c>
      <c r="B363" s="4">
        <v>131.97</v>
      </c>
      <c r="C363" s="6">
        <v>-2.043829484030766E-3</v>
      </c>
      <c r="D363" s="1">
        <v>138</v>
      </c>
      <c r="E363" s="10">
        <f t="shared" si="10"/>
        <v>2.4983705645845265E-3</v>
      </c>
      <c r="F363" s="10">
        <f t="shared" si="11"/>
        <v>-5.1062434219324463E-6</v>
      </c>
    </row>
    <row r="364" spans="1:6" x14ac:dyDescent="0.2">
      <c r="A364" s="3">
        <v>29747</v>
      </c>
      <c r="B364" s="4">
        <v>132.32</v>
      </c>
      <c r="C364" s="6">
        <v>2.6486072466430067E-3</v>
      </c>
      <c r="D364" s="1">
        <v>137</v>
      </c>
      <c r="E364" s="10">
        <f t="shared" si="10"/>
        <v>2.5236066308934606E-3</v>
      </c>
      <c r="F364" s="10">
        <f t="shared" si="11"/>
        <v>6.6840428102607633E-6</v>
      </c>
    </row>
    <row r="365" spans="1:6" x14ac:dyDescent="0.2">
      <c r="A365" s="3">
        <v>29748</v>
      </c>
      <c r="B365" s="4">
        <v>133.75</v>
      </c>
      <c r="C365" s="6">
        <v>1.0749154500734815E-2</v>
      </c>
      <c r="D365" s="1">
        <v>136</v>
      </c>
      <c r="E365" s="10">
        <f t="shared" si="10"/>
        <v>2.5490976069630924E-3</v>
      </c>
      <c r="F365" s="10">
        <f t="shared" si="11"/>
        <v>2.7400644014699671E-5</v>
      </c>
    </row>
    <row r="366" spans="1:6" x14ac:dyDescent="0.2">
      <c r="A366" s="3">
        <v>29749</v>
      </c>
      <c r="B366" s="4">
        <v>133.49</v>
      </c>
      <c r="C366" s="6">
        <v>-1.9458171084749047E-3</v>
      </c>
      <c r="D366" s="1">
        <v>135</v>
      </c>
      <c r="E366" s="10">
        <f t="shared" si="10"/>
        <v>2.5748460676394869E-3</v>
      </c>
      <c r="F366" s="10">
        <f t="shared" si="11"/>
        <v>-5.0101795301022453E-6</v>
      </c>
    </row>
    <row r="367" spans="1:6" x14ac:dyDescent="0.2">
      <c r="A367" s="3">
        <v>29752</v>
      </c>
      <c r="B367" s="4">
        <v>133.61000000000001</v>
      </c>
      <c r="C367" s="6">
        <v>8.9853993316167874E-4</v>
      </c>
      <c r="D367" s="1">
        <v>134</v>
      </c>
      <c r="E367" s="10">
        <f t="shared" si="10"/>
        <v>2.6008546137772592E-3</v>
      </c>
      <c r="F367" s="10">
        <f t="shared" si="11"/>
        <v>2.3369717308266622E-6</v>
      </c>
    </row>
    <row r="368" spans="1:6" x14ac:dyDescent="0.2">
      <c r="A368" s="3">
        <v>29753</v>
      </c>
      <c r="B368" s="4">
        <v>132.15</v>
      </c>
      <c r="C368" s="6">
        <v>-1.0987467550504474E-2</v>
      </c>
      <c r="D368" s="1">
        <v>133</v>
      </c>
      <c r="E368" s="10">
        <f t="shared" si="10"/>
        <v>2.6271258725022823E-3</v>
      </c>
      <c r="F368" s="10">
        <f t="shared" si="11"/>
        <v>-2.8865460275209584E-5</v>
      </c>
    </row>
    <row r="369" spans="1:6" x14ac:dyDescent="0.2">
      <c r="A369" s="3">
        <v>29754</v>
      </c>
      <c r="B369" s="4">
        <v>133.32</v>
      </c>
      <c r="C369" s="6">
        <v>8.814612389240549E-3</v>
      </c>
      <c r="D369" s="1">
        <v>132</v>
      </c>
      <c r="E369" s="10">
        <f t="shared" si="10"/>
        <v>2.6536624974770528E-3</v>
      </c>
      <c r="F369" s="10">
        <f t="shared" si="11"/>
        <v>2.3391006327124246E-5</v>
      </c>
    </row>
    <row r="370" spans="1:6" x14ac:dyDescent="0.2">
      <c r="A370" s="3">
        <v>29755</v>
      </c>
      <c r="B370" s="4">
        <v>131.63999999999999</v>
      </c>
      <c r="C370" s="6">
        <v>-1.2681329364399852E-2</v>
      </c>
      <c r="D370" s="1">
        <v>131</v>
      </c>
      <c r="E370" s="10">
        <f t="shared" si="10"/>
        <v>2.6804671691687404E-3</v>
      </c>
      <c r="F370" s="10">
        <f t="shared" si="11"/>
        <v>-3.3991887022689295E-5</v>
      </c>
    </row>
    <row r="371" spans="1:6" x14ac:dyDescent="0.2">
      <c r="A371" s="3">
        <v>29756</v>
      </c>
      <c r="B371" s="4">
        <v>132.27000000000001</v>
      </c>
      <c r="C371" s="6">
        <v>4.7743639628170468E-3</v>
      </c>
      <c r="D371" s="1">
        <v>130</v>
      </c>
      <c r="E371" s="10">
        <f t="shared" si="10"/>
        <v>2.7075425951199402E-3</v>
      </c>
      <c r="F371" s="10">
        <f t="shared" si="11"/>
        <v>1.2926793793932788E-5</v>
      </c>
    </row>
    <row r="372" spans="1:6" x14ac:dyDescent="0.2">
      <c r="A372" s="3">
        <v>29759</v>
      </c>
      <c r="B372" s="4">
        <v>131.94999999999999</v>
      </c>
      <c r="C372" s="6">
        <v>-2.4222250886230651E-3</v>
      </c>
      <c r="D372" s="1">
        <v>129</v>
      </c>
      <c r="E372" s="10">
        <f t="shared" si="10"/>
        <v>2.734891510222162E-3</v>
      </c>
      <c r="F372" s="10">
        <f t="shared" si="11"/>
        <v>-6.6245228307223445E-6</v>
      </c>
    </row>
    <row r="373" spans="1:6" x14ac:dyDescent="0.2">
      <c r="A373" s="3">
        <v>29760</v>
      </c>
      <c r="B373" s="4">
        <v>133.35</v>
      </c>
      <c r="C373" s="6">
        <v>1.0554187678690171E-2</v>
      </c>
      <c r="D373" s="1">
        <v>128</v>
      </c>
      <c r="E373" s="10">
        <f t="shared" si="10"/>
        <v>2.7625166769920826E-3</v>
      </c>
      <c r="F373" s="10">
        <f t="shared" si="11"/>
        <v>2.9156119474485955E-5</v>
      </c>
    </row>
    <row r="374" spans="1:6" x14ac:dyDescent="0.2">
      <c r="A374" s="3">
        <v>29761</v>
      </c>
      <c r="B374" s="4">
        <v>132.66</v>
      </c>
      <c r="C374" s="6">
        <v>-5.1877865306133265E-3</v>
      </c>
      <c r="D374" s="1">
        <v>127</v>
      </c>
      <c r="E374" s="10">
        <f t="shared" si="10"/>
        <v>2.7904208858505887E-3</v>
      </c>
      <c r="F374" s="10">
        <f t="shared" si="11"/>
        <v>-1.4476107886357791E-5</v>
      </c>
    </row>
    <row r="375" spans="1:6" x14ac:dyDescent="0.2">
      <c r="A375" s="3">
        <v>29762</v>
      </c>
      <c r="B375" s="4">
        <v>132.81</v>
      </c>
      <c r="C375" s="6">
        <v>1.1300713147493601E-3</v>
      </c>
      <c r="D375" s="1">
        <v>126</v>
      </c>
      <c r="E375" s="10">
        <f t="shared" si="10"/>
        <v>2.8186069554046352E-3</v>
      </c>
      <c r="F375" s="10">
        <f t="shared" si="11"/>
        <v>3.1852268678558071E-6</v>
      </c>
    </row>
    <row r="376" spans="1:6" x14ac:dyDescent="0.2">
      <c r="A376" s="3">
        <v>29763</v>
      </c>
      <c r="B376" s="4">
        <v>132.56</v>
      </c>
      <c r="C376" s="6">
        <v>-1.884162293851858E-3</v>
      </c>
      <c r="D376" s="1">
        <v>125</v>
      </c>
      <c r="E376" s="10">
        <f t="shared" si="10"/>
        <v>2.847077732731954E-3</v>
      </c>
      <c r="F376" s="10">
        <f t="shared" si="11"/>
        <v>-5.3643565116787853E-6</v>
      </c>
    </row>
    <row r="377" spans="1:6" x14ac:dyDescent="0.2">
      <c r="A377" s="3">
        <v>29766</v>
      </c>
      <c r="B377" s="4">
        <v>131.88999999999999</v>
      </c>
      <c r="C377" s="6">
        <v>-5.067131280514124E-3</v>
      </c>
      <c r="D377" s="1">
        <v>124</v>
      </c>
      <c r="E377" s="10">
        <f t="shared" si="10"/>
        <v>2.8758360936686411E-3</v>
      </c>
      <c r="F377" s="10">
        <f t="shared" si="11"/>
        <v>-1.4572239027859917E-5</v>
      </c>
    </row>
    <row r="378" spans="1:6" x14ac:dyDescent="0.2">
      <c r="A378" s="3">
        <v>29767</v>
      </c>
      <c r="B378" s="4">
        <v>131.21</v>
      </c>
      <c r="C378" s="6">
        <v>-5.1691487201689064E-3</v>
      </c>
      <c r="D378" s="1">
        <v>123</v>
      </c>
      <c r="E378" s="10">
        <f t="shared" si="10"/>
        <v>2.9048849430996378E-3</v>
      </c>
      <c r="F378" s="10">
        <f t="shared" si="11"/>
        <v>-1.5015782285861419E-5</v>
      </c>
    </row>
    <row r="379" spans="1:6" x14ac:dyDescent="0.2">
      <c r="A379" s="3">
        <v>29768</v>
      </c>
      <c r="B379" s="4">
        <v>129.77000000000001</v>
      </c>
      <c r="C379" s="6">
        <v>-1.1035440368485199E-2</v>
      </c>
      <c r="D379" s="1">
        <v>122</v>
      </c>
      <c r="E379" s="10">
        <f t="shared" si="10"/>
        <v>2.9342272152521592E-3</v>
      </c>
      <c r="F379" s="10">
        <f t="shared" si="11"/>
        <v>-3.2380489461501588E-5</v>
      </c>
    </row>
    <row r="380" spans="1:6" x14ac:dyDescent="0.2">
      <c r="A380" s="3">
        <v>29769</v>
      </c>
      <c r="B380" s="4">
        <v>128.63999999999999</v>
      </c>
      <c r="C380" s="6">
        <v>-8.745847318483135E-3</v>
      </c>
      <c r="D380" s="1">
        <v>121</v>
      </c>
      <c r="E380" s="10">
        <f t="shared" si="10"/>
        <v>2.9638658739920797E-3</v>
      </c>
      <c r="F380" s="10">
        <f t="shared" si="11"/>
        <v>-2.5921518406397302E-5</v>
      </c>
    </row>
    <row r="381" spans="1:6" x14ac:dyDescent="0.2">
      <c r="A381" s="3">
        <v>29773</v>
      </c>
      <c r="B381" s="4">
        <v>127.37</v>
      </c>
      <c r="C381" s="6">
        <v>-9.9215688289880175E-3</v>
      </c>
      <c r="D381" s="1">
        <v>120</v>
      </c>
      <c r="E381" s="10">
        <f t="shared" si="10"/>
        <v>2.9938039131233132E-3</v>
      </c>
      <c r="F381" s="10">
        <f t="shared" si="11"/>
        <v>-2.9703231584546614E-5</v>
      </c>
    </row>
    <row r="382" spans="1:6" x14ac:dyDescent="0.2">
      <c r="A382" s="3">
        <v>29774</v>
      </c>
      <c r="B382" s="4">
        <v>128.24</v>
      </c>
      <c r="C382" s="6">
        <v>6.8072716996294344E-3</v>
      </c>
      <c r="D382" s="1">
        <v>119</v>
      </c>
      <c r="E382" s="10">
        <f t="shared" si="10"/>
        <v>3.0240443566902152E-3</v>
      </c>
      <c r="F382" s="10">
        <f t="shared" si="11"/>
        <v>2.05854915677214E-5</v>
      </c>
    </row>
    <row r="383" spans="1:6" x14ac:dyDescent="0.2">
      <c r="A383" s="3">
        <v>29775</v>
      </c>
      <c r="B383" s="4">
        <v>128.32</v>
      </c>
      <c r="C383" s="6">
        <v>6.2363581690677333E-4</v>
      </c>
      <c r="D383" s="1">
        <v>118</v>
      </c>
      <c r="E383" s="10">
        <f t="shared" si="10"/>
        <v>3.0545902592830458E-3</v>
      </c>
      <c r="F383" s="10">
        <f t="shared" si="11"/>
        <v>1.9049518916634549E-6</v>
      </c>
    </row>
    <row r="384" spans="1:6" x14ac:dyDescent="0.2">
      <c r="A384" s="3">
        <v>29776</v>
      </c>
      <c r="B384" s="4">
        <v>129.30000000000001</v>
      </c>
      <c r="C384" s="6">
        <v>7.6081416596075159E-3</v>
      </c>
      <c r="D384" s="1">
        <v>117</v>
      </c>
      <c r="E384" s="10">
        <f t="shared" si="10"/>
        <v>3.0854447063465113E-3</v>
      </c>
      <c r="F384" s="10">
        <f t="shared" si="11"/>
        <v>2.3474500408770372E-5</v>
      </c>
    </row>
    <row r="385" spans="1:6" x14ac:dyDescent="0.2">
      <c r="A385" s="3">
        <v>29777</v>
      </c>
      <c r="B385" s="4">
        <v>129.37</v>
      </c>
      <c r="C385" s="6">
        <v>5.4123015199870677E-4</v>
      </c>
      <c r="D385" s="1">
        <v>116</v>
      </c>
      <c r="E385" s="10">
        <f t="shared" si="10"/>
        <v>3.1166108144914258E-3</v>
      </c>
      <c r="F385" s="10">
        <f t="shared" si="11"/>
        <v>1.6868037448480078E-6</v>
      </c>
    </row>
    <row r="386" spans="1:6" x14ac:dyDescent="0.2">
      <c r="A386" s="3">
        <v>29780</v>
      </c>
      <c r="B386" s="4">
        <v>129.63999999999999</v>
      </c>
      <c r="C386" s="6">
        <v>2.0848623435358671E-3</v>
      </c>
      <c r="D386" s="1">
        <v>115</v>
      </c>
      <c r="E386" s="10">
        <f t="shared" si="10"/>
        <v>3.1480917318095201E-3</v>
      </c>
      <c r="F386" s="10">
        <f t="shared" si="11"/>
        <v>6.5633379056462828E-6</v>
      </c>
    </row>
    <row r="387" spans="1:6" x14ac:dyDescent="0.2">
      <c r="A387" s="3">
        <v>29781</v>
      </c>
      <c r="B387" s="4">
        <v>129.65</v>
      </c>
      <c r="C387" s="6">
        <v>7.7133711326813595E-5</v>
      </c>
      <c r="D387" s="1">
        <v>114</v>
      </c>
      <c r="E387" s="10">
        <f t="shared" si="10"/>
        <v>3.1798906381914349E-3</v>
      </c>
      <c r="F387" s="10">
        <f t="shared" si="11"/>
        <v>2.4527676653709518E-7</v>
      </c>
    </row>
    <row r="388" spans="1:6" x14ac:dyDescent="0.2">
      <c r="A388" s="3">
        <v>29782</v>
      </c>
      <c r="B388" s="4">
        <v>130.22999999999999</v>
      </c>
      <c r="C388" s="6">
        <v>4.4636059949384023E-3</v>
      </c>
      <c r="D388" s="1">
        <v>113</v>
      </c>
      <c r="E388" s="10">
        <f t="shared" ref="E388:E451" si="12">$G$2^D388 * (1-$G$2)</f>
        <v>3.212010745647914E-3</v>
      </c>
      <c r="F388" s="10">
        <f t="shared" ref="F388:F451" si="13">C388*E388</f>
        <v>1.4337150420080597E-5</v>
      </c>
    </row>
    <row r="389" spans="1:6" x14ac:dyDescent="0.2">
      <c r="A389" s="3">
        <v>29783</v>
      </c>
      <c r="B389" s="4">
        <v>130.34</v>
      </c>
      <c r="C389" s="6">
        <v>8.4430292462243841E-4</v>
      </c>
      <c r="D389" s="1">
        <v>112</v>
      </c>
      <c r="E389" s="10">
        <f t="shared" si="12"/>
        <v>3.2444552986342569E-3</v>
      </c>
      <c r="F389" s="10">
        <f t="shared" si="13"/>
        <v>2.7393030974436698E-6</v>
      </c>
    </row>
    <row r="390" spans="1:6" x14ac:dyDescent="0.2">
      <c r="A390" s="3">
        <v>29784</v>
      </c>
      <c r="B390" s="4">
        <v>130.76</v>
      </c>
      <c r="C390" s="6">
        <v>3.2171609517755427E-3</v>
      </c>
      <c r="D390" s="1">
        <v>111</v>
      </c>
      <c r="E390" s="10">
        <f t="shared" si="12"/>
        <v>3.2772275743780371E-3</v>
      </c>
      <c r="F390" s="10">
        <f t="shared" si="13"/>
        <v>1.0543368582371098E-5</v>
      </c>
    </row>
    <row r="391" spans="1:6" x14ac:dyDescent="0.2">
      <c r="A391" s="3">
        <v>29787</v>
      </c>
      <c r="B391" s="4">
        <v>128.72</v>
      </c>
      <c r="C391" s="6">
        <v>-1.5724079171882024E-2</v>
      </c>
      <c r="D391" s="1">
        <v>110</v>
      </c>
      <c r="E391" s="10">
        <f t="shared" si="12"/>
        <v>3.3103308832101389E-3</v>
      </c>
      <c r="F391" s="10">
        <f t="shared" si="13"/>
        <v>-5.2051904892722372E-5</v>
      </c>
    </row>
    <row r="392" spans="1:6" x14ac:dyDescent="0.2">
      <c r="A392" s="3">
        <v>29788</v>
      </c>
      <c r="B392" s="4">
        <v>128.34</v>
      </c>
      <c r="C392" s="6">
        <v>-2.9565103617584694E-3</v>
      </c>
      <c r="D392" s="1">
        <v>109</v>
      </c>
      <c r="E392" s="10">
        <f t="shared" si="12"/>
        <v>3.3437685688991292E-3</v>
      </c>
      <c r="F392" s="10">
        <f t="shared" si="13"/>
        <v>-9.8858864212725645E-6</v>
      </c>
    </row>
    <row r="393" spans="1:6" x14ac:dyDescent="0.2">
      <c r="A393" s="3">
        <v>29789</v>
      </c>
      <c r="B393" s="4">
        <v>127.13</v>
      </c>
      <c r="C393" s="6">
        <v>-9.4728073603382069E-3</v>
      </c>
      <c r="D393" s="1">
        <v>108</v>
      </c>
      <c r="E393" s="10">
        <f t="shared" si="12"/>
        <v>3.3775440089890206E-3</v>
      </c>
      <c r="F393" s="10">
        <f t="shared" si="13"/>
        <v>-3.199482374821741E-5</v>
      </c>
    </row>
    <row r="394" spans="1:6" x14ac:dyDescent="0.2">
      <c r="A394" s="3">
        <v>29790</v>
      </c>
      <c r="B394" s="4">
        <v>127.4</v>
      </c>
      <c r="C394" s="6">
        <v>2.1215581760319845E-3</v>
      </c>
      <c r="D394" s="1">
        <v>107</v>
      </c>
      <c r="E394" s="10">
        <f t="shared" si="12"/>
        <v>3.4116606151404242E-3</v>
      </c>
      <c r="F394" s="10">
        <f t="shared" si="13"/>
        <v>7.238036471897477E-6</v>
      </c>
    </row>
    <row r="395" spans="1:6" x14ac:dyDescent="0.2">
      <c r="A395" s="3">
        <v>29791</v>
      </c>
      <c r="B395" s="4">
        <v>128.46</v>
      </c>
      <c r="C395" s="6">
        <v>8.2858286915835234E-3</v>
      </c>
      <c r="D395" s="1">
        <v>106</v>
      </c>
      <c r="E395" s="10">
        <f t="shared" si="12"/>
        <v>3.4461218334751759E-3</v>
      </c>
      <c r="F395" s="10">
        <f t="shared" si="13"/>
        <v>2.8553975162501031E-5</v>
      </c>
    </row>
    <row r="396" spans="1:6" x14ac:dyDescent="0.2">
      <c r="A396" s="3">
        <v>29794</v>
      </c>
      <c r="B396" s="4">
        <v>129.9</v>
      </c>
      <c r="C396" s="6">
        <v>1.1147351846907317E-2</v>
      </c>
      <c r="D396" s="1">
        <v>105</v>
      </c>
      <c r="E396" s="10">
        <f t="shared" si="12"/>
        <v>3.4809311449244206E-3</v>
      </c>
      <c r="F396" s="10">
        <f t="shared" si="13"/>
        <v>3.8803164227330439E-5</v>
      </c>
    </row>
    <row r="397" spans="1:6" x14ac:dyDescent="0.2">
      <c r="A397" s="3">
        <v>29795</v>
      </c>
      <c r="B397" s="4">
        <v>129.13999999999999</v>
      </c>
      <c r="C397" s="6">
        <v>-5.8678364782330239E-3</v>
      </c>
      <c r="D397" s="1">
        <v>104</v>
      </c>
      <c r="E397" s="10">
        <f t="shared" si="12"/>
        <v>3.5160920655802229E-3</v>
      </c>
      <c r="F397" s="10">
        <f t="shared" si="13"/>
        <v>-2.0631853283237334E-5</v>
      </c>
    </row>
    <row r="398" spans="1:6" x14ac:dyDescent="0.2">
      <c r="A398" s="3">
        <v>29796</v>
      </c>
      <c r="B398" s="4">
        <v>129.16</v>
      </c>
      <c r="C398" s="6">
        <v>1.5485869175352229E-4</v>
      </c>
      <c r="D398" s="1">
        <v>103</v>
      </c>
      <c r="E398" s="10">
        <f t="shared" si="12"/>
        <v>3.5516081470507305E-3</v>
      </c>
      <c r="F398" s="10">
        <f t="shared" si="13"/>
        <v>5.4999739127342752E-7</v>
      </c>
    </row>
    <row r="399" spans="1:6" x14ac:dyDescent="0.2">
      <c r="A399" s="3">
        <v>29797</v>
      </c>
      <c r="B399" s="4">
        <v>130.01</v>
      </c>
      <c r="C399" s="6">
        <v>6.5594246840027541E-3</v>
      </c>
      <c r="D399" s="1">
        <v>102</v>
      </c>
      <c r="E399" s="10">
        <f t="shared" si="12"/>
        <v>3.5874829768189195E-3</v>
      </c>
      <c r="F399" s="10">
        <f t="shared" si="13"/>
        <v>2.3531824391585699E-5</v>
      </c>
    </row>
    <row r="400" spans="1:6" x14ac:dyDescent="0.2">
      <c r="A400" s="3">
        <v>29798</v>
      </c>
      <c r="B400" s="4">
        <v>130.91999999999999</v>
      </c>
      <c r="C400" s="6">
        <v>6.9750790589024796E-3</v>
      </c>
      <c r="D400" s="1">
        <v>101</v>
      </c>
      <c r="E400" s="10">
        <f t="shared" si="12"/>
        <v>3.6237201786049693E-3</v>
      </c>
      <c r="F400" s="10">
        <f t="shared" si="13"/>
        <v>2.5275734733109874E-5</v>
      </c>
    </row>
    <row r="401" spans="1:6" x14ac:dyDescent="0.2">
      <c r="A401" s="3">
        <v>29801</v>
      </c>
      <c r="B401" s="4">
        <v>130.47999999999999</v>
      </c>
      <c r="C401" s="6">
        <v>-3.3664913202212884E-3</v>
      </c>
      <c r="D401" s="1">
        <v>100</v>
      </c>
      <c r="E401" s="10">
        <f t="shared" si="12"/>
        <v>3.6603234127322924E-3</v>
      </c>
      <c r="F401" s="10">
        <f t="shared" si="13"/>
        <v>-1.2322446998166027E-5</v>
      </c>
    </row>
    <row r="402" spans="1:6" x14ac:dyDescent="0.2">
      <c r="A402" s="3">
        <v>29802</v>
      </c>
      <c r="B402" s="4">
        <v>131.18</v>
      </c>
      <c r="C402" s="6">
        <v>5.3504675528311665E-3</v>
      </c>
      <c r="D402" s="1">
        <v>99</v>
      </c>
      <c r="E402" s="10">
        <f t="shared" si="12"/>
        <v>3.6972963764972649E-3</v>
      </c>
      <c r="F402" s="10">
        <f t="shared" si="13"/>
        <v>1.9782264295648861E-5</v>
      </c>
    </row>
    <row r="403" spans="1:6" x14ac:dyDescent="0.2">
      <c r="A403" s="3">
        <v>29803</v>
      </c>
      <c r="B403" s="4">
        <v>132.66999999999999</v>
      </c>
      <c r="C403" s="6">
        <v>1.1294416063235915E-2</v>
      </c>
      <c r="D403" s="1">
        <v>98</v>
      </c>
      <c r="E403" s="10">
        <f t="shared" si="12"/>
        <v>3.7346428045426923E-3</v>
      </c>
      <c r="F403" s="10">
        <f t="shared" si="13"/>
        <v>4.2180609682075407E-5</v>
      </c>
    </row>
    <row r="404" spans="1:6" x14ac:dyDescent="0.2">
      <c r="A404" s="3">
        <v>29804</v>
      </c>
      <c r="B404" s="4">
        <v>132.63999999999999</v>
      </c>
      <c r="C404" s="6">
        <v>-2.2615054184054047E-4</v>
      </c>
      <c r="D404" s="1">
        <v>97</v>
      </c>
      <c r="E404" s="10">
        <f t="shared" si="12"/>
        <v>3.7723664692350424E-3</v>
      </c>
      <c r="F404" s="10">
        <f t="shared" si="13"/>
        <v>-8.5312272103859143E-7</v>
      </c>
    </row>
    <row r="405" spans="1:6" x14ac:dyDescent="0.2">
      <c r="A405" s="3">
        <v>29805</v>
      </c>
      <c r="B405" s="4">
        <v>131.75</v>
      </c>
      <c r="C405" s="6">
        <v>-6.7325039655130202E-3</v>
      </c>
      <c r="D405" s="1">
        <v>96</v>
      </c>
      <c r="E405" s="10">
        <f t="shared" si="12"/>
        <v>3.8104711810454973E-3</v>
      </c>
      <c r="F405" s="10">
        <f t="shared" si="13"/>
        <v>-2.5654012336861891E-5</v>
      </c>
    </row>
    <row r="406" spans="1:6" x14ac:dyDescent="0.2">
      <c r="A406" s="3">
        <v>29808</v>
      </c>
      <c r="B406" s="4">
        <v>132.54</v>
      </c>
      <c r="C406" s="6">
        <v>5.9782992386089757E-3</v>
      </c>
      <c r="D406" s="1">
        <v>95</v>
      </c>
      <c r="E406" s="10">
        <f t="shared" si="12"/>
        <v>3.8489607889348461E-3</v>
      </c>
      <c r="F406" s="10">
        <f t="shared" si="13"/>
        <v>2.3010239353924994E-5</v>
      </c>
    </row>
    <row r="407" spans="1:6" x14ac:dyDescent="0.2">
      <c r="A407" s="3">
        <v>29809</v>
      </c>
      <c r="B407" s="4">
        <v>133.85</v>
      </c>
      <c r="C407" s="6">
        <v>9.8352833062808308E-3</v>
      </c>
      <c r="D407" s="1">
        <v>94</v>
      </c>
      <c r="E407" s="10">
        <f t="shared" si="12"/>
        <v>3.8878391807422685E-3</v>
      </c>
      <c r="F407" s="10">
        <f t="shared" si="13"/>
        <v>3.8237999791858976E-5</v>
      </c>
    </row>
    <row r="408" spans="1:6" x14ac:dyDescent="0.2">
      <c r="A408" s="3">
        <v>29810</v>
      </c>
      <c r="B408" s="4">
        <v>133.4</v>
      </c>
      <c r="C408" s="6">
        <v>-3.3676364848381018E-3</v>
      </c>
      <c r="D408" s="1">
        <v>93</v>
      </c>
      <c r="E408" s="10">
        <f t="shared" si="12"/>
        <v>3.9271102835780483E-3</v>
      </c>
      <c r="F408" s="10">
        <f t="shared" si="13"/>
        <v>-1.322507987096034E-5</v>
      </c>
    </row>
    <row r="409" spans="1:6" x14ac:dyDescent="0.2">
      <c r="A409" s="3">
        <v>29811</v>
      </c>
      <c r="B409" s="4">
        <v>133.51</v>
      </c>
      <c r="C409" s="6">
        <v>8.2424792048012383E-4</v>
      </c>
      <c r="D409" s="1">
        <v>92</v>
      </c>
      <c r="E409" s="10">
        <f t="shared" si="12"/>
        <v>3.9667780642202522E-3</v>
      </c>
      <c r="F409" s="10">
        <f t="shared" si="13"/>
        <v>3.2696085704397138E-6</v>
      </c>
    </row>
    <row r="410" spans="1:6" x14ac:dyDescent="0.2">
      <c r="A410" s="3">
        <v>29812</v>
      </c>
      <c r="B410" s="4">
        <v>132.49</v>
      </c>
      <c r="C410" s="6">
        <v>-7.6692105219716292E-3</v>
      </c>
      <c r="D410" s="1">
        <v>91</v>
      </c>
      <c r="E410" s="10">
        <f t="shared" si="12"/>
        <v>4.006846529515406E-3</v>
      </c>
      <c r="F410" s="10">
        <f t="shared" si="13"/>
        <v>-3.0729349564085059E-5</v>
      </c>
    </row>
    <row r="411" spans="1:6" x14ac:dyDescent="0.2">
      <c r="A411" s="3">
        <v>29815</v>
      </c>
      <c r="B411" s="4">
        <v>131.22</v>
      </c>
      <c r="C411" s="6">
        <v>-9.6318669633004301E-3</v>
      </c>
      <c r="D411" s="1">
        <v>90</v>
      </c>
      <c r="E411" s="10">
        <f t="shared" si="12"/>
        <v>4.0473197267832384E-3</v>
      </c>
      <c r="F411" s="10">
        <f t="shared" si="13"/>
        <v>-3.8983245166317595E-5</v>
      </c>
    </row>
    <row r="412" spans="1:6" x14ac:dyDescent="0.2">
      <c r="A412" s="3">
        <v>29816</v>
      </c>
      <c r="B412" s="4">
        <v>130.11000000000001</v>
      </c>
      <c r="C412" s="6">
        <v>-8.4950574013468311E-3</v>
      </c>
      <c r="D412" s="1">
        <v>89</v>
      </c>
      <c r="E412" s="10">
        <f t="shared" si="12"/>
        <v>4.0882017442254934E-3</v>
      </c>
      <c r="F412" s="10">
        <f t="shared" si="13"/>
        <v>-3.4729508485481801E-5</v>
      </c>
    </row>
    <row r="413" spans="1:6" x14ac:dyDescent="0.2">
      <c r="A413" s="3">
        <v>29817</v>
      </c>
      <c r="B413" s="4">
        <v>130.49</v>
      </c>
      <c r="C413" s="6">
        <v>2.9163489587709672E-3</v>
      </c>
      <c r="D413" s="1">
        <v>88</v>
      </c>
      <c r="E413" s="10">
        <f t="shared" si="12"/>
        <v>4.1294967113388826E-3</v>
      </c>
      <c r="F413" s="10">
        <f t="shared" si="13"/>
        <v>1.2043053434361283E-5</v>
      </c>
    </row>
    <row r="414" spans="1:6" x14ac:dyDescent="0.2">
      <c r="A414" s="3">
        <v>29818</v>
      </c>
      <c r="B414" s="4">
        <v>130.69</v>
      </c>
      <c r="C414" s="6">
        <v>1.5315111347888961E-3</v>
      </c>
      <c r="D414" s="1">
        <v>87</v>
      </c>
      <c r="E414" s="10">
        <f t="shared" si="12"/>
        <v>4.1712087993322046E-3</v>
      </c>
      <c r="F414" s="10">
        <f t="shared" si="13"/>
        <v>6.3882527217066934E-6</v>
      </c>
    </row>
    <row r="415" spans="1:6" x14ac:dyDescent="0.2">
      <c r="A415" s="3">
        <v>29819</v>
      </c>
      <c r="B415" s="4">
        <v>129.22999999999999</v>
      </c>
      <c r="C415" s="6">
        <v>-1.1234344071844597E-2</v>
      </c>
      <c r="D415" s="1">
        <v>86</v>
      </c>
      <c r="E415" s="10">
        <f t="shared" si="12"/>
        <v>4.2133422215476814E-3</v>
      </c>
      <c r="F415" s="10">
        <f t="shared" si="13"/>
        <v>-4.7334136209296735E-5</v>
      </c>
    </row>
    <row r="416" spans="1:6" x14ac:dyDescent="0.2">
      <c r="A416" s="3">
        <v>29822</v>
      </c>
      <c r="B416" s="4">
        <v>125.5</v>
      </c>
      <c r="C416" s="6">
        <v>-2.928800396526136E-2</v>
      </c>
      <c r="D416" s="1">
        <v>85</v>
      </c>
      <c r="E416" s="10">
        <f t="shared" si="12"/>
        <v>4.2559012338865467E-3</v>
      </c>
      <c r="F416" s="10">
        <f t="shared" si="13"/>
        <v>-1.246468522138299E-4</v>
      </c>
    </row>
    <row r="417" spans="1:6" x14ac:dyDescent="0.2">
      <c r="A417" s="3">
        <v>29823</v>
      </c>
      <c r="B417" s="4">
        <v>125.13</v>
      </c>
      <c r="C417" s="6">
        <v>-2.9525616948750987E-3</v>
      </c>
      <c r="D417" s="1">
        <v>84</v>
      </c>
      <c r="E417" s="10">
        <f t="shared" si="12"/>
        <v>4.298890135238936E-3</v>
      </c>
      <c r="F417" s="10">
        <f t="shared" si="13"/>
        <v>-1.2692738343782915E-5</v>
      </c>
    </row>
    <row r="418" spans="1:6" x14ac:dyDescent="0.2">
      <c r="A418" s="3">
        <v>29824</v>
      </c>
      <c r="B418" s="4">
        <v>124.96</v>
      </c>
      <c r="C418" s="6">
        <v>-1.3595107855877628E-3</v>
      </c>
      <c r="D418" s="1">
        <v>83</v>
      </c>
      <c r="E418" s="10">
        <f t="shared" si="12"/>
        <v>4.3423132679181169E-3</v>
      </c>
      <c r="F418" s="10">
        <f t="shared" si="13"/>
        <v>-5.9034217221355243E-6</v>
      </c>
    </row>
    <row r="419" spans="1:6" x14ac:dyDescent="0.2">
      <c r="A419" s="3">
        <v>29825</v>
      </c>
      <c r="B419" s="4">
        <v>123.51</v>
      </c>
      <c r="C419" s="6">
        <v>-1.1671561641452772E-2</v>
      </c>
      <c r="D419" s="1">
        <v>82</v>
      </c>
      <c r="E419" s="10">
        <f t="shared" si="12"/>
        <v>4.386175018099109E-3</v>
      </c>
      <c r="F419" s="10">
        <f t="shared" si="13"/>
        <v>-5.1193512093943973E-5</v>
      </c>
    </row>
    <row r="420" spans="1:6" x14ac:dyDescent="0.2">
      <c r="A420" s="3">
        <v>29826</v>
      </c>
      <c r="B420" s="4">
        <v>124.08</v>
      </c>
      <c r="C420" s="6">
        <v>4.6043944183602591E-3</v>
      </c>
      <c r="D420" s="1">
        <v>81</v>
      </c>
      <c r="E420" s="10">
        <f t="shared" si="12"/>
        <v>4.4304798162617259E-3</v>
      </c>
      <c r="F420" s="10">
        <f t="shared" si="13"/>
        <v>2.0399676536653277E-5</v>
      </c>
    </row>
    <row r="421" spans="1:6" x14ac:dyDescent="0.2">
      <c r="A421" s="3">
        <v>29829</v>
      </c>
      <c r="B421" s="4">
        <v>122.79</v>
      </c>
      <c r="C421" s="6">
        <v>-1.0450939695861968E-2</v>
      </c>
      <c r="D421" s="1">
        <v>80</v>
      </c>
      <c r="E421" s="10">
        <f t="shared" si="12"/>
        <v>4.4752321376381075E-3</v>
      </c>
      <c r="F421" s="10">
        <f t="shared" si="13"/>
        <v>-4.677038119543931E-5</v>
      </c>
    </row>
    <row r="422" spans="1:6" x14ac:dyDescent="0.2">
      <c r="A422" s="3">
        <v>29830</v>
      </c>
      <c r="B422" s="4">
        <v>123.02</v>
      </c>
      <c r="C422" s="6">
        <v>1.8713646078008666E-3</v>
      </c>
      <c r="D422" s="1">
        <v>79</v>
      </c>
      <c r="E422" s="10">
        <f t="shared" si="12"/>
        <v>4.5204365026647545E-3</v>
      </c>
      <c r="F422" s="10">
        <f t="shared" si="13"/>
        <v>8.4593848828979488E-6</v>
      </c>
    </row>
    <row r="423" spans="1:6" x14ac:dyDescent="0.2">
      <c r="A423" s="3">
        <v>29831</v>
      </c>
      <c r="B423" s="4">
        <v>123.49</v>
      </c>
      <c r="C423" s="6">
        <v>3.8132373495088148E-3</v>
      </c>
      <c r="D423" s="1">
        <v>78</v>
      </c>
      <c r="E423" s="10">
        <f t="shared" si="12"/>
        <v>4.5660974774391462E-3</v>
      </c>
      <c r="F423" s="10">
        <f t="shared" si="13"/>
        <v>1.7411613442468934E-5</v>
      </c>
    </row>
    <row r="424" spans="1:6" x14ac:dyDescent="0.2">
      <c r="A424" s="3">
        <v>29832</v>
      </c>
      <c r="B424" s="4">
        <v>121.24</v>
      </c>
      <c r="C424" s="6">
        <v>-1.8388128940128628E-2</v>
      </c>
      <c r="D424" s="1">
        <v>77</v>
      </c>
      <c r="E424" s="10">
        <f t="shared" si="12"/>
        <v>4.6122196741809557E-3</v>
      </c>
      <c r="F424" s="10">
        <f t="shared" si="13"/>
        <v>-8.4810090069037457E-5</v>
      </c>
    </row>
    <row r="425" spans="1:6" x14ac:dyDescent="0.2">
      <c r="A425" s="3">
        <v>29833</v>
      </c>
      <c r="B425" s="4">
        <v>120.07</v>
      </c>
      <c r="C425" s="6">
        <v>-9.6971461469758085E-3</v>
      </c>
      <c r="D425" s="1">
        <v>76</v>
      </c>
      <c r="E425" s="10">
        <f t="shared" si="12"/>
        <v>4.6588077516979357E-3</v>
      </c>
      <c r="F425" s="10">
        <f t="shared" si="13"/>
        <v>-4.5177139638878664E-5</v>
      </c>
    </row>
    <row r="426" spans="1:6" x14ac:dyDescent="0.2">
      <c r="A426" s="3">
        <v>29837</v>
      </c>
      <c r="B426" s="4">
        <v>117.98</v>
      </c>
      <c r="C426" s="6">
        <v>-1.7559787467697291E-2</v>
      </c>
      <c r="D426" s="1">
        <v>75</v>
      </c>
      <c r="E426" s="10">
        <f t="shared" si="12"/>
        <v>4.7058664158565007E-3</v>
      </c>
      <c r="F426" s="10">
        <f t="shared" si="13"/>
        <v>-8.263401411381455E-5</v>
      </c>
    </row>
    <row r="427" spans="1:6" x14ac:dyDescent="0.2">
      <c r="A427" s="3">
        <v>29838</v>
      </c>
      <c r="B427" s="4">
        <v>118.4</v>
      </c>
      <c r="C427" s="6">
        <v>3.5536038749762076E-3</v>
      </c>
      <c r="D427" s="1">
        <v>74</v>
      </c>
      <c r="E427" s="10">
        <f t="shared" si="12"/>
        <v>4.7534004200570712E-3</v>
      </c>
      <c r="F427" s="10">
        <f t="shared" si="13"/>
        <v>1.6891702152028341E-5</v>
      </c>
    </row>
    <row r="428" spans="1:6" x14ac:dyDescent="0.2">
      <c r="A428" s="3">
        <v>29839</v>
      </c>
      <c r="B428" s="4">
        <v>120.14</v>
      </c>
      <c r="C428" s="6">
        <v>1.4589006972110036E-2</v>
      </c>
      <c r="D428" s="1">
        <v>73</v>
      </c>
      <c r="E428" s="10">
        <f t="shared" si="12"/>
        <v>4.8014145657142128E-3</v>
      </c>
      <c r="F428" s="10">
        <f t="shared" si="13"/>
        <v>7.0047870575195336E-5</v>
      </c>
    </row>
    <row r="429" spans="1:6" x14ac:dyDescent="0.2">
      <c r="A429" s="3">
        <v>29840</v>
      </c>
      <c r="B429" s="4">
        <v>121.61</v>
      </c>
      <c r="C429" s="6">
        <v>1.21614735708927E-2</v>
      </c>
      <c r="D429" s="1">
        <v>72</v>
      </c>
      <c r="E429" s="10">
        <f t="shared" si="12"/>
        <v>4.8499137027416296E-3</v>
      </c>
      <c r="F429" s="10">
        <f t="shared" si="13"/>
        <v>5.8982097317002681E-5</v>
      </c>
    </row>
    <row r="430" spans="1:6" x14ac:dyDescent="0.2">
      <c r="A430" s="3">
        <v>29843</v>
      </c>
      <c r="B430" s="4">
        <v>120.66</v>
      </c>
      <c r="C430" s="6">
        <v>-7.8425299802925546E-3</v>
      </c>
      <c r="D430" s="1">
        <v>71</v>
      </c>
      <c r="E430" s="10">
        <f t="shared" si="12"/>
        <v>4.8989027300420504E-3</v>
      </c>
      <c r="F430" s="10">
        <f t="shared" si="13"/>
        <v>-3.8419791530891821E-5</v>
      </c>
    </row>
    <row r="431" spans="1:6" x14ac:dyDescent="0.2">
      <c r="A431" s="3">
        <v>29844</v>
      </c>
      <c r="B431" s="4">
        <v>119.77</v>
      </c>
      <c r="C431" s="6">
        <v>-7.403436053200302E-3</v>
      </c>
      <c r="D431" s="1">
        <v>70</v>
      </c>
      <c r="E431" s="10">
        <f t="shared" si="12"/>
        <v>4.9483865960020714E-3</v>
      </c>
      <c r="F431" s="10">
        <f t="shared" si="13"/>
        <v>-3.6635063730014854E-5</v>
      </c>
    </row>
    <row r="432" spans="1:6" x14ac:dyDescent="0.2">
      <c r="A432" s="3">
        <v>29845</v>
      </c>
      <c r="B432" s="4">
        <v>118.87</v>
      </c>
      <c r="C432" s="6">
        <v>-7.5427779668823499E-3</v>
      </c>
      <c r="D432" s="1">
        <v>69</v>
      </c>
      <c r="E432" s="10">
        <f t="shared" si="12"/>
        <v>4.9983702989919911E-3</v>
      </c>
      <c r="F432" s="10">
        <f t="shared" si="13"/>
        <v>-3.7701597361555936E-5</v>
      </c>
    </row>
    <row r="433" spans="1:6" x14ac:dyDescent="0.2">
      <c r="A433" s="3">
        <v>29846</v>
      </c>
      <c r="B433" s="4">
        <v>117.15</v>
      </c>
      <c r="C433" s="6">
        <v>-1.4575294038728351E-2</v>
      </c>
      <c r="D433" s="1">
        <v>68</v>
      </c>
      <c r="E433" s="10">
        <f t="shared" si="12"/>
        <v>5.0488588878706987E-3</v>
      </c>
      <c r="F433" s="10">
        <f t="shared" si="13"/>
        <v>-7.3588602850762448E-5</v>
      </c>
    </row>
    <row r="434" spans="1:6" x14ac:dyDescent="0.2">
      <c r="A434" s="3">
        <v>29847</v>
      </c>
      <c r="B434" s="4">
        <v>116.26</v>
      </c>
      <c r="C434" s="6">
        <v>-7.6261026806001622E-3</v>
      </c>
      <c r="D434" s="1">
        <v>67</v>
      </c>
      <c r="E434" s="10">
        <f t="shared" si="12"/>
        <v>5.0998574624956548E-3</v>
      </c>
      <c r="F434" s="10">
        <f t="shared" si="13"/>
        <v>-3.8892036665416857E-5</v>
      </c>
    </row>
    <row r="435" spans="1:6" x14ac:dyDescent="0.2">
      <c r="A435" s="3">
        <v>29850</v>
      </c>
      <c r="B435" s="4">
        <v>117.24</v>
      </c>
      <c r="C435" s="6">
        <v>8.3940535694869978E-3</v>
      </c>
      <c r="D435" s="1">
        <v>66</v>
      </c>
      <c r="E435" s="10">
        <f t="shared" si="12"/>
        <v>5.1513711742380355E-3</v>
      </c>
      <c r="F435" s="10">
        <f t="shared" si="13"/>
        <v>4.3240885592865208E-5</v>
      </c>
    </row>
    <row r="436" spans="1:6" x14ac:dyDescent="0.2">
      <c r="A436" s="3">
        <v>29851</v>
      </c>
      <c r="B436" s="4">
        <v>116.68</v>
      </c>
      <c r="C436" s="6">
        <v>-4.7879708431709149E-3</v>
      </c>
      <c r="D436" s="1">
        <v>65</v>
      </c>
      <c r="E436" s="10">
        <f t="shared" si="12"/>
        <v>5.2034052265030667E-3</v>
      </c>
      <c r="F436" s="10">
        <f t="shared" si="13"/>
        <v>-2.4913752509699834E-5</v>
      </c>
    </row>
    <row r="437" spans="1:6" x14ac:dyDescent="0.2">
      <c r="A437" s="3">
        <v>29852</v>
      </c>
      <c r="B437" s="4">
        <v>115.65</v>
      </c>
      <c r="C437" s="6">
        <v>-8.8667563220725266E-3</v>
      </c>
      <c r="D437" s="1">
        <v>64</v>
      </c>
      <c r="E437" s="10">
        <f t="shared" si="12"/>
        <v>5.2559648752556224E-3</v>
      </c>
      <c r="F437" s="10">
        <f t="shared" si="13"/>
        <v>-4.6603359786263927E-5</v>
      </c>
    </row>
    <row r="438" spans="1:6" x14ac:dyDescent="0.2">
      <c r="A438" s="3">
        <v>29853</v>
      </c>
      <c r="B438" s="4">
        <v>115.01</v>
      </c>
      <c r="C438" s="6">
        <v>-5.5493075729581504E-3</v>
      </c>
      <c r="D438" s="1">
        <v>63</v>
      </c>
      <c r="E438" s="10">
        <f t="shared" si="12"/>
        <v>5.3090554295511343E-3</v>
      </c>
      <c r="F438" s="10">
        <f t="shared" si="13"/>
        <v>-2.9461581500462695E-5</v>
      </c>
    </row>
    <row r="439" spans="1:6" x14ac:dyDescent="0.2">
      <c r="A439" s="3">
        <v>29854</v>
      </c>
      <c r="B439" s="4">
        <v>112.77</v>
      </c>
      <c r="C439" s="6">
        <v>-1.9668734860293736E-2</v>
      </c>
      <c r="D439" s="1">
        <v>62</v>
      </c>
      <c r="E439" s="10">
        <f t="shared" si="12"/>
        <v>5.3626822520718535E-3</v>
      </c>
      <c r="F439" s="10">
        <f t="shared" si="13"/>
        <v>-1.0547717535600418E-4</v>
      </c>
    </row>
    <row r="440" spans="1:6" x14ac:dyDescent="0.2">
      <c r="A440" s="3">
        <v>29857</v>
      </c>
      <c r="B440" s="4">
        <v>115.53</v>
      </c>
      <c r="C440" s="6">
        <v>2.4179890250730966E-2</v>
      </c>
      <c r="D440" s="1">
        <v>61</v>
      </c>
      <c r="E440" s="10">
        <f t="shared" si="12"/>
        <v>5.4168507596685372E-3</v>
      </c>
      <c r="F440" s="10">
        <f t="shared" si="13"/>
        <v>1.309788568733739E-4</v>
      </c>
    </row>
    <row r="441" spans="1:6" x14ac:dyDescent="0.2">
      <c r="A441" s="3">
        <v>29858</v>
      </c>
      <c r="B441" s="4">
        <v>115.94</v>
      </c>
      <c r="C441" s="6">
        <v>3.5425794166596726E-3</v>
      </c>
      <c r="D441" s="1">
        <v>60</v>
      </c>
      <c r="E441" s="10">
        <f t="shared" si="12"/>
        <v>5.4715664239076136E-3</v>
      </c>
      <c r="F441" s="10">
        <f t="shared" si="13"/>
        <v>1.9383458590221286E-5</v>
      </c>
    </row>
    <row r="442" spans="1:6" x14ac:dyDescent="0.2">
      <c r="A442" s="3">
        <v>29859</v>
      </c>
      <c r="B442" s="4">
        <v>116.18</v>
      </c>
      <c r="C442" s="6">
        <v>2.067896652799747E-3</v>
      </c>
      <c r="D442" s="1">
        <v>59</v>
      </c>
      <c r="E442" s="10">
        <f t="shared" si="12"/>
        <v>5.5268347716238538E-3</v>
      </c>
      <c r="F442" s="10">
        <f t="shared" si="13"/>
        <v>1.1428923124818222E-5</v>
      </c>
    </row>
    <row r="443" spans="1:6" x14ac:dyDescent="0.2">
      <c r="A443" s="3">
        <v>29860</v>
      </c>
      <c r="B443" s="4">
        <v>117.08</v>
      </c>
      <c r="C443" s="6">
        <v>7.7167492592986374E-3</v>
      </c>
      <c r="D443" s="1">
        <v>58</v>
      </c>
      <c r="E443" s="10">
        <f t="shared" si="12"/>
        <v>5.5826613854786395E-3</v>
      </c>
      <c r="F443" s="10">
        <f t="shared" si="13"/>
        <v>4.3079998111307396E-5</v>
      </c>
    </row>
    <row r="444" spans="1:6" x14ac:dyDescent="0.2">
      <c r="A444" s="3">
        <v>29861</v>
      </c>
      <c r="B444" s="4">
        <v>119.36</v>
      </c>
      <c r="C444" s="6">
        <v>1.9286674631765664E-2</v>
      </c>
      <c r="D444" s="1">
        <v>57</v>
      </c>
      <c r="E444" s="10">
        <f t="shared" si="12"/>
        <v>5.6390519045238776E-3</v>
      </c>
      <c r="F444" s="10">
        <f t="shared" si="13"/>
        <v>1.0875855931419052E-4</v>
      </c>
    </row>
    <row r="445" spans="1:6" x14ac:dyDescent="0.2">
      <c r="A445" s="3">
        <v>29864</v>
      </c>
      <c r="B445" s="4">
        <v>119.51</v>
      </c>
      <c r="C445" s="6">
        <v>1.2559134233389455E-3</v>
      </c>
      <c r="D445" s="1">
        <v>56</v>
      </c>
      <c r="E445" s="10">
        <f t="shared" si="12"/>
        <v>5.6960120247715948E-3</v>
      </c>
      <c r="F445" s="10">
        <f t="shared" si="13"/>
        <v>7.1536979614106919E-6</v>
      </c>
    </row>
    <row r="446" spans="1:6" x14ac:dyDescent="0.2">
      <c r="A446" s="3">
        <v>29865</v>
      </c>
      <c r="B446" s="4">
        <v>119.39</v>
      </c>
      <c r="C446" s="6">
        <v>-1.0046045214926783E-3</v>
      </c>
      <c r="D446" s="1">
        <v>55</v>
      </c>
      <c r="E446" s="10">
        <f t="shared" si="12"/>
        <v>5.7535474997692879E-3</v>
      </c>
      <c r="F446" s="10">
        <f t="shared" si="13"/>
        <v>-5.7800398328911212E-6</v>
      </c>
    </row>
    <row r="447" spans="1:6" x14ac:dyDescent="0.2">
      <c r="A447" s="3">
        <v>29866</v>
      </c>
      <c r="B447" s="4">
        <v>121.31</v>
      </c>
      <c r="C447" s="6">
        <v>1.5953807425531156E-2</v>
      </c>
      <c r="D447" s="1">
        <v>54</v>
      </c>
      <c r="E447" s="10">
        <f t="shared" si="12"/>
        <v>5.8116641411810983E-3</v>
      </c>
      <c r="F447" s="10">
        <f t="shared" si="13"/>
        <v>9.2718170530268159E-5</v>
      </c>
    </row>
    <row r="448" spans="1:6" x14ac:dyDescent="0.2">
      <c r="A448" s="3">
        <v>29867</v>
      </c>
      <c r="B448" s="4">
        <v>122.31</v>
      </c>
      <c r="C448" s="6">
        <v>8.2095527164437378E-3</v>
      </c>
      <c r="D448" s="1">
        <v>53</v>
      </c>
      <c r="E448" s="10">
        <f t="shared" si="12"/>
        <v>5.8703678193748471E-3</v>
      </c>
      <c r="F448" s="10">
        <f t="shared" si="13"/>
        <v>4.8193094078072675E-5</v>
      </c>
    </row>
    <row r="449" spans="1:6" x14ac:dyDescent="0.2">
      <c r="A449" s="3">
        <v>29868</v>
      </c>
      <c r="B449" s="4">
        <v>121.45</v>
      </c>
      <c r="C449" s="6">
        <v>-7.056150051090242E-3</v>
      </c>
      <c r="D449" s="1">
        <v>52</v>
      </c>
      <c r="E449" s="10">
        <f t="shared" si="12"/>
        <v>5.9296644640149977E-3</v>
      </c>
      <c r="F449" s="10">
        <f t="shared" si="13"/>
        <v>-4.1840602210707421E-5</v>
      </c>
    </row>
    <row r="450" spans="1:6" x14ac:dyDescent="0.2">
      <c r="A450" s="3">
        <v>29871</v>
      </c>
      <c r="B450" s="4">
        <v>121.21</v>
      </c>
      <c r="C450" s="6">
        <v>-1.9780769657609374E-3</v>
      </c>
      <c r="D450" s="1">
        <v>51</v>
      </c>
      <c r="E450" s="10">
        <f t="shared" si="12"/>
        <v>5.9895600646616125E-3</v>
      </c>
      <c r="F450" s="10">
        <f t="shared" si="13"/>
        <v>-1.1847810798948726E-5</v>
      </c>
    </row>
    <row r="451" spans="1:6" x14ac:dyDescent="0.2">
      <c r="A451" s="3">
        <v>29872</v>
      </c>
      <c r="B451" s="4">
        <v>120.78</v>
      </c>
      <c r="C451" s="6">
        <v>-3.5538696026655107E-3</v>
      </c>
      <c r="D451" s="1">
        <v>50</v>
      </c>
      <c r="E451" s="10">
        <f t="shared" si="12"/>
        <v>6.0500606713753671E-3</v>
      </c>
      <c r="F451" s="10">
        <f t="shared" si="13"/>
        <v>-2.1501126714283007E-5</v>
      </c>
    </row>
    <row r="452" spans="1:6" x14ac:dyDescent="0.2">
      <c r="A452" s="3">
        <v>29873</v>
      </c>
      <c r="B452" s="4">
        <v>118.8</v>
      </c>
      <c r="C452" s="6">
        <v>-1.6529301951210582E-2</v>
      </c>
      <c r="D452" s="1">
        <v>49</v>
      </c>
      <c r="E452" s="10">
        <f t="shared" ref="E452:E501" si="14">$G$2^D452 * (1-$G$2)</f>
        <v>6.1111723953286533E-3</v>
      </c>
      <c r="F452" s="10">
        <f t="shared" ref="F452:F501" si="15">C452*E452</f>
        <v>-1.0101341379829015E-4</v>
      </c>
    </row>
    <row r="453" spans="1:6" x14ac:dyDescent="0.2">
      <c r="A453" s="3">
        <v>29874</v>
      </c>
      <c r="B453" s="4">
        <v>119.71</v>
      </c>
      <c r="C453" s="6">
        <v>7.6307443347339854E-3</v>
      </c>
      <c r="D453" s="1">
        <v>48</v>
      </c>
      <c r="E453" s="10">
        <f t="shared" si="14"/>
        <v>6.1729014094228825E-3</v>
      </c>
      <c r="F453" s="10">
        <f t="shared" si="15"/>
        <v>4.7103832458825092E-5</v>
      </c>
    </row>
    <row r="454" spans="1:6" x14ac:dyDescent="0.2">
      <c r="A454" s="3">
        <v>29875</v>
      </c>
      <c r="B454" s="4">
        <v>119.19</v>
      </c>
      <c r="C454" s="6">
        <v>-4.3532927686612388E-3</v>
      </c>
      <c r="D454" s="1">
        <v>47</v>
      </c>
      <c r="E454" s="10">
        <f t="shared" si="14"/>
        <v>6.2352539489120033E-3</v>
      </c>
      <c r="F454" s="10">
        <f t="shared" si="15"/>
        <v>-2.7143885926565057E-5</v>
      </c>
    </row>
    <row r="455" spans="1:6" x14ac:dyDescent="0.2">
      <c r="A455" s="3">
        <v>29878</v>
      </c>
      <c r="B455" s="4">
        <v>118.98</v>
      </c>
      <c r="C455" s="6">
        <v>-1.7634467348576538E-3</v>
      </c>
      <c r="D455" s="1">
        <v>46</v>
      </c>
      <c r="E455" s="10">
        <f t="shared" si="14"/>
        <v>6.2982363120323258E-3</v>
      </c>
      <c r="F455" s="10">
        <f t="shared" si="15"/>
        <v>-1.1106604259815316E-5</v>
      </c>
    </row>
    <row r="456" spans="1:6" x14ac:dyDescent="0.2">
      <c r="A456" s="3">
        <v>29879</v>
      </c>
      <c r="B456" s="4">
        <v>120.28</v>
      </c>
      <c r="C456" s="6">
        <v>1.086694636056874E-2</v>
      </c>
      <c r="D456" s="1">
        <v>45</v>
      </c>
      <c r="E456" s="10">
        <f t="shared" si="14"/>
        <v>6.3618548606387123E-3</v>
      </c>
      <c r="F456" s="10">
        <f t="shared" si="15"/>
        <v>6.91339355242844E-5</v>
      </c>
    </row>
    <row r="457" spans="1:6" x14ac:dyDescent="0.2">
      <c r="A457" s="3">
        <v>29880</v>
      </c>
      <c r="B457" s="4">
        <v>120.1</v>
      </c>
      <c r="C457" s="6">
        <v>-1.4976290343905534E-3</v>
      </c>
      <c r="D457" s="1">
        <v>44</v>
      </c>
      <c r="E457" s="10">
        <f t="shared" si="14"/>
        <v>6.4261160208471859E-3</v>
      </c>
      <c r="F457" s="10">
        <f t="shared" si="15"/>
        <v>-9.623937931183037E-6</v>
      </c>
    </row>
    <row r="458" spans="1:6" x14ac:dyDescent="0.2">
      <c r="A458" s="3">
        <v>29881</v>
      </c>
      <c r="B458" s="4">
        <v>119.64</v>
      </c>
      <c r="C458" s="6">
        <v>-3.8374953241904846E-3</v>
      </c>
      <c r="D458" s="1">
        <v>43</v>
      </c>
      <c r="E458" s="10">
        <f t="shared" si="14"/>
        <v>6.4910262836840255E-3</v>
      </c>
      <c r="F458" s="10">
        <f t="shared" si="15"/>
        <v>-2.4909283012834984E-5</v>
      </c>
    </row>
    <row r="459" spans="1:6" x14ac:dyDescent="0.2">
      <c r="A459" s="3">
        <v>29882</v>
      </c>
      <c r="B459" s="4">
        <v>118.6</v>
      </c>
      <c r="C459" s="6">
        <v>-8.730747198122257E-3</v>
      </c>
      <c r="D459" s="1">
        <v>42</v>
      </c>
      <c r="E459" s="10">
        <f t="shared" si="14"/>
        <v>6.5565922057414395E-3</v>
      </c>
      <c r="F459" s="10">
        <f t="shared" si="15"/>
        <v>-5.7243949029507304E-5</v>
      </c>
    </row>
    <row r="460" spans="1:6" x14ac:dyDescent="0.2">
      <c r="A460" s="3">
        <v>29885</v>
      </c>
      <c r="B460" s="4">
        <v>118.16</v>
      </c>
      <c r="C460" s="6">
        <v>-3.7168483405006962E-3</v>
      </c>
      <c r="D460" s="1">
        <v>41</v>
      </c>
      <c r="E460" s="10">
        <f t="shared" si="14"/>
        <v>6.622820409839838E-3</v>
      </c>
      <c r="F460" s="10">
        <f t="shared" si="15"/>
        <v>-2.4616019049747344E-5</v>
      </c>
    </row>
    <row r="461" spans="1:6" x14ac:dyDescent="0.2">
      <c r="A461" s="3">
        <v>29886</v>
      </c>
      <c r="B461" s="4">
        <v>119.29</v>
      </c>
      <c r="C461" s="6">
        <v>9.5178650707301929E-3</v>
      </c>
      <c r="D461" s="1">
        <v>40</v>
      </c>
      <c r="E461" s="10">
        <f t="shared" si="14"/>
        <v>6.6897175856968066E-3</v>
      </c>
      <c r="F461" s="10">
        <f t="shared" si="15"/>
        <v>6.3671829341953152E-5</v>
      </c>
    </row>
    <row r="462" spans="1:6" x14ac:dyDescent="0.2">
      <c r="A462" s="3">
        <v>29887</v>
      </c>
      <c r="B462" s="4">
        <v>119.45</v>
      </c>
      <c r="C462" s="6">
        <v>1.3403704779641173E-3</v>
      </c>
      <c r="D462" s="1">
        <v>39</v>
      </c>
      <c r="E462" s="10">
        <f t="shared" si="14"/>
        <v>6.7572904906028361E-3</v>
      </c>
      <c r="F462" s="10">
        <f t="shared" si="15"/>
        <v>9.0572726846317088E-6</v>
      </c>
    </row>
    <row r="463" spans="1:6" x14ac:dyDescent="0.2">
      <c r="A463" s="3">
        <v>29888</v>
      </c>
      <c r="B463" s="4">
        <v>119.06</v>
      </c>
      <c r="C463" s="6">
        <v>-3.2703060465744463E-3</v>
      </c>
      <c r="D463" s="1">
        <v>38</v>
      </c>
      <c r="E463" s="10">
        <f t="shared" si="14"/>
        <v>6.8255459501038746E-3</v>
      </c>
      <c r="F463" s="10">
        <f t="shared" si="15"/>
        <v>-2.2321624191796424E-5</v>
      </c>
    </row>
    <row r="464" spans="1:6" x14ac:dyDescent="0.2">
      <c r="A464" s="3">
        <v>29889</v>
      </c>
      <c r="B464" s="4">
        <v>121.89</v>
      </c>
      <c r="C464" s="6">
        <v>2.3491430942501074E-2</v>
      </c>
      <c r="D464" s="1">
        <v>37</v>
      </c>
      <c r="E464" s="10">
        <f t="shared" si="14"/>
        <v>6.8944908586907822E-3</v>
      </c>
      <c r="F464" s="10">
        <f t="shared" si="15"/>
        <v>1.6196145589063944E-4</v>
      </c>
    </row>
    <row r="465" spans="1:6" x14ac:dyDescent="0.2">
      <c r="A465" s="3">
        <v>29892</v>
      </c>
      <c r="B465" s="4">
        <v>124.2</v>
      </c>
      <c r="C465" s="6">
        <v>1.8774170831633328E-2</v>
      </c>
      <c r="D465" s="1">
        <v>36</v>
      </c>
      <c r="E465" s="10">
        <f t="shared" si="14"/>
        <v>6.9641321804957395E-3</v>
      </c>
      <c r="F465" s="10">
        <f t="shared" si="15"/>
        <v>1.3074580725070211E-4</v>
      </c>
    </row>
    <row r="466" spans="1:6" x14ac:dyDescent="0.2">
      <c r="A466" s="3">
        <v>29893</v>
      </c>
      <c r="B466" s="4">
        <v>124.8</v>
      </c>
      <c r="C466" s="6">
        <v>4.8192864359489218E-3</v>
      </c>
      <c r="D466" s="1">
        <v>35</v>
      </c>
      <c r="E466" s="10">
        <f t="shared" si="14"/>
        <v>7.0344769499956971E-3</v>
      </c>
      <c r="F466" s="10">
        <f t="shared" si="15"/>
        <v>3.3901159349109604E-5</v>
      </c>
    </row>
    <row r="467" spans="1:6" x14ac:dyDescent="0.2">
      <c r="A467" s="3">
        <v>29894</v>
      </c>
      <c r="B467" s="4">
        <v>124.74</v>
      </c>
      <c r="C467" s="6">
        <v>-4.808848373507327E-4</v>
      </c>
      <c r="D467" s="1">
        <v>34</v>
      </c>
      <c r="E467" s="10">
        <f t="shared" si="14"/>
        <v>7.1055322727229262E-3</v>
      </c>
      <c r="F467" s="10">
        <f t="shared" si="15"/>
        <v>-3.4169427312587465E-6</v>
      </c>
    </row>
    <row r="468" spans="1:6" x14ac:dyDescent="0.2">
      <c r="A468" s="3">
        <v>29895</v>
      </c>
      <c r="B468" s="4">
        <v>123.54</v>
      </c>
      <c r="C468" s="6">
        <v>-9.6665808302233824E-3</v>
      </c>
      <c r="D468" s="1">
        <v>33</v>
      </c>
      <c r="E468" s="10">
        <f t="shared" si="14"/>
        <v>7.1773053259827531E-3</v>
      </c>
      <c r="F468" s="10">
        <f t="shared" si="15"/>
        <v>-6.9380002076805067E-5</v>
      </c>
    </row>
    <row r="469" spans="1:6" x14ac:dyDescent="0.2">
      <c r="A469" s="3">
        <v>29896</v>
      </c>
      <c r="B469" s="4">
        <v>122.67</v>
      </c>
      <c r="C469" s="6">
        <v>-7.067167223092443E-3</v>
      </c>
      <c r="D469" s="1">
        <v>32</v>
      </c>
      <c r="E469" s="10">
        <f t="shared" si="14"/>
        <v>7.2498033595785388E-3</v>
      </c>
      <c r="F469" s="10">
        <f t="shared" si="15"/>
        <v>-5.1235572676678926E-5</v>
      </c>
    </row>
    <row r="470" spans="1:6" x14ac:dyDescent="0.2">
      <c r="A470" s="3">
        <v>29899</v>
      </c>
      <c r="B470" s="4">
        <v>123.29</v>
      </c>
      <c r="C470" s="6">
        <v>5.041480835800788E-3</v>
      </c>
      <c r="D470" s="1">
        <v>31</v>
      </c>
      <c r="E470" s="10">
        <f t="shared" si="14"/>
        <v>7.3230336965439792E-3</v>
      </c>
      <c r="F470" s="10">
        <f t="shared" si="15"/>
        <v>3.6918934041049876E-5</v>
      </c>
    </row>
    <row r="471" spans="1:6" x14ac:dyDescent="0.2">
      <c r="A471" s="3">
        <v>29900</v>
      </c>
      <c r="B471" s="4">
        <v>122.7</v>
      </c>
      <c r="C471" s="6">
        <v>-4.7969521635956337E-3</v>
      </c>
      <c r="D471" s="1">
        <v>30</v>
      </c>
      <c r="E471" s="10">
        <f t="shared" si="14"/>
        <v>7.3970037338828079E-3</v>
      </c>
      <c r="F471" s="10">
        <f t="shared" si="15"/>
        <v>-3.5483073065374117E-5</v>
      </c>
    </row>
    <row r="472" spans="1:6" x14ac:dyDescent="0.2">
      <c r="A472" s="3">
        <v>29901</v>
      </c>
      <c r="B472" s="4">
        <v>122.92</v>
      </c>
      <c r="C472" s="6">
        <v>1.7913855454180392E-3</v>
      </c>
      <c r="D472" s="1">
        <v>29</v>
      </c>
      <c r="E472" s="10">
        <f t="shared" si="14"/>
        <v>7.4717209433159655E-3</v>
      </c>
      <c r="F472" s="10">
        <f t="shared" si="15"/>
        <v>1.3384732897253458E-5</v>
      </c>
    </row>
    <row r="473" spans="1:6" x14ac:dyDescent="0.2">
      <c r="A473" s="3">
        <v>29902</v>
      </c>
      <c r="B473" s="4">
        <v>123.19</v>
      </c>
      <c r="C473" s="6">
        <v>2.1941417115988707E-3</v>
      </c>
      <c r="D473" s="1">
        <v>28</v>
      </c>
      <c r="E473" s="10">
        <f t="shared" si="14"/>
        <v>7.5471928720363306E-3</v>
      </c>
      <c r="F473" s="10">
        <f t="shared" si="15"/>
        <v>1.6559610686016592E-5</v>
      </c>
    </row>
    <row r="474" spans="1:6" x14ac:dyDescent="0.2">
      <c r="A474" s="3">
        <v>29903</v>
      </c>
      <c r="B474" s="4">
        <v>121.67</v>
      </c>
      <c r="C474" s="6">
        <v>-1.2415417174525004E-2</v>
      </c>
      <c r="D474" s="1">
        <v>27</v>
      </c>
      <c r="E474" s="10">
        <f t="shared" si="14"/>
        <v>7.6234271434710409E-3</v>
      </c>
      <c r="F474" s="10">
        <f t="shared" si="15"/>
        <v>-9.464802828579045E-5</v>
      </c>
    </row>
    <row r="475" spans="1:6" x14ac:dyDescent="0.2">
      <c r="A475" s="3">
        <v>29906</v>
      </c>
      <c r="B475" s="4">
        <v>120.24</v>
      </c>
      <c r="C475" s="6">
        <v>-1.1822716354638715E-2</v>
      </c>
      <c r="D475" s="1">
        <v>26</v>
      </c>
      <c r="E475" s="10">
        <f t="shared" si="14"/>
        <v>7.7004314580515565E-3</v>
      </c>
      <c r="F475" s="10">
        <f t="shared" si="15"/>
        <v>-9.1040016936880578E-5</v>
      </c>
    </row>
    <row r="476" spans="1:6" x14ac:dyDescent="0.2">
      <c r="A476" s="3">
        <v>29907</v>
      </c>
      <c r="B476" s="4">
        <v>121.15</v>
      </c>
      <c r="C476" s="6">
        <v>7.539701817815804E-3</v>
      </c>
      <c r="D476" s="1">
        <v>25</v>
      </c>
      <c r="E476" s="10">
        <f t="shared" si="14"/>
        <v>7.7782135939914714E-3</v>
      </c>
      <c r="F476" s="10">
        <f t="shared" si="15"/>
        <v>5.8645411173977094E-5</v>
      </c>
    </row>
    <row r="477" spans="1:6" x14ac:dyDescent="0.2">
      <c r="A477" s="3">
        <v>29908</v>
      </c>
      <c r="B477" s="4">
        <v>120.26</v>
      </c>
      <c r="C477" s="6">
        <v>-7.3733816511120957E-3</v>
      </c>
      <c r="D477" s="1">
        <v>24</v>
      </c>
      <c r="E477" s="10">
        <f t="shared" si="14"/>
        <v>7.8567814080721943E-3</v>
      </c>
      <c r="F477" s="10">
        <f t="shared" si="15"/>
        <v>-5.7931047871078173E-5</v>
      </c>
    </row>
    <row r="478" spans="1:6" x14ac:dyDescent="0.2">
      <c r="A478" s="3">
        <v>29909</v>
      </c>
      <c r="B478" s="4">
        <v>120.71</v>
      </c>
      <c r="C478" s="6">
        <v>3.734909101612898E-3</v>
      </c>
      <c r="D478" s="1">
        <v>23</v>
      </c>
      <c r="E478" s="10">
        <f t="shared" si="14"/>
        <v>7.9361428364365591E-3</v>
      </c>
      <c r="F478" s="10">
        <f t="shared" si="15"/>
        <v>2.9640772111506906E-5</v>
      </c>
    </row>
    <row r="479" spans="1:6" x14ac:dyDescent="0.2">
      <c r="A479" s="3">
        <v>29910</v>
      </c>
      <c r="B479" s="4">
        <v>121.71</v>
      </c>
      <c r="C479" s="6">
        <v>8.2501911734298005E-3</v>
      </c>
      <c r="D479" s="1">
        <v>22</v>
      </c>
      <c r="E479" s="10">
        <f t="shared" si="14"/>
        <v>8.0163058953904628E-3</v>
      </c>
      <c r="F479" s="10">
        <f t="shared" si="15"/>
        <v>6.613605614166367E-5</v>
      </c>
    </row>
    <row r="480" spans="1:6" x14ac:dyDescent="0.2">
      <c r="A480" s="3">
        <v>29913</v>
      </c>
      <c r="B480" s="4">
        <v>121.6</v>
      </c>
      <c r="C480" s="6">
        <v>-9.0419635439894261E-4</v>
      </c>
      <c r="D480" s="1">
        <v>21</v>
      </c>
      <c r="E480" s="10">
        <f t="shared" si="14"/>
        <v>8.0972786822125897E-3</v>
      </c>
      <c r="F480" s="10">
        <f t="shared" si="15"/>
        <v>-7.3215298650088976E-6</v>
      </c>
    </row>
    <row r="481" spans="1:6" x14ac:dyDescent="0.2">
      <c r="A481" s="3">
        <v>29914</v>
      </c>
      <c r="B481" s="4">
        <v>123.51</v>
      </c>
      <c r="C481" s="6">
        <v>1.5585154917856512E-2</v>
      </c>
      <c r="D481" s="1">
        <v>20</v>
      </c>
      <c r="E481" s="10">
        <f t="shared" si="14"/>
        <v>8.1790693759723147E-3</v>
      </c>
      <c r="F481" s="10">
        <f t="shared" si="15"/>
        <v>1.274720633084245E-4</v>
      </c>
    </row>
    <row r="482" spans="1:6" x14ac:dyDescent="0.2">
      <c r="A482" s="3">
        <v>29915</v>
      </c>
      <c r="B482" s="4">
        <v>124.05</v>
      </c>
      <c r="C482" s="6">
        <v>4.3625856878868486E-3</v>
      </c>
      <c r="D482" s="1">
        <v>19</v>
      </c>
      <c r="E482" s="10">
        <f t="shared" si="14"/>
        <v>8.2616862383558722E-3</v>
      </c>
      <c r="F482" s="10">
        <f t="shared" si="15"/>
        <v>3.6042314141263063E-5</v>
      </c>
    </row>
    <row r="483" spans="1:6" x14ac:dyDescent="0.2">
      <c r="A483" s="3">
        <v>29917</v>
      </c>
      <c r="B483" s="4">
        <v>125.09</v>
      </c>
      <c r="C483" s="6">
        <v>8.3487680888400997E-3</v>
      </c>
      <c r="D483" s="1">
        <v>18</v>
      </c>
      <c r="E483" s="10">
        <f t="shared" si="14"/>
        <v>8.3451376145008815E-3</v>
      </c>
      <c r="F483" s="10">
        <f t="shared" si="15"/>
        <v>6.9671618612924155E-5</v>
      </c>
    </row>
    <row r="484" spans="1:6" x14ac:dyDescent="0.2">
      <c r="A484" s="3">
        <v>29920</v>
      </c>
      <c r="B484" s="4">
        <v>126.35</v>
      </c>
      <c r="C484" s="6">
        <v>1.0022355607553284E-2</v>
      </c>
      <c r="D484" s="1">
        <v>17</v>
      </c>
      <c r="E484" s="10">
        <f t="shared" si="14"/>
        <v>8.4294319338392744E-3</v>
      </c>
      <c r="F484" s="10">
        <f t="shared" si="15"/>
        <v>8.4482764410602777E-5</v>
      </c>
    </row>
    <row r="485" spans="1:6" x14ac:dyDescent="0.2">
      <c r="A485" s="3">
        <v>29921</v>
      </c>
      <c r="B485" s="4">
        <v>126.1</v>
      </c>
      <c r="C485" s="6">
        <v>-1.9805908633293546E-3</v>
      </c>
      <c r="D485" s="1">
        <v>16</v>
      </c>
      <c r="E485" s="10">
        <f t="shared" si="14"/>
        <v>8.5145777109487623E-3</v>
      </c>
      <c r="F485" s="10">
        <f t="shared" si="15"/>
        <v>-1.686389481941289E-5</v>
      </c>
    </row>
    <row r="486" spans="1:6" x14ac:dyDescent="0.2">
      <c r="A486" s="3">
        <v>29922</v>
      </c>
      <c r="B486" s="4">
        <v>124.69</v>
      </c>
      <c r="C486" s="6">
        <v>-1.1244585962379034E-2</v>
      </c>
      <c r="D486" s="1">
        <v>15</v>
      </c>
      <c r="E486" s="10">
        <f t="shared" si="14"/>
        <v>8.6005835464128908E-3</v>
      </c>
      <c r="F486" s="10">
        <f t="shared" si="15"/>
        <v>-9.6710001014262473E-5</v>
      </c>
    </row>
    <row r="487" spans="1:6" x14ac:dyDescent="0.2">
      <c r="A487" s="3">
        <v>29923</v>
      </c>
      <c r="B487" s="4">
        <v>125.12</v>
      </c>
      <c r="C487" s="6">
        <v>3.4426197885061753E-3</v>
      </c>
      <c r="D487" s="1">
        <v>14</v>
      </c>
      <c r="E487" s="10">
        <f t="shared" si="14"/>
        <v>8.6874581276897896E-3</v>
      </c>
      <c r="F487" s="10">
        <f t="shared" si="15"/>
        <v>2.9907615262203676E-5</v>
      </c>
    </row>
    <row r="488" spans="1:6" x14ac:dyDescent="0.2">
      <c r="A488" s="3">
        <v>29924</v>
      </c>
      <c r="B488" s="4">
        <v>126.26</v>
      </c>
      <c r="C488" s="6">
        <v>9.0699961424785154E-3</v>
      </c>
      <c r="D488" s="1">
        <v>13</v>
      </c>
      <c r="E488" s="10">
        <f t="shared" si="14"/>
        <v>8.7752102299896856E-3</v>
      </c>
      <c r="F488" s="10">
        <f t="shared" si="15"/>
        <v>7.9591122935444448E-5</v>
      </c>
    </row>
    <row r="489" spans="1:6" x14ac:dyDescent="0.2">
      <c r="A489" s="3">
        <v>29927</v>
      </c>
      <c r="B489" s="4">
        <v>125.19</v>
      </c>
      <c r="C489" s="6">
        <v>-8.5106896679087302E-3</v>
      </c>
      <c r="D489" s="1">
        <v>12</v>
      </c>
      <c r="E489" s="10">
        <f t="shared" si="14"/>
        <v>8.8638487171612997E-3</v>
      </c>
      <c r="F489" s="10">
        <f t="shared" si="15"/>
        <v>-7.5437465695050722E-5</v>
      </c>
    </row>
    <row r="490" spans="1:6" x14ac:dyDescent="0.2">
      <c r="A490" s="3">
        <v>29928</v>
      </c>
      <c r="B490" s="4">
        <v>124.82</v>
      </c>
      <c r="C490" s="6">
        <v>-2.9598837656740775E-3</v>
      </c>
      <c r="D490" s="1">
        <v>11</v>
      </c>
      <c r="E490" s="10">
        <f t="shared" si="14"/>
        <v>8.9533825425871707E-3</v>
      </c>
      <c r="F490" s="10">
        <f t="shared" si="15"/>
        <v>-2.650097163567346E-5</v>
      </c>
    </row>
    <row r="491" spans="1:6" x14ac:dyDescent="0.2">
      <c r="A491" s="3">
        <v>29929</v>
      </c>
      <c r="B491" s="4">
        <v>125.48</v>
      </c>
      <c r="C491" s="6">
        <v>5.2736838165804529E-3</v>
      </c>
      <c r="D491" s="1">
        <v>10</v>
      </c>
      <c r="E491" s="10">
        <f t="shared" si="14"/>
        <v>9.0438207500880517E-3</v>
      </c>
      <c r="F491" s="10">
        <f t="shared" si="15"/>
        <v>4.7694251129793848E-5</v>
      </c>
    </row>
    <row r="492" spans="1:6" x14ac:dyDescent="0.2">
      <c r="A492" s="3">
        <v>29930</v>
      </c>
      <c r="B492" s="4">
        <v>125.71</v>
      </c>
      <c r="C492" s="6">
        <v>1.8312836042621023E-3</v>
      </c>
      <c r="D492" s="1">
        <v>9</v>
      </c>
      <c r="E492" s="10">
        <f t="shared" si="14"/>
        <v>9.1351724748364154E-3</v>
      </c>
      <c r="F492" s="10">
        <f t="shared" si="15"/>
        <v>1.672909157527438E-5</v>
      </c>
    </row>
    <row r="493" spans="1:6" x14ac:dyDescent="0.2">
      <c r="A493" s="3">
        <v>29931</v>
      </c>
      <c r="B493" s="4">
        <v>124.93</v>
      </c>
      <c r="C493" s="6">
        <v>-6.2240864830017308E-3</v>
      </c>
      <c r="D493" s="1">
        <v>8</v>
      </c>
      <c r="E493" s="10">
        <f t="shared" si="14"/>
        <v>9.2274469442792072E-3</v>
      </c>
      <c r="F493" s="10">
        <f t="shared" si="15"/>
        <v>-5.7432427798503838E-5</v>
      </c>
    </row>
    <row r="494" spans="1:6" x14ac:dyDescent="0.2">
      <c r="A494" s="3">
        <v>29934</v>
      </c>
      <c r="B494" s="4">
        <v>122.78</v>
      </c>
      <c r="C494" s="6">
        <v>-1.7359444444387653E-2</v>
      </c>
      <c r="D494" s="1">
        <v>7</v>
      </c>
      <c r="E494" s="10">
        <f t="shared" si="14"/>
        <v>9.3206534790699069E-3</v>
      </c>
      <c r="F494" s="10">
        <f t="shared" si="15"/>
        <v>-1.6180136625530255E-4</v>
      </c>
    </row>
    <row r="495" spans="1:6" x14ac:dyDescent="0.2">
      <c r="A495" s="3">
        <v>29935</v>
      </c>
      <c r="B495" s="4">
        <v>122.99</v>
      </c>
      <c r="C495" s="6">
        <v>1.7089152549687743E-3</v>
      </c>
      <c r="D495" s="1">
        <v>6</v>
      </c>
      <c r="E495" s="10">
        <f t="shared" si="14"/>
        <v>9.4148014940100069E-3</v>
      </c>
      <c r="F495" s="10">
        <f t="shared" si="15"/>
        <v>1.6089097895616507E-5</v>
      </c>
    </row>
    <row r="496" spans="1:6" x14ac:dyDescent="0.2">
      <c r="A496" s="3">
        <v>29936</v>
      </c>
      <c r="B496" s="4">
        <v>122.42</v>
      </c>
      <c r="C496" s="6">
        <v>-4.6452958313952858E-3</v>
      </c>
      <c r="D496" s="1">
        <v>5</v>
      </c>
      <c r="E496" s="10">
        <f t="shared" si="14"/>
        <v>9.5099004990000079E-3</v>
      </c>
      <c r="F496" s="10">
        <f t="shared" si="15"/>
        <v>-4.4176301144988685E-5</v>
      </c>
    </row>
    <row r="497" spans="1:6" x14ac:dyDescent="0.2">
      <c r="A497" s="3">
        <v>29937</v>
      </c>
      <c r="B497" s="4">
        <v>123.12</v>
      </c>
      <c r="C497" s="6">
        <v>5.7017341077000095E-3</v>
      </c>
      <c r="D497" s="1">
        <v>4</v>
      </c>
      <c r="E497" s="10">
        <f t="shared" si="14"/>
        <v>9.6059601000000085E-3</v>
      </c>
      <c r="F497" s="10">
        <f t="shared" si="15"/>
        <v>5.4770630339375442E-5</v>
      </c>
    </row>
    <row r="498" spans="1:6" x14ac:dyDescent="0.2">
      <c r="A498" s="3">
        <v>29938</v>
      </c>
      <c r="B498" s="4">
        <v>124</v>
      </c>
      <c r="C498" s="6">
        <v>7.1220760744131334E-3</v>
      </c>
      <c r="D498" s="1">
        <v>3</v>
      </c>
      <c r="E498" s="10">
        <f t="shared" si="14"/>
        <v>9.7029900000000086E-3</v>
      </c>
      <c r="F498" s="10">
        <f t="shared" si="15"/>
        <v>6.9105432929269945E-5</v>
      </c>
    </row>
    <row r="499" spans="1:6" x14ac:dyDescent="0.2">
      <c r="A499" s="3">
        <v>29941</v>
      </c>
      <c r="B499" s="4">
        <v>123.34</v>
      </c>
      <c r="C499" s="6">
        <v>-5.3367960416900425E-3</v>
      </c>
      <c r="D499" s="1">
        <v>2</v>
      </c>
      <c r="E499" s="10">
        <f t="shared" si="14"/>
        <v>9.8010000000000076E-3</v>
      </c>
      <c r="F499" s="10">
        <f t="shared" si="15"/>
        <v>-5.2305938004604147E-5</v>
      </c>
    </row>
    <row r="500" spans="1:6" x14ac:dyDescent="0.2">
      <c r="A500" s="3">
        <v>29942</v>
      </c>
      <c r="B500" s="4">
        <v>122.88</v>
      </c>
      <c r="C500" s="6">
        <v>-3.7365001639848099E-3</v>
      </c>
      <c r="D500" s="1">
        <v>1</v>
      </c>
      <c r="E500" s="10">
        <f t="shared" si="14"/>
        <v>9.9000000000000095E-3</v>
      </c>
      <c r="F500" s="10">
        <f t="shared" si="15"/>
        <v>-3.6991351623449655E-5</v>
      </c>
    </row>
    <row r="501" spans="1:6" x14ac:dyDescent="0.2">
      <c r="A501" s="3">
        <v>29943</v>
      </c>
      <c r="B501" s="4">
        <v>122.31</v>
      </c>
      <c r="C501" s="6">
        <v>-4.64946390009031E-3</v>
      </c>
      <c r="D501" s="1">
        <v>0</v>
      </c>
      <c r="E501" s="10">
        <f t="shared" si="14"/>
        <v>1.0000000000000009E-2</v>
      </c>
      <c r="F501" s="10">
        <f t="shared" si="15"/>
        <v>-4.6494639000903141E-5</v>
      </c>
    </row>
    <row r="502" spans="1:6" x14ac:dyDescent="0.2">
      <c r="A502" s="3">
        <v>29944</v>
      </c>
      <c r="B502" s="4">
        <v>122.54</v>
      </c>
      <c r="C502" s="6">
        <v>1.8787017982368481E-3</v>
      </c>
    </row>
    <row r="503" spans="1:6" x14ac:dyDescent="0.2">
      <c r="A503" s="3">
        <v>29948</v>
      </c>
      <c r="B503" s="4">
        <v>122.27</v>
      </c>
      <c r="C503" s="6">
        <v>-2.2057931414099278E-3</v>
      </c>
    </row>
    <row r="504" spans="1:6" x14ac:dyDescent="0.2">
      <c r="A504" s="3">
        <v>29949</v>
      </c>
      <c r="B504" s="4">
        <v>121.67</v>
      </c>
      <c r="C504" s="6">
        <v>-4.919252356740976E-3</v>
      </c>
    </row>
    <row r="505" spans="1:6" x14ac:dyDescent="0.2">
      <c r="A505" s="3">
        <v>29950</v>
      </c>
      <c r="B505" s="4">
        <v>122.3</v>
      </c>
      <c r="C505" s="6">
        <v>5.1645808937690356E-3</v>
      </c>
    </row>
    <row r="506" spans="1:6" x14ac:dyDescent="0.2">
      <c r="A506" s="3">
        <v>29951</v>
      </c>
      <c r="B506" s="4">
        <v>122.55</v>
      </c>
      <c r="C506" s="6">
        <v>2.0420672809948488E-3</v>
      </c>
    </row>
    <row r="507" spans="1:6" x14ac:dyDescent="0.2">
      <c r="A507" s="3">
        <v>29955</v>
      </c>
      <c r="B507" s="4">
        <v>122.74</v>
      </c>
      <c r="C507" s="6">
        <v>1.5491869868293187E-3</v>
      </c>
    </row>
    <row r="508" spans="1:6" x14ac:dyDescent="0.2">
      <c r="A508" s="3">
        <v>29956</v>
      </c>
      <c r="B508" s="4">
        <v>120.05</v>
      </c>
      <c r="C508" s="6">
        <v>-2.2159974293688735E-2</v>
      </c>
    </row>
    <row r="509" spans="1:6" x14ac:dyDescent="0.2">
      <c r="A509" s="3">
        <v>29957</v>
      </c>
      <c r="B509" s="4">
        <v>119.18</v>
      </c>
      <c r="C509" s="6">
        <v>-7.2733673484292501E-3</v>
      </c>
    </row>
    <row r="510" spans="1:6" x14ac:dyDescent="0.2">
      <c r="A510" s="3">
        <v>29958</v>
      </c>
      <c r="B510" s="4">
        <v>118.93</v>
      </c>
      <c r="C510" s="6">
        <v>-2.0998705796789348E-3</v>
      </c>
    </row>
    <row r="511" spans="1:6" x14ac:dyDescent="0.2">
      <c r="A511" s="3">
        <v>29959</v>
      </c>
      <c r="B511" s="4">
        <v>119.55</v>
      </c>
      <c r="C511" s="6">
        <v>5.1996091651795922E-3</v>
      </c>
    </row>
    <row r="512" spans="1:6" x14ac:dyDescent="0.2">
      <c r="A512" s="3">
        <v>29962</v>
      </c>
      <c r="B512" s="4">
        <v>116.78</v>
      </c>
      <c r="C512" s="6">
        <v>-2.3442871048942195E-2</v>
      </c>
    </row>
    <row r="513" spans="1:3" x14ac:dyDescent="0.2">
      <c r="A513" s="3">
        <v>29963</v>
      </c>
      <c r="B513" s="4">
        <v>116.3</v>
      </c>
      <c r="C513" s="6">
        <v>-4.1187633307728216E-3</v>
      </c>
    </row>
    <row r="514" spans="1:3" x14ac:dyDescent="0.2">
      <c r="A514" s="3">
        <v>29964</v>
      </c>
      <c r="B514" s="4">
        <v>114.88</v>
      </c>
      <c r="C514" s="6">
        <v>-1.2284954224704742E-2</v>
      </c>
    </row>
    <row r="515" spans="1:3" x14ac:dyDescent="0.2">
      <c r="A515" s="3">
        <v>29965</v>
      </c>
      <c r="B515" s="4">
        <v>115.54</v>
      </c>
      <c r="C515" s="6">
        <v>5.7286850532055032E-3</v>
      </c>
    </row>
    <row r="516" spans="1:3" x14ac:dyDescent="0.2">
      <c r="A516" s="3">
        <v>29966</v>
      </c>
      <c r="B516" s="4">
        <v>116.33</v>
      </c>
      <c r="C516" s="6">
        <v>6.8141894755555776E-3</v>
      </c>
    </row>
    <row r="517" spans="1:3" x14ac:dyDescent="0.2">
      <c r="A517" s="3">
        <v>29969</v>
      </c>
      <c r="B517" s="4">
        <v>117.22</v>
      </c>
      <c r="C517" s="6">
        <v>7.6215312196081225E-3</v>
      </c>
    </row>
    <row r="518" spans="1:3" x14ac:dyDescent="0.2">
      <c r="A518" s="3">
        <v>29970</v>
      </c>
      <c r="B518" s="4">
        <v>115.97</v>
      </c>
      <c r="C518" s="6">
        <v>-1.0720974079671243E-2</v>
      </c>
    </row>
    <row r="519" spans="1:3" x14ac:dyDescent="0.2">
      <c r="A519" s="3">
        <v>29971</v>
      </c>
      <c r="B519" s="4">
        <v>115.27</v>
      </c>
      <c r="C519" s="6">
        <v>-6.0543343556907275E-3</v>
      </c>
    </row>
    <row r="520" spans="1:3" x14ac:dyDescent="0.2">
      <c r="A520" s="3">
        <v>29972</v>
      </c>
      <c r="B520" s="4">
        <v>115.75</v>
      </c>
      <c r="C520" s="6">
        <v>4.1554903534222649E-3</v>
      </c>
    </row>
    <row r="521" spans="1:3" x14ac:dyDescent="0.2">
      <c r="A521" s="3">
        <v>29973</v>
      </c>
      <c r="B521" s="4">
        <v>115.38</v>
      </c>
      <c r="C521" s="6">
        <v>-3.2016641376000879E-3</v>
      </c>
    </row>
    <row r="522" spans="1:3" x14ac:dyDescent="0.2">
      <c r="A522" s="3">
        <v>29976</v>
      </c>
      <c r="B522" s="4">
        <v>115.41</v>
      </c>
      <c r="C522" s="6">
        <v>2.59976603570076E-4</v>
      </c>
    </row>
    <row r="523" spans="1:3" x14ac:dyDescent="0.2">
      <c r="A523" s="3">
        <v>29977</v>
      </c>
      <c r="B523" s="4">
        <v>115.19</v>
      </c>
      <c r="C523" s="6">
        <v>-1.9080664938984607E-3</v>
      </c>
    </row>
    <row r="524" spans="1:3" x14ac:dyDescent="0.2">
      <c r="A524" s="3">
        <v>29978</v>
      </c>
      <c r="B524" s="4">
        <v>115.74</v>
      </c>
      <c r="C524" s="6">
        <v>4.7633572072776197E-3</v>
      </c>
    </row>
    <row r="525" spans="1:3" x14ac:dyDescent="0.2">
      <c r="A525" s="3">
        <v>29979</v>
      </c>
      <c r="B525" s="4">
        <v>118.92</v>
      </c>
      <c r="C525" s="6">
        <v>2.7104701984204383E-2</v>
      </c>
    </row>
    <row r="526" spans="1:3" x14ac:dyDescent="0.2">
      <c r="A526" s="3">
        <v>29980</v>
      </c>
      <c r="B526" s="4">
        <v>120.4</v>
      </c>
      <c r="C526" s="6">
        <v>1.2368534744823811E-2</v>
      </c>
    </row>
    <row r="527" spans="1:3" x14ac:dyDescent="0.2">
      <c r="A527" s="3">
        <v>29983</v>
      </c>
      <c r="B527" s="4">
        <v>117.78</v>
      </c>
      <c r="C527" s="6">
        <v>-2.2001055358295992E-2</v>
      </c>
    </row>
    <row r="528" spans="1:3" x14ac:dyDescent="0.2">
      <c r="A528" s="3">
        <v>29984</v>
      </c>
      <c r="B528" s="4">
        <v>118.01</v>
      </c>
      <c r="C528" s="6">
        <v>1.9508891212327629E-3</v>
      </c>
    </row>
    <row r="529" spans="1:3" x14ac:dyDescent="0.2">
      <c r="A529" s="3">
        <v>29985</v>
      </c>
      <c r="B529" s="4">
        <v>116.48</v>
      </c>
      <c r="C529" s="6">
        <v>-1.3049782189281496E-2</v>
      </c>
    </row>
    <row r="530" spans="1:3" x14ac:dyDescent="0.2">
      <c r="A530" s="3">
        <v>29986</v>
      </c>
      <c r="B530" s="4">
        <v>116.42</v>
      </c>
      <c r="C530" s="6">
        <v>-5.1524260478644018E-4</v>
      </c>
    </row>
    <row r="531" spans="1:3" x14ac:dyDescent="0.2">
      <c r="A531" s="3">
        <v>29987</v>
      </c>
      <c r="B531" s="4">
        <v>117.26</v>
      </c>
      <c r="C531" s="6">
        <v>7.1893496924796537E-3</v>
      </c>
    </row>
    <row r="532" spans="1:3" x14ac:dyDescent="0.2">
      <c r="A532" s="3">
        <v>29990</v>
      </c>
      <c r="B532" s="4">
        <v>114.63</v>
      </c>
      <c r="C532" s="6">
        <v>-2.268414140915085E-2</v>
      </c>
    </row>
    <row r="533" spans="1:3" x14ac:dyDescent="0.2">
      <c r="A533" s="3">
        <v>29991</v>
      </c>
      <c r="B533" s="4">
        <v>113.68</v>
      </c>
      <c r="C533" s="6">
        <v>-8.3220663380729216E-3</v>
      </c>
    </row>
    <row r="534" spans="1:3" x14ac:dyDescent="0.2">
      <c r="A534" s="3">
        <v>29992</v>
      </c>
      <c r="B534" s="4">
        <v>114.66</v>
      </c>
      <c r="C534" s="6">
        <v>8.583743691391435E-3</v>
      </c>
    </row>
    <row r="535" spans="1:3" x14ac:dyDescent="0.2">
      <c r="A535" s="3">
        <v>29993</v>
      </c>
      <c r="B535" s="4">
        <v>114.43</v>
      </c>
      <c r="C535" s="6">
        <v>-2.0079451506132377E-3</v>
      </c>
    </row>
    <row r="536" spans="1:3" x14ac:dyDescent="0.2">
      <c r="A536" s="3">
        <v>29994</v>
      </c>
      <c r="B536" s="4">
        <v>114.38</v>
      </c>
      <c r="C536" s="6">
        <v>-4.3704384245334008E-4</v>
      </c>
    </row>
    <row r="537" spans="1:3" x14ac:dyDescent="0.2">
      <c r="A537" s="3">
        <v>29998</v>
      </c>
      <c r="B537" s="4">
        <v>114.06</v>
      </c>
      <c r="C537" s="6">
        <v>-2.8016127587772838E-3</v>
      </c>
    </row>
    <row r="538" spans="1:3" x14ac:dyDescent="0.2">
      <c r="A538" s="3">
        <v>29999</v>
      </c>
      <c r="B538" s="4">
        <v>113.69</v>
      </c>
      <c r="C538" s="6">
        <v>-3.2491795873776409E-3</v>
      </c>
    </row>
    <row r="539" spans="1:3" x14ac:dyDescent="0.2">
      <c r="A539" s="3">
        <v>30000</v>
      </c>
      <c r="B539" s="4">
        <v>113.82</v>
      </c>
      <c r="C539" s="6">
        <v>1.1428070339625849E-3</v>
      </c>
    </row>
    <row r="540" spans="1:3" x14ac:dyDescent="0.2">
      <c r="A540" s="3">
        <v>30001</v>
      </c>
      <c r="B540" s="4">
        <v>113.22</v>
      </c>
      <c r="C540" s="6">
        <v>-5.2854245664638857E-3</v>
      </c>
    </row>
    <row r="541" spans="1:3" x14ac:dyDescent="0.2">
      <c r="A541" s="3">
        <v>30004</v>
      </c>
      <c r="B541" s="4">
        <v>111.59</v>
      </c>
      <c r="C541" s="6">
        <v>-1.4501388410904011E-2</v>
      </c>
    </row>
    <row r="542" spans="1:3" x14ac:dyDescent="0.2">
      <c r="A542" s="3">
        <v>30005</v>
      </c>
      <c r="B542" s="4">
        <v>111.51</v>
      </c>
      <c r="C542" s="6">
        <v>-7.1716722033941078E-4</v>
      </c>
    </row>
    <row r="543" spans="1:3" x14ac:dyDescent="0.2">
      <c r="A543" s="3">
        <v>30006</v>
      </c>
      <c r="B543" s="4">
        <v>113.47</v>
      </c>
      <c r="C543" s="6">
        <v>1.7424211825627541E-2</v>
      </c>
    </row>
    <row r="544" spans="1:3" x14ac:dyDescent="0.2">
      <c r="A544" s="3">
        <v>30007</v>
      </c>
      <c r="B544" s="4">
        <v>113.21</v>
      </c>
      <c r="C544" s="6">
        <v>-2.2939837128800314E-3</v>
      </c>
    </row>
    <row r="545" spans="1:3" x14ac:dyDescent="0.2">
      <c r="A545" s="3">
        <v>30008</v>
      </c>
      <c r="B545" s="4">
        <v>113.11</v>
      </c>
      <c r="C545" s="6">
        <v>-8.8370454672834361E-4</v>
      </c>
    </row>
    <row r="546" spans="1:3" x14ac:dyDescent="0.2">
      <c r="A546" s="3">
        <v>30011</v>
      </c>
      <c r="B546" s="4">
        <v>113.31</v>
      </c>
      <c r="C546" s="6">
        <v>1.7666288491855098E-3</v>
      </c>
    </row>
    <row r="547" spans="1:3" x14ac:dyDescent="0.2">
      <c r="A547" s="3">
        <v>30012</v>
      </c>
      <c r="B547" s="4">
        <v>112.68</v>
      </c>
      <c r="C547" s="6">
        <v>-5.5754823843032842E-3</v>
      </c>
    </row>
    <row r="548" spans="1:3" x14ac:dyDescent="0.2">
      <c r="A548" s="3">
        <v>30013</v>
      </c>
      <c r="B548" s="4">
        <v>110.92</v>
      </c>
      <c r="C548" s="6">
        <v>-1.5742722260594567E-2</v>
      </c>
    </row>
    <row r="549" spans="1:3" x14ac:dyDescent="0.2">
      <c r="A549" s="3">
        <v>30014</v>
      </c>
      <c r="B549" s="4">
        <v>109.88</v>
      </c>
      <c r="C549" s="6">
        <v>-9.420359520504247E-3</v>
      </c>
    </row>
    <row r="550" spans="1:3" x14ac:dyDescent="0.2">
      <c r="A550" s="3">
        <v>30015</v>
      </c>
      <c r="B550" s="4">
        <v>109.34</v>
      </c>
      <c r="C550" s="6">
        <v>-4.9265677602198269E-3</v>
      </c>
    </row>
    <row r="551" spans="1:3" x14ac:dyDescent="0.2">
      <c r="A551" s="3">
        <v>30018</v>
      </c>
      <c r="B551" s="4">
        <v>107.34</v>
      </c>
      <c r="C551" s="6">
        <v>-1.8460926718170366E-2</v>
      </c>
    </row>
    <row r="552" spans="1:3" x14ac:dyDescent="0.2">
      <c r="A552" s="3">
        <v>30019</v>
      </c>
      <c r="B552" s="4">
        <v>108.83</v>
      </c>
      <c r="C552" s="6">
        <v>1.3785664959287468E-2</v>
      </c>
    </row>
    <row r="553" spans="1:3" x14ac:dyDescent="0.2">
      <c r="A553" s="3">
        <v>30020</v>
      </c>
      <c r="B553" s="4">
        <v>109.41</v>
      </c>
      <c r="C553" s="6">
        <v>5.3152617807282051E-3</v>
      </c>
    </row>
    <row r="554" spans="1:3" x14ac:dyDescent="0.2">
      <c r="A554" s="3">
        <v>30021</v>
      </c>
      <c r="B554" s="4">
        <v>109.36</v>
      </c>
      <c r="C554" s="6">
        <v>-4.5710107300435924E-4</v>
      </c>
    </row>
    <row r="555" spans="1:3" x14ac:dyDescent="0.2">
      <c r="A555" s="3">
        <v>30022</v>
      </c>
      <c r="B555" s="4">
        <v>108.61</v>
      </c>
      <c r="C555" s="6">
        <v>-6.8817081237494207E-3</v>
      </c>
    </row>
    <row r="556" spans="1:3" x14ac:dyDescent="0.2">
      <c r="A556" s="3">
        <v>30025</v>
      </c>
      <c r="B556" s="4">
        <v>109.45</v>
      </c>
      <c r="C556" s="6">
        <v>7.704339676927398E-3</v>
      </c>
    </row>
    <row r="557" spans="1:3" x14ac:dyDescent="0.2">
      <c r="A557" s="3">
        <v>30026</v>
      </c>
      <c r="B557" s="4">
        <v>109.28</v>
      </c>
      <c r="C557" s="6">
        <v>-1.5544281463919834E-3</v>
      </c>
    </row>
    <row r="558" spans="1:3" x14ac:dyDescent="0.2">
      <c r="A558" s="3">
        <v>30027</v>
      </c>
      <c r="B558" s="4">
        <v>109.08</v>
      </c>
      <c r="C558" s="6">
        <v>-1.8318378450921642E-3</v>
      </c>
    </row>
    <row r="559" spans="1:3" x14ac:dyDescent="0.2">
      <c r="A559" s="3">
        <v>30028</v>
      </c>
      <c r="B559" s="4">
        <v>110.3</v>
      </c>
      <c r="C559" s="6">
        <v>1.1122368282068956E-2</v>
      </c>
    </row>
    <row r="560" spans="1:3" x14ac:dyDescent="0.2">
      <c r="A560" s="3">
        <v>30029</v>
      </c>
      <c r="B560" s="4">
        <v>110.61</v>
      </c>
      <c r="C560" s="6">
        <v>2.8065746547060663E-3</v>
      </c>
    </row>
    <row r="561" spans="1:3" x14ac:dyDescent="0.2">
      <c r="A561" s="3">
        <v>30032</v>
      </c>
      <c r="B561" s="4">
        <v>112.77</v>
      </c>
      <c r="C561" s="6">
        <v>1.9339845330033401E-2</v>
      </c>
    </row>
    <row r="562" spans="1:3" x14ac:dyDescent="0.2">
      <c r="A562" s="3">
        <v>30033</v>
      </c>
      <c r="B562" s="4">
        <v>113.55</v>
      </c>
      <c r="C562" s="6">
        <v>6.8929223073710723E-3</v>
      </c>
    </row>
    <row r="563" spans="1:3" x14ac:dyDescent="0.2">
      <c r="A563" s="3">
        <v>30034</v>
      </c>
      <c r="B563" s="4">
        <v>112.97</v>
      </c>
      <c r="C563" s="6">
        <v>-5.1209718127300762E-3</v>
      </c>
    </row>
    <row r="564" spans="1:3" x14ac:dyDescent="0.2">
      <c r="A564" s="3">
        <v>30035</v>
      </c>
      <c r="B564" s="4">
        <v>113.21</v>
      </c>
      <c r="C564" s="6">
        <v>2.1222043511805811E-3</v>
      </c>
    </row>
    <row r="565" spans="1:3" x14ac:dyDescent="0.2">
      <c r="A565" s="3">
        <v>30036</v>
      </c>
      <c r="B565" s="4">
        <v>111.94</v>
      </c>
      <c r="C565" s="6">
        <v>-1.1281487626804474E-2</v>
      </c>
    </row>
    <row r="566" spans="1:3" x14ac:dyDescent="0.2">
      <c r="A566" s="3">
        <v>30039</v>
      </c>
      <c r="B566" s="4">
        <v>112.3</v>
      </c>
      <c r="C566" s="6">
        <v>3.210848281183995E-3</v>
      </c>
    </row>
    <row r="567" spans="1:3" x14ac:dyDescent="0.2">
      <c r="A567" s="3">
        <v>30040</v>
      </c>
      <c r="B567" s="4">
        <v>112.27</v>
      </c>
      <c r="C567" s="6">
        <v>-2.6717727370936486E-4</v>
      </c>
    </row>
    <row r="568" spans="1:3" x14ac:dyDescent="0.2">
      <c r="A568" s="3">
        <v>30041</v>
      </c>
      <c r="B568" s="4">
        <v>111.96</v>
      </c>
      <c r="C568" s="6">
        <v>-2.7650198234353382E-3</v>
      </c>
    </row>
    <row r="569" spans="1:3" x14ac:dyDescent="0.2">
      <c r="A569" s="3">
        <v>30042</v>
      </c>
      <c r="B569" s="4">
        <v>113.79</v>
      </c>
      <c r="C569" s="6">
        <v>1.6212979721664678E-2</v>
      </c>
    </row>
    <row r="570" spans="1:3" x14ac:dyDescent="0.2">
      <c r="A570" s="3">
        <v>30043</v>
      </c>
      <c r="B570" s="4">
        <v>115.12</v>
      </c>
      <c r="C570" s="6">
        <v>1.162041821019503E-2</v>
      </c>
    </row>
    <row r="571" spans="1:3" x14ac:dyDescent="0.2">
      <c r="A571" s="3">
        <v>30046</v>
      </c>
      <c r="B571" s="4">
        <v>114.73</v>
      </c>
      <c r="C571" s="6">
        <v>-3.3935207680607271E-3</v>
      </c>
    </row>
    <row r="572" spans="1:3" x14ac:dyDescent="0.2">
      <c r="A572" s="3">
        <v>30047</v>
      </c>
      <c r="B572" s="4">
        <v>115.36</v>
      </c>
      <c r="C572" s="6">
        <v>5.4761317255872253E-3</v>
      </c>
    </row>
    <row r="573" spans="1:3" x14ac:dyDescent="0.2">
      <c r="A573" s="3">
        <v>30048</v>
      </c>
      <c r="B573" s="4">
        <v>115.46</v>
      </c>
      <c r="C573" s="6">
        <v>8.6647609614862793E-4</v>
      </c>
    </row>
    <row r="574" spans="1:3" x14ac:dyDescent="0.2">
      <c r="A574" s="3">
        <v>30049</v>
      </c>
      <c r="B574" s="4">
        <v>116.22</v>
      </c>
      <c r="C574" s="6">
        <v>6.560797014172024E-3</v>
      </c>
    </row>
    <row r="575" spans="1:3" x14ac:dyDescent="0.2">
      <c r="A575" s="3">
        <v>30053</v>
      </c>
      <c r="B575" s="4">
        <v>116</v>
      </c>
      <c r="C575" s="6">
        <v>-1.8947555405948668E-3</v>
      </c>
    </row>
    <row r="576" spans="1:3" x14ac:dyDescent="0.2">
      <c r="A576" s="3">
        <v>30054</v>
      </c>
      <c r="B576" s="4">
        <v>115.99</v>
      </c>
      <c r="C576" s="6">
        <v>-8.6210612579883266E-5</v>
      </c>
    </row>
    <row r="577" spans="1:3" x14ac:dyDescent="0.2">
      <c r="A577" s="3">
        <v>30055</v>
      </c>
      <c r="B577" s="4">
        <v>115.83</v>
      </c>
      <c r="C577" s="6">
        <v>-1.380381549530175E-3</v>
      </c>
    </row>
    <row r="578" spans="1:3" x14ac:dyDescent="0.2">
      <c r="A578" s="3">
        <v>30056</v>
      </c>
      <c r="B578" s="4">
        <v>116.35</v>
      </c>
      <c r="C578" s="6">
        <v>4.479290804046041E-3</v>
      </c>
    </row>
    <row r="579" spans="1:3" x14ac:dyDescent="0.2">
      <c r="A579" s="3">
        <v>30057</v>
      </c>
      <c r="B579" s="4">
        <v>116.81</v>
      </c>
      <c r="C579" s="6">
        <v>3.9457934193041716E-3</v>
      </c>
    </row>
    <row r="580" spans="1:3" x14ac:dyDescent="0.2">
      <c r="A580" s="3">
        <v>30060</v>
      </c>
      <c r="B580" s="4">
        <v>116.7</v>
      </c>
      <c r="C580" s="6">
        <v>-9.4214387509450456E-4</v>
      </c>
    </row>
    <row r="581" spans="1:3" x14ac:dyDescent="0.2">
      <c r="A581" s="3">
        <v>30061</v>
      </c>
      <c r="B581" s="4">
        <v>115.44</v>
      </c>
      <c r="C581" s="6">
        <v>-1.0855624826894887E-2</v>
      </c>
    </row>
    <row r="582" spans="1:3" x14ac:dyDescent="0.2">
      <c r="A582" s="3">
        <v>30062</v>
      </c>
      <c r="B582" s="4">
        <v>115.72</v>
      </c>
      <c r="C582" s="6">
        <v>2.4225656423189231E-3</v>
      </c>
    </row>
    <row r="583" spans="1:3" x14ac:dyDescent="0.2">
      <c r="A583" s="3">
        <v>30063</v>
      </c>
      <c r="B583" s="4">
        <v>117.19</v>
      </c>
      <c r="C583" s="6">
        <v>1.2623069162576505E-2</v>
      </c>
    </row>
    <row r="584" spans="1:3" x14ac:dyDescent="0.2">
      <c r="A584" s="3">
        <v>30064</v>
      </c>
      <c r="B584" s="4">
        <v>118.64</v>
      </c>
      <c r="C584" s="6">
        <v>1.2297148559165774E-2</v>
      </c>
    </row>
    <row r="585" spans="1:3" x14ac:dyDescent="0.2">
      <c r="A585" s="3">
        <v>30067</v>
      </c>
      <c r="B585" s="4">
        <v>119.26</v>
      </c>
      <c r="C585" s="6">
        <v>5.2122858652833013E-3</v>
      </c>
    </row>
    <row r="586" spans="1:3" x14ac:dyDescent="0.2">
      <c r="A586" s="3">
        <v>30068</v>
      </c>
      <c r="B586" s="4">
        <v>118</v>
      </c>
      <c r="C586" s="6">
        <v>-1.0621359229295073E-2</v>
      </c>
    </row>
    <row r="587" spans="1:3" x14ac:dyDescent="0.2">
      <c r="A587" s="3">
        <v>30069</v>
      </c>
      <c r="B587" s="4">
        <v>117.26</v>
      </c>
      <c r="C587" s="6">
        <v>-6.2909329295956912E-3</v>
      </c>
    </row>
    <row r="588" spans="1:3" x14ac:dyDescent="0.2">
      <c r="A588" s="3">
        <v>30070</v>
      </c>
      <c r="B588" s="4">
        <v>116.14</v>
      </c>
      <c r="C588" s="6">
        <v>-9.5973315921652202E-3</v>
      </c>
    </row>
    <row r="589" spans="1:3" x14ac:dyDescent="0.2">
      <c r="A589" s="3">
        <v>30071</v>
      </c>
      <c r="B589" s="4">
        <v>116.44</v>
      </c>
      <c r="C589" s="6">
        <v>2.5797589335186705E-3</v>
      </c>
    </row>
    <row r="590" spans="1:3" x14ac:dyDescent="0.2">
      <c r="A590" s="3">
        <v>30074</v>
      </c>
      <c r="B590" s="4">
        <v>116.82</v>
      </c>
      <c r="C590" s="6">
        <v>3.2581697347408927E-3</v>
      </c>
    </row>
    <row r="591" spans="1:3" x14ac:dyDescent="0.2">
      <c r="A591" s="3">
        <v>30075</v>
      </c>
      <c r="B591" s="4">
        <v>117.46</v>
      </c>
      <c r="C591" s="6">
        <v>5.4635614822100614E-3</v>
      </c>
    </row>
    <row r="592" spans="1:3" x14ac:dyDescent="0.2">
      <c r="A592" s="3">
        <v>30076</v>
      </c>
      <c r="B592" s="4">
        <v>117.67</v>
      </c>
      <c r="C592" s="6">
        <v>1.786246381464286E-3</v>
      </c>
    </row>
    <row r="593" spans="1:3" x14ac:dyDescent="0.2">
      <c r="A593" s="3">
        <v>30077</v>
      </c>
      <c r="B593" s="4">
        <v>118.68</v>
      </c>
      <c r="C593" s="6">
        <v>8.5466989467835597E-3</v>
      </c>
    </row>
    <row r="594" spans="1:3" x14ac:dyDescent="0.2">
      <c r="A594" s="3">
        <v>30078</v>
      </c>
      <c r="B594" s="4">
        <v>119.47</v>
      </c>
      <c r="C594" s="6">
        <v>6.6344984065112673E-3</v>
      </c>
    </row>
    <row r="595" spans="1:3" x14ac:dyDescent="0.2">
      <c r="A595" s="3">
        <v>30081</v>
      </c>
      <c r="B595" s="4">
        <v>118.38</v>
      </c>
      <c r="C595" s="6">
        <v>-9.1655045665534583E-3</v>
      </c>
    </row>
    <row r="596" spans="1:3" x14ac:dyDescent="0.2">
      <c r="A596" s="3">
        <v>30082</v>
      </c>
      <c r="B596" s="4">
        <v>119.42</v>
      </c>
      <c r="C596" s="6">
        <v>8.7469018562674524E-3</v>
      </c>
    </row>
    <row r="597" spans="1:3" x14ac:dyDescent="0.2">
      <c r="A597" s="3">
        <v>30083</v>
      </c>
      <c r="B597" s="4">
        <v>119.17</v>
      </c>
      <c r="C597" s="6">
        <v>-2.0956460161315363E-3</v>
      </c>
    </row>
    <row r="598" spans="1:3" x14ac:dyDescent="0.2">
      <c r="A598" s="3">
        <v>30084</v>
      </c>
      <c r="B598" s="4">
        <v>118.22</v>
      </c>
      <c r="C598" s="6">
        <v>-8.003749706491441E-3</v>
      </c>
    </row>
    <row r="599" spans="1:3" x14ac:dyDescent="0.2">
      <c r="A599" s="3">
        <v>30085</v>
      </c>
      <c r="B599" s="4">
        <v>118.01</v>
      </c>
      <c r="C599" s="6">
        <v>-1.7779287585659976E-3</v>
      </c>
    </row>
    <row r="600" spans="1:3" x14ac:dyDescent="0.2">
      <c r="A600" s="3">
        <v>30088</v>
      </c>
      <c r="B600" s="4">
        <v>116.71</v>
      </c>
      <c r="C600" s="6">
        <v>-1.107714121339517E-2</v>
      </c>
    </row>
    <row r="601" spans="1:3" x14ac:dyDescent="0.2">
      <c r="A601" s="3">
        <v>30089</v>
      </c>
      <c r="B601" s="4">
        <v>115.84</v>
      </c>
      <c r="C601" s="6">
        <v>-7.4822967868560155E-3</v>
      </c>
    </row>
    <row r="602" spans="1:3" x14ac:dyDescent="0.2">
      <c r="A602" s="3">
        <v>30090</v>
      </c>
      <c r="B602" s="4">
        <v>114.89</v>
      </c>
      <c r="C602" s="6">
        <v>-8.234779772132779E-3</v>
      </c>
    </row>
    <row r="603" spans="1:3" x14ac:dyDescent="0.2">
      <c r="A603" s="3">
        <v>30091</v>
      </c>
      <c r="B603" s="4">
        <v>114.59</v>
      </c>
      <c r="C603" s="6">
        <v>-2.6146084269165868E-3</v>
      </c>
    </row>
    <row r="604" spans="1:3" x14ac:dyDescent="0.2">
      <c r="A604" s="3">
        <v>30092</v>
      </c>
      <c r="B604" s="4">
        <v>114.89</v>
      </c>
      <c r="C604" s="6">
        <v>2.6146084269166674E-3</v>
      </c>
    </row>
    <row r="605" spans="1:3" x14ac:dyDescent="0.2">
      <c r="A605" s="3">
        <v>30095</v>
      </c>
      <c r="B605" s="4">
        <v>114.79</v>
      </c>
      <c r="C605" s="6">
        <v>-8.7077678786802025E-4</v>
      </c>
    </row>
    <row r="606" spans="1:3" x14ac:dyDescent="0.2">
      <c r="A606" s="3">
        <v>30096</v>
      </c>
      <c r="B606" s="4">
        <v>114.4</v>
      </c>
      <c r="C606" s="6">
        <v>-3.4032931317078069E-3</v>
      </c>
    </row>
    <row r="607" spans="1:3" x14ac:dyDescent="0.2">
      <c r="A607" s="3">
        <v>30097</v>
      </c>
      <c r="B607" s="4">
        <v>113.11</v>
      </c>
      <c r="C607" s="6">
        <v>-1.134028240240789E-2</v>
      </c>
    </row>
    <row r="608" spans="1:3" x14ac:dyDescent="0.2">
      <c r="A608" s="3">
        <v>30098</v>
      </c>
      <c r="B608" s="4">
        <v>112.66</v>
      </c>
      <c r="C608" s="6">
        <v>-3.9863630767217858E-3</v>
      </c>
    </row>
    <row r="609" spans="1:3" x14ac:dyDescent="0.2">
      <c r="A609" s="3">
        <v>30099</v>
      </c>
      <c r="B609" s="4">
        <v>111.88</v>
      </c>
      <c r="C609" s="6">
        <v>-6.9475651328089385E-3</v>
      </c>
    </row>
    <row r="610" spans="1:3" x14ac:dyDescent="0.2">
      <c r="A610" s="3">
        <v>30103</v>
      </c>
      <c r="B610" s="4">
        <v>111.68</v>
      </c>
      <c r="C610" s="6">
        <v>-1.7892293196965631E-3</v>
      </c>
    </row>
    <row r="611" spans="1:3" x14ac:dyDescent="0.2">
      <c r="A611" s="3">
        <v>30104</v>
      </c>
      <c r="B611" s="4">
        <v>112.04</v>
      </c>
      <c r="C611" s="6">
        <v>3.2183113778453433E-3</v>
      </c>
    </row>
    <row r="612" spans="1:3" x14ac:dyDescent="0.2">
      <c r="A612" s="3">
        <v>30105</v>
      </c>
      <c r="B612" s="4">
        <v>111.86</v>
      </c>
      <c r="C612" s="6">
        <v>-1.6078609984659033E-3</v>
      </c>
    </row>
    <row r="613" spans="1:3" x14ac:dyDescent="0.2">
      <c r="A613" s="3">
        <v>30106</v>
      </c>
      <c r="B613" s="4">
        <v>110.09</v>
      </c>
      <c r="C613" s="6">
        <v>-1.5949876311130127E-2</v>
      </c>
    </row>
    <row r="614" spans="1:3" x14ac:dyDescent="0.2">
      <c r="A614" s="3">
        <v>30109</v>
      </c>
      <c r="B614" s="4">
        <v>110.12</v>
      </c>
      <c r="C614" s="6">
        <v>2.7246719209477778E-4</v>
      </c>
    </row>
    <row r="615" spans="1:3" x14ac:dyDescent="0.2">
      <c r="A615" s="3">
        <v>30110</v>
      </c>
      <c r="B615" s="4">
        <v>109.63</v>
      </c>
      <c r="C615" s="6">
        <v>-4.4596205879580192E-3</v>
      </c>
    </row>
    <row r="616" spans="1:3" x14ac:dyDescent="0.2">
      <c r="A616" s="3">
        <v>30111</v>
      </c>
      <c r="B616" s="4">
        <v>108.99</v>
      </c>
      <c r="C616" s="6">
        <v>-5.8549247852283902E-3</v>
      </c>
    </row>
    <row r="617" spans="1:3" x14ac:dyDescent="0.2">
      <c r="A617" s="3">
        <v>30112</v>
      </c>
      <c r="B617" s="4">
        <v>109.61</v>
      </c>
      <c r="C617" s="6">
        <v>5.6724763264118915E-3</v>
      </c>
    </row>
    <row r="618" spans="1:3" x14ac:dyDescent="0.2">
      <c r="A618" s="3">
        <v>30113</v>
      </c>
      <c r="B618" s="4">
        <v>111.24</v>
      </c>
      <c r="C618" s="6">
        <v>1.4761418138132074E-2</v>
      </c>
    </row>
    <row r="619" spans="1:3" x14ac:dyDescent="0.2">
      <c r="A619" s="3">
        <v>30116</v>
      </c>
      <c r="B619" s="4">
        <v>109.96</v>
      </c>
      <c r="C619" s="6">
        <v>-1.1573366068719169E-2</v>
      </c>
    </row>
    <row r="620" spans="1:3" x14ac:dyDescent="0.2">
      <c r="A620" s="3">
        <v>30117</v>
      </c>
      <c r="B620" s="4">
        <v>109.69</v>
      </c>
      <c r="C620" s="6">
        <v>-2.4584578738021884E-3</v>
      </c>
    </row>
    <row r="621" spans="1:3" x14ac:dyDescent="0.2">
      <c r="A621" s="3">
        <v>30118</v>
      </c>
      <c r="B621" s="4">
        <v>108.87</v>
      </c>
      <c r="C621" s="6">
        <v>-7.503695530154E-3</v>
      </c>
    </row>
    <row r="622" spans="1:3" x14ac:dyDescent="0.2">
      <c r="A622" s="3">
        <v>30119</v>
      </c>
      <c r="B622" s="4">
        <v>107.6</v>
      </c>
      <c r="C622" s="6">
        <v>-1.1733862165404728E-2</v>
      </c>
    </row>
    <row r="623" spans="1:3" x14ac:dyDescent="0.2">
      <c r="A623" s="3">
        <v>30120</v>
      </c>
      <c r="B623" s="4">
        <v>107.28</v>
      </c>
      <c r="C623" s="6">
        <v>-2.9784087542609442E-3</v>
      </c>
    </row>
    <row r="624" spans="1:3" x14ac:dyDescent="0.2">
      <c r="A624" s="3">
        <v>30123</v>
      </c>
      <c r="B624" s="4">
        <v>107.2</v>
      </c>
      <c r="C624" s="6">
        <v>-7.4599033672144487E-4</v>
      </c>
    </row>
    <row r="625" spans="1:3" x14ac:dyDescent="0.2">
      <c r="A625" s="3">
        <v>30124</v>
      </c>
      <c r="B625" s="4">
        <v>108.3</v>
      </c>
      <c r="C625" s="6">
        <v>1.0208905370243274E-2</v>
      </c>
    </row>
    <row r="626" spans="1:3" x14ac:dyDescent="0.2">
      <c r="A626" s="3">
        <v>30125</v>
      </c>
      <c r="B626" s="4">
        <v>110.14</v>
      </c>
      <c r="C626" s="6">
        <v>1.6847129827390478E-2</v>
      </c>
    </row>
    <row r="627" spans="1:3" x14ac:dyDescent="0.2">
      <c r="A627" s="3">
        <v>30126</v>
      </c>
      <c r="B627" s="4">
        <v>109.83</v>
      </c>
      <c r="C627" s="6">
        <v>-2.8185680340809109E-3</v>
      </c>
    </row>
    <row r="628" spans="1:3" x14ac:dyDescent="0.2">
      <c r="A628" s="3">
        <v>30127</v>
      </c>
      <c r="B628" s="4">
        <v>109.14</v>
      </c>
      <c r="C628" s="6">
        <v>-6.302254042168603E-3</v>
      </c>
    </row>
    <row r="629" spans="1:3" x14ac:dyDescent="0.2">
      <c r="A629" s="3">
        <v>30130</v>
      </c>
      <c r="B629" s="4">
        <v>110.26</v>
      </c>
      <c r="C629" s="6">
        <v>1.020975140345168E-2</v>
      </c>
    </row>
    <row r="630" spans="1:3" x14ac:dyDescent="0.2">
      <c r="A630" s="3">
        <v>30131</v>
      </c>
      <c r="B630" s="4">
        <v>110.21</v>
      </c>
      <c r="C630" s="6">
        <v>-4.5357645808702358E-4</v>
      </c>
    </row>
    <row r="631" spans="1:3" x14ac:dyDescent="0.2">
      <c r="A631" s="3">
        <v>30132</v>
      </c>
      <c r="B631" s="4">
        <v>109.61</v>
      </c>
      <c r="C631" s="6">
        <v>-5.4590254758184725E-3</v>
      </c>
    </row>
    <row r="632" spans="1:3" x14ac:dyDescent="0.2">
      <c r="A632" s="3">
        <v>30133</v>
      </c>
      <c r="B632" s="4">
        <v>108.71</v>
      </c>
      <c r="C632" s="6">
        <v>-8.2448250117230382E-3</v>
      </c>
    </row>
    <row r="633" spans="1:3" x14ac:dyDescent="0.2">
      <c r="A633" s="3">
        <v>30134</v>
      </c>
      <c r="B633" s="4">
        <v>107.65</v>
      </c>
      <c r="C633" s="6">
        <v>-9.7985624055368994E-3</v>
      </c>
    </row>
    <row r="634" spans="1:3" x14ac:dyDescent="0.2">
      <c r="A634" s="3">
        <v>30138</v>
      </c>
      <c r="B634" s="4">
        <v>107.29</v>
      </c>
      <c r="C634" s="6">
        <v>-3.3497751617172348E-3</v>
      </c>
    </row>
    <row r="635" spans="1:3" x14ac:dyDescent="0.2">
      <c r="A635" s="3">
        <v>30139</v>
      </c>
      <c r="B635" s="4">
        <v>107.22</v>
      </c>
      <c r="C635" s="6">
        <v>-6.5265024926328434E-4</v>
      </c>
    </row>
    <row r="636" spans="1:3" x14ac:dyDescent="0.2">
      <c r="A636" s="3">
        <v>30140</v>
      </c>
      <c r="B636" s="4">
        <v>107.53</v>
      </c>
      <c r="C636" s="6">
        <v>2.8870800030432733E-3</v>
      </c>
    </row>
    <row r="637" spans="1:3" x14ac:dyDescent="0.2">
      <c r="A637" s="3">
        <v>30141</v>
      </c>
      <c r="B637" s="4">
        <v>108.83</v>
      </c>
      <c r="C637" s="6">
        <v>1.2017153305535402E-2</v>
      </c>
    </row>
    <row r="638" spans="1:3" x14ac:dyDescent="0.2">
      <c r="A638" s="3">
        <v>30144</v>
      </c>
      <c r="B638" s="4">
        <v>109.57</v>
      </c>
      <c r="C638" s="6">
        <v>6.7765827093315915E-3</v>
      </c>
    </row>
    <row r="639" spans="1:3" x14ac:dyDescent="0.2">
      <c r="A639" s="3">
        <v>30145</v>
      </c>
      <c r="B639" s="4">
        <v>109.45</v>
      </c>
      <c r="C639" s="6">
        <v>-1.0957904484299179E-3</v>
      </c>
    </row>
    <row r="640" spans="1:3" x14ac:dyDescent="0.2">
      <c r="A640" s="3">
        <v>30146</v>
      </c>
      <c r="B640" s="4">
        <v>110.44</v>
      </c>
      <c r="C640" s="6">
        <v>9.0045630930817525E-3</v>
      </c>
    </row>
    <row r="641" spans="1:3" x14ac:dyDescent="0.2">
      <c r="A641" s="3">
        <v>30147</v>
      </c>
      <c r="B641" s="4">
        <v>110.47</v>
      </c>
      <c r="C641" s="6">
        <v>2.7160382223006261E-4</v>
      </c>
    </row>
    <row r="642" spans="1:3" x14ac:dyDescent="0.2">
      <c r="A642" s="3">
        <v>30148</v>
      </c>
      <c r="B642" s="4">
        <v>111.07</v>
      </c>
      <c r="C642" s="6">
        <v>5.4166422948447651E-3</v>
      </c>
    </row>
    <row r="643" spans="1:3" x14ac:dyDescent="0.2">
      <c r="A643" s="3">
        <v>30151</v>
      </c>
      <c r="B643" s="4">
        <v>110.73</v>
      </c>
      <c r="C643" s="6">
        <v>-3.0658274690116278E-3</v>
      </c>
    </row>
    <row r="644" spans="1:3" x14ac:dyDescent="0.2">
      <c r="A644" s="3">
        <v>30152</v>
      </c>
      <c r="B644" s="4">
        <v>111.54</v>
      </c>
      <c r="C644" s="6">
        <v>7.2884652513907728E-3</v>
      </c>
    </row>
    <row r="645" spans="1:3" x14ac:dyDescent="0.2">
      <c r="A645" s="3">
        <v>30153</v>
      </c>
      <c r="B645" s="4">
        <v>111.42</v>
      </c>
      <c r="C645" s="6">
        <v>-1.0764263687382887E-3</v>
      </c>
    </row>
    <row r="646" spans="1:3" x14ac:dyDescent="0.2">
      <c r="A646" s="3">
        <v>30154</v>
      </c>
      <c r="B646" s="4">
        <v>111.48</v>
      </c>
      <c r="C646" s="6">
        <v>5.3835802107812835E-4</v>
      </c>
    </row>
    <row r="647" spans="1:3" x14ac:dyDescent="0.2">
      <c r="A647" s="3">
        <v>30155</v>
      </c>
      <c r="B647" s="4">
        <v>111.17</v>
      </c>
      <c r="C647" s="6">
        <v>-2.7846413682238382E-3</v>
      </c>
    </row>
    <row r="648" spans="1:3" x14ac:dyDescent="0.2">
      <c r="A648" s="3">
        <v>30158</v>
      </c>
      <c r="B648" s="4">
        <v>110.36</v>
      </c>
      <c r="C648" s="6">
        <v>-7.312811896438262E-3</v>
      </c>
    </row>
    <row r="649" spans="1:3" x14ac:dyDescent="0.2">
      <c r="A649" s="3">
        <v>30159</v>
      </c>
      <c r="B649" s="4">
        <v>109.43</v>
      </c>
      <c r="C649" s="6">
        <v>-8.4626739187336538E-3</v>
      </c>
    </row>
    <row r="650" spans="1:3" x14ac:dyDescent="0.2">
      <c r="A650" s="3">
        <v>30160</v>
      </c>
      <c r="B650" s="4">
        <v>107.74</v>
      </c>
      <c r="C650" s="6">
        <v>-1.5564158177964062E-2</v>
      </c>
    </row>
    <row r="651" spans="1:3" x14ac:dyDescent="0.2">
      <c r="A651" s="3">
        <v>30161</v>
      </c>
      <c r="B651" s="4">
        <v>107.72</v>
      </c>
      <c r="C651" s="6">
        <v>-1.8564930898947834E-4</v>
      </c>
    </row>
    <row r="652" spans="1:3" x14ac:dyDescent="0.2">
      <c r="A652" s="3">
        <v>30162</v>
      </c>
      <c r="B652" s="4">
        <v>107.09</v>
      </c>
      <c r="C652" s="6">
        <v>-5.8656655306144759E-3</v>
      </c>
    </row>
    <row r="653" spans="1:3" x14ac:dyDescent="0.2">
      <c r="A653" s="3">
        <v>30165</v>
      </c>
      <c r="B653" s="4">
        <v>108.98</v>
      </c>
      <c r="C653" s="6">
        <v>1.749477674216866E-2</v>
      </c>
    </row>
    <row r="654" spans="1:3" x14ac:dyDescent="0.2">
      <c r="A654" s="3">
        <v>30166</v>
      </c>
      <c r="B654" s="4">
        <v>107.83</v>
      </c>
      <c r="C654" s="6">
        <v>-1.0608466260971363E-2</v>
      </c>
    </row>
    <row r="655" spans="1:3" x14ac:dyDescent="0.2">
      <c r="A655" s="3">
        <v>30167</v>
      </c>
      <c r="B655" s="4">
        <v>106.14</v>
      </c>
      <c r="C655" s="6">
        <v>-1.5796935494232098E-2</v>
      </c>
    </row>
    <row r="656" spans="1:3" x14ac:dyDescent="0.2">
      <c r="A656" s="3">
        <v>30168</v>
      </c>
      <c r="B656" s="4">
        <v>105.16</v>
      </c>
      <c r="C656" s="6">
        <v>-9.2759775380685389E-3</v>
      </c>
    </row>
    <row r="657" spans="1:3" x14ac:dyDescent="0.2">
      <c r="A657" s="3">
        <v>30169</v>
      </c>
      <c r="B657" s="4">
        <v>103.71</v>
      </c>
      <c r="C657" s="6">
        <v>-1.388445726003768E-2</v>
      </c>
    </row>
    <row r="658" spans="1:3" x14ac:dyDescent="0.2">
      <c r="A658" s="3">
        <v>30172</v>
      </c>
      <c r="B658" s="4">
        <v>103.08</v>
      </c>
      <c r="C658" s="6">
        <v>-6.093156817478497E-3</v>
      </c>
    </row>
    <row r="659" spans="1:3" x14ac:dyDescent="0.2">
      <c r="A659" s="3">
        <v>30173</v>
      </c>
      <c r="B659" s="4">
        <v>102.84</v>
      </c>
      <c r="C659" s="6">
        <v>-2.3310033864754783E-3</v>
      </c>
    </row>
    <row r="660" spans="1:3" x14ac:dyDescent="0.2">
      <c r="A660" s="3">
        <v>30174</v>
      </c>
      <c r="B660" s="4">
        <v>102.6</v>
      </c>
      <c r="C660" s="6">
        <v>-2.3364496610197099E-3</v>
      </c>
    </row>
    <row r="661" spans="1:3" x14ac:dyDescent="0.2">
      <c r="A661" s="3">
        <v>30175</v>
      </c>
      <c r="B661" s="4">
        <v>102.42</v>
      </c>
      <c r="C661" s="6">
        <v>-1.7559267022648087E-3</v>
      </c>
    </row>
    <row r="662" spans="1:3" x14ac:dyDescent="0.2">
      <c r="A662" s="3">
        <v>30176</v>
      </c>
      <c r="B662" s="4">
        <v>103.85</v>
      </c>
      <c r="C662" s="6">
        <v>1.3865544287717059E-2</v>
      </c>
    </row>
    <row r="663" spans="1:3" x14ac:dyDescent="0.2">
      <c r="A663" s="3">
        <v>30179</v>
      </c>
      <c r="B663" s="4">
        <v>104.09</v>
      </c>
      <c r="C663" s="6">
        <v>2.3083592052558365E-3</v>
      </c>
    </row>
    <row r="664" spans="1:3" x14ac:dyDescent="0.2">
      <c r="A664" s="3">
        <v>30180</v>
      </c>
      <c r="B664" s="4">
        <v>109.04</v>
      </c>
      <c r="C664" s="6">
        <v>4.6458877860900173E-2</v>
      </c>
    </row>
    <row r="665" spans="1:3" x14ac:dyDescent="0.2">
      <c r="A665" s="3">
        <v>30181</v>
      </c>
      <c r="B665" s="4">
        <v>108.54</v>
      </c>
      <c r="C665" s="6">
        <v>-4.5960187530183728E-3</v>
      </c>
    </row>
    <row r="666" spans="1:3" x14ac:dyDescent="0.2">
      <c r="A666" s="3">
        <v>30182</v>
      </c>
      <c r="B666" s="4">
        <v>109.16</v>
      </c>
      <c r="C666" s="6">
        <v>5.6959272048788196E-3</v>
      </c>
    </row>
    <row r="667" spans="1:3" x14ac:dyDescent="0.2">
      <c r="A667" s="3">
        <v>30183</v>
      </c>
      <c r="B667" s="4">
        <v>113.02</v>
      </c>
      <c r="C667" s="6">
        <v>3.475009836155963E-2</v>
      </c>
    </row>
    <row r="668" spans="1:3" x14ac:dyDescent="0.2">
      <c r="A668" s="3">
        <v>30186</v>
      </c>
      <c r="B668" s="4">
        <v>116.11</v>
      </c>
      <c r="C668" s="6">
        <v>2.6973223437217544E-2</v>
      </c>
    </row>
    <row r="669" spans="1:3" x14ac:dyDescent="0.2">
      <c r="A669" s="3">
        <v>30187</v>
      </c>
      <c r="B669" s="4">
        <v>115.35</v>
      </c>
      <c r="C669" s="6">
        <v>-6.5670330191520965E-3</v>
      </c>
    </row>
    <row r="670" spans="1:3" x14ac:dyDescent="0.2">
      <c r="A670" s="3">
        <v>30188</v>
      </c>
      <c r="B670" s="4">
        <v>117.58</v>
      </c>
      <c r="C670" s="6">
        <v>1.9147968354346154E-2</v>
      </c>
    </row>
    <row r="671" spans="1:3" x14ac:dyDescent="0.2">
      <c r="A671" s="3">
        <v>30189</v>
      </c>
      <c r="B671" s="4">
        <v>118.55</v>
      </c>
      <c r="C671" s="6">
        <v>8.2158595373056104E-3</v>
      </c>
    </row>
    <row r="672" spans="1:3" x14ac:dyDescent="0.2">
      <c r="A672" s="3">
        <v>30190</v>
      </c>
      <c r="B672" s="4">
        <v>117.11</v>
      </c>
      <c r="C672" s="6">
        <v>-1.2221148457368569E-2</v>
      </c>
    </row>
    <row r="673" spans="1:3" x14ac:dyDescent="0.2">
      <c r="A673" s="3">
        <v>30193</v>
      </c>
      <c r="B673" s="4">
        <v>117.66</v>
      </c>
      <c r="C673" s="6">
        <v>4.6854453822639339E-3</v>
      </c>
    </row>
    <row r="674" spans="1:3" x14ac:dyDescent="0.2">
      <c r="A674" s="3">
        <v>30194</v>
      </c>
      <c r="B674" s="4">
        <v>119.51</v>
      </c>
      <c r="C674" s="6">
        <v>1.560094044247981E-2</v>
      </c>
    </row>
    <row r="675" spans="1:3" x14ac:dyDescent="0.2">
      <c r="A675" s="3">
        <v>30195</v>
      </c>
      <c r="B675" s="4">
        <v>118.25</v>
      </c>
      <c r="C675" s="6">
        <v>-1.0599022506747272E-2</v>
      </c>
    </row>
    <row r="676" spans="1:3" x14ac:dyDescent="0.2">
      <c r="A676" s="3">
        <v>30196</v>
      </c>
      <c r="B676" s="4">
        <v>120.29</v>
      </c>
      <c r="C676" s="6">
        <v>1.7104466633939015E-2</v>
      </c>
    </row>
    <row r="677" spans="1:3" x14ac:dyDescent="0.2">
      <c r="A677" s="3">
        <v>30197</v>
      </c>
      <c r="B677" s="4">
        <v>122.68</v>
      </c>
      <c r="C677" s="6">
        <v>1.9673845240069626E-2</v>
      </c>
    </row>
    <row r="678" spans="1:3" x14ac:dyDescent="0.2">
      <c r="A678" s="3">
        <v>30201</v>
      </c>
      <c r="B678" s="4">
        <v>121.37</v>
      </c>
      <c r="C678" s="6">
        <v>-1.0735608127780679E-2</v>
      </c>
    </row>
    <row r="679" spans="1:3" x14ac:dyDescent="0.2">
      <c r="A679" s="3">
        <v>30202</v>
      </c>
      <c r="B679" s="4">
        <v>122.2</v>
      </c>
      <c r="C679" s="6">
        <v>6.8153156192247979E-3</v>
      </c>
    </row>
    <row r="680" spans="1:3" x14ac:dyDescent="0.2">
      <c r="A680" s="3">
        <v>30203</v>
      </c>
      <c r="B680" s="4">
        <v>121.97</v>
      </c>
      <c r="C680" s="6">
        <v>-1.8839338823481138E-3</v>
      </c>
    </row>
    <row r="681" spans="1:3" x14ac:dyDescent="0.2">
      <c r="A681" s="3">
        <v>30204</v>
      </c>
      <c r="B681" s="4">
        <v>120.97</v>
      </c>
      <c r="C681" s="6">
        <v>-8.2325318833899944E-3</v>
      </c>
    </row>
    <row r="682" spans="1:3" x14ac:dyDescent="0.2">
      <c r="A682" s="3">
        <v>30207</v>
      </c>
      <c r="B682" s="4">
        <v>122.24</v>
      </c>
      <c r="C682" s="6">
        <v>1.0443744446453398E-2</v>
      </c>
    </row>
    <row r="683" spans="1:3" x14ac:dyDescent="0.2">
      <c r="A683" s="3">
        <v>30208</v>
      </c>
      <c r="B683" s="4">
        <v>123.1</v>
      </c>
      <c r="C683" s="6">
        <v>7.0107077721974463E-3</v>
      </c>
    </row>
    <row r="684" spans="1:3" x14ac:dyDescent="0.2">
      <c r="A684" s="3">
        <v>30209</v>
      </c>
      <c r="B684" s="4">
        <v>124.29</v>
      </c>
      <c r="C684" s="6">
        <v>9.6205115670124543E-3</v>
      </c>
    </row>
    <row r="685" spans="1:3" x14ac:dyDescent="0.2">
      <c r="A685" s="3">
        <v>30210</v>
      </c>
      <c r="B685" s="4">
        <v>123.77</v>
      </c>
      <c r="C685" s="6">
        <v>-4.1925402054892357E-3</v>
      </c>
    </row>
    <row r="686" spans="1:3" x14ac:dyDescent="0.2">
      <c r="A686" s="3">
        <v>30211</v>
      </c>
      <c r="B686" s="4">
        <v>122.55</v>
      </c>
      <c r="C686" s="6">
        <v>-9.9058945778093231E-3</v>
      </c>
    </row>
    <row r="687" spans="1:3" x14ac:dyDescent="0.2">
      <c r="A687" s="3">
        <v>30214</v>
      </c>
      <c r="B687" s="4">
        <v>122.51</v>
      </c>
      <c r="C687" s="6">
        <v>-3.2645066804228294E-4</v>
      </c>
    </row>
    <row r="688" spans="1:3" x14ac:dyDescent="0.2">
      <c r="A688" s="3">
        <v>30215</v>
      </c>
      <c r="B688" s="4">
        <v>124.88</v>
      </c>
      <c r="C688" s="6">
        <v>1.9160616901097355E-2</v>
      </c>
    </row>
    <row r="689" spans="1:3" x14ac:dyDescent="0.2">
      <c r="A689" s="3">
        <v>30216</v>
      </c>
      <c r="B689" s="4">
        <v>123.99</v>
      </c>
      <c r="C689" s="6">
        <v>-7.1523590154259822E-3</v>
      </c>
    </row>
    <row r="690" spans="1:3" x14ac:dyDescent="0.2">
      <c r="A690" s="3">
        <v>30217</v>
      </c>
      <c r="B690" s="4">
        <v>123.81</v>
      </c>
      <c r="C690" s="6">
        <v>-1.4527847591504512E-3</v>
      </c>
    </row>
    <row r="691" spans="1:3" x14ac:dyDescent="0.2">
      <c r="A691" s="3">
        <v>30218</v>
      </c>
      <c r="B691" s="4">
        <v>123.32</v>
      </c>
      <c r="C691" s="6">
        <v>-3.9655294146506495E-3</v>
      </c>
    </row>
    <row r="692" spans="1:3" x14ac:dyDescent="0.2">
      <c r="A692" s="3">
        <v>30221</v>
      </c>
      <c r="B692" s="4">
        <v>123.62</v>
      </c>
      <c r="C692" s="6">
        <v>2.4297412131778461E-3</v>
      </c>
    </row>
    <row r="693" spans="1:3" x14ac:dyDescent="0.2">
      <c r="A693" s="3">
        <v>30222</v>
      </c>
      <c r="B693" s="4">
        <v>123.24</v>
      </c>
      <c r="C693" s="6">
        <v>-3.0786705026601587E-3</v>
      </c>
    </row>
    <row r="694" spans="1:3" x14ac:dyDescent="0.2">
      <c r="A694" s="3">
        <v>30223</v>
      </c>
      <c r="B694" s="4">
        <v>121.63</v>
      </c>
      <c r="C694" s="6">
        <v>-1.3150024098122147E-2</v>
      </c>
    </row>
    <row r="695" spans="1:3" x14ac:dyDescent="0.2">
      <c r="A695" s="3">
        <v>30224</v>
      </c>
      <c r="B695" s="4">
        <v>120.42</v>
      </c>
      <c r="C695" s="6">
        <v>-9.9980175940432119E-3</v>
      </c>
    </row>
    <row r="696" spans="1:3" x14ac:dyDescent="0.2">
      <c r="A696" s="3">
        <v>30225</v>
      </c>
      <c r="B696" s="4">
        <v>121.97</v>
      </c>
      <c r="C696" s="6">
        <v>1.2789480818845138E-2</v>
      </c>
    </row>
    <row r="697" spans="1:3" x14ac:dyDescent="0.2">
      <c r="A697" s="3">
        <v>30228</v>
      </c>
      <c r="B697" s="4">
        <v>121.51</v>
      </c>
      <c r="C697" s="6">
        <v>-3.7785489346265069E-3</v>
      </c>
    </row>
    <row r="698" spans="1:3" x14ac:dyDescent="0.2">
      <c r="A698" s="3">
        <v>30229</v>
      </c>
      <c r="B698" s="4">
        <v>121.98</v>
      </c>
      <c r="C698" s="6">
        <v>3.8605329477898378E-3</v>
      </c>
    </row>
    <row r="699" spans="1:3" x14ac:dyDescent="0.2">
      <c r="A699" s="3">
        <v>30230</v>
      </c>
      <c r="B699" s="4">
        <v>125.97</v>
      </c>
      <c r="C699" s="6">
        <v>3.2186686495901284E-2</v>
      </c>
    </row>
    <row r="700" spans="1:3" x14ac:dyDescent="0.2">
      <c r="A700" s="3">
        <v>30231</v>
      </c>
      <c r="B700" s="4">
        <v>128.80000000000001</v>
      </c>
      <c r="C700" s="6">
        <v>2.2217030306041687E-2</v>
      </c>
    </row>
    <row r="701" spans="1:3" x14ac:dyDescent="0.2">
      <c r="A701" s="3">
        <v>30232</v>
      </c>
      <c r="B701" s="4">
        <v>131.05000000000001</v>
      </c>
      <c r="C701" s="6">
        <v>1.7318116099162159E-2</v>
      </c>
    </row>
    <row r="702" spans="1:3" x14ac:dyDescent="0.2">
      <c r="A702" s="3">
        <v>30235</v>
      </c>
      <c r="B702" s="4">
        <v>134.47</v>
      </c>
      <c r="C702" s="6">
        <v>2.5762196066363072E-2</v>
      </c>
    </row>
    <row r="703" spans="1:3" x14ac:dyDescent="0.2">
      <c r="A703" s="3">
        <v>30236</v>
      </c>
      <c r="B703" s="4">
        <v>134.44</v>
      </c>
      <c r="C703" s="6">
        <v>-2.2312297887369447E-4</v>
      </c>
    </row>
    <row r="704" spans="1:3" x14ac:dyDescent="0.2">
      <c r="A704" s="3">
        <v>30237</v>
      </c>
      <c r="B704" s="4">
        <v>136.71</v>
      </c>
      <c r="C704" s="6">
        <v>1.6743891086995977E-2</v>
      </c>
    </row>
    <row r="705" spans="1:3" x14ac:dyDescent="0.2">
      <c r="A705" s="3">
        <v>30238</v>
      </c>
      <c r="B705" s="4">
        <v>134.57</v>
      </c>
      <c r="C705" s="6">
        <v>-1.5777384190450966E-2</v>
      </c>
    </row>
    <row r="706" spans="1:3" x14ac:dyDescent="0.2">
      <c r="A706" s="3">
        <v>30239</v>
      </c>
      <c r="B706" s="4">
        <v>133.57</v>
      </c>
      <c r="C706" s="6">
        <v>-7.4588247644360945E-3</v>
      </c>
    </row>
    <row r="707" spans="1:3" x14ac:dyDescent="0.2">
      <c r="A707" s="3">
        <v>30242</v>
      </c>
      <c r="B707" s="4">
        <v>136.72999999999999</v>
      </c>
      <c r="C707" s="6">
        <v>2.3382493331976183E-2</v>
      </c>
    </row>
    <row r="708" spans="1:3" x14ac:dyDescent="0.2">
      <c r="A708" s="3">
        <v>30243</v>
      </c>
      <c r="B708" s="4">
        <v>136.58000000000001</v>
      </c>
      <c r="C708" s="6">
        <v>-1.0976547880468899E-3</v>
      </c>
    </row>
    <row r="709" spans="1:3" x14ac:dyDescent="0.2">
      <c r="A709" s="3">
        <v>30244</v>
      </c>
      <c r="B709" s="4">
        <v>139.22999999999999</v>
      </c>
      <c r="C709" s="6">
        <v>1.9216718388250818E-2</v>
      </c>
    </row>
    <row r="710" spans="1:3" x14ac:dyDescent="0.2">
      <c r="A710" s="3">
        <v>30245</v>
      </c>
      <c r="B710" s="4">
        <v>139.06</v>
      </c>
      <c r="C710" s="6">
        <v>-1.2217472503222534E-3</v>
      </c>
    </row>
    <row r="711" spans="1:3" x14ac:dyDescent="0.2">
      <c r="A711" s="3">
        <v>30246</v>
      </c>
      <c r="B711" s="4">
        <v>138.83000000000001</v>
      </c>
      <c r="C711" s="6">
        <v>-1.6553316241606937E-3</v>
      </c>
    </row>
    <row r="712" spans="1:3" x14ac:dyDescent="0.2">
      <c r="A712" s="3">
        <v>30249</v>
      </c>
      <c r="B712" s="4">
        <v>133.32</v>
      </c>
      <c r="C712" s="6">
        <v>-4.0497909607172242E-2</v>
      </c>
    </row>
    <row r="713" spans="1:3" x14ac:dyDescent="0.2">
      <c r="A713" s="3">
        <v>30250</v>
      </c>
      <c r="B713" s="4">
        <v>134.47999999999999</v>
      </c>
      <c r="C713" s="6">
        <v>8.6632356608211253E-3</v>
      </c>
    </row>
    <row r="714" spans="1:3" x14ac:dyDescent="0.2">
      <c r="A714" s="3">
        <v>30251</v>
      </c>
      <c r="B714" s="4">
        <v>135.29</v>
      </c>
      <c r="C714" s="6">
        <v>6.0051335149088423E-3</v>
      </c>
    </row>
    <row r="715" spans="1:3" x14ac:dyDescent="0.2">
      <c r="A715" s="3">
        <v>30252</v>
      </c>
      <c r="B715" s="4">
        <v>133.59</v>
      </c>
      <c r="C715" s="6">
        <v>-1.2645214613548081E-2</v>
      </c>
    </row>
    <row r="716" spans="1:3" x14ac:dyDescent="0.2">
      <c r="A716" s="3">
        <v>30253</v>
      </c>
      <c r="B716" s="4">
        <v>133.72</v>
      </c>
      <c r="C716" s="6">
        <v>9.7265355017707835E-4</v>
      </c>
    </row>
    <row r="717" spans="1:3" x14ac:dyDescent="0.2">
      <c r="A717" s="3">
        <v>30256</v>
      </c>
      <c r="B717" s="4">
        <v>135.47</v>
      </c>
      <c r="C717" s="6">
        <v>1.3002152040747081E-2</v>
      </c>
    </row>
    <row r="718" spans="1:3" x14ac:dyDescent="0.2">
      <c r="A718" s="3">
        <v>30257</v>
      </c>
      <c r="B718" s="4">
        <v>137.49</v>
      </c>
      <c r="C718" s="6">
        <v>1.480097359649748E-2</v>
      </c>
    </row>
    <row r="719" spans="1:3" x14ac:dyDescent="0.2">
      <c r="A719" s="3">
        <v>30258</v>
      </c>
      <c r="B719" s="4">
        <v>142.87</v>
      </c>
      <c r="C719" s="6">
        <v>3.8383938687924356E-2</v>
      </c>
    </row>
    <row r="720" spans="1:3" x14ac:dyDescent="0.2">
      <c r="A720" s="3">
        <v>30259</v>
      </c>
      <c r="B720" s="4">
        <v>141.85</v>
      </c>
      <c r="C720" s="6">
        <v>-7.1649646222064793E-3</v>
      </c>
    </row>
    <row r="721" spans="1:3" x14ac:dyDescent="0.2">
      <c r="A721" s="3">
        <v>30260</v>
      </c>
      <c r="B721" s="4">
        <v>142.16</v>
      </c>
      <c r="C721" s="6">
        <v>2.1830225915355824E-3</v>
      </c>
    </row>
    <row r="722" spans="1:3" x14ac:dyDescent="0.2">
      <c r="A722" s="3">
        <v>30263</v>
      </c>
      <c r="B722" s="4">
        <v>140.44</v>
      </c>
      <c r="C722" s="6">
        <v>-1.2172832546164391E-2</v>
      </c>
    </row>
    <row r="723" spans="1:3" x14ac:dyDescent="0.2">
      <c r="A723" s="3">
        <v>30264</v>
      </c>
      <c r="B723" s="4">
        <v>143.02000000000001</v>
      </c>
      <c r="C723" s="6">
        <v>1.820412932001857E-2</v>
      </c>
    </row>
    <row r="724" spans="1:3" x14ac:dyDescent="0.2">
      <c r="A724" s="3">
        <v>30265</v>
      </c>
      <c r="B724" s="4">
        <v>141.16</v>
      </c>
      <c r="C724" s="6">
        <v>-1.3090481813180664E-2</v>
      </c>
    </row>
    <row r="725" spans="1:3" x14ac:dyDescent="0.2">
      <c r="A725" s="3">
        <v>30266</v>
      </c>
      <c r="B725" s="4">
        <v>141.75</v>
      </c>
      <c r="C725" s="6">
        <v>4.170943800792107E-3</v>
      </c>
    </row>
    <row r="726" spans="1:3" x14ac:dyDescent="0.2">
      <c r="A726" s="3">
        <v>30267</v>
      </c>
      <c r="B726" s="4">
        <v>139.53</v>
      </c>
      <c r="C726" s="6">
        <v>-1.5785310703746051E-2</v>
      </c>
    </row>
    <row r="727" spans="1:3" x14ac:dyDescent="0.2">
      <c r="A727" s="3">
        <v>30270</v>
      </c>
      <c r="B727" s="4">
        <v>137.03</v>
      </c>
      <c r="C727" s="6">
        <v>-1.8079751946005775E-2</v>
      </c>
    </row>
    <row r="728" spans="1:3" x14ac:dyDescent="0.2">
      <c r="A728" s="3">
        <v>30271</v>
      </c>
      <c r="B728" s="4">
        <v>135.41999999999999</v>
      </c>
      <c r="C728" s="6">
        <v>-1.181881990061041E-2</v>
      </c>
    </row>
    <row r="729" spans="1:3" x14ac:dyDescent="0.2">
      <c r="A729" s="3">
        <v>30272</v>
      </c>
      <c r="B729" s="4">
        <v>137.93</v>
      </c>
      <c r="C729" s="6">
        <v>1.8365250029929361E-2</v>
      </c>
    </row>
    <row r="730" spans="1:3" x14ac:dyDescent="0.2">
      <c r="A730" s="3">
        <v>30273</v>
      </c>
      <c r="B730" s="4">
        <v>138.34</v>
      </c>
      <c r="C730" s="6">
        <v>2.968113085010154E-3</v>
      </c>
    </row>
    <row r="731" spans="1:3" x14ac:dyDescent="0.2">
      <c r="A731" s="3">
        <v>30274</v>
      </c>
      <c r="B731" s="4">
        <v>137.02000000000001</v>
      </c>
      <c r="C731" s="6">
        <v>-9.5875225976856E-3</v>
      </c>
    </row>
    <row r="732" spans="1:3" x14ac:dyDescent="0.2">
      <c r="A732" s="3">
        <v>30277</v>
      </c>
      <c r="B732" s="4">
        <v>134.22</v>
      </c>
      <c r="C732" s="6">
        <v>-2.0646655844659814E-2</v>
      </c>
    </row>
    <row r="733" spans="1:3" x14ac:dyDescent="0.2">
      <c r="A733" s="3">
        <v>30278</v>
      </c>
      <c r="B733" s="4">
        <v>132.93</v>
      </c>
      <c r="C733" s="6">
        <v>-9.6575708505854101E-3</v>
      </c>
    </row>
    <row r="734" spans="1:3" x14ac:dyDescent="0.2">
      <c r="A734" s="3">
        <v>30279</v>
      </c>
      <c r="B734" s="4">
        <v>133.88</v>
      </c>
      <c r="C734" s="6">
        <v>7.1212024636179904E-3</v>
      </c>
    </row>
    <row r="735" spans="1:3" x14ac:dyDescent="0.2">
      <c r="A735" s="3">
        <v>30281</v>
      </c>
      <c r="B735" s="4">
        <v>134.88</v>
      </c>
      <c r="C735" s="6">
        <v>7.441617910419405E-3</v>
      </c>
    </row>
    <row r="736" spans="1:3" x14ac:dyDescent="0.2">
      <c r="A736" s="3">
        <v>30284</v>
      </c>
      <c r="B736" s="4">
        <v>134.19999999999999</v>
      </c>
      <c r="C736" s="6">
        <v>-5.0542697159639757E-3</v>
      </c>
    </row>
    <row r="737" spans="1:3" x14ac:dyDescent="0.2">
      <c r="A737" s="3">
        <v>30285</v>
      </c>
      <c r="B737" s="4">
        <v>138.53</v>
      </c>
      <c r="C737" s="6">
        <v>3.1755684132206308E-2</v>
      </c>
    </row>
    <row r="738" spans="1:3" x14ac:dyDescent="0.2">
      <c r="A738" s="3">
        <v>30286</v>
      </c>
      <c r="B738" s="4">
        <v>138.72</v>
      </c>
      <c r="C738" s="6">
        <v>1.3706043624439922E-3</v>
      </c>
    </row>
    <row r="739" spans="1:3" x14ac:dyDescent="0.2">
      <c r="A739" s="3">
        <v>30287</v>
      </c>
      <c r="B739" s="4">
        <v>138.82</v>
      </c>
      <c r="C739" s="6">
        <v>7.2061687920577501E-4</v>
      </c>
    </row>
    <row r="740" spans="1:3" x14ac:dyDescent="0.2">
      <c r="A740" s="3">
        <v>30288</v>
      </c>
      <c r="B740" s="4">
        <v>138.69</v>
      </c>
      <c r="C740" s="6">
        <v>-9.3690324319381047E-4</v>
      </c>
    </row>
    <row r="741" spans="1:3" x14ac:dyDescent="0.2">
      <c r="A741" s="3">
        <v>30291</v>
      </c>
      <c r="B741" s="4">
        <v>141.77000000000001</v>
      </c>
      <c r="C741" s="6">
        <v>2.1964799461296491E-2</v>
      </c>
    </row>
    <row r="742" spans="1:3" x14ac:dyDescent="0.2">
      <c r="A742" s="3">
        <v>30292</v>
      </c>
      <c r="B742" s="4">
        <v>142.72</v>
      </c>
      <c r="C742" s="6">
        <v>6.6786427021590959E-3</v>
      </c>
    </row>
    <row r="743" spans="1:3" x14ac:dyDescent="0.2">
      <c r="A743" s="3">
        <v>30293</v>
      </c>
      <c r="B743" s="4">
        <v>141.82</v>
      </c>
      <c r="C743" s="6">
        <v>-6.3260209558487013E-3</v>
      </c>
    </row>
    <row r="744" spans="1:3" x14ac:dyDescent="0.2">
      <c r="A744" s="3">
        <v>30294</v>
      </c>
      <c r="B744" s="4">
        <v>140</v>
      </c>
      <c r="C744" s="6">
        <v>-1.2916225266546288E-2</v>
      </c>
    </row>
    <row r="745" spans="1:3" x14ac:dyDescent="0.2">
      <c r="A745" s="3">
        <v>30295</v>
      </c>
      <c r="B745" s="4">
        <v>139.57</v>
      </c>
      <c r="C745" s="6">
        <v>-3.0761550887514074E-3</v>
      </c>
    </row>
    <row r="746" spans="1:3" x14ac:dyDescent="0.2">
      <c r="A746" s="3">
        <v>30298</v>
      </c>
      <c r="B746" s="4">
        <v>139.94999999999999</v>
      </c>
      <c r="C746" s="6">
        <v>2.7189484409094748E-3</v>
      </c>
    </row>
    <row r="747" spans="1:3" x14ac:dyDescent="0.2">
      <c r="A747" s="3">
        <v>30299</v>
      </c>
      <c r="B747" s="4">
        <v>137.4</v>
      </c>
      <c r="C747" s="6">
        <v>-1.8388836173213411E-2</v>
      </c>
    </row>
    <row r="748" spans="1:3" x14ac:dyDescent="0.2">
      <c r="A748" s="3">
        <v>30300</v>
      </c>
      <c r="B748" s="4">
        <v>135.24</v>
      </c>
      <c r="C748" s="6">
        <v>-1.5845401948563737E-2</v>
      </c>
    </row>
    <row r="749" spans="1:3" x14ac:dyDescent="0.2">
      <c r="A749" s="3">
        <v>30301</v>
      </c>
      <c r="B749" s="4">
        <v>135.30000000000001</v>
      </c>
      <c r="C749" s="6">
        <v>4.4355733705713673E-4</v>
      </c>
    </row>
    <row r="750" spans="1:3" x14ac:dyDescent="0.2">
      <c r="A750" s="3">
        <v>30302</v>
      </c>
      <c r="B750" s="4">
        <v>137.49</v>
      </c>
      <c r="C750" s="6">
        <v>1.6056652012399961E-2</v>
      </c>
    </row>
    <row r="751" spans="1:3" x14ac:dyDescent="0.2">
      <c r="A751" s="3">
        <v>30305</v>
      </c>
      <c r="B751" s="4">
        <v>136.25</v>
      </c>
      <c r="C751" s="6">
        <v>-9.0597536457889868E-3</v>
      </c>
    </row>
    <row r="752" spans="1:3" x14ac:dyDescent="0.2">
      <c r="A752" s="3">
        <v>30306</v>
      </c>
      <c r="B752" s="4">
        <v>138.61000000000001</v>
      </c>
      <c r="C752" s="6">
        <v>1.7172800681908233E-2</v>
      </c>
    </row>
    <row r="753" spans="1:3" x14ac:dyDescent="0.2">
      <c r="A753" s="3">
        <v>30307</v>
      </c>
      <c r="B753" s="4">
        <v>138.83000000000001</v>
      </c>
      <c r="C753" s="6">
        <v>1.5859288214492254E-3</v>
      </c>
    </row>
    <row r="754" spans="1:3" x14ac:dyDescent="0.2">
      <c r="A754" s="3">
        <v>30308</v>
      </c>
      <c r="B754" s="4">
        <v>139.72</v>
      </c>
      <c r="C754" s="6">
        <v>6.3902568919201874E-3</v>
      </c>
    </row>
    <row r="755" spans="1:3" x14ac:dyDescent="0.2">
      <c r="A755" s="3">
        <v>30312</v>
      </c>
      <c r="B755" s="4">
        <v>142.16999999999999</v>
      </c>
      <c r="C755" s="6">
        <v>1.7383104708975389E-2</v>
      </c>
    </row>
    <row r="756" spans="1:3" x14ac:dyDescent="0.2">
      <c r="A756" s="3">
        <v>30313</v>
      </c>
      <c r="B756" s="4">
        <v>140.77000000000001</v>
      </c>
      <c r="C756" s="6">
        <v>-9.8961718077324734E-3</v>
      </c>
    </row>
    <row r="757" spans="1:3" x14ac:dyDescent="0.2">
      <c r="A757" s="3">
        <v>30314</v>
      </c>
      <c r="B757" s="4">
        <v>141.24</v>
      </c>
      <c r="C757" s="6">
        <v>3.3332182203116905E-3</v>
      </c>
    </row>
    <row r="758" spans="1:3" x14ac:dyDescent="0.2">
      <c r="A758" s="3">
        <v>30315</v>
      </c>
      <c r="B758" s="4">
        <v>140.33000000000001</v>
      </c>
      <c r="C758" s="6">
        <v>-6.4637792971412641E-3</v>
      </c>
    </row>
    <row r="759" spans="1:3" x14ac:dyDescent="0.2">
      <c r="A759" s="3">
        <v>30316</v>
      </c>
      <c r="B759" s="4">
        <v>140.63999999999999</v>
      </c>
      <c r="C759" s="6">
        <v>2.2066421738223202E-3</v>
      </c>
    </row>
    <row r="760" spans="1:3" x14ac:dyDescent="0.2">
      <c r="A760" s="3">
        <v>30319</v>
      </c>
      <c r="B760" s="4">
        <v>138.34</v>
      </c>
      <c r="C760" s="6">
        <v>-1.6489010764428106E-2</v>
      </c>
    </row>
    <row r="761" spans="1:3" x14ac:dyDescent="0.2">
      <c r="A761" s="3">
        <v>30320</v>
      </c>
      <c r="B761" s="4">
        <v>141.36000000000001</v>
      </c>
      <c r="C761" s="6">
        <v>2.1595404839002311E-2</v>
      </c>
    </row>
    <row r="762" spans="1:3" x14ac:dyDescent="0.2">
      <c r="A762" s="3">
        <v>30321</v>
      </c>
      <c r="B762" s="4">
        <v>141.96</v>
      </c>
      <c r="C762" s="6">
        <v>4.2354997668547466E-3</v>
      </c>
    </row>
    <row r="763" spans="1:3" x14ac:dyDescent="0.2">
      <c r="A763" s="3">
        <v>30322</v>
      </c>
      <c r="B763" s="4">
        <v>145.27000000000001</v>
      </c>
      <c r="C763" s="6">
        <v>2.3048752106496408E-2</v>
      </c>
    </row>
    <row r="764" spans="1:3" x14ac:dyDescent="0.2">
      <c r="A764" s="3">
        <v>30323</v>
      </c>
      <c r="B764" s="4">
        <v>145.18</v>
      </c>
      <c r="C764" s="6">
        <v>-6.1972802809759126E-4</v>
      </c>
    </row>
    <row r="765" spans="1:3" x14ac:dyDescent="0.2">
      <c r="A765" s="3">
        <v>30326</v>
      </c>
      <c r="B765" s="4">
        <v>146.78</v>
      </c>
      <c r="C765" s="6">
        <v>1.0960515260222087E-2</v>
      </c>
    </row>
    <row r="766" spans="1:3" x14ac:dyDescent="0.2">
      <c r="A766" s="3">
        <v>30327</v>
      </c>
      <c r="B766" s="4">
        <v>145.78</v>
      </c>
      <c r="C766" s="6">
        <v>-6.8362311628498143E-3</v>
      </c>
    </row>
    <row r="767" spans="1:3" x14ac:dyDescent="0.2">
      <c r="A767" s="3">
        <v>30328</v>
      </c>
      <c r="B767" s="4">
        <v>146.69</v>
      </c>
      <c r="C767" s="6">
        <v>6.2228805456044367E-3</v>
      </c>
    </row>
    <row r="768" spans="1:3" x14ac:dyDescent="0.2">
      <c r="A768" s="3">
        <v>30329</v>
      </c>
      <c r="B768" s="4">
        <v>145.72999999999999</v>
      </c>
      <c r="C768" s="6">
        <v>-6.5659219540661739E-3</v>
      </c>
    </row>
    <row r="769" spans="1:3" x14ac:dyDescent="0.2">
      <c r="A769" s="3">
        <v>30330</v>
      </c>
      <c r="B769" s="4">
        <v>146.65</v>
      </c>
      <c r="C769" s="6">
        <v>6.2932008778547634E-3</v>
      </c>
    </row>
    <row r="770" spans="1:3" x14ac:dyDescent="0.2">
      <c r="A770" s="3">
        <v>30333</v>
      </c>
      <c r="B770" s="4">
        <v>146.72</v>
      </c>
      <c r="C770" s="6">
        <v>4.7721308469466392E-4</v>
      </c>
    </row>
    <row r="771" spans="1:3" x14ac:dyDescent="0.2">
      <c r="A771" s="3">
        <v>30334</v>
      </c>
      <c r="B771" s="4">
        <v>146.4</v>
      </c>
      <c r="C771" s="6">
        <v>-2.1834069809435063E-3</v>
      </c>
    </row>
    <row r="772" spans="1:3" x14ac:dyDescent="0.2">
      <c r="A772" s="3">
        <v>30335</v>
      </c>
      <c r="B772" s="4">
        <v>145.27000000000001</v>
      </c>
      <c r="C772" s="6">
        <v>-7.7485216424190055E-3</v>
      </c>
    </row>
    <row r="773" spans="1:3" x14ac:dyDescent="0.2">
      <c r="A773" s="3">
        <v>30336</v>
      </c>
      <c r="B773" s="4">
        <v>146.29</v>
      </c>
      <c r="C773" s="6">
        <v>6.9968731052023935E-3</v>
      </c>
    </row>
    <row r="774" spans="1:3" x14ac:dyDescent="0.2">
      <c r="A774" s="3">
        <v>30337</v>
      </c>
      <c r="B774" s="4">
        <v>143.85</v>
      </c>
      <c r="C774" s="6">
        <v>-1.6819862992437741E-2</v>
      </c>
    </row>
    <row r="775" spans="1:3" x14ac:dyDescent="0.2">
      <c r="A775" s="3">
        <v>30340</v>
      </c>
      <c r="B775" s="4">
        <v>139.97</v>
      </c>
      <c r="C775" s="6">
        <v>-2.7342976065002408E-2</v>
      </c>
    </row>
    <row r="776" spans="1:3" x14ac:dyDescent="0.2">
      <c r="A776" s="3">
        <v>30341</v>
      </c>
      <c r="B776" s="4">
        <v>141.75</v>
      </c>
      <c r="C776" s="6">
        <v>1.2636828675307061E-2</v>
      </c>
    </row>
    <row r="777" spans="1:3" x14ac:dyDescent="0.2">
      <c r="A777" s="3">
        <v>30342</v>
      </c>
      <c r="B777" s="4">
        <v>141.54</v>
      </c>
      <c r="C777" s="6">
        <v>-1.4825799602228361E-3</v>
      </c>
    </row>
    <row r="778" spans="1:3" x14ac:dyDescent="0.2">
      <c r="A778" s="3">
        <v>30343</v>
      </c>
      <c r="B778" s="4">
        <v>144.27000000000001</v>
      </c>
      <c r="C778" s="6">
        <v>1.9104181310042361E-2</v>
      </c>
    </row>
    <row r="779" spans="1:3" x14ac:dyDescent="0.2">
      <c r="A779" s="3">
        <v>30344</v>
      </c>
      <c r="B779" s="4">
        <v>144.51</v>
      </c>
      <c r="C779" s="6">
        <v>1.6621653525579383E-3</v>
      </c>
    </row>
    <row r="780" spans="1:3" x14ac:dyDescent="0.2">
      <c r="A780" s="3">
        <v>30347</v>
      </c>
      <c r="B780" s="4">
        <v>145.30000000000001</v>
      </c>
      <c r="C780" s="6">
        <v>5.4518612659982838E-3</v>
      </c>
    </row>
    <row r="781" spans="1:3" x14ac:dyDescent="0.2">
      <c r="A781" s="3">
        <v>30348</v>
      </c>
      <c r="B781" s="4">
        <v>142.96</v>
      </c>
      <c r="C781" s="6">
        <v>-1.6235699725064688E-2</v>
      </c>
    </row>
    <row r="782" spans="1:3" x14ac:dyDescent="0.2">
      <c r="A782" s="3">
        <v>30349</v>
      </c>
      <c r="B782" s="4">
        <v>143.22999999999999</v>
      </c>
      <c r="C782" s="6">
        <v>1.8868589406010486E-3</v>
      </c>
    </row>
    <row r="783" spans="1:3" x14ac:dyDescent="0.2">
      <c r="A783" s="3">
        <v>30350</v>
      </c>
      <c r="B783" s="4">
        <v>144.26</v>
      </c>
      <c r="C783" s="6">
        <v>7.1654972837527295E-3</v>
      </c>
    </row>
    <row r="784" spans="1:3" x14ac:dyDescent="0.2">
      <c r="A784" s="3">
        <v>30351</v>
      </c>
      <c r="B784" s="4">
        <v>146.13999999999999</v>
      </c>
      <c r="C784" s="6">
        <v>1.2947839287545117E-2</v>
      </c>
    </row>
    <row r="785" spans="1:3" x14ac:dyDescent="0.2">
      <c r="A785" s="3">
        <v>30354</v>
      </c>
      <c r="B785" s="4">
        <v>146.93</v>
      </c>
      <c r="C785" s="6">
        <v>5.3912165247833503E-3</v>
      </c>
    </row>
    <row r="786" spans="1:3" x14ac:dyDescent="0.2">
      <c r="A786" s="3">
        <v>30355</v>
      </c>
      <c r="B786" s="4">
        <v>145.69999999999999</v>
      </c>
      <c r="C786" s="6">
        <v>-8.4065696866958833E-3</v>
      </c>
    </row>
    <row r="787" spans="1:3" x14ac:dyDescent="0.2">
      <c r="A787" s="3">
        <v>30356</v>
      </c>
      <c r="B787" s="4">
        <v>145</v>
      </c>
      <c r="C787" s="6">
        <v>-4.8159707805847003E-3</v>
      </c>
    </row>
    <row r="788" spans="1:3" x14ac:dyDescent="0.2">
      <c r="A788" s="3">
        <v>30357</v>
      </c>
      <c r="B788" s="4">
        <v>147.5</v>
      </c>
      <c r="C788" s="6">
        <v>1.709443335930004E-2</v>
      </c>
    </row>
    <row r="789" spans="1:3" x14ac:dyDescent="0.2">
      <c r="A789" s="3">
        <v>30358</v>
      </c>
      <c r="B789" s="4">
        <v>147.65</v>
      </c>
      <c r="C789" s="6">
        <v>1.0164324100572545E-3</v>
      </c>
    </row>
    <row r="790" spans="1:3" x14ac:dyDescent="0.2">
      <c r="A790" s="3">
        <v>30361</v>
      </c>
      <c r="B790" s="4">
        <v>148.93</v>
      </c>
      <c r="C790" s="6">
        <v>8.6317887078446471E-3</v>
      </c>
    </row>
    <row r="791" spans="1:3" x14ac:dyDescent="0.2">
      <c r="A791" s="3">
        <v>30362</v>
      </c>
      <c r="B791" s="4">
        <v>148.30000000000001</v>
      </c>
      <c r="C791" s="6">
        <v>-4.2391477538897999E-3</v>
      </c>
    </row>
    <row r="792" spans="1:3" x14ac:dyDescent="0.2">
      <c r="A792" s="3">
        <v>30363</v>
      </c>
      <c r="B792" s="4">
        <v>147.43</v>
      </c>
      <c r="C792" s="6">
        <v>-5.8837622821580936E-3</v>
      </c>
    </row>
    <row r="793" spans="1:3" x14ac:dyDescent="0.2">
      <c r="A793" s="3">
        <v>30364</v>
      </c>
      <c r="B793" s="4">
        <v>147.44</v>
      </c>
      <c r="C793" s="6">
        <v>6.7826499839314128E-5</v>
      </c>
    </row>
    <row r="794" spans="1:3" x14ac:dyDescent="0.2">
      <c r="A794" s="3">
        <v>30365</v>
      </c>
      <c r="B794" s="4">
        <v>148</v>
      </c>
      <c r="C794" s="6">
        <v>3.7909604025473239E-3</v>
      </c>
    </row>
    <row r="795" spans="1:3" x14ac:dyDescent="0.2">
      <c r="A795" s="3">
        <v>30369</v>
      </c>
      <c r="B795" s="4">
        <v>145.47999999999999</v>
      </c>
      <c r="C795" s="6">
        <v>-1.7173653645326827E-2</v>
      </c>
    </row>
    <row r="796" spans="1:3" x14ac:dyDescent="0.2">
      <c r="A796" s="3">
        <v>30370</v>
      </c>
      <c r="B796" s="4">
        <v>146.79</v>
      </c>
      <c r="C796" s="6">
        <v>8.9643738503536758E-3</v>
      </c>
    </row>
    <row r="797" spans="1:3" x14ac:dyDescent="0.2">
      <c r="A797" s="3">
        <v>30371</v>
      </c>
      <c r="B797" s="4">
        <v>149.6</v>
      </c>
      <c r="C797" s="6">
        <v>1.8962071571235046E-2</v>
      </c>
    </row>
    <row r="798" spans="1:3" x14ac:dyDescent="0.2">
      <c r="A798" s="3">
        <v>30372</v>
      </c>
      <c r="B798" s="4">
        <v>149.74</v>
      </c>
      <c r="C798" s="6">
        <v>9.3539126216232293E-4</v>
      </c>
    </row>
    <row r="799" spans="1:3" x14ac:dyDescent="0.2">
      <c r="A799" s="3">
        <v>30375</v>
      </c>
      <c r="B799" s="4">
        <v>148.06</v>
      </c>
      <c r="C799" s="6">
        <v>-1.1282859787586965E-2</v>
      </c>
    </row>
    <row r="800" spans="1:3" x14ac:dyDescent="0.2">
      <c r="A800" s="3">
        <v>30376</v>
      </c>
      <c r="B800" s="4">
        <v>150.88</v>
      </c>
      <c r="C800" s="6">
        <v>1.8867221870194989E-2</v>
      </c>
    </row>
    <row r="801" spans="1:3" x14ac:dyDescent="0.2">
      <c r="A801" s="3">
        <v>30377</v>
      </c>
      <c r="B801" s="4">
        <v>152.30000000000001</v>
      </c>
      <c r="C801" s="6">
        <v>9.3674410159687842E-3</v>
      </c>
    </row>
    <row r="802" spans="1:3" x14ac:dyDescent="0.2">
      <c r="A802" s="3">
        <v>30378</v>
      </c>
      <c r="B802" s="4">
        <v>153.47999999999999</v>
      </c>
      <c r="C802" s="6">
        <v>7.7180054776354381E-3</v>
      </c>
    </row>
    <row r="803" spans="1:3" x14ac:dyDescent="0.2">
      <c r="A803" s="3">
        <v>30379</v>
      </c>
      <c r="B803" s="4">
        <v>153.66999999999999</v>
      </c>
      <c r="C803" s="6">
        <v>1.2371806884894513E-3</v>
      </c>
    </row>
    <row r="804" spans="1:3" x14ac:dyDescent="0.2">
      <c r="A804" s="3">
        <v>30382</v>
      </c>
      <c r="B804" s="4">
        <v>153.66999999999999</v>
      </c>
      <c r="C804" s="6">
        <v>0</v>
      </c>
    </row>
    <row r="805" spans="1:3" x14ac:dyDescent="0.2">
      <c r="A805" s="3">
        <v>30383</v>
      </c>
      <c r="B805" s="4">
        <v>151.26</v>
      </c>
      <c r="C805" s="6">
        <v>-1.5807235639357473E-2</v>
      </c>
    </row>
    <row r="806" spans="1:3" x14ac:dyDescent="0.2">
      <c r="A806" s="3">
        <v>30384</v>
      </c>
      <c r="B806" s="4">
        <v>152.87</v>
      </c>
      <c r="C806" s="6">
        <v>1.0587676585059443E-2</v>
      </c>
    </row>
    <row r="807" spans="1:3" x14ac:dyDescent="0.2">
      <c r="A807" s="3">
        <v>30385</v>
      </c>
      <c r="B807" s="4">
        <v>151.80000000000001</v>
      </c>
      <c r="C807" s="6">
        <v>-7.0240220514131372E-3</v>
      </c>
    </row>
    <row r="808" spans="1:3" x14ac:dyDescent="0.2">
      <c r="A808" s="3">
        <v>30386</v>
      </c>
      <c r="B808" s="4">
        <v>151.24</v>
      </c>
      <c r="C808" s="6">
        <v>-3.6958859387974984E-3</v>
      </c>
    </row>
    <row r="809" spans="1:3" x14ac:dyDescent="0.2">
      <c r="A809" s="3">
        <v>30389</v>
      </c>
      <c r="B809" s="4">
        <v>150.83000000000001</v>
      </c>
      <c r="C809" s="6">
        <v>-2.7146042425711548E-3</v>
      </c>
    </row>
    <row r="810" spans="1:3" x14ac:dyDescent="0.2">
      <c r="A810" s="3">
        <v>30390</v>
      </c>
      <c r="B810" s="4">
        <v>151.37</v>
      </c>
      <c r="C810" s="6">
        <v>3.5737959943128923E-3</v>
      </c>
    </row>
    <row r="811" spans="1:3" x14ac:dyDescent="0.2">
      <c r="A811" s="3">
        <v>30391</v>
      </c>
      <c r="B811" s="4">
        <v>149.81</v>
      </c>
      <c r="C811" s="6">
        <v>-1.0359346245183232E-2</v>
      </c>
    </row>
    <row r="812" spans="1:3" x14ac:dyDescent="0.2">
      <c r="A812" s="3">
        <v>30392</v>
      </c>
      <c r="B812" s="4">
        <v>149.59</v>
      </c>
      <c r="C812" s="6">
        <v>-1.469606142921037E-3</v>
      </c>
    </row>
    <row r="813" spans="1:3" x14ac:dyDescent="0.2">
      <c r="A813" s="3">
        <v>30393</v>
      </c>
      <c r="B813" s="4">
        <v>149.9</v>
      </c>
      <c r="C813" s="6">
        <v>2.0701867221824114E-3</v>
      </c>
    </row>
    <row r="814" spans="1:3" x14ac:dyDescent="0.2">
      <c r="A814" s="3">
        <v>30396</v>
      </c>
      <c r="B814" s="4">
        <v>151.19</v>
      </c>
      <c r="C814" s="6">
        <v>8.5689188835577895E-3</v>
      </c>
    </row>
    <row r="815" spans="1:3" x14ac:dyDescent="0.2">
      <c r="A815" s="3">
        <v>30397</v>
      </c>
      <c r="B815" s="4">
        <v>150.66</v>
      </c>
      <c r="C815" s="6">
        <v>-3.5116815945612024E-3</v>
      </c>
    </row>
    <row r="816" spans="1:3" x14ac:dyDescent="0.2">
      <c r="A816" s="3">
        <v>30398</v>
      </c>
      <c r="B816" s="4">
        <v>152.81</v>
      </c>
      <c r="C816" s="6">
        <v>1.4169677219617245E-2</v>
      </c>
    </row>
    <row r="817" spans="1:3" x14ac:dyDescent="0.2">
      <c r="A817" s="3">
        <v>30399</v>
      </c>
      <c r="B817" s="4">
        <v>153.37</v>
      </c>
      <c r="C817" s="6">
        <v>3.6579830455225632E-3</v>
      </c>
    </row>
    <row r="818" spans="1:3" x14ac:dyDescent="0.2">
      <c r="A818" s="3">
        <v>30400</v>
      </c>
      <c r="B818" s="4">
        <v>152.66999999999999</v>
      </c>
      <c r="C818" s="6">
        <v>-4.5745733938375721E-3</v>
      </c>
    </row>
    <row r="819" spans="1:3" x14ac:dyDescent="0.2">
      <c r="A819" s="3">
        <v>30403</v>
      </c>
      <c r="B819" s="4">
        <v>151.85</v>
      </c>
      <c r="C819" s="6">
        <v>-5.3855377770931469E-3</v>
      </c>
    </row>
    <row r="820" spans="1:3" x14ac:dyDescent="0.2">
      <c r="A820" s="3">
        <v>30404</v>
      </c>
      <c r="B820" s="4">
        <v>151.59</v>
      </c>
      <c r="C820" s="6">
        <v>-1.7136835198308515E-3</v>
      </c>
    </row>
    <row r="821" spans="1:3" x14ac:dyDescent="0.2">
      <c r="A821" s="3">
        <v>30405</v>
      </c>
      <c r="B821" s="4">
        <v>153.38999999999999</v>
      </c>
      <c r="C821" s="6">
        <v>1.1804189788090445E-2</v>
      </c>
    </row>
    <row r="822" spans="1:3" x14ac:dyDescent="0.2">
      <c r="A822" s="3">
        <v>30406</v>
      </c>
      <c r="B822" s="4">
        <v>152.96</v>
      </c>
      <c r="C822" s="6">
        <v>-2.8072484569263089E-3</v>
      </c>
    </row>
    <row r="823" spans="1:3" x14ac:dyDescent="0.2">
      <c r="A823" s="3">
        <v>30410</v>
      </c>
      <c r="B823" s="4">
        <v>153.02000000000001</v>
      </c>
      <c r="C823" s="6">
        <v>3.921825006147585E-4</v>
      </c>
    </row>
    <row r="824" spans="1:3" x14ac:dyDescent="0.2">
      <c r="A824" s="3">
        <v>30411</v>
      </c>
      <c r="B824" s="4">
        <v>151.9</v>
      </c>
      <c r="C824" s="6">
        <v>-7.3462222019787023E-3</v>
      </c>
    </row>
    <row r="825" spans="1:3" x14ac:dyDescent="0.2">
      <c r="A825" s="3">
        <v>30412</v>
      </c>
      <c r="B825" s="4">
        <v>151.04</v>
      </c>
      <c r="C825" s="6">
        <v>-5.677707204536679E-3</v>
      </c>
    </row>
    <row r="826" spans="1:3" x14ac:dyDescent="0.2">
      <c r="A826" s="3">
        <v>30413</v>
      </c>
      <c r="B826" s="4">
        <v>151.76</v>
      </c>
      <c r="C826" s="6">
        <v>4.7556232295682226E-3</v>
      </c>
    </row>
    <row r="827" spans="1:3" x14ac:dyDescent="0.2">
      <c r="A827" s="3">
        <v>30414</v>
      </c>
      <c r="B827" s="4">
        <v>152.85</v>
      </c>
      <c r="C827" s="6">
        <v>7.1567227100847088E-3</v>
      </c>
    </row>
    <row r="828" spans="1:3" x14ac:dyDescent="0.2">
      <c r="A828" s="3">
        <v>30417</v>
      </c>
      <c r="B828" s="4">
        <v>155.13999999999999</v>
      </c>
      <c r="C828" s="6">
        <v>1.4870886725881938E-2</v>
      </c>
    </row>
    <row r="829" spans="1:3" x14ac:dyDescent="0.2">
      <c r="A829" s="3">
        <v>30418</v>
      </c>
      <c r="B829" s="4">
        <v>155.82</v>
      </c>
      <c r="C829" s="6">
        <v>4.3735598399866609E-3</v>
      </c>
    </row>
    <row r="830" spans="1:3" x14ac:dyDescent="0.2">
      <c r="A830" s="3">
        <v>30419</v>
      </c>
      <c r="B830" s="4">
        <v>156.77000000000001</v>
      </c>
      <c r="C830" s="6">
        <v>6.0782681777276524E-3</v>
      </c>
    </row>
    <row r="831" spans="1:3" x14ac:dyDescent="0.2">
      <c r="A831" s="3">
        <v>30420</v>
      </c>
      <c r="B831" s="4">
        <v>158.12</v>
      </c>
      <c r="C831" s="6">
        <v>8.5744753480451272E-3</v>
      </c>
    </row>
    <row r="832" spans="1:3" x14ac:dyDescent="0.2">
      <c r="A832" s="3">
        <v>30421</v>
      </c>
      <c r="B832" s="4">
        <v>158.75</v>
      </c>
      <c r="C832" s="6">
        <v>3.9763993443161843E-3</v>
      </c>
    </row>
    <row r="833" spans="1:3" x14ac:dyDescent="0.2">
      <c r="A833" s="3">
        <v>30424</v>
      </c>
      <c r="B833" s="4">
        <v>159.74</v>
      </c>
      <c r="C833" s="6">
        <v>6.2168557164420119E-3</v>
      </c>
    </row>
    <row r="834" spans="1:3" x14ac:dyDescent="0.2">
      <c r="A834" s="3">
        <v>30425</v>
      </c>
      <c r="B834" s="4">
        <v>158.71</v>
      </c>
      <c r="C834" s="6">
        <v>-6.4688559697757162E-3</v>
      </c>
    </row>
    <row r="835" spans="1:3" x14ac:dyDescent="0.2">
      <c r="A835" s="3">
        <v>30426</v>
      </c>
      <c r="B835" s="4">
        <v>160.71</v>
      </c>
      <c r="C835" s="6">
        <v>1.2522861041511457E-2</v>
      </c>
    </row>
    <row r="836" spans="1:3" x14ac:dyDescent="0.2">
      <c r="A836" s="3">
        <v>30427</v>
      </c>
      <c r="B836" s="4">
        <v>160.05000000000001</v>
      </c>
      <c r="C836" s="6">
        <v>-4.1152321451065439E-3</v>
      </c>
    </row>
    <row r="837" spans="1:3" x14ac:dyDescent="0.2">
      <c r="A837" s="3">
        <v>30428</v>
      </c>
      <c r="B837" s="4">
        <v>160.41999999999999</v>
      </c>
      <c r="C837" s="6">
        <v>2.3091095229062983E-3</v>
      </c>
    </row>
    <row r="838" spans="1:3" x14ac:dyDescent="0.2">
      <c r="A838" s="3">
        <v>30431</v>
      </c>
      <c r="B838" s="4">
        <v>158.81</v>
      </c>
      <c r="C838" s="6">
        <v>-1.0086856816223216E-2</v>
      </c>
    </row>
    <row r="839" spans="1:3" x14ac:dyDescent="0.2">
      <c r="A839" s="3">
        <v>30432</v>
      </c>
      <c r="B839" s="4">
        <v>161.81</v>
      </c>
      <c r="C839" s="6">
        <v>1.8714288289161406E-2</v>
      </c>
    </row>
    <row r="840" spans="1:3" x14ac:dyDescent="0.2">
      <c r="A840" s="3">
        <v>30433</v>
      </c>
      <c r="B840" s="4">
        <v>161.44</v>
      </c>
      <c r="C840" s="6">
        <v>-2.2892508064179186E-3</v>
      </c>
    </row>
    <row r="841" spans="1:3" x14ac:dyDescent="0.2">
      <c r="A841" s="3">
        <v>30434</v>
      </c>
      <c r="B841" s="4">
        <v>162.94999999999999</v>
      </c>
      <c r="C841" s="6">
        <v>9.3098486782716219E-3</v>
      </c>
    </row>
    <row r="842" spans="1:3" x14ac:dyDescent="0.2">
      <c r="A842" s="3">
        <v>30435</v>
      </c>
      <c r="B842" s="4">
        <v>164.43</v>
      </c>
      <c r="C842" s="6">
        <v>9.041542442564306E-3</v>
      </c>
    </row>
    <row r="843" spans="1:3" x14ac:dyDescent="0.2">
      <c r="A843" s="3">
        <v>30438</v>
      </c>
      <c r="B843" s="4">
        <v>162.11000000000001</v>
      </c>
      <c r="C843" s="6">
        <v>-1.4209830572652911E-2</v>
      </c>
    </row>
    <row r="844" spans="1:3" x14ac:dyDescent="0.2">
      <c r="A844" s="3">
        <v>30439</v>
      </c>
      <c r="B844" s="4">
        <v>162.34</v>
      </c>
      <c r="C844" s="6">
        <v>1.417784179547863E-3</v>
      </c>
    </row>
    <row r="845" spans="1:3" x14ac:dyDescent="0.2">
      <c r="A845" s="3">
        <v>30440</v>
      </c>
      <c r="B845" s="4">
        <v>163.31</v>
      </c>
      <c r="C845" s="6">
        <v>5.957333755622303E-3</v>
      </c>
    </row>
    <row r="846" spans="1:3" x14ac:dyDescent="0.2">
      <c r="A846" s="3">
        <v>30441</v>
      </c>
      <c r="B846" s="4">
        <v>164.28</v>
      </c>
      <c r="C846" s="6">
        <v>5.9220539997059318E-3</v>
      </c>
    </row>
    <row r="847" spans="1:3" x14ac:dyDescent="0.2">
      <c r="A847" s="3">
        <v>30442</v>
      </c>
      <c r="B847" s="4">
        <v>166.1</v>
      </c>
      <c r="C847" s="6">
        <v>1.1017727530891305E-2</v>
      </c>
    </row>
    <row r="848" spans="1:3" x14ac:dyDescent="0.2">
      <c r="A848" s="3">
        <v>30445</v>
      </c>
      <c r="B848" s="4">
        <v>165.81</v>
      </c>
      <c r="C848" s="6">
        <v>-1.7474621059678493E-3</v>
      </c>
    </row>
    <row r="849" spans="1:3" x14ac:dyDescent="0.2">
      <c r="A849" s="3">
        <v>30446</v>
      </c>
      <c r="B849" s="4">
        <v>165.95</v>
      </c>
      <c r="C849" s="6">
        <v>8.4398365270224823E-4</v>
      </c>
    </row>
    <row r="850" spans="1:3" x14ac:dyDescent="0.2">
      <c r="A850" s="3">
        <v>30447</v>
      </c>
      <c r="B850" s="4">
        <v>164.96</v>
      </c>
      <c r="C850" s="6">
        <v>-5.9835178973336785E-3</v>
      </c>
    </row>
    <row r="851" spans="1:3" x14ac:dyDescent="0.2">
      <c r="A851" s="3">
        <v>30448</v>
      </c>
      <c r="B851" s="4">
        <v>164.25</v>
      </c>
      <c r="C851" s="6">
        <v>-4.3133629039299251E-3</v>
      </c>
    </row>
    <row r="852" spans="1:3" x14ac:dyDescent="0.2">
      <c r="A852" s="3">
        <v>30449</v>
      </c>
      <c r="B852" s="4">
        <v>164.91</v>
      </c>
      <c r="C852" s="6">
        <v>4.0102131759586681E-3</v>
      </c>
    </row>
    <row r="853" spans="1:3" x14ac:dyDescent="0.2">
      <c r="A853" s="3">
        <v>30452</v>
      </c>
      <c r="B853" s="4">
        <v>163.4</v>
      </c>
      <c r="C853" s="6">
        <v>-9.1986881147761348E-3</v>
      </c>
    </row>
    <row r="854" spans="1:3" x14ac:dyDescent="0.2">
      <c r="A854" s="3">
        <v>30453</v>
      </c>
      <c r="B854" s="4">
        <v>163.71</v>
      </c>
      <c r="C854" s="6">
        <v>1.8953874403476649E-3</v>
      </c>
    </row>
    <row r="855" spans="1:3" x14ac:dyDescent="0.2">
      <c r="A855" s="3">
        <v>30454</v>
      </c>
      <c r="B855" s="4">
        <v>163.27000000000001</v>
      </c>
      <c r="C855" s="6">
        <v>-2.6912977281772165E-3</v>
      </c>
    </row>
    <row r="856" spans="1:3" x14ac:dyDescent="0.2">
      <c r="A856" s="3">
        <v>30455</v>
      </c>
      <c r="B856" s="4">
        <v>161.99</v>
      </c>
      <c r="C856" s="6">
        <v>-7.870667206026527E-3</v>
      </c>
    </row>
    <row r="857" spans="1:3" x14ac:dyDescent="0.2">
      <c r="A857" s="3">
        <v>30456</v>
      </c>
      <c r="B857" s="4">
        <v>162.13999999999999</v>
      </c>
      <c r="C857" s="6">
        <v>9.255546275142801E-4</v>
      </c>
    </row>
    <row r="858" spans="1:3" x14ac:dyDescent="0.2">
      <c r="A858" s="3">
        <v>30459</v>
      </c>
      <c r="B858" s="4">
        <v>163.43</v>
      </c>
      <c r="C858" s="6">
        <v>7.9246045454056634E-3</v>
      </c>
    </row>
    <row r="859" spans="1:3" x14ac:dyDescent="0.2">
      <c r="A859" s="3">
        <v>30460</v>
      </c>
      <c r="B859" s="4">
        <v>165.54</v>
      </c>
      <c r="C859" s="6">
        <v>1.2828093352282948E-2</v>
      </c>
    </row>
    <row r="860" spans="1:3" x14ac:dyDescent="0.2">
      <c r="A860" s="3">
        <v>30461</v>
      </c>
      <c r="B860" s="4">
        <v>166.21</v>
      </c>
      <c r="C860" s="6">
        <v>4.0391916257691987E-3</v>
      </c>
    </row>
    <row r="861" spans="1:3" x14ac:dyDescent="0.2">
      <c r="A861" s="3">
        <v>30462</v>
      </c>
      <c r="B861" s="4">
        <v>165.48</v>
      </c>
      <c r="C861" s="6">
        <v>-4.4017074898081024E-3</v>
      </c>
    </row>
    <row r="862" spans="1:3" x14ac:dyDescent="0.2">
      <c r="A862" s="3">
        <v>30463</v>
      </c>
      <c r="B862" s="4">
        <v>164.46</v>
      </c>
      <c r="C862" s="6">
        <v>-6.1829620504611649E-3</v>
      </c>
    </row>
    <row r="863" spans="1:3" x14ac:dyDescent="0.2">
      <c r="A863" s="3">
        <v>30467</v>
      </c>
      <c r="B863" s="4">
        <v>162.38999999999999</v>
      </c>
      <c r="C863" s="6">
        <v>-1.2666530065753313E-2</v>
      </c>
    </row>
    <row r="864" spans="1:3" x14ac:dyDescent="0.2">
      <c r="A864" s="3">
        <v>30468</v>
      </c>
      <c r="B864" s="4">
        <v>162.55000000000001</v>
      </c>
      <c r="C864" s="6">
        <v>9.8479727291823221E-4</v>
      </c>
    </row>
    <row r="865" spans="1:3" x14ac:dyDescent="0.2">
      <c r="A865" s="3">
        <v>30469</v>
      </c>
      <c r="B865" s="4">
        <v>163.98</v>
      </c>
      <c r="C865" s="6">
        <v>8.7588224181171497E-3</v>
      </c>
    </row>
    <row r="866" spans="1:3" x14ac:dyDescent="0.2">
      <c r="A866" s="3">
        <v>30470</v>
      </c>
      <c r="B866" s="4">
        <v>164.42</v>
      </c>
      <c r="C866" s="6">
        <v>2.6796605559556105E-3</v>
      </c>
    </row>
    <row r="867" spans="1:3" x14ac:dyDescent="0.2">
      <c r="A867" s="3">
        <v>30473</v>
      </c>
      <c r="B867" s="4">
        <v>164.83</v>
      </c>
      <c r="C867" s="6">
        <v>2.4905100192774273E-3</v>
      </c>
    </row>
    <row r="868" spans="1:3" x14ac:dyDescent="0.2">
      <c r="A868" s="3">
        <v>30474</v>
      </c>
      <c r="B868" s="4">
        <v>162.77000000000001</v>
      </c>
      <c r="C868" s="6">
        <v>-1.25764783398578E-2</v>
      </c>
    </row>
    <row r="869" spans="1:3" x14ac:dyDescent="0.2">
      <c r="A869" s="3">
        <v>30475</v>
      </c>
      <c r="B869" s="4">
        <v>161.36000000000001</v>
      </c>
      <c r="C869" s="6">
        <v>-8.7002677574505166E-3</v>
      </c>
    </row>
    <row r="870" spans="1:3" x14ac:dyDescent="0.2">
      <c r="A870" s="3">
        <v>30476</v>
      </c>
      <c r="B870" s="4">
        <v>161.83000000000001</v>
      </c>
      <c r="C870" s="6">
        <v>2.9085078828376379E-3</v>
      </c>
    </row>
    <row r="871" spans="1:3" x14ac:dyDescent="0.2">
      <c r="A871" s="3">
        <v>30477</v>
      </c>
      <c r="B871" s="4">
        <v>162.68</v>
      </c>
      <c r="C871" s="6">
        <v>5.2386795102296697E-3</v>
      </c>
    </row>
    <row r="872" spans="1:3" x14ac:dyDescent="0.2">
      <c r="A872" s="3">
        <v>30480</v>
      </c>
      <c r="B872" s="4">
        <v>164.84</v>
      </c>
      <c r="C872" s="6">
        <v>1.3190225431592836E-2</v>
      </c>
    </row>
    <row r="873" spans="1:3" x14ac:dyDescent="0.2">
      <c r="A873" s="3">
        <v>30481</v>
      </c>
      <c r="B873" s="4">
        <v>165.53</v>
      </c>
      <c r="C873" s="6">
        <v>4.1771408014575863E-3</v>
      </c>
    </row>
    <row r="874" spans="1:3" x14ac:dyDescent="0.2">
      <c r="A874" s="3">
        <v>30482</v>
      </c>
      <c r="B874" s="4">
        <v>167.12</v>
      </c>
      <c r="C874" s="6">
        <v>9.5596699762362427E-3</v>
      </c>
    </row>
    <row r="875" spans="1:3" x14ac:dyDescent="0.2">
      <c r="A875" s="3">
        <v>30483</v>
      </c>
      <c r="B875" s="4">
        <v>169.14</v>
      </c>
      <c r="C875" s="6">
        <v>1.2014657105765806E-2</v>
      </c>
    </row>
    <row r="876" spans="1:3" x14ac:dyDescent="0.2">
      <c r="A876" s="3">
        <v>30484</v>
      </c>
      <c r="B876" s="4">
        <v>169.13</v>
      </c>
      <c r="C876" s="6">
        <v>-5.9124368125495878E-5</v>
      </c>
    </row>
    <row r="877" spans="1:3" x14ac:dyDescent="0.2">
      <c r="A877" s="3">
        <v>30487</v>
      </c>
      <c r="B877" s="4">
        <v>169.02</v>
      </c>
      <c r="C877" s="6">
        <v>-6.5059886961427995E-4</v>
      </c>
    </row>
    <row r="878" spans="1:3" x14ac:dyDescent="0.2">
      <c r="A878" s="3">
        <v>30488</v>
      </c>
      <c r="B878" s="4">
        <v>170.53</v>
      </c>
      <c r="C878" s="6">
        <v>8.894183208486511E-3</v>
      </c>
    </row>
    <row r="879" spans="1:3" x14ac:dyDescent="0.2">
      <c r="A879" s="3">
        <v>30489</v>
      </c>
      <c r="B879" s="4">
        <v>170.99</v>
      </c>
      <c r="C879" s="6">
        <v>2.6938409356787934E-3</v>
      </c>
    </row>
    <row r="880" spans="1:3" x14ac:dyDescent="0.2">
      <c r="A880" s="3">
        <v>30490</v>
      </c>
      <c r="B880" s="4">
        <v>170.57</v>
      </c>
      <c r="C880" s="6">
        <v>-2.4593056077200888E-3</v>
      </c>
    </row>
    <row r="881" spans="1:3" x14ac:dyDescent="0.2">
      <c r="A881" s="3">
        <v>30491</v>
      </c>
      <c r="B881" s="4">
        <v>170.41</v>
      </c>
      <c r="C881" s="6">
        <v>-9.3847153348022047E-4</v>
      </c>
    </row>
    <row r="882" spans="1:3" x14ac:dyDescent="0.2">
      <c r="A882" s="3">
        <v>30494</v>
      </c>
      <c r="B882" s="4">
        <v>168.46</v>
      </c>
      <c r="C882" s="6">
        <v>-1.1508965232083591E-2</v>
      </c>
    </row>
    <row r="883" spans="1:3" x14ac:dyDescent="0.2">
      <c r="A883" s="3">
        <v>30495</v>
      </c>
      <c r="B883" s="4">
        <v>165.68</v>
      </c>
      <c r="C883" s="6">
        <v>-1.6640115799888961E-2</v>
      </c>
    </row>
    <row r="884" spans="1:3" x14ac:dyDescent="0.2">
      <c r="A884" s="3">
        <v>30496</v>
      </c>
      <c r="B884" s="4">
        <v>166.64</v>
      </c>
      <c r="C884" s="6">
        <v>5.7775798653876709E-3</v>
      </c>
    </row>
    <row r="885" spans="1:3" x14ac:dyDescent="0.2">
      <c r="A885" s="3">
        <v>30497</v>
      </c>
      <c r="B885" s="4">
        <v>167.64</v>
      </c>
      <c r="C885" s="6">
        <v>5.983026104154238E-3</v>
      </c>
    </row>
    <row r="886" spans="1:3" x14ac:dyDescent="0.2">
      <c r="A886" s="3">
        <v>30498</v>
      </c>
      <c r="B886" s="4">
        <v>168.64</v>
      </c>
      <c r="C886" s="6">
        <v>5.9474422961268225E-3</v>
      </c>
    </row>
    <row r="887" spans="1:3" x14ac:dyDescent="0.2">
      <c r="A887" s="3">
        <v>30502</v>
      </c>
      <c r="B887" s="4">
        <v>166.6</v>
      </c>
      <c r="C887" s="6">
        <v>-1.2170535620255179E-2</v>
      </c>
    </row>
    <row r="888" spans="1:3" x14ac:dyDescent="0.2">
      <c r="A888" s="3">
        <v>30503</v>
      </c>
      <c r="B888" s="4">
        <v>168.48</v>
      </c>
      <c r="C888" s="6">
        <v>1.1221318652923046E-2</v>
      </c>
    </row>
    <row r="889" spans="1:3" x14ac:dyDescent="0.2">
      <c r="A889" s="3">
        <v>30504</v>
      </c>
      <c r="B889" s="4">
        <v>167.56</v>
      </c>
      <c r="C889" s="6">
        <v>-5.4755523068312044E-3</v>
      </c>
    </row>
    <row r="890" spans="1:3" x14ac:dyDescent="0.2">
      <c r="A890" s="3">
        <v>30505</v>
      </c>
      <c r="B890" s="4">
        <v>167.08</v>
      </c>
      <c r="C890" s="6">
        <v>-2.8687564498595095E-3</v>
      </c>
    </row>
    <row r="891" spans="1:3" x14ac:dyDescent="0.2">
      <c r="A891" s="3">
        <v>30508</v>
      </c>
      <c r="B891" s="4">
        <v>168.11</v>
      </c>
      <c r="C891" s="6">
        <v>6.1457874159927305E-3</v>
      </c>
    </row>
    <row r="892" spans="1:3" x14ac:dyDescent="0.2">
      <c r="A892" s="3">
        <v>30509</v>
      </c>
      <c r="B892" s="4">
        <v>165.53</v>
      </c>
      <c r="C892" s="6">
        <v>-1.5466079772893203E-2</v>
      </c>
    </row>
    <row r="893" spans="1:3" x14ac:dyDescent="0.2">
      <c r="A893" s="3">
        <v>30510</v>
      </c>
      <c r="B893" s="4">
        <v>165.46</v>
      </c>
      <c r="C893" s="6">
        <v>-4.2297351003728551E-4</v>
      </c>
    </row>
    <row r="894" spans="1:3" x14ac:dyDescent="0.2">
      <c r="A894" s="3">
        <v>30511</v>
      </c>
      <c r="B894" s="4">
        <v>166.01</v>
      </c>
      <c r="C894" s="6">
        <v>3.3185537439476796E-3</v>
      </c>
    </row>
    <row r="895" spans="1:3" x14ac:dyDescent="0.2">
      <c r="A895" s="3">
        <v>30512</v>
      </c>
      <c r="B895" s="4">
        <v>164.29</v>
      </c>
      <c r="C895" s="6">
        <v>-1.0414868587739157E-2</v>
      </c>
    </row>
    <row r="896" spans="1:3" x14ac:dyDescent="0.2">
      <c r="A896" s="3">
        <v>30515</v>
      </c>
      <c r="B896" s="4">
        <v>163.95</v>
      </c>
      <c r="C896" s="6">
        <v>-2.0716556275882435E-3</v>
      </c>
    </row>
    <row r="897" spans="1:3" x14ac:dyDescent="0.2">
      <c r="A897" s="3">
        <v>30516</v>
      </c>
      <c r="B897" s="4">
        <v>164.82</v>
      </c>
      <c r="C897" s="6">
        <v>5.2924660445803386E-3</v>
      </c>
    </row>
    <row r="898" spans="1:3" x14ac:dyDescent="0.2">
      <c r="A898" s="3">
        <v>30517</v>
      </c>
      <c r="B898" s="4">
        <v>169.29</v>
      </c>
      <c r="C898" s="6">
        <v>2.6759251313920956E-2</v>
      </c>
    </row>
    <row r="899" spans="1:3" x14ac:dyDescent="0.2">
      <c r="A899" s="3">
        <v>30518</v>
      </c>
      <c r="B899" s="4">
        <v>169.06</v>
      </c>
      <c r="C899" s="6">
        <v>-1.3595391483767574E-3</v>
      </c>
    </row>
    <row r="900" spans="1:3" x14ac:dyDescent="0.2">
      <c r="A900" s="3">
        <v>30519</v>
      </c>
      <c r="B900" s="4">
        <v>168.89</v>
      </c>
      <c r="C900" s="6">
        <v>-1.0060660709518149E-3</v>
      </c>
    </row>
    <row r="901" spans="1:3" x14ac:dyDescent="0.2">
      <c r="A901" s="3">
        <v>30522</v>
      </c>
      <c r="B901" s="4">
        <v>169.53</v>
      </c>
      <c r="C901" s="6">
        <v>3.7822868800318418E-3</v>
      </c>
    </row>
    <row r="902" spans="1:3" x14ac:dyDescent="0.2">
      <c r="A902" s="3">
        <v>30523</v>
      </c>
      <c r="B902" s="4">
        <v>170.53</v>
      </c>
      <c r="C902" s="6">
        <v>5.8813320149613425E-3</v>
      </c>
    </row>
    <row r="903" spans="1:3" x14ac:dyDescent="0.2">
      <c r="A903" s="3">
        <v>30524</v>
      </c>
      <c r="B903" s="4">
        <v>167.59</v>
      </c>
      <c r="C903" s="6">
        <v>-1.7390713928040827E-2</v>
      </c>
    </row>
    <row r="904" spans="1:3" x14ac:dyDescent="0.2">
      <c r="A904" s="3">
        <v>30525</v>
      </c>
      <c r="B904" s="4">
        <v>165.04</v>
      </c>
      <c r="C904" s="6">
        <v>-1.5332651633785712E-2</v>
      </c>
    </row>
    <row r="905" spans="1:3" x14ac:dyDescent="0.2">
      <c r="A905" s="3">
        <v>30526</v>
      </c>
      <c r="B905" s="4">
        <v>162.56</v>
      </c>
      <c r="C905" s="6">
        <v>-1.5140704372879196E-2</v>
      </c>
    </row>
    <row r="906" spans="1:3" x14ac:dyDescent="0.2">
      <c r="A906" s="3">
        <v>30529</v>
      </c>
      <c r="B906" s="4">
        <v>162.04</v>
      </c>
      <c r="C906" s="6">
        <v>-3.2039460556273127E-3</v>
      </c>
    </row>
    <row r="907" spans="1:3" x14ac:dyDescent="0.2">
      <c r="A907" s="3">
        <v>30530</v>
      </c>
      <c r="B907" s="4">
        <v>162.01</v>
      </c>
      <c r="C907" s="6">
        <v>-1.8515661216298349E-4</v>
      </c>
    </row>
    <row r="908" spans="1:3" x14ac:dyDescent="0.2">
      <c r="A908" s="3">
        <v>30531</v>
      </c>
      <c r="B908" s="4">
        <v>163.44</v>
      </c>
      <c r="C908" s="6">
        <v>8.7878887870399269E-3</v>
      </c>
    </row>
    <row r="909" spans="1:3" x14ac:dyDescent="0.2">
      <c r="A909" s="3">
        <v>30532</v>
      </c>
      <c r="B909" s="4">
        <v>161.33000000000001</v>
      </c>
      <c r="C909" s="6">
        <v>-1.2993993831313907E-2</v>
      </c>
    </row>
    <row r="910" spans="1:3" x14ac:dyDescent="0.2">
      <c r="A910" s="3">
        <v>30533</v>
      </c>
      <c r="B910" s="4">
        <v>161.74</v>
      </c>
      <c r="C910" s="6">
        <v>2.5381509896233983E-3</v>
      </c>
    </row>
    <row r="911" spans="1:3" x14ac:dyDescent="0.2">
      <c r="A911" s="3">
        <v>30536</v>
      </c>
      <c r="B911" s="4">
        <v>159.18</v>
      </c>
      <c r="C911" s="6">
        <v>-1.5954470289972864E-2</v>
      </c>
    </row>
    <row r="912" spans="1:3" x14ac:dyDescent="0.2">
      <c r="A912" s="3">
        <v>30537</v>
      </c>
      <c r="B912" s="4">
        <v>160.13</v>
      </c>
      <c r="C912" s="6">
        <v>5.9503479566820859E-3</v>
      </c>
    </row>
    <row r="913" spans="1:3" x14ac:dyDescent="0.2">
      <c r="A913" s="3">
        <v>30538</v>
      </c>
      <c r="B913" s="4">
        <v>161.54</v>
      </c>
      <c r="C913" s="6">
        <v>8.7668046797648429E-3</v>
      </c>
    </row>
    <row r="914" spans="1:3" x14ac:dyDescent="0.2">
      <c r="A914" s="3">
        <v>30539</v>
      </c>
      <c r="B914" s="4">
        <v>161.54</v>
      </c>
      <c r="C914" s="6">
        <v>0</v>
      </c>
    </row>
    <row r="915" spans="1:3" x14ac:dyDescent="0.2">
      <c r="A915" s="3">
        <v>30540</v>
      </c>
      <c r="B915" s="4">
        <v>162.16</v>
      </c>
      <c r="C915" s="6">
        <v>3.8307121295943743E-3</v>
      </c>
    </row>
    <row r="916" spans="1:3" x14ac:dyDescent="0.2">
      <c r="A916" s="3">
        <v>30543</v>
      </c>
      <c r="B916" s="4">
        <v>163.69999999999999</v>
      </c>
      <c r="C916" s="6">
        <v>9.451982233344593E-3</v>
      </c>
    </row>
    <row r="917" spans="1:3" x14ac:dyDescent="0.2">
      <c r="A917" s="3">
        <v>30544</v>
      </c>
      <c r="B917" s="4">
        <v>163.41</v>
      </c>
      <c r="C917" s="6">
        <v>-1.7731043133963724E-3</v>
      </c>
    </row>
    <row r="918" spans="1:3" x14ac:dyDescent="0.2">
      <c r="A918" s="3">
        <v>30545</v>
      </c>
      <c r="B918" s="4">
        <v>165.29</v>
      </c>
      <c r="C918" s="6">
        <v>1.1439126865569079E-2</v>
      </c>
    </row>
    <row r="919" spans="1:3" x14ac:dyDescent="0.2">
      <c r="A919" s="3">
        <v>30546</v>
      </c>
      <c r="B919" s="4">
        <v>163.55000000000001</v>
      </c>
      <c r="C919" s="6">
        <v>-1.0582752944868958E-2</v>
      </c>
    </row>
    <row r="920" spans="1:3" x14ac:dyDescent="0.2">
      <c r="A920" s="3">
        <v>30547</v>
      </c>
      <c r="B920" s="4">
        <v>163.98</v>
      </c>
      <c r="C920" s="6">
        <v>2.6257151836385825E-3</v>
      </c>
    </row>
    <row r="921" spans="1:3" x14ac:dyDescent="0.2">
      <c r="A921" s="3">
        <v>30550</v>
      </c>
      <c r="B921" s="4">
        <v>164.34</v>
      </c>
      <c r="C921" s="6">
        <v>2.192983335010308E-3</v>
      </c>
    </row>
    <row r="922" spans="1:3" x14ac:dyDescent="0.2">
      <c r="A922" s="3">
        <v>30551</v>
      </c>
      <c r="B922" s="4">
        <v>162.77000000000001</v>
      </c>
      <c r="C922" s="6">
        <v>-9.5992910996348796E-3</v>
      </c>
    </row>
    <row r="923" spans="1:3" x14ac:dyDescent="0.2">
      <c r="A923" s="3">
        <v>30552</v>
      </c>
      <c r="B923" s="4">
        <v>161.25</v>
      </c>
      <c r="C923" s="6">
        <v>-9.3822057275250812E-3</v>
      </c>
    </row>
    <row r="924" spans="1:3" x14ac:dyDescent="0.2">
      <c r="A924" s="3">
        <v>30553</v>
      </c>
      <c r="B924" s="4">
        <v>160.84</v>
      </c>
      <c r="C924" s="6">
        <v>-2.5458736468085301E-3</v>
      </c>
    </row>
    <row r="925" spans="1:3" x14ac:dyDescent="0.2">
      <c r="A925" s="3">
        <v>30554</v>
      </c>
      <c r="B925" s="4">
        <v>162.13999999999999</v>
      </c>
      <c r="C925" s="6">
        <v>8.0500775304877502E-3</v>
      </c>
    </row>
    <row r="926" spans="1:3" x14ac:dyDescent="0.2">
      <c r="A926" s="3">
        <v>30557</v>
      </c>
      <c r="B926" s="4">
        <v>162.25</v>
      </c>
      <c r="C926" s="6">
        <v>6.7819602463833905E-4</v>
      </c>
    </row>
    <row r="927" spans="1:3" x14ac:dyDescent="0.2">
      <c r="A927" s="3">
        <v>30558</v>
      </c>
      <c r="B927" s="4">
        <v>162.58000000000001</v>
      </c>
      <c r="C927" s="6">
        <v>2.031832734226852E-3</v>
      </c>
    </row>
    <row r="928" spans="1:3" x14ac:dyDescent="0.2">
      <c r="A928" s="3">
        <v>30559</v>
      </c>
      <c r="B928" s="4">
        <v>164.4</v>
      </c>
      <c r="C928" s="6">
        <v>1.1132294303653206E-2</v>
      </c>
    </row>
    <row r="929" spans="1:3" x14ac:dyDescent="0.2">
      <c r="A929" s="3">
        <v>30560</v>
      </c>
      <c r="B929" s="4">
        <v>164.23</v>
      </c>
      <c r="C929" s="6">
        <v>-1.0345982726100704E-3</v>
      </c>
    </row>
    <row r="930" spans="1:3" x14ac:dyDescent="0.2">
      <c r="A930" s="3">
        <v>30561</v>
      </c>
      <c r="B930" s="4">
        <v>165</v>
      </c>
      <c r="C930" s="6">
        <v>4.6775895511112185E-3</v>
      </c>
    </row>
    <row r="931" spans="1:3" x14ac:dyDescent="0.2">
      <c r="A931" s="3">
        <v>30565</v>
      </c>
      <c r="B931" s="4">
        <v>167.89</v>
      </c>
      <c r="C931" s="6">
        <v>1.7363529147726094E-2</v>
      </c>
    </row>
    <row r="932" spans="1:3" x14ac:dyDescent="0.2">
      <c r="A932" s="3">
        <v>30566</v>
      </c>
      <c r="B932" s="4">
        <v>167.96</v>
      </c>
      <c r="C932" s="6">
        <v>4.1685276768588274E-4</v>
      </c>
    </row>
    <row r="933" spans="1:3" x14ac:dyDescent="0.2">
      <c r="A933" s="3">
        <v>30567</v>
      </c>
      <c r="B933" s="4">
        <v>167.77</v>
      </c>
      <c r="C933" s="6">
        <v>-1.1318620336834176E-3</v>
      </c>
    </row>
    <row r="934" spans="1:3" x14ac:dyDescent="0.2">
      <c r="A934" s="3">
        <v>30568</v>
      </c>
      <c r="B934" s="4">
        <v>166.92</v>
      </c>
      <c r="C934" s="6">
        <v>-5.0793380589573452E-3</v>
      </c>
    </row>
    <row r="935" spans="1:3" x14ac:dyDescent="0.2">
      <c r="A935" s="3">
        <v>30571</v>
      </c>
      <c r="B935" s="4">
        <v>165.48</v>
      </c>
      <c r="C935" s="6">
        <v>-8.6643141301410813E-3</v>
      </c>
    </row>
    <row r="936" spans="1:3" x14ac:dyDescent="0.2">
      <c r="A936" s="3">
        <v>30572</v>
      </c>
      <c r="B936" s="4">
        <v>164.8</v>
      </c>
      <c r="C936" s="6">
        <v>-4.1177241178393196E-3</v>
      </c>
    </row>
    <row r="937" spans="1:3" x14ac:dyDescent="0.2">
      <c r="A937" s="3">
        <v>30573</v>
      </c>
      <c r="B937" s="4">
        <v>165.35</v>
      </c>
      <c r="C937" s="6">
        <v>3.3318219524304219E-3</v>
      </c>
    </row>
    <row r="938" spans="1:3" x14ac:dyDescent="0.2">
      <c r="A938" s="3">
        <v>30574</v>
      </c>
      <c r="B938" s="4">
        <v>164.38</v>
      </c>
      <c r="C938" s="6">
        <v>-5.88361870744788E-3</v>
      </c>
    </row>
    <row r="939" spans="1:3" x14ac:dyDescent="0.2">
      <c r="A939" s="3">
        <v>30575</v>
      </c>
      <c r="B939" s="4">
        <v>166.25</v>
      </c>
      <c r="C939" s="6">
        <v>1.131185881560952E-2</v>
      </c>
    </row>
    <row r="940" spans="1:3" x14ac:dyDescent="0.2">
      <c r="A940" s="3">
        <v>30578</v>
      </c>
      <c r="B940" s="4">
        <v>167.62</v>
      </c>
      <c r="C940" s="6">
        <v>8.2068331347967018E-3</v>
      </c>
    </row>
    <row r="941" spans="1:3" x14ac:dyDescent="0.2">
      <c r="A941" s="3">
        <v>30579</v>
      </c>
      <c r="B941" s="4">
        <v>169.24</v>
      </c>
      <c r="C941" s="6">
        <v>9.6183131811066538E-3</v>
      </c>
    </row>
    <row r="942" spans="1:3" x14ac:dyDescent="0.2">
      <c r="A942" s="3">
        <v>30580</v>
      </c>
      <c r="B942" s="4">
        <v>168.41</v>
      </c>
      <c r="C942" s="6">
        <v>-4.9163433839038472E-3</v>
      </c>
    </row>
    <row r="943" spans="1:3" x14ac:dyDescent="0.2">
      <c r="A943" s="3">
        <v>30581</v>
      </c>
      <c r="B943" s="4">
        <v>169.76</v>
      </c>
      <c r="C943" s="6">
        <v>7.9841923977100361E-3</v>
      </c>
    </row>
    <row r="944" spans="1:3" x14ac:dyDescent="0.2">
      <c r="A944" s="3">
        <v>30582</v>
      </c>
      <c r="B944" s="4">
        <v>169.51</v>
      </c>
      <c r="C944" s="6">
        <v>-1.4737527352780915E-3</v>
      </c>
    </row>
    <row r="945" spans="1:3" x14ac:dyDescent="0.2">
      <c r="A945" s="3">
        <v>30585</v>
      </c>
      <c r="B945" s="4">
        <v>170.07</v>
      </c>
      <c r="C945" s="6">
        <v>3.2981948739272131E-3</v>
      </c>
    </row>
    <row r="946" spans="1:3" x14ac:dyDescent="0.2">
      <c r="A946" s="3">
        <v>30586</v>
      </c>
      <c r="B946" s="4">
        <v>168.43</v>
      </c>
      <c r="C946" s="6">
        <v>-9.6898837940272743E-3</v>
      </c>
    </row>
    <row r="947" spans="1:3" x14ac:dyDescent="0.2">
      <c r="A947" s="3">
        <v>30587</v>
      </c>
      <c r="B947" s="4">
        <v>168</v>
      </c>
      <c r="C947" s="6">
        <v>-2.5562538070357447E-3</v>
      </c>
    </row>
    <row r="948" spans="1:3" x14ac:dyDescent="0.2">
      <c r="A948" s="3">
        <v>30588</v>
      </c>
      <c r="B948" s="4">
        <v>167.23</v>
      </c>
      <c r="C948" s="6">
        <v>-4.593869010227505E-3</v>
      </c>
    </row>
    <row r="949" spans="1:3" x14ac:dyDescent="0.2">
      <c r="A949" s="3">
        <v>30589</v>
      </c>
      <c r="B949" s="4">
        <v>166.07</v>
      </c>
      <c r="C949" s="6">
        <v>-6.9607241743697614E-3</v>
      </c>
    </row>
    <row r="950" spans="1:3" x14ac:dyDescent="0.2">
      <c r="A950" s="3">
        <v>30592</v>
      </c>
      <c r="B950" s="4">
        <v>165.81</v>
      </c>
      <c r="C950" s="6">
        <v>-1.5668317053803798E-3</v>
      </c>
    </row>
    <row r="951" spans="1:3" x14ac:dyDescent="0.2">
      <c r="A951" s="3">
        <v>30593</v>
      </c>
      <c r="B951" s="4">
        <v>166.27</v>
      </c>
      <c r="C951" s="6">
        <v>2.7704185390068198E-3</v>
      </c>
    </row>
    <row r="952" spans="1:3" x14ac:dyDescent="0.2">
      <c r="A952" s="3">
        <v>30594</v>
      </c>
      <c r="B952" s="4">
        <v>167.74</v>
      </c>
      <c r="C952" s="6">
        <v>8.8021885039773259E-3</v>
      </c>
    </row>
    <row r="953" spans="1:3" x14ac:dyDescent="0.2">
      <c r="A953" s="3">
        <v>30595</v>
      </c>
      <c r="B953" s="4">
        <v>170.28</v>
      </c>
      <c r="C953" s="6">
        <v>1.5028979403686192E-2</v>
      </c>
    </row>
    <row r="954" spans="1:3" x14ac:dyDescent="0.2">
      <c r="A954" s="3">
        <v>30596</v>
      </c>
      <c r="B954" s="4">
        <v>170.8</v>
      </c>
      <c r="C954" s="6">
        <v>3.0491403945180203E-3</v>
      </c>
    </row>
    <row r="955" spans="1:3" x14ac:dyDescent="0.2">
      <c r="A955" s="3">
        <v>30599</v>
      </c>
      <c r="B955" s="4">
        <v>172.65</v>
      </c>
      <c r="C955" s="6">
        <v>1.0773142481531783E-2</v>
      </c>
    </row>
    <row r="956" spans="1:3" x14ac:dyDescent="0.2">
      <c r="A956" s="3">
        <v>30600</v>
      </c>
      <c r="B956" s="4">
        <v>170.34</v>
      </c>
      <c r="C956" s="6">
        <v>-1.3469984123066499E-2</v>
      </c>
    </row>
    <row r="957" spans="1:3" x14ac:dyDescent="0.2">
      <c r="A957" s="3">
        <v>30601</v>
      </c>
      <c r="B957" s="4">
        <v>169.62</v>
      </c>
      <c r="C957" s="6">
        <v>-4.2357987793807932E-3</v>
      </c>
    </row>
    <row r="958" spans="1:3" x14ac:dyDescent="0.2">
      <c r="A958" s="3">
        <v>30602</v>
      </c>
      <c r="B958" s="4">
        <v>169.87</v>
      </c>
      <c r="C958" s="6">
        <v>1.4727976976656504E-3</v>
      </c>
    </row>
    <row r="959" spans="1:3" x14ac:dyDescent="0.2">
      <c r="A959" s="3">
        <v>30603</v>
      </c>
      <c r="B959" s="4">
        <v>169.86</v>
      </c>
      <c r="C959" s="6">
        <v>-5.8870279356475971E-5</v>
      </c>
    </row>
    <row r="960" spans="1:3" x14ac:dyDescent="0.2">
      <c r="A960" s="3">
        <v>30606</v>
      </c>
      <c r="B960" s="4">
        <v>170.43</v>
      </c>
      <c r="C960" s="6">
        <v>3.3500868852820269E-3</v>
      </c>
    </row>
    <row r="961" spans="1:3" x14ac:dyDescent="0.2">
      <c r="A961" s="3">
        <v>30607</v>
      </c>
      <c r="B961" s="4">
        <v>167.81</v>
      </c>
      <c r="C961" s="6">
        <v>-1.5492268224074785E-2</v>
      </c>
    </row>
    <row r="962" spans="1:3" x14ac:dyDescent="0.2">
      <c r="A962" s="3">
        <v>30608</v>
      </c>
      <c r="B962" s="4">
        <v>166.73</v>
      </c>
      <c r="C962" s="6">
        <v>-6.4566494407029898E-3</v>
      </c>
    </row>
    <row r="963" spans="1:3" x14ac:dyDescent="0.2">
      <c r="A963" s="3">
        <v>30609</v>
      </c>
      <c r="B963" s="4">
        <v>166.98</v>
      </c>
      <c r="C963" s="6">
        <v>1.4983071934868428E-3</v>
      </c>
    </row>
    <row r="964" spans="1:3" x14ac:dyDescent="0.2">
      <c r="A964" s="3">
        <v>30610</v>
      </c>
      <c r="B964" s="4">
        <v>165.95</v>
      </c>
      <c r="C964" s="6">
        <v>-6.1875065998707708E-3</v>
      </c>
    </row>
    <row r="965" spans="1:3" x14ac:dyDescent="0.2">
      <c r="A965" s="3">
        <v>30613</v>
      </c>
      <c r="B965" s="4">
        <v>165.99</v>
      </c>
      <c r="C965" s="6">
        <v>2.4100741214457948E-4</v>
      </c>
    </row>
    <row r="966" spans="1:3" x14ac:dyDescent="0.2">
      <c r="A966" s="3">
        <v>30614</v>
      </c>
      <c r="B966" s="4">
        <v>166.47</v>
      </c>
      <c r="C966" s="6">
        <v>2.8875674277914882E-3</v>
      </c>
    </row>
    <row r="967" spans="1:3" x14ac:dyDescent="0.2">
      <c r="A967" s="3">
        <v>30615</v>
      </c>
      <c r="B967" s="4">
        <v>165.38</v>
      </c>
      <c r="C967" s="6">
        <v>-6.569256711898939E-3</v>
      </c>
    </row>
    <row r="968" spans="1:3" x14ac:dyDescent="0.2">
      <c r="A968" s="3">
        <v>30616</v>
      </c>
      <c r="B968" s="4">
        <v>164.84</v>
      </c>
      <c r="C968" s="6">
        <v>-3.2705498234040452E-3</v>
      </c>
    </row>
    <row r="969" spans="1:3" x14ac:dyDescent="0.2">
      <c r="A969" s="3">
        <v>30617</v>
      </c>
      <c r="B969" s="4">
        <v>163.37</v>
      </c>
      <c r="C969" s="6">
        <v>-8.9577394321994266E-3</v>
      </c>
    </row>
    <row r="970" spans="1:3" x14ac:dyDescent="0.2">
      <c r="A970" s="3">
        <v>30620</v>
      </c>
      <c r="B970" s="4">
        <v>163.55000000000001</v>
      </c>
      <c r="C970" s="6">
        <v>1.1011869459757347E-3</v>
      </c>
    </row>
    <row r="971" spans="1:3" x14ac:dyDescent="0.2">
      <c r="A971" s="3">
        <v>30621</v>
      </c>
      <c r="B971" s="4">
        <v>163.66</v>
      </c>
      <c r="C971" s="6">
        <v>6.7235111484270475E-4</v>
      </c>
    </row>
    <row r="972" spans="1:3" x14ac:dyDescent="0.2">
      <c r="A972" s="3">
        <v>30622</v>
      </c>
      <c r="B972" s="4">
        <v>164.84</v>
      </c>
      <c r="C972" s="6">
        <v>7.1842013713808751E-3</v>
      </c>
    </row>
    <row r="973" spans="1:3" x14ac:dyDescent="0.2">
      <c r="A973" s="3">
        <v>30623</v>
      </c>
      <c r="B973" s="4">
        <v>163.44999999999999</v>
      </c>
      <c r="C973" s="6">
        <v>-8.4681733003970621E-3</v>
      </c>
    </row>
    <row r="974" spans="1:3" x14ac:dyDescent="0.2">
      <c r="A974" s="3">
        <v>30624</v>
      </c>
      <c r="B974" s="4">
        <v>162.44</v>
      </c>
      <c r="C974" s="6">
        <v>-6.1984303521225494E-3</v>
      </c>
    </row>
    <row r="975" spans="1:3" x14ac:dyDescent="0.2">
      <c r="A975" s="3">
        <v>30627</v>
      </c>
      <c r="B975" s="4">
        <v>161.91</v>
      </c>
      <c r="C975" s="6">
        <v>-3.2680775194359308E-3</v>
      </c>
    </row>
    <row r="976" spans="1:3" x14ac:dyDescent="0.2">
      <c r="A976" s="3">
        <v>30628</v>
      </c>
      <c r="B976" s="4">
        <v>161.76</v>
      </c>
      <c r="C976" s="6">
        <v>-9.2687002649982934E-4</v>
      </c>
    </row>
    <row r="977" spans="1:3" x14ac:dyDescent="0.2">
      <c r="A977" s="3">
        <v>30629</v>
      </c>
      <c r="B977" s="4">
        <v>163.97</v>
      </c>
      <c r="C977" s="6">
        <v>1.3569728989615754E-2</v>
      </c>
    </row>
    <row r="978" spans="1:3" x14ac:dyDescent="0.2">
      <c r="A978" s="3">
        <v>30630</v>
      </c>
      <c r="B978" s="4">
        <v>164.41</v>
      </c>
      <c r="C978" s="6">
        <v>2.6798237610085756E-3</v>
      </c>
    </row>
    <row r="979" spans="1:3" x14ac:dyDescent="0.2">
      <c r="A979" s="3">
        <v>30631</v>
      </c>
      <c r="B979" s="4">
        <v>166.29</v>
      </c>
      <c r="C979" s="6">
        <v>1.1369944077037305E-2</v>
      </c>
    </row>
    <row r="980" spans="1:3" x14ac:dyDescent="0.2">
      <c r="A980" s="3">
        <v>30634</v>
      </c>
      <c r="B980" s="4">
        <v>166.58</v>
      </c>
      <c r="C980" s="6">
        <v>1.7424224073715794E-3</v>
      </c>
    </row>
    <row r="981" spans="1:3" x14ac:dyDescent="0.2">
      <c r="A981" s="3">
        <v>30635</v>
      </c>
      <c r="B981" s="4">
        <v>165.36</v>
      </c>
      <c r="C981" s="6">
        <v>-7.3507591336815555E-3</v>
      </c>
    </row>
    <row r="982" spans="1:3" x14ac:dyDescent="0.2">
      <c r="A982" s="3">
        <v>30636</v>
      </c>
      <c r="B982" s="4">
        <v>166.08</v>
      </c>
      <c r="C982" s="6">
        <v>4.3446846040108922E-3</v>
      </c>
    </row>
    <row r="983" spans="1:3" x14ac:dyDescent="0.2">
      <c r="A983" s="3">
        <v>30637</v>
      </c>
      <c r="B983" s="4">
        <v>166.13</v>
      </c>
      <c r="C983" s="6">
        <v>3.0101442086347862E-4</v>
      </c>
    </row>
    <row r="984" spans="1:3" x14ac:dyDescent="0.2">
      <c r="A984" s="3">
        <v>30638</v>
      </c>
      <c r="B984" s="4">
        <v>165.09</v>
      </c>
      <c r="C984" s="6">
        <v>-6.2798346586102494E-3</v>
      </c>
    </row>
    <row r="985" spans="1:3" x14ac:dyDescent="0.2">
      <c r="A985" s="3">
        <v>30641</v>
      </c>
      <c r="B985" s="4">
        <v>166.05</v>
      </c>
      <c r="C985" s="6">
        <v>5.7981680829784507E-3</v>
      </c>
    </row>
    <row r="986" spans="1:3" x14ac:dyDescent="0.2">
      <c r="A986" s="3">
        <v>30642</v>
      </c>
      <c r="B986" s="4">
        <v>166.84</v>
      </c>
      <c r="C986" s="6">
        <v>4.7463215059888458E-3</v>
      </c>
    </row>
    <row r="987" spans="1:3" x14ac:dyDescent="0.2">
      <c r="A987" s="3">
        <v>30643</v>
      </c>
      <c r="B987" s="4">
        <v>166.96</v>
      </c>
      <c r="C987" s="6">
        <v>7.1899344020074296E-4</v>
      </c>
    </row>
    <row r="988" spans="1:3" x14ac:dyDescent="0.2">
      <c r="A988" s="3">
        <v>30645</v>
      </c>
      <c r="B988" s="4">
        <v>167.18</v>
      </c>
      <c r="C988" s="6">
        <v>1.3168135020646436E-3</v>
      </c>
    </row>
    <row r="989" spans="1:3" x14ac:dyDescent="0.2">
      <c r="A989" s="3">
        <v>30648</v>
      </c>
      <c r="B989" s="4">
        <v>166.54</v>
      </c>
      <c r="C989" s="6">
        <v>-3.8355554633369218E-3</v>
      </c>
    </row>
    <row r="990" spans="1:3" x14ac:dyDescent="0.2">
      <c r="A990" s="3">
        <v>30649</v>
      </c>
      <c r="B990" s="4">
        <v>167.91</v>
      </c>
      <c r="C990" s="6">
        <v>8.1926007637045904E-3</v>
      </c>
    </row>
    <row r="991" spans="1:3" x14ac:dyDescent="0.2">
      <c r="A991" s="3">
        <v>30650</v>
      </c>
      <c r="B991" s="4">
        <v>166.4</v>
      </c>
      <c r="C991" s="6">
        <v>-9.0335931842696303E-3</v>
      </c>
    </row>
    <row r="992" spans="1:3" x14ac:dyDescent="0.2">
      <c r="A992" s="3">
        <v>30651</v>
      </c>
      <c r="B992" s="4">
        <v>166.49</v>
      </c>
      <c r="C992" s="6">
        <v>5.4071916965273571E-4</v>
      </c>
    </row>
    <row r="993" spans="1:3" x14ac:dyDescent="0.2">
      <c r="A993" s="3">
        <v>30652</v>
      </c>
      <c r="B993" s="4">
        <v>165.44</v>
      </c>
      <c r="C993" s="6">
        <v>-6.3266562366966353E-3</v>
      </c>
    </row>
    <row r="994" spans="1:3" x14ac:dyDescent="0.2">
      <c r="A994" s="3">
        <v>30655</v>
      </c>
      <c r="B994" s="4">
        <v>165.76</v>
      </c>
      <c r="C994" s="6">
        <v>1.9323677510538603E-3</v>
      </c>
    </row>
    <row r="995" spans="1:3" x14ac:dyDescent="0.2">
      <c r="A995" s="3">
        <v>30656</v>
      </c>
      <c r="B995" s="4">
        <v>165.47</v>
      </c>
      <c r="C995" s="6">
        <v>-1.7510495673653331E-3</v>
      </c>
    </row>
    <row r="996" spans="1:3" x14ac:dyDescent="0.2">
      <c r="A996" s="3">
        <v>30657</v>
      </c>
      <c r="B996" s="4">
        <v>165.91</v>
      </c>
      <c r="C996" s="6">
        <v>2.6555631515109983E-3</v>
      </c>
    </row>
    <row r="997" spans="1:3" x14ac:dyDescent="0.2">
      <c r="A997" s="3">
        <v>30658</v>
      </c>
      <c r="B997" s="4">
        <v>165.2</v>
      </c>
      <c r="C997" s="6">
        <v>-4.28861156838636E-3</v>
      </c>
    </row>
    <row r="998" spans="1:3" x14ac:dyDescent="0.2">
      <c r="A998" s="3">
        <v>30659</v>
      </c>
      <c r="B998" s="4">
        <v>165.08</v>
      </c>
      <c r="C998" s="6">
        <v>-7.2665620249645277E-4</v>
      </c>
    </row>
    <row r="999" spans="1:3" x14ac:dyDescent="0.2">
      <c r="A999" s="3">
        <v>30662</v>
      </c>
      <c r="B999" s="4">
        <v>165.62</v>
      </c>
      <c r="C999" s="6">
        <v>3.2658027211728492E-3</v>
      </c>
    </row>
    <row r="1000" spans="1:3" x14ac:dyDescent="0.2">
      <c r="A1000" s="3">
        <v>30663</v>
      </c>
      <c r="B1000" s="4">
        <v>164.93</v>
      </c>
      <c r="C1000" s="6">
        <v>-4.1748661454931654E-3</v>
      </c>
    </row>
    <row r="1001" spans="1:3" x14ac:dyDescent="0.2">
      <c r="A1001" s="3">
        <v>30664</v>
      </c>
      <c r="B1001" s="4">
        <v>163.33000000000001</v>
      </c>
      <c r="C1001" s="6">
        <v>-9.7484473950129255E-3</v>
      </c>
    </row>
    <row r="1002" spans="1:3" x14ac:dyDescent="0.2">
      <c r="A1002" s="3">
        <v>30665</v>
      </c>
      <c r="B1002" s="4">
        <v>161.66</v>
      </c>
      <c r="C1002" s="6">
        <v>-1.0277329759349689E-2</v>
      </c>
    </row>
    <row r="1003" spans="1:3" x14ac:dyDescent="0.2">
      <c r="A1003" s="3">
        <v>30666</v>
      </c>
      <c r="B1003" s="4">
        <v>162.38999999999999</v>
      </c>
      <c r="C1003" s="6">
        <v>4.5054851712978284E-3</v>
      </c>
    </row>
    <row r="1004" spans="1:3" x14ac:dyDescent="0.2">
      <c r="A1004" s="3">
        <v>30669</v>
      </c>
      <c r="B1004" s="4">
        <v>162.32</v>
      </c>
      <c r="C1004" s="6">
        <v>-4.3115395943683324E-4</v>
      </c>
    </row>
    <row r="1005" spans="1:3" x14ac:dyDescent="0.2">
      <c r="A1005" s="3">
        <v>30670</v>
      </c>
      <c r="B1005" s="4">
        <v>162</v>
      </c>
      <c r="C1005" s="6">
        <v>-1.9733602851751885E-3</v>
      </c>
    </row>
    <row r="1006" spans="1:3" x14ac:dyDescent="0.2">
      <c r="A1006" s="3">
        <v>30671</v>
      </c>
      <c r="B1006" s="4">
        <v>163.56</v>
      </c>
      <c r="C1006" s="6">
        <v>9.5835602640575064E-3</v>
      </c>
    </row>
    <row r="1007" spans="1:3" x14ac:dyDescent="0.2">
      <c r="A1007" s="3">
        <v>30672</v>
      </c>
      <c r="B1007" s="4">
        <v>163.53</v>
      </c>
      <c r="C1007" s="6">
        <v>-1.834357521423462E-4</v>
      </c>
    </row>
    <row r="1008" spans="1:3" x14ac:dyDescent="0.2">
      <c r="A1008" s="3">
        <v>30673</v>
      </c>
      <c r="B1008" s="4">
        <v>163.22</v>
      </c>
      <c r="C1008" s="6">
        <v>-1.8974757032023948E-3</v>
      </c>
    </row>
    <row r="1009" spans="1:3" x14ac:dyDescent="0.2">
      <c r="A1009" s="3">
        <v>30677</v>
      </c>
      <c r="B1009" s="4">
        <v>164.76</v>
      </c>
      <c r="C1009" s="6">
        <v>9.3908855267830667E-3</v>
      </c>
    </row>
    <row r="1010" spans="1:3" x14ac:dyDescent="0.2">
      <c r="A1010" s="3">
        <v>30678</v>
      </c>
      <c r="B1010" s="4">
        <v>165.34</v>
      </c>
      <c r="C1010" s="6">
        <v>3.5140902566495901E-3</v>
      </c>
    </row>
    <row r="1011" spans="1:3" x14ac:dyDescent="0.2">
      <c r="A1011" s="3">
        <v>30679</v>
      </c>
      <c r="B1011" s="4">
        <v>164.86</v>
      </c>
      <c r="C1011" s="6">
        <v>-2.9073309394480533E-3</v>
      </c>
    </row>
    <row r="1012" spans="1:3" x14ac:dyDescent="0.2">
      <c r="A1012" s="3">
        <v>30680</v>
      </c>
      <c r="B1012" s="4">
        <v>164.93</v>
      </c>
      <c r="C1012" s="6">
        <v>4.2451257497940859E-4</v>
      </c>
    </row>
    <row r="1013" spans="1:3" x14ac:dyDescent="0.2">
      <c r="A1013" s="3">
        <v>30684</v>
      </c>
      <c r="B1013" s="4">
        <v>164.04</v>
      </c>
      <c r="C1013" s="6">
        <v>-5.410840936202416E-3</v>
      </c>
    </row>
    <row r="1014" spans="1:3" x14ac:dyDescent="0.2">
      <c r="A1014" s="3">
        <v>30685</v>
      </c>
      <c r="B1014" s="4">
        <v>166.78</v>
      </c>
      <c r="C1014" s="6">
        <v>1.6565278134980783E-2</v>
      </c>
    </row>
    <row r="1015" spans="1:3" x14ac:dyDescent="0.2">
      <c r="A1015" s="3">
        <v>30686</v>
      </c>
      <c r="B1015" s="4">
        <v>168.81</v>
      </c>
      <c r="C1015" s="6">
        <v>1.2098243454458002E-2</v>
      </c>
    </row>
    <row r="1016" spans="1:3" x14ac:dyDescent="0.2">
      <c r="A1016" s="3">
        <v>30687</v>
      </c>
      <c r="B1016" s="4">
        <v>169.28</v>
      </c>
      <c r="C1016" s="6">
        <v>2.7803265566372051E-3</v>
      </c>
    </row>
    <row r="1017" spans="1:3" x14ac:dyDescent="0.2">
      <c r="A1017" s="3">
        <v>30690</v>
      </c>
      <c r="B1017" s="4">
        <v>168.9</v>
      </c>
      <c r="C1017" s="6">
        <v>-2.247324856180179E-3</v>
      </c>
    </row>
    <row r="1018" spans="1:3" x14ac:dyDescent="0.2">
      <c r="A1018" s="3">
        <v>30691</v>
      </c>
      <c r="B1018" s="4">
        <v>167.95</v>
      </c>
      <c r="C1018" s="6">
        <v>-5.6405077554527849E-3</v>
      </c>
    </row>
    <row r="1019" spans="1:3" x14ac:dyDescent="0.2">
      <c r="A1019" s="3">
        <v>30692</v>
      </c>
      <c r="B1019" s="4">
        <v>167.8</v>
      </c>
      <c r="C1019" s="6">
        <v>-8.9352202519576767E-4</v>
      </c>
    </row>
    <row r="1020" spans="1:3" x14ac:dyDescent="0.2">
      <c r="A1020" s="3">
        <v>30693</v>
      </c>
      <c r="B1020" s="4">
        <v>167.75</v>
      </c>
      <c r="C1020" s="6">
        <v>-2.9801818131465615E-4</v>
      </c>
    </row>
    <row r="1021" spans="1:3" x14ac:dyDescent="0.2">
      <c r="A1021" s="3">
        <v>30694</v>
      </c>
      <c r="B1021" s="4">
        <v>167.02</v>
      </c>
      <c r="C1021" s="6">
        <v>-4.361210126707744E-3</v>
      </c>
    </row>
    <row r="1022" spans="1:3" x14ac:dyDescent="0.2">
      <c r="A1022" s="3">
        <v>30697</v>
      </c>
      <c r="B1022" s="4">
        <v>167.18</v>
      </c>
      <c r="C1022" s="6">
        <v>9.5751054592674962E-4</v>
      </c>
    </row>
    <row r="1023" spans="1:3" x14ac:dyDescent="0.2">
      <c r="A1023" s="3">
        <v>30698</v>
      </c>
      <c r="B1023" s="4">
        <v>167.83</v>
      </c>
      <c r="C1023" s="6">
        <v>3.8804860490778141E-3</v>
      </c>
    </row>
    <row r="1024" spans="1:3" x14ac:dyDescent="0.2">
      <c r="A1024" s="3">
        <v>30699</v>
      </c>
      <c r="B1024" s="4">
        <v>167.55</v>
      </c>
      <c r="C1024" s="6">
        <v>-1.6697481367685015E-3</v>
      </c>
    </row>
    <row r="1025" spans="1:3" x14ac:dyDescent="0.2">
      <c r="A1025" s="3">
        <v>30700</v>
      </c>
      <c r="B1025" s="4">
        <v>167.04</v>
      </c>
      <c r="C1025" s="6">
        <v>-3.0485094890456551E-3</v>
      </c>
    </row>
    <row r="1026" spans="1:3" x14ac:dyDescent="0.2">
      <c r="A1026" s="3">
        <v>30701</v>
      </c>
      <c r="B1026" s="4">
        <v>166.21</v>
      </c>
      <c r="C1026" s="6">
        <v>-4.9812556112550487E-3</v>
      </c>
    </row>
    <row r="1027" spans="1:3" x14ac:dyDescent="0.2">
      <c r="A1027" s="3">
        <v>30704</v>
      </c>
      <c r="B1027" s="4">
        <v>164.87</v>
      </c>
      <c r="C1027" s="6">
        <v>-8.094764509931518E-3</v>
      </c>
    </row>
    <row r="1028" spans="1:3" x14ac:dyDescent="0.2">
      <c r="A1028" s="3">
        <v>30705</v>
      </c>
      <c r="B1028" s="4">
        <v>165.94</v>
      </c>
      <c r="C1028" s="6">
        <v>6.4689926630519569E-3</v>
      </c>
    </row>
    <row r="1029" spans="1:3" x14ac:dyDescent="0.2">
      <c r="A1029" s="3">
        <v>30706</v>
      </c>
      <c r="B1029" s="4">
        <v>164.84</v>
      </c>
      <c r="C1029" s="6">
        <v>-6.6509707655225932E-3</v>
      </c>
    </row>
    <row r="1030" spans="1:3" x14ac:dyDescent="0.2">
      <c r="A1030" s="3">
        <v>30707</v>
      </c>
      <c r="B1030" s="4">
        <v>164.24</v>
      </c>
      <c r="C1030" s="6">
        <v>-3.6465337599383952E-3</v>
      </c>
    </row>
    <row r="1031" spans="1:3" x14ac:dyDescent="0.2">
      <c r="A1031" s="3">
        <v>30708</v>
      </c>
      <c r="B1031" s="4">
        <v>163.94</v>
      </c>
      <c r="C1031" s="6">
        <v>-1.8282654857935978E-3</v>
      </c>
    </row>
    <row r="1032" spans="1:3" x14ac:dyDescent="0.2">
      <c r="A1032" s="3">
        <v>30711</v>
      </c>
      <c r="B1032" s="4">
        <v>162.87</v>
      </c>
      <c r="C1032" s="6">
        <v>-6.5481706394151604E-3</v>
      </c>
    </row>
    <row r="1033" spans="1:3" x14ac:dyDescent="0.2">
      <c r="A1033" s="3">
        <v>30712</v>
      </c>
      <c r="B1033" s="4">
        <v>163.41</v>
      </c>
      <c r="C1033" s="6">
        <v>3.310043478223279E-3</v>
      </c>
    </row>
    <row r="1034" spans="1:3" x14ac:dyDescent="0.2">
      <c r="A1034" s="3">
        <v>30713</v>
      </c>
      <c r="B1034" s="4">
        <v>162.74</v>
      </c>
      <c r="C1034" s="6">
        <v>-4.1085447951815495E-3</v>
      </c>
    </row>
    <row r="1035" spans="1:3" x14ac:dyDescent="0.2">
      <c r="A1035" s="3">
        <v>30714</v>
      </c>
      <c r="B1035" s="4">
        <v>163.36000000000001</v>
      </c>
      <c r="C1035" s="6">
        <v>3.8025191478442931E-3</v>
      </c>
    </row>
    <row r="1036" spans="1:3" x14ac:dyDescent="0.2">
      <c r="A1036" s="3">
        <v>30715</v>
      </c>
      <c r="B1036" s="4">
        <v>160.91</v>
      </c>
      <c r="C1036" s="6">
        <v>-1.5111151945296764E-2</v>
      </c>
    </row>
    <row r="1037" spans="1:3" x14ac:dyDescent="0.2">
      <c r="A1037" s="3">
        <v>30718</v>
      </c>
      <c r="B1037" s="4">
        <v>158.08000000000001</v>
      </c>
      <c r="C1037" s="6">
        <v>-1.7743968471501077E-2</v>
      </c>
    </row>
    <row r="1038" spans="1:3" x14ac:dyDescent="0.2">
      <c r="A1038" s="3">
        <v>30719</v>
      </c>
      <c r="B1038" s="4">
        <v>158.74</v>
      </c>
      <c r="C1038" s="6">
        <v>4.1664096631718866E-3</v>
      </c>
    </row>
    <row r="1039" spans="1:3" x14ac:dyDescent="0.2">
      <c r="A1039" s="3">
        <v>30720</v>
      </c>
      <c r="B1039" s="4">
        <v>155.85</v>
      </c>
      <c r="C1039" s="6">
        <v>-1.8373637449383525E-2</v>
      </c>
    </row>
    <row r="1040" spans="1:3" x14ac:dyDescent="0.2">
      <c r="A1040" s="3">
        <v>30721</v>
      </c>
      <c r="B1040" s="4">
        <v>155.41999999999999</v>
      </c>
      <c r="C1040" s="6">
        <v>-2.7628764322499854E-3</v>
      </c>
    </row>
    <row r="1041" spans="1:3" x14ac:dyDescent="0.2">
      <c r="A1041" s="3">
        <v>30722</v>
      </c>
      <c r="B1041" s="4">
        <v>156.30000000000001</v>
      </c>
      <c r="C1041" s="6">
        <v>5.6461076463349674E-3</v>
      </c>
    </row>
    <row r="1042" spans="1:3" x14ac:dyDescent="0.2">
      <c r="A1042" s="3">
        <v>30725</v>
      </c>
      <c r="B1042" s="4">
        <v>154.94999999999999</v>
      </c>
      <c r="C1042" s="6">
        <v>-8.67475319367381E-3</v>
      </c>
    </row>
    <row r="1043" spans="1:3" x14ac:dyDescent="0.2">
      <c r="A1043" s="3">
        <v>30726</v>
      </c>
      <c r="B1043" s="4">
        <v>156.61000000000001</v>
      </c>
      <c r="C1043" s="6">
        <v>1.0656154244585513E-2</v>
      </c>
    </row>
    <row r="1044" spans="1:3" x14ac:dyDescent="0.2">
      <c r="A1044" s="3">
        <v>30727</v>
      </c>
      <c r="B1044" s="4">
        <v>156.25</v>
      </c>
      <c r="C1044" s="6">
        <v>-2.301349861831677E-3</v>
      </c>
    </row>
    <row r="1045" spans="1:3" x14ac:dyDescent="0.2">
      <c r="A1045" s="3">
        <v>30728</v>
      </c>
      <c r="B1045" s="4">
        <v>156.13</v>
      </c>
      <c r="C1045" s="6">
        <v>-7.6829506308196142E-4</v>
      </c>
    </row>
    <row r="1046" spans="1:3" x14ac:dyDescent="0.2">
      <c r="A1046" s="3">
        <v>30729</v>
      </c>
      <c r="B1046" s="4">
        <v>155.74</v>
      </c>
      <c r="C1046" s="6">
        <v>-2.5010434045888369E-3</v>
      </c>
    </row>
    <row r="1047" spans="1:3" x14ac:dyDescent="0.2">
      <c r="A1047" s="3">
        <v>30733</v>
      </c>
      <c r="B1047" s="4">
        <v>154.63999999999999</v>
      </c>
      <c r="C1047" s="6">
        <v>-7.0881152487647552E-3</v>
      </c>
    </row>
    <row r="1048" spans="1:3" x14ac:dyDescent="0.2">
      <c r="A1048" s="3">
        <v>30734</v>
      </c>
      <c r="B1048" s="4">
        <v>154.31</v>
      </c>
      <c r="C1048" s="6">
        <v>-2.1362688169619527E-3</v>
      </c>
    </row>
    <row r="1049" spans="1:3" x14ac:dyDescent="0.2">
      <c r="A1049" s="3">
        <v>30735</v>
      </c>
      <c r="B1049" s="4">
        <v>154.29</v>
      </c>
      <c r="C1049" s="6">
        <v>-1.2961762817889733E-4</v>
      </c>
    </row>
    <row r="1050" spans="1:3" x14ac:dyDescent="0.2">
      <c r="A1050" s="3">
        <v>30736</v>
      </c>
      <c r="B1050" s="4">
        <v>157.51</v>
      </c>
      <c r="C1050" s="6">
        <v>2.0654999858709444E-2</v>
      </c>
    </row>
    <row r="1051" spans="1:3" x14ac:dyDescent="0.2">
      <c r="A1051" s="3">
        <v>30739</v>
      </c>
      <c r="B1051" s="4">
        <v>159.30000000000001</v>
      </c>
      <c r="C1051" s="6">
        <v>1.1300268602358955E-2</v>
      </c>
    </row>
    <row r="1052" spans="1:3" x14ac:dyDescent="0.2">
      <c r="A1052" s="3">
        <v>30740</v>
      </c>
      <c r="B1052" s="4">
        <v>156.82</v>
      </c>
      <c r="C1052" s="6">
        <v>-1.5690566113227052E-2</v>
      </c>
    </row>
    <row r="1053" spans="1:3" x14ac:dyDescent="0.2">
      <c r="A1053" s="3">
        <v>30741</v>
      </c>
      <c r="B1053" s="4">
        <v>157.06</v>
      </c>
      <c r="C1053" s="6">
        <v>1.5292471439526409E-3</v>
      </c>
    </row>
    <row r="1054" spans="1:3" x14ac:dyDescent="0.2">
      <c r="A1054" s="3">
        <v>30742</v>
      </c>
      <c r="B1054" s="4">
        <v>158.19</v>
      </c>
      <c r="C1054" s="6">
        <v>7.1689442637594535E-3</v>
      </c>
    </row>
    <row r="1055" spans="1:3" x14ac:dyDescent="0.2">
      <c r="A1055" s="3">
        <v>30743</v>
      </c>
      <c r="B1055" s="4">
        <v>159.24</v>
      </c>
      <c r="C1055" s="6">
        <v>6.6156559216284314E-3</v>
      </c>
    </row>
    <row r="1056" spans="1:3" x14ac:dyDescent="0.2">
      <c r="A1056" s="3">
        <v>30746</v>
      </c>
      <c r="B1056" s="4">
        <v>157.88999999999999</v>
      </c>
      <c r="C1056" s="6">
        <v>-8.5139100983193522E-3</v>
      </c>
    </row>
    <row r="1057" spans="1:3" x14ac:dyDescent="0.2">
      <c r="A1057" s="3">
        <v>30747</v>
      </c>
      <c r="B1057" s="4">
        <v>156.25</v>
      </c>
      <c r="C1057" s="6">
        <v>-1.0441299417286325E-2</v>
      </c>
    </row>
    <row r="1058" spans="1:3" x14ac:dyDescent="0.2">
      <c r="A1058" s="3">
        <v>30748</v>
      </c>
      <c r="B1058" s="4">
        <v>154.57</v>
      </c>
      <c r="C1058" s="6">
        <v>-1.0810220452283777E-2</v>
      </c>
    </row>
    <row r="1059" spans="1:3" x14ac:dyDescent="0.2">
      <c r="A1059" s="3">
        <v>30749</v>
      </c>
      <c r="B1059" s="4">
        <v>155.19</v>
      </c>
      <c r="C1059" s="6">
        <v>4.0031045193062702E-3</v>
      </c>
    </row>
    <row r="1060" spans="1:3" x14ac:dyDescent="0.2">
      <c r="A1060" s="3">
        <v>30750</v>
      </c>
      <c r="B1060" s="4">
        <v>154.35</v>
      </c>
      <c r="C1060" s="6">
        <v>-5.4274217353651281E-3</v>
      </c>
    </row>
    <row r="1061" spans="1:3" x14ac:dyDescent="0.2">
      <c r="A1061" s="3">
        <v>30753</v>
      </c>
      <c r="B1061" s="4">
        <v>156.34</v>
      </c>
      <c r="C1061" s="6">
        <v>1.2810371844016155E-2</v>
      </c>
    </row>
    <row r="1062" spans="1:3" x14ac:dyDescent="0.2">
      <c r="A1062" s="3">
        <v>30754</v>
      </c>
      <c r="B1062" s="4">
        <v>156.78</v>
      </c>
      <c r="C1062" s="6">
        <v>2.8104259683916517E-3</v>
      </c>
    </row>
    <row r="1063" spans="1:3" x14ac:dyDescent="0.2">
      <c r="A1063" s="3">
        <v>30755</v>
      </c>
      <c r="B1063" s="4">
        <v>156.77000000000001</v>
      </c>
      <c r="C1063" s="6">
        <v>-6.3785680136359396E-5</v>
      </c>
    </row>
    <row r="1064" spans="1:3" x14ac:dyDescent="0.2">
      <c r="A1064" s="3">
        <v>30756</v>
      </c>
      <c r="B1064" s="4">
        <v>157.41</v>
      </c>
      <c r="C1064" s="6">
        <v>4.0741032862902891E-3</v>
      </c>
    </row>
    <row r="1065" spans="1:3" x14ac:dyDescent="0.2">
      <c r="A1065" s="3">
        <v>30757</v>
      </c>
      <c r="B1065" s="4">
        <v>159.27000000000001</v>
      </c>
      <c r="C1065" s="6">
        <v>1.1747008896959708E-2</v>
      </c>
    </row>
    <row r="1066" spans="1:3" x14ac:dyDescent="0.2">
      <c r="A1066" s="3">
        <v>30760</v>
      </c>
      <c r="B1066" s="4">
        <v>157.78</v>
      </c>
      <c r="C1066" s="6">
        <v>-9.3992175967462684E-3</v>
      </c>
    </row>
    <row r="1067" spans="1:3" x14ac:dyDescent="0.2">
      <c r="A1067" s="3">
        <v>30761</v>
      </c>
      <c r="B1067" s="4">
        <v>158.86000000000001</v>
      </c>
      <c r="C1067" s="6">
        <v>6.8216535380424522E-3</v>
      </c>
    </row>
    <row r="1068" spans="1:3" x14ac:dyDescent="0.2">
      <c r="A1068" s="3">
        <v>30762</v>
      </c>
      <c r="B1068" s="4">
        <v>158.66</v>
      </c>
      <c r="C1068" s="6">
        <v>-1.2597633311292561E-3</v>
      </c>
    </row>
    <row r="1069" spans="1:3" x14ac:dyDescent="0.2">
      <c r="A1069" s="3">
        <v>30763</v>
      </c>
      <c r="B1069" s="4">
        <v>156.69</v>
      </c>
      <c r="C1069" s="6">
        <v>-1.2494216757539806E-2</v>
      </c>
    </row>
    <row r="1070" spans="1:3" x14ac:dyDescent="0.2">
      <c r="A1070" s="3">
        <v>30764</v>
      </c>
      <c r="B1070" s="4">
        <v>156.86000000000001</v>
      </c>
      <c r="C1070" s="6">
        <v>1.0843566682035468E-3</v>
      </c>
    </row>
    <row r="1071" spans="1:3" x14ac:dyDescent="0.2">
      <c r="A1071" s="3">
        <v>30767</v>
      </c>
      <c r="B1071" s="4">
        <v>156.66999999999999</v>
      </c>
      <c r="C1071" s="6">
        <v>-1.2120053791248296E-3</v>
      </c>
    </row>
    <row r="1072" spans="1:3" x14ac:dyDescent="0.2">
      <c r="A1072" s="3">
        <v>30768</v>
      </c>
      <c r="B1072" s="4">
        <v>157.30000000000001</v>
      </c>
      <c r="C1072" s="6">
        <v>4.0131276588365253E-3</v>
      </c>
    </row>
    <row r="1073" spans="1:3" x14ac:dyDescent="0.2">
      <c r="A1073" s="3">
        <v>30769</v>
      </c>
      <c r="B1073" s="4">
        <v>159.88</v>
      </c>
      <c r="C1073" s="6">
        <v>1.6268723778890482E-2</v>
      </c>
    </row>
    <row r="1074" spans="1:3" x14ac:dyDescent="0.2">
      <c r="A1074" s="3">
        <v>30770</v>
      </c>
      <c r="B1074" s="4">
        <v>159.52000000000001</v>
      </c>
      <c r="C1074" s="6">
        <v>-2.2542276295945299E-3</v>
      </c>
    </row>
    <row r="1075" spans="1:3" x14ac:dyDescent="0.2">
      <c r="A1075" s="3">
        <v>30771</v>
      </c>
      <c r="B1075" s="4">
        <v>159.18</v>
      </c>
      <c r="C1075" s="6">
        <v>-2.1336688358249791E-3</v>
      </c>
    </row>
    <row r="1076" spans="1:3" x14ac:dyDescent="0.2">
      <c r="A1076" s="3">
        <v>30774</v>
      </c>
      <c r="B1076" s="4">
        <v>157.97999999999999</v>
      </c>
      <c r="C1076" s="6">
        <v>-7.5671946414303257E-3</v>
      </c>
    </row>
    <row r="1077" spans="1:3" x14ac:dyDescent="0.2">
      <c r="A1077" s="3">
        <v>30775</v>
      </c>
      <c r="B1077" s="4">
        <v>157.66</v>
      </c>
      <c r="C1077" s="6">
        <v>-2.0276271045107795E-3</v>
      </c>
    </row>
    <row r="1078" spans="1:3" x14ac:dyDescent="0.2">
      <c r="A1078" s="3">
        <v>30776</v>
      </c>
      <c r="B1078" s="4">
        <v>157.54</v>
      </c>
      <c r="C1078" s="6">
        <v>-7.6142135658399408E-4</v>
      </c>
    </row>
    <row r="1079" spans="1:3" x14ac:dyDescent="0.2">
      <c r="A1079" s="3">
        <v>30777</v>
      </c>
      <c r="B1079" s="4">
        <v>155.04</v>
      </c>
      <c r="C1079" s="6">
        <v>-1.5996246132722144E-2</v>
      </c>
    </row>
    <row r="1080" spans="1:3" x14ac:dyDescent="0.2">
      <c r="A1080" s="3">
        <v>30778</v>
      </c>
      <c r="B1080" s="4">
        <v>155.47999999999999</v>
      </c>
      <c r="C1080" s="6">
        <v>2.8339578415661976E-3</v>
      </c>
    </row>
    <row r="1081" spans="1:3" x14ac:dyDescent="0.2">
      <c r="A1081" s="3">
        <v>30781</v>
      </c>
      <c r="B1081" s="4">
        <v>155.44999999999999</v>
      </c>
      <c r="C1081" s="6">
        <v>-1.9296947925964258E-4</v>
      </c>
    </row>
    <row r="1082" spans="1:3" x14ac:dyDescent="0.2">
      <c r="A1082" s="3">
        <v>30782</v>
      </c>
      <c r="B1082" s="4">
        <v>155.87</v>
      </c>
      <c r="C1082" s="6">
        <v>2.6981899961969545E-3</v>
      </c>
    </row>
    <row r="1083" spans="1:3" x14ac:dyDescent="0.2">
      <c r="A1083" s="3">
        <v>30783</v>
      </c>
      <c r="B1083" s="4">
        <v>155</v>
      </c>
      <c r="C1083" s="6">
        <v>-5.597209581712977E-3</v>
      </c>
    </row>
    <row r="1084" spans="1:3" x14ac:dyDescent="0.2">
      <c r="A1084" s="3">
        <v>30784</v>
      </c>
      <c r="B1084" s="4">
        <v>157.72999999999999</v>
      </c>
      <c r="C1084" s="6">
        <v>1.7459593580135942E-2</v>
      </c>
    </row>
    <row r="1085" spans="1:3" x14ac:dyDescent="0.2">
      <c r="A1085" s="3">
        <v>30785</v>
      </c>
      <c r="B1085" s="4">
        <v>157.31</v>
      </c>
      <c r="C1085" s="6">
        <v>-2.6663296649691876E-3</v>
      </c>
    </row>
    <row r="1086" spans="1:3" x14ac:dyDescent="0.2">
      <c r="A1086" s="3">
        <v>30788</v>
      </c>
      <c r="B1086" s="4">
        <v>158.32</v>
      </c>
      <c r="C1086" s="6">
        <v>6.3999204598969009E-3</v>
      </c>
    </row>
    <row r="1087" spans="1:3" x14ac:dyDescent="0.2">
      <c r="A1087" s="3">
        <v>30789</v>
      </c>
      <c r="B1087" s="4">
        <v>158.97</v>
      </c>
      <c r="C1087" s="6">
        <v>4.0972038784702521E-3</v>
      </c>
    </row>
    <row r="1088" spans="1:3" x14ac:dyDescent="0.2">
      <c r="A1088" s="3">
        <v>30790</v>
      </c>
      <c r="B1088" s="4">
        <v>157.9</v>
      </c>
      <c r="C1088" s="6">
        <v>-6.7535839111840064E-3</v>
      </c>
    </row>
    <row r="1089" spans="1:3" x14ac:dyDescent="0.2">
      <c r="A1089" s="3">
        <v>30791</v>
      </c>
      <c r="B1089" s="4">
        <v>158.02000000000001</v>
      </c>
      <c r="C1089" s="6">
        <v>7.5968603299082739E-4</v>
      </c>
    </row>
    <row r="1090" spans="1:3" x14ac:dyDescent="0.2">
      <c r="A1090" s="3">
        <v>30795</v>
      </c>
      <c r="B1090" s="4">
        <v>156.80000000000001</v>
      </c>
      <c r="C1090" s="6">
        <v>-7.7504993782797488E-3</v>
      </c>
    </row>
    <row r="1091" spans="1:3" x14ac:dyDescent="0.2">
      <c r="A1091" s="3">
        <v>30796</v>
      </c>
      <c r="B1091" s="4">
        <v>158.07</v>
      </c>
      <c r="C1091" s="6">
        <v>8.0668649729966086E-3</v>
      </c>
    </row>
    <row r="1092" spans="1:3" x14ac:dyDescent="0.2">
      <c r="A1092" s="3">
        <v>30797</v>
      </c>
      <c r="B1092" s="4">
        <v>158.65</v>
      </c>
      <c r="C1092" s="6">
        <v>3.6625451399005492E-3</v>
      </c>
    </row>
    <row r="1093" spans="1:3" x14ac:dyDescent="0.2">
      <c r="A1093" s="3">
        <v>30798</v>
      </c>
      <c r="B1093" s="4">
        <v>160.30000000000001</v>
      </c>
      <c r="C1093" s="6">
        <v>1.0346541586302714E-2</v>
      </c>
    </row>
    <row r="1094" spans="1:3" x14ac:dyDescent="0.2">
      <c r="A1094" s="3">
        <v>30799</v>
      </c>
      <c r="B1094" s="4">
        <v>159.88999999999999</v>
      </c>
      <c r="C1094" s="6">
        <v>-2.5609808181784564E-3</v>
      </c>
    </row>
    <row r="1095" spans="1:3" x14ac:dyDescent="0.2">
      <c r="A1095" s="3">
        <v>30802</v>
      </c>
      <c r="B1095" s="4">
        <v>160.05000000000001</v>
      </c>
      <c r="C1095" s="6">
        <v>1.000187618543241E-3</v>
      </c>
    </row>
    <row r="1096" spans="1:3" x14ac:dyDescent="0.2">
      <c r="A1096" s="3">
        <v>30803</v>
      </c>
      <c r="B1096" s="4">
        <v>161.68</v>
      </c>
      <c r="C1096" s="6">
        <v>1.013280667949353E-2</v>
      </c>
    </row>
    <row r="1097" spans="1:3" x14ac:dyDescent="0.2">
      <c r="A1097" s="3">
        <v>30804</v>
      </c>
      <c r="B1097" s="4">
        <v>161.9</v>
      </c>
      <c r="C1097" s="6">
        <v>1.359787588223779E-3</v>
      </c>
    </row>
    <row r="1098" spans="1:3" x14ac:dyDescent="0.2">
      <c r="A1098" s="3">
        <v>30805</v>
      </c>
      <c r="B1098" s="4">
        <v>161.19999999999999</v>
      </c>
      <c r="C1098" s="6">
        <v>-4.3330306110615944E-3</v>
      </c>
    </row>
    <row r="1099" spans="1:3" x14ac:dyDescent="0.2">
      <c r="A1099" s="3">
        <v>30806</v>
      </c>
      <c r="B1099" s="4">
        <v>159.11000000000001</v>
      </c>
      <c r="C1099" s="6">
        <v>-1.3050043152762586E-2</v>
      </c>
    </row>
    <row r="1100" spans="1:3" x14ac:dyDescent="0.2">
      <c r="A1100" s="3">
        <v>30809</v>
      </c>
      <c r="B1100" s="4">
        <v>159.47</v>
      </c>
      <c r="C1100" s="6">
        <v>2.2600298401155711E-3</v>
      </c>
    </row>
    <row r="1101" spans="1:3" x14ac:dyDescent="0.2">
      <c r="A1101" s="3">
        <v>30810</v>
      </c>
      <c r="B1101" s="4">
        <v>160.52000000000001</v>
      </c>
      <c r="C1101" s="6">
        <v>6.5627286388351075E-3</v>
      </c>
    </row>
    <row r="1102" spans="1:3" x14ac:dyDescent="0.2">
      <c r="A1102" s="3">
        <v>30811</v>
      </c>
      <c r="B1102" s="4">
        <v>160.11000000000001</v>
      </c>
      <c r="C1102" s="6">
        <v>-2.5574663847527444E-3</v>
      </c>
    </row>
    <row r="1103" spans="1:3" x14ac:dyDescent="0.2">
      <c r="A1103" s="3">
        <v>30812</v>
      </c>
      <c r="B1103" s="4">
        <v>160</v>
      </c>
      <c r="C1103" s="6">
        <v>-6.8726378013637306E-4</v>
      </c>
    </row>
    <row r="1104" spans="1:3" x14ac:dyDescent="0.2">
      <c r="A1104" s="3">
        <v>30813</v>
      </c>
      <c r="B1104" s="4">
        <v>158.49</v>
      </c>
      <c r="C1104" s="6">
        <v>-9.4823153894927539E-3</v>
      </c>
    </row>
    <row r="1105" spans="1:3" x14ac:dyDescent="0.2">
      <c r="A1105" s="3">
        <v>30816</v>
      </c>
      <c r="B1105" s="4">
        <v>157.5</v>
      </c>
      <c r="C1105" s="6">
        <v>-6.2660415786464059E-3</v>
      </c>
    </row>
    <row r="1106" spans="1:3" x14ac:dyDescent="0.2">
      <c r="A1106" s="3">
        <v>30817</v>
      </c>
      <c r="B1106" s="4">
        <v>158</v>
      </c>
      <c r="C1106" s="6">
        <v>3.1695747612790395E-3</v>
      </c>
    </row>
    <row r="1107" spans="1:3" x14ac:dyDescent="0.2">
      <c r="A1107" s="3">
        <v>30818</v>
      </c>
      <c r="B1107" s="4">
        <v>157.99</v>
      </c>
      <c r="C1107" s="6">
        <v>-6.3293142209084913E-5</v>
      </c>
    </row>
    <row r="1108" spans="1:3" x14ac:dyDescent="0.2">
      <c r="A1108" s="3">
        <v>30819</v>
      </c>
      <c r="B1108" s="4">
        <v>156.57</v>
      </c>
      <c r="C1108" s="6">
        <v>-9.028545561326198E-3</v>
      </c>
    </row>
    <row r="1109" spans="1:3" x14ac:dyDescent="0.2">
      <c r="A1109" s="3">
        <v>30820</v>
      </c>
      <c r="B1109" s="4">
        <v>155.78</v>
      </c>
      <c r="C1109" s="6">
        <v>-5.0584388316290063E-3</v>
      </c>
    </row>
    <row r="1110" spans="1:3" x14ac:dyDescent="0.2">
      <c r="A1110" s="3">
        <v>30823</v>
      </c>
      <c r="B1110" s="4">
        <v>154.72999999999999</v>
      </c>
      <c r="C1110" s="6">
        <v>-6.7630929902212714E-3</v>
      </c>
    </row>
    <row r="1111" spans="1:3" x14ac:dyDescent="0.2">
      <c r="A1111" s="3">
        <v>30824</v>
      </c>
      <c r="B1111" s="4">
        <v>153.88</v>
      </c>
      <c r="C1111" s="6">
        <v>-5.5085846174868355E-3</v>
      </c>
    </row>
    <row r="1112" spans="1:3" x14ac:dyDescent="0.2">
      <c r="A1112" s="3">
        <v>30825</v>
      </c>
      <c r="B1112" s="4">
        <v>153.15</v>
      </c>
      <c r="C1112" s="6">
        <v>-4.7552446053100795E-3</v>
      </c>
    </row>
    <row r="1113" spans="1:3" x14ac:dyDescent="0.2">
      <c r="A1113" s="3">
        <v>30826</v>
      </c>
      <c r="B1113" s="4">
        <v>151.22999999999999</v>
      </c>
      <c r="C1113" s="6">
        <v>-1.2615976516135226E-2</v>
      </c>
    </row>
    <row r="1114" spans="1:3" x14ac:dyDescent="0.2">
      <c r="A1114" s="3">
        <v>30827</v>
      </c>
      <c r="B1114" s="4">
        <v>151.62</v>
      </c>
      <c r="C1114" s="6">
        <v>2.5755338655088882E-3</v>
      </c>
    </row>
    <row r="1115" spans="1:3" x14ac:dyDescent="0.2">
      <c r="A1115" s="3">
        <v>30831</v>
      </c>
      <c r="B1115" s="4">
        <v>150.29</v>
      </c>
      <c r="C1115" s="6">
        <v>-8.8106296821549197E-3</v>
      </c>
    </row>
    <row r="1116" spans="1:3" x14ac:dyDescent="0.2">
      <c r="A1116" s="3">
        <v>30832</v>
      </c>
      <c r="B1116" s="4">
        <v>150.35</v>
      </c>
      <c r="C1116" s="6">
        <v>3.9914848853522973E-4</v>
      </c>
    </row>
    <row r="1117" spans="1:3" x14ac:dyDescent="0.2">
      <c r="A1117" s="3">
        <v>30833</v>
      </c>
      <c r="B1117" s="4">
        <v>150.55000000000001</v>
      </c>
      <c r="C1117" s="6">
        <v>1.3293454932048433E-3</v>
      </c>
    </row>
    <row r="1118" spans="1:3" x14ac:dyDescent="0.2">
      <c r="A1118" s="3">
        <v>30834</v>
      </c>
      <c r="B1118" s="4">
        <v>153.24</v>
      </c>
      <c r="C1118" s="6">
        <v>1.7710064904705336E-2</v>
      </c>
    </row>
    <row r="1119" spans="1:3" x14ac:dyDescent="0.2">
      <c r="A1119" s="3">
        <v>30837</v>
      </c>
      <c r="B1119" s="4">
        <v>154.34</v>
      </c>
      <c r="C1119" s="6">
        <v>7.1526411970086485E-3</v>
      </c>
    </row>
    <row r="1120" spans="1:3" x14ac:dyDescent="0.2">
      <c r="A1120" s="3">
        <v>30838</v>
      </c>
      <c r="B1120" s="4">
        <v>153.65</v>
      </c>
      <c r="C1120" s="6">
        <v>-4.4806724529633263E-3</v>
      </c>
    </row>
    <row r="1121" spans="1:3" x14ac:dyDescent="0.2">
      <c r="A1121" s="3">
        <v>30839</v>
      </c>
      <c r="B1121" s="4">
        <v>155.01</v>
      </c>
      <c r="C1121" s="6">
        <v>8.8123423907091637E-3</v>
      </c>
    </row>
    <row r="1122" spans="1:3" x14ac:dyDescent="0.2">
      <c r="A1122" s="3">
        <v>30840</v>
      </c>
      <c r="B1122" s="4">
        <v>154.91999999999999</v>
      </c>
      <c r="C1122" s="6">
        <v>-5.807763206514664E-4</v>
      </c>
    </row>
    <row r="1123" spans="1:3" x14ac:dyDescent="0.2">
      <c r="A1123" s="3">
        <v>30841</v>
      </c>
      <c r="B1123" s="4">
        <v>155.16999999999999</v>
      </c>
      <c r="C1123" s="6">
        <v>1.6124354488411647E-3</v>
      </c>
    </row>
    <row r="1124" spans="1:3" x14ac:dyDescent="0.2">
      <c r="A1124" s="3">
        <v>30844</v>
      </c>
      <c r="B1124" s="4">
        <v>153.06</v>
      </c>
      <c r="C1124" s="6">
        <v>-1.3691288713617486E-2</v>
      </c>
    </row>
    <row r="1125" spans="1:3" x14ac:dyDescent="0.2">
      <c r="A1125" s="3">
        <v>30845</v>
      </c>
      <c r="B1125" s="4">
        <v>152.19</v>
      </c>
      <c r="C1125" s="6">
        <v>-5.7002611350667216E-3</v>
      </c>
    </row>
    <row r="1126" spans="1:3" x14ac:dyDescent="0.2">
      <c r="A1126" s="3">
        <v>30846</v>
      </c>
      <c r="B1126" s="4">
        <v>152.13</v>
      </c>
      <c r="C1126" s="6">
        <v>-3.9432177167088734E-4</v>
      </c>
    </row>
    <row r="1127" spans="1:3" x14ac:dyDescent="0.2">
      <c r="A1127" s="3">
        <v>30847</v>
      </c>
      <c r="B1127" s="4">
        <v>150.38999999999999</v>
      </c>
      <c r="C1127" s="6">
        <v>-1.1503498531515739E-2</v>
      </c>
    </row>
    <row r="1128" spans="1:3" x14ac:dyDescent="0.2">
      <c r="A1128" s="3">
        <v>30848</v>
      </c>
      <c r="B1128" s="4">
        <v>149.03</v>
      </c>
      <c r="C1128" s="6">
        <v>-9.0842919828202379E-3</v>
      </c>
    </row>
    <row r="1129" spans="1:3" x14ac:dyDescent="0.2">
      <c r="A1129" s="3">
        <v>30851</v>
      </c>
      <c r="B1129" s="4">
        <v>151.72999999999999</v>
      </c>
      <c r="C1129" s="6">
        <v>1.795499757644823E-2</v>
      </c>
    </row>
    <row r="1130" spans="1:3" x14ac:dyDescent="0.2">
      <c r="A1130" s="3">
        <v>30852</v>
      </c>
      <c r="B1130" s="4">
        <v>152.61000000000001</v>
      </c>
      <c r="C1130" s="6">
        <v>5.7830219656337433E-3</v>
      </c>
    </row>
    <row r="1131" spans="1:3" x14ac:dyDescent="0.2">
      <c r="A1131" s="3">
        <v>30853</v>
      </c>
      <c r="B1131" s="4">
        <v>154.84</v>
      </c>
      <c r="C1131" s="6">
        <v>1.4506678206663912E-2</v>
      </c>
    </row>
    <row r="1132" spans="1:3" x14ac:dyDescent="0.2">
      <c r="A1132" s="3">
        <v>30854</v>
      </c>
      <c r="B1132" s="4">
        <v>154.51</v>
      </c>
      <c r="C1132" s="6">
        <v>-2.1335065471206516E-3</v>
      </c>
    </row>
    <row r="1133" spans="1:3" x14ac:dyDescent="0.2">
      <c r="A1133" s="3">
        <v>30855</v>
      </c>
      <c r="B1133" s="4">
        <v>154.46</v>
      </c>
      <c r="C1133" s="6">
        <v>-3.2365602120890363E-4</v>
      </c>
    </row>
    <row r="1134" spans="1:3" x14ac:dyDescent="0.2">
      <c r="A1134" s="3">
        <v>30858</v>
      </c>
      <c r="B1134" s="4">
        <v>153.97</v>
      </c>
      <c r="C1134" s="6">
        <v>-3.1773848992904248E-3</v>
      </c>
    </row>
    <row r="1135" spans="1:3" x14ac:dyDescent="0.2">
      <c r="A1135" s="3">
        <v>30859</v>
      </c>
      <c r="B1135" s="4">
        <v>152.71</v>
      </c>
      <c r="C1135" s="6">
        <v>-8.2170802767372163E-3</v>
      </c>
    </row>
    <row r="1136" spans="1:3" x14ac:dyDescent="0.2">
      <c r="A1136" s="3">
        <v>30860</v>
      </c>
      <c r="B1136" s="4">
        <v>151.63999999999999</v>
      </c>
      <c r="C1136" s="6">
        <v>-7.0314073169562667E-3</v>
      </c>
    </row>
    <row r="1137" spans="1:3" x14ac:dyDescent="0.2">
      <c r="A1137" s="3">
        <v>30861</v>
      </c>
      <c r="B1137" s="4">
        <v>152.84</v>
      </c>
      <c r="C1137" s="6">
        <v>7.8823319305652249E-3</v>
      </c>
    </row>
    <row r="1138" spans="1:3" x14ac:dyDescent="0.2">
      <c r="A1138" s="3">
        <v>30862</v>
      </c>
      <c r="B1138" s="4">
        <v>153.18</v>
      </c>
      <c r="C1138" s="6">
        <v>2.2220779027483633E-3</v>
      </c>
    </row>
    <row r="1139" spans="1:3" x14ac:dyDescent="0.2">
      <c r="A1139" s="3">
        <v>30865</v>
      </c>
      <c r="B1139" s="4">
        <v>153.19999999999999</v>
      </c>
      <c r="C1139" s="6">
        <v>1.3055682504344805E-4</v>
      </c>
    </row>
    <row r="1140" spans="1:3" x14ac:dyDescent="0.2">
      <c r="A1140" s="3">
        <v>30866</v>
      </c>
      <c r="B1140" s="4">
        <v>153.69999999999999</v>
      </c>
      <c r="C1140" s="6">
        <v>3.2583932380592963E-3</v>
      </c>
    </row>
    <row r="1141" spans="1:3" x14ac:dyDescent="0.2">
      <c r="A1141" s="3">
        <v>30868</v>
      </c>
      <c r="B1141" s="4">
        <v>152.76</v>
      </c>
      <c r="C1141" s="6">
        <v>-6.1345881872347258E-3</v>
      </c>
    </row>
    <row r="1142" spans="1:3" x14ac:dyDescent="0.2">
      <c r="A1142" s="3">
        <v>30869</v>
      </c>
      <c r="B1142" s="4">
        <v>152.24</v>
      </c>
      <c r="C1142" s="6">
        <v>-3.4098393694213364E-3</v>
      </c>
    </row>
    <row r="1143" spans="1:3" x14ac:dyDescent="0.2">
      <c r="A1143" s="3">
        <v>30872</v>
      </c>
      <c r="B1143" s="4">
        <v>153.36000000000001</v>
      </c>
      <c r="C1143" s="6">
        <v>7.3298757494950914E-3</v>
      </c>
    </row>
    <row r="1144" spans="1:3" x14ac:dyDescent="0.2">
      <c r="A1144" s="3">
        <v>30873</v>
      </c>
      <c r="B1144" s="4">
        <v>152.88999999999999</v>
      </c>
      <c r="C1144" s="6">
        <v>-3.0693901648669512E-3</v>
      </c>
    </row>
    <row r="1145" spans="1:3" x14ac:dyDescent="0.2">
      <c r="A1145" s="3">
        <v>30874</v>
      </c>
      <c r="B1145" s="4">
        <v>150.56</v>
      </c>
      <c r="C1145" s="6">
        <v>-1.5357032735452688E-2</v>
      </c>
    </row>
    <row r="1146" spans="1:3" x14ac:dyDescent="0.2">
      <c r="A1146" s="3">
        <v>30875</v>
      </c>
      <c r="B1146" s="4">
        <v>150.03</v>
      </c>
      <c r="C1146" s="6">
        <v>-3.5264017381475021E-3</v>
      </c>
    </row>
    <row r="1147" spans="1:3" x14ac:dyDescent="0.2">
      <c r="A1147" s="3">
        <v>30876</v>
      </c>
      <c r="B1147" s="4">
        <v>150.88</v>
      </c>
      <c r="C1147" s="6">
        <v>5.6495447862253655E-3</v>
      </c>
    </row>
    <row r="1148" spans="1:3" x14ac:dyDescent="0.2">
      <c r="A1148" s="3">
        <v>30879</v>
      </c>
      <c r="B1148" s="4">
        <v>151.6</v>
      </c>
      <c r="C1148" s="6">
        <v>4.7606543231239612E-3</v>
      </c>
    </row>
    <row r="1149" spans="1:3" x14ac:dyDescent="0.2">
      <c r="A1149" s="3">
        <v>30880</v>
      </c>
      <c r="B1149" s="4">
        <v>152.38</v>
      </c>
      <c r="C1149" s="6">
        <v>5.1319278365922717E-3</v>
      </c>
    </row>
    <row r="1150" spans="1:3" x14ac:dyDescent="0.2">
      <c r="A1150" s="3">
        <v>30881</v>
      </c>
      <c r="B1150" s="4">
        <v>151.4</v>
      </c>
      <c r="C1150" s="6">
        <v>-6.4520600415151176E-3</v>
      </c>
    </row>
    <row r="1151" spans="1:3" x14ac:dyDescent="0.2">
      <c r="A1151" s="3">
        <v>30882</v>
      </c>
      <c r="B1151" s="4">
        <v>150.37</v>
      </c>
      <c r="C1151" s="6">
        <v>-6.8264174691197201E-3</v>
      </c>
    </row>
    <row r="1152" spans="1:3" x14ac:dyDescent="0.2">
      <c r="A1152" s="3">
        <v>30883</v>
      </c>
      <c r="B1152" s="4">
        <v>149.55000000000001</v>
      </c>
      <c r="C1152" s="6">
        <v>-5.4681384582717114E-3</v>
      </c>
    </row>
    <row r="1153" spans="1:3" x14ac:dyDescent="0.2">
      <c r="A1153" s="3">
        <v>30886</v>
      </c>
      <c r="B1153" s="4">
        <v>148.94999999999999</v>
      </c>
      <c r="C1153" s="6">
        <v>-4.0201059166658868E-3</v>
      </c>
    </row>
    <row r="1154" spans="1:3" x14ac:dyDescent="0.2">
      <c r="A1154" s="3">
        <v>30887</v>
      </c>
      <c r="B1154" s="4">
        <v>147.82</v>
      </c>
      <c r="C1154" s="6">
        <v>-7.615361802550567E-3</v>
      </c>
    </row>
    <row r="1155" spans="1:3" x14ac:dyDescent="0.2">
      <c r="A1155" s="3">
        <v>30888</v>
      </c>
      <c r="B1155" s="4">
        <v>148.83000000000001</v>
      </c>
      <c r="C1155" s="6">
        <v>6.8093976243265618E-3</v>
      </c>
    </row>
    <row r="1156" spans="1:3" x14ac:dyDescent="0.2">
      <c r="A1156" s="3">
        <v>30889</v>
      </c>
      <c r="B1156" s="4">
        <v>150.08000000000001</v>
      </c>
      <c r="C1156" s="6">
        <v>8.3637702768473397E-3</v>
      </c>
    </row>
    <row r="1157" spans="1:3" x14ac:dyDescent="0.2">
      <c r="A1157" s="3">
        <v>30890</v>
      </c>
      <c r="B1157" s="4">
        <v>151.19</v>
      </c>
      <c r="C1157" s="6">
        <v>7.3688387341952375E-3</v>
      </c>
    </row>
    <row r="1158" spans="1:3" x14ac:dyDescent="0.2">
      <c r="A1158" s="3">
        <v>30893</v>
      </c>
      <c r="B1158" s="4">
        <v>150.19</v>
      </c>
      <c r="C1158" s="6">
        <v>-6.6361647746203904E-3</v>
      </c>
    </row>
    <row r="1159" spans="1:3" x14ac:dyDescent="0.2">
      <c r="A1159" s="3">
        <v>30894</v>
      </c>
      <c r="B1159" s="4">
        <v>150.66</v>
      </c>
      <c r="C1159" s="6">
        <v>3.1244831800591745E-3</v>
      </c>
    </row>
    <row r="1160" spans="1:3" x14ac:dyDescent="0.2">
      <c r="A1160" s="3">
        <v>30895</v>
      </c>
      <c r="B1160" s="4">
        <v>154.08000000000001</v>
      </c>
      <c r="C1160" s="6">
        <v>2.244630565226681E-2</v>
      </c>
    </row>
    <row r="1161" spans="1:3" x14ac:dyDescent="0.2">
      <c r="A1161" s="3">
        <v>30896</v>
      </c>
      <c r="B1161" s="4">
        <v>157.99</v>
      </c>
      <c r="C1161" s="6">
        <v>2.505979183494219E-2</v>
      </c>
    </row>
    <row r="1162" spans="1:3" x14ac:dyDescent="0.2">
      <c r="A1162" s="3">
        <v>30897</v>
      </c>
      <c r="B1162" s="4">
        <v>162.35</v>
      </c>
      <c r="C1162" s="6">
        <v>2.7222758664097218E-2</v>
      </c>
    </row>
    <row r="1163" spans="1:3" x14ac:dyDescent="0.2">
      <c r="A1163" s="3">
        <v>30900</v>
      </c>
      <c r="B1163" s="4">
        <v>162.6</v>
      </c>
      <c r="C1163" s="6">
        <v>1.5386985648552947E-3</v>
      </c>
    </row>
    <row r="1164" spans="1:3" x14ac:dyDescent="0.2">
      <c r="A1164" s="3">
        <v>30901</v>
      </c>
      <c r="B1164" s="4">
        <v>162.72</v>
      </c>
      <c r="C1164" s="6">
        <v>7.377351865395941E-4</v>
      </c>
    </row>
    <row r="1165" spans="1:3" x14ac:dyDescent="0.2">
      <c r="A1165" s="3">
        <v>30902</v>
      </c>
      <c r="B1165" s="4">
        <v>161.75</v>
      </c>
      <c r="C1165" s="6">
        <v>-5.9789989192398736E-3</v>
      </c>
    </row>
    <row r="1166" spans="1:3" x14ac:dyDescent="0.2">
      <c r="A1166" s="3">
        <v>30903</v>
      </c>
      <c r="B1166" s="4">
        <v>165.54</v>
      </c>
      <c r="C1166" s="6">
        <v>2.3160924076239688E-2</v>
      </c>
    </row>
    <row r="1167" spans="1:3" x14ac:dyDescent="0.2">
      <c r="A1167" s="3">
        <v>30904</v>
      </c>
      <c r="B1167" s="4">
        <v>165.42</v>
      </c>
      <c r="C1167" s="6">
        <v>-7.2516319348939879E-4</v>
      </c>
    </row>
    <row r="1168" spans="1:3" x14ac:dyDescent="0.2">
      <c r="A1168" s="3">
        <v>30907</v>
      </c>
      <c r="B1168" s="4">
        <v>165.43</v>
      </c>
      <c r="C1168" s="6">
        <v>6.0450355164440818E-5</v>
      </c>
    </row>
    <row r="1169" spans="1:3" x14ac:dyDescent="0.2">
      <c r="A1169" s="3">
        <v>30908</v>
      </c>
      <c r="B1169" s="4">
        <v>164.42</v>
      </c>
      <c r="C1169" s="6">
        <v>-6.1240148949373782E-3</v>
      </c>
    </row>
    <row r="1170" spans="1:3" x14ac:dyDescent="0.2">
      <c r="A1170" s="3">
        <v>30909</v>
      </c>
      <c r="B1170" s="4">
        <v>162.80000000000001</v>
      </c>
      <c r="C1170" s="6">
        <v>-9.9016761555472711E-3</v>
      </c>
    </row>
    <row r="1171" spans="1:3" x14ac:dyDescent="0.2">
      <c r="A1171" s="3">
        <v>30910</v>
      </c>
      <c r="B1171" s="4">
        <v>163.77000000000001</v>
      </c>
      <c r="C1171" s="6">
        <v>5.9405508933359392E-3</v>
      </c>
    </row>
    <row r="1172" spans="1:3" x14ac:dyDescent="0.2">
      <c r="A1172" s="3">
        <v>30911</v>
      </c>
      <c r="B1172" s="4">
        <v>164.14</v>
      </c>
      <c r="C1172" s="6">
        <v>2.2567177397895483E-3</v>
      </c>
    </row>
    <row r="1173" spans="1:3" x14ac:dyDescent="0.2">
      <c r="A1173" s="3">
        <v>30914</v>
      </c>
      <c r="B1173" s="4">
        <v>164.94</v>
      </c>
      <c r="C1173" s="6">
        <v>4.8620492036438095E-3</v>
      </c>
    </row>
    <row r="1174" spans="1:3" x14ac:dyDescent="0.2">
      <c r="A1174" s="3">
        <v>30915</v>
      </c>
      <c r="B1174" s="4">
        <v>167.83</v>
      </c>
      <c r="C1174" s="6">
        <v>1.7369790914878655E-2</v>
      </c>
    </row>
    <row r="1175" spans="1:3" x14ac:dyDescent="0.2">
      <c r="A1175" s="3">
        <v>30916</v>
      </c>
      <c r="B1175" s="4">
        <v>167.06</v>
      </c>
      <c r="C1175" s="6">
        <v>-4.5985329923277588E-3</v>
      </c>
    </row>
    <row r="1176" spans="1:3" x14ac:dyDescent="0.2">
      <c r="A1176" s="3">
        <v>30917</v>
      </c>
      <c r="B1176" s="4">
        <v>167.12</v>
      </c>
      <c r="C1176" s="6">
        <v>3.5908792055015646E-4</v>
      </c>
    </row>
    <row r="1177" spans="1:3" x14ac:dyDescent="0.2">
      <c r="A1177" s="3">
        <v>30918</v>
      </c>
      <c r="B1177" s="4">
        <v>167.51</v>
      </c>
      <c r="C1177" s="6">
        <v>2.3309337272848923E-3</v>
      </c>
    </row>
    <row r="1178" spans="1:3" x14ac:dyDescent="0.2">
      <c r="A1178" s="3">
        <v>30921</v>
      </c>
      <c r="B1178" s="4">
        <v>166.44</v>
      </c>
      <c r="C1178" s="6">
        <v>-6.4081668608546539E-3</v>
      </c>
    </row>
    <row r="1179" spans="1:3" x14ac:dyDescent="0.2">
      <c r="A1179" s="3">
        <v>30922</v>
      </c>
      <c r="B1179" s="4">
        <v>167.4</v>
      </c>
      <c r="C1179" s="6">
        <v>5.7512739406344136E-3</v>
      </c>
    </row>
    <row r="1180" spans="1:3" x14ac:dyDescent="0.2">
      <c r="A1180" s="3">
        <v>30923</v>
      </c>
      <c r="B1180" s="4">
        <v>167.09</v>
      </c>
      <c r="C1180" s="6">
        <v>-1.8535686493229438E-3</v>
      </c>
    </row>
    <row r="1181" spans="1:3" x14ac:dyDescent="0.2">
      <c r="A1181" s="3">
        <v>30924</v>
      </c>
      <c r="B1181" s="4">
        <v>166.6</v>
      </c>
      <c r="C1181" s="6">
        <v>-2.936859673309825E-3</v>
      </c>
    </row>
    <row r="1182" spans="1:3" x14ac:dyDescent="0.2">
      <c r="A1182" s="3">
        <v>30925</v>
      </c>
      <c r="B1182" s="4">
        <v>166.68</v>
      </c>
      <c r="C1182" s="6">
        <v>4.800768215103584E-4</v>
      </c>
    </row>
    <row r="1183" spans="1:3" x14ac:dyDescent="0.2">
      <c r="A1183" s="3">
        <v>30929</v>
      </c>
      <c r="B1183" s="4">
        <v>164.88</v>
      </c>
      <c r="C1183" s="6">
        <v>-1.085786997204918E-2</v>
      </c>
    </row>
    <row r="1184" spans="1:3" x14ac:dyDescent="0.2">
      <c r="A1184" s="3">
        <v>30930</v>
      </c>
      <c r="B1184" s="4">
        <v>164.29</v>
      </c>
      <c r="C1184" s="6">
        <v>-3.5847776639581197E-3</v>
      </c>
    </row>
    <row r="1185" spans="1:3" x14ac:dyDescent="0.2">
      <c r="A1185" s="3">
        <v>30931</v>
      </c>
      <c r="B1185" s="4">
        <v>165.65</v>
      </c>
      <c r="C1185" s="6">
        <v>8.2439698276594014E-3</v>
      </c>
    </row>
    <row r="1186" spans="1:3" x14ac:dyDescent="0.2">
      <c r="A1186" s="3">
        <v>30932</v>
      </c>
      <c r="B1186" s="4">
        <v>164.37</v>
      </c>
      <c r="C1186" s="6">
        <v>-7.7571445274708731E-3</v>
      </c>
    </row>
    <row r="1187" spans="1:3" x14ac:dyDescent="0.2">
      <c r="A1187" s="3">
        <v>30935</v>
      </c>
      <c r="B1187" s="4">
        <v>164.26</v>
      </c>
      <c r="C1187" s="6">
        <v>-6.6944590638790252E-4</v>
      </c>
    </row>
    <row r="1188" spans="1:3" x14ac:dyDescent="0.2">
      <c r="A1188" s="3">
        <v>30936</v>
      </c>
      <c r="B1188" s="4">
        <v>164.45</v>
      </c>
      <c r="C1188" s="6">
        <v>1.1560343230196384E-3</v>
      </c>
    </row>
    <row r="1189" spans="1:3" x14ac:dyDescent="0.2">
      <c r="A1189" s="3">
        <v>30937</v>
      </c>
      <c r="B1189" s="4">
        <v>164.68</v>
      </c>
      <c r="C1189" s="6">
        <v>1.397624266638157E-3</v>
      </c>
    </row>
    <row r="1190" spans="1:3" x14ac:dyDescent="0.2">
      <c r="A1190" s="3">
        <v>30938</v>
      </c>
      <c r="B1190" s="4">
        <v>167.94</v>
      </c>
      <c r="C1190" s="6">
        <v>1.9602575853713205E-2</v>
      </c>
    </row>
    <row r="1191" spans="1:3" x14ac:dyDescent="0.2">
      <c r="A1191" s="3">
        <v>30939</v>
      </c>
      <c r="B1191" s="4">
        <v>168.78</v>
      </c>
      <c r="C1191" s="6">
        <v>4.9893189744033319E-3</v>
      </c>
    </row>
    <row r="1192" spans="1:3" x14ac:dyDescent="0.2">
      <c r="A1192" s="3">
        <v>30942</v>
      </c>
      <c r="B1192" s="4">
        <v>168.87</v>
      </c>
      <c r="C1192" s="6">
        <v>5.3309641422450631E-4</v>
      </c>
    </row>
    <row r="1193" spans="1:3" x14ac:dyDescent="0.2">
      <c r="A1193" s="3">
        <v>30943</v>
      </c>
      <c r="B1193" s="4">
        <v>167.65</v>
      </c>
      <c r="C1193" s="6">
        <v>-7.2507152318073455E-3</v>
      </c>
    </row>
    <row r="1194" spans="1:3" x14ac:dyDescent="0.2">
      <c r="A1194" s="3">
        <v>30944</v>
      </c>
      <c r="B1194" s="4">
        <v>166.94</v>
      </c>
      <c r="C1194" s="6">
        <v>-4.244006489646992E-3</v>
      </c>
    </row>
    <row r="1195" spans="1:3" x14ac:dyDescent="0.2">
      <c r="A1195" s="3">
        <v>30945</v>
      </c>
      <c r="B1195" s="4">
        <v>167.47</v>
      </c>
      <c r="C1195" s="6">
        <v>3.1697643237962032E-3</v>
      </c>
    </row>
    <row r="1196" spans="1:3" x14ac:dyDescent="0.2">
      <c r="A1196" s="3">
        <v>30946</v>
      </c>
      <c r="B1196" s="4">
        <v>165.67</v>
      </c>
      <c r="C1196" s="6">
        <v>-1.0806372795940839E-2</v>
      </c>
    </row>
    <row r="1197" spans="1:3" x14ac:dyDescent="0.2">
      <c r="A1197" s="3">
        <v>30949</v>
      </c>
      <c r="B1197" s="4">
        <v>165.28</v>
      </c>
      <c r="C1197" s="6">
        <v>-2.3568525791175295E-3</v>
      </c>
    </row>
    <row r="1198" spans="1:3" x14ac:dyDescent="0.2">
      <c r="A1198" s="3">
        <v>30950</v>
      </c>
      <c r="B1198" s="4">
        <v>165.62</v>
      </c>
      <c r="C1198" s="6">
        <v>2.055002234225692E-3</v>
      </c>
    </row>
    <row r="1199" spans="1:3" x14ac:dyDescent="0.2">
      <c r="A1199" s="3">
        <v>30951</v>
      </c>
      <c r="B1199" s="4">
        <v>166.28</v>
      </c>
      <c r="C1199" s="6">
        <v>3.9771067788825672E-3</v>
      </c>
    </row>
    <row r="1200" spans="1:3" x14ac:dyDescent="0.2">
      <c r="A1200" s="3">
        <v>30952</v>
      </c>
      <c r="B1200" s="4">
        <v>166.96</v>
      </c>
      <c r="C1200" s="6">
        <v>4.0811483845087666E-3</v>
      </c>
    </row>
    <row r="1201" spans="1:3" x14ac:dyDescent="0.2">
      <c r="A1201" s="3">
        <v>30953</v>
      </c>
      <c r="B1201" s="4">
        <v>166.1</v>
      </c>
      <c r="C1201" s="6">
        <v>-5.1642461496962363E-3</v>
      </c>
    </row>
    <row r="1202" spans="1:3" x14ac:dyDescent="0.2">
      <c r="A1202" s="3">
        <v>30956</v>
      </c>
      <c r="B1202" s="4">
        <v>164.62</v>
      </c>
      <c r="C1202" s="6">
        <v>-8.9502290747512508E-3</v>
      </c>
    </row>
    <row r="1203" spans="1:3" x14ac:dyDescent="0.2">
      <c r="A1203" s="3">
        <v>30957</v>
      </c>
      <c r="B1203" s="4">
        <v>163.59</v>
      </c>
      <c r="C1203" s="6">
        <v>-6.2764899384180686E-3</v>
      </c>
    </row>
    <row r="1204" spans="1:3" x14ac:dyDescent="0.2">
      <c r="A1204" s="3">
        <v>30958</v>
      </c>
      <c r="B1204" s="4">
        <v>162.44</v>
      </c>
      <c r="C1204" s="6">
        <v>-7.0545947879828933E-3</v>
      </c>
    </row>
    <row r="1205" spans="1:3" x14ac:dyDescent="0.2">
      <c r="A1205" s="3">
        <v>30959</v>
      </c>
      <c r="B1205" s="4">
        <v>162.91999999999999</v>
      </c>
      <c r="C1205" s="6">
        <v>2.9505799621147803E-3</v>
      </c>
    </row>
    <row r="1206" spans="1:3" x14ac:dyDescent="0.2">
      <c r="A1206" s="3">
        <v>30960</v>
      </c>
      <c r="B1206" s="4">
        <v>162.68</v>
      </c>
      <c r="C1206" s="6">
        <v>-1.4742017411879769E-3</v>
      </c>
    </row>
    <row r="1207" spans="1:3" x14ac:dyDescent="0.2">
      <c r="A1207" s="3">
        <v>30963</v>
      </c>
      <c r="B1207" s="4">
        <v>162.13</v>
      </c>
      <c r="C1207" s="6">
        <v>-3.3865984770460934E-3</v>
      </c>
    </row>
    <row r="1208" spans="1:3" x14ac:dyDescent="0.2">
      <c r="A1208" s="3">
        <v>30964</v>
      </c>
      <c r="B1208" s="4">
        <v>161.66999999999999</v>
      </c>
      <c r="C1208" s="6">
        <v>-2.8412619484627678E-3</v>
      </c>
    </row>
    <row r="1209" spans="1:3" x14ac:dyDescent="0.2">
      <c r="A1209" s="3">
        <v>30965</v>
      </c>
      <c r="B1209" s="4">
        <v>162.11000000000001</v>
      </c>
      <c r="C1209" s="6">
        <v>2.7178965399669926E-3</v>
      </c>
    </row>
    <row r="1210" spans="1:3" x14ac:dyDescent="0.2">
      <c r="A1210" s="3">
        <v>30966</v>
      </c>
      <c r="B1210" s="4">
        <v>162.78</v>
      </c>
      <c r="C1210" s="6">
        <v>4.1244787454135894E-3</v>
      </c>
    </row>
    <row r="1211" spans="1:3" x14ac:dyDescent="0.2">
      <c r="A1211" s="3">
        <v>30967</v>
      </c>
      <c r="B1211" s="4">
        <v>164.18</v>
      </c>
      <c r="C1211" s="6">
        <v>8.5637910212248147E-3</v>
      </c>
    </row>
    <row r="1212" spans="1:3" x14ac:dyDescent="0.2">
      <c r="A1212" s="3">
        <v>30970</v>
      </c>
      <c r="B1212" s="4">
        <v>165.77</v>
      </c>
      <c r="C1212" s="6">
        <v>9.6378985166544542E-3</v>
      </c>
    </row>
    <row r="1213" spans="1:3" x14ac:dyDescent="0.2">
      <c r="A1213" s="3">
        <v>30971</v>
      </c>
      <c r="B1213" s="4">
        <v>164.78</v>
      </c>
      <c r="C1213" s="6">
        <v>-5.9900345493306747E-3</v>
      </c>
    </row>
    <row r="1214" spans="1:3" x14ac:dyDescent="0.2">
      <c r="A1214" s="3">
        <v>30972</v>
      </c>
      <c r="B1214" s="4">
        <v>164.14</v>
      </c>
      <c r="C1214" s="6">
        <v>-3.8915286858784781E-3</v>
      </c>
    </row>
    <row r="1215" spans="1:3" x14ac:dyDescent="0.2">
      <c r="A1215" s="3">
        <v>30973</v>
      </c>
      <c r="B1215" s="4">
        <v>168.1</v>
      </c>
      <c r="C1215" s="6">
        <v>2.3839318213004466E-2</v>
      </c>
    </row>
    <row r="1216" spans="1:3" x14ac:dyDescent="0.2">
      <c r="A1216" s="3">
        <v>30974</v>
      </c>
      <c r="B1216" s="4">
        <v>167.96</v>
      </c>
      <c r="C1216" s="6">
        <v>-8.3318459857726994E-4</v>
      </c>
    </row>
    <row r="1217" spans="1:3" x14ac:dyDescent="0.2">
      <c r="A1217" s="3">
        <v>30977</v>
      </c>
      <c r="B1217" s="4">
        <v>167.36</v>
      </c>
      <c r="C1217" s="6">
        <v>-3.5786749394344287E-3</v>
      </c>
    </row>
    <row r="1218" spans="1:3" x14ac:dyDescent="0.2">
      <c r="A1218" s="3">
        <v>30978</v>
      </c>
      <c r="B1218" s="4">
        <v>167.09</v>
      </c>
      <c r="C1218" s="6">
        <v>-1.614591470506089E-3</v>
      </c>
    </row>
    <row r="1219" spans="1:3" x14ac:dyDescent="0.2">
      <c r="A1219" s="3">
        <v>30979</v>
      </c>
      <c r="B1219" s="4">
        <v>167.2</v>
      </c>
      <c r="C1219" s="6">
        <v>6.5811124454910239E-4</v>
      </c>
    </row>
    <row r="1220" spans="1:3" x14ac:dyDescent="0.2">
      <c r="A1220" s="3">
        <v>30980</v>
      </c>
      <c r="B1220" s="4">
        <v>166.31</v>
      </c>
      <c r="C1220" s="6">
        <v>-5.3371839685526805E-3</v>
      </c>
    </row>
    <row r="1221" spans="1:3" x14ac:dyDescent="0.2">
      <c r="A1221" s="3">
        <v>30981</v>
      </c>
      <c r="B1221" s="4">
        <v>165.29</v>
      </c>
      <c r="C1221" s="6">
        <v>-6.1520097527866325E-3</v>
      </c>
    </row>
    <row r="1222" spans="1:3" x14ac:dyDescent="0.2">
      <c r="A1222" s="3">
        <v>30984</v>
      </c>
      <c r="B1222" s="4">
        <v>164.78</v>
      </c>
      <c r="C1222" s="6">
        <v>-3.0902560418179952E-3</v>
      </c>
    </row>
    <row r="1223" spans="1:3" x14ac:dyDescent="0.2">
      <c r="A1223" s="3">
        <v>30985</v>
      </c>
      <c r="B1223" s="4">
        <v>166.84</v>
      </c>
      <c r="C1223" s="6">
        <v>1.2424018441300441E-2</v>
      </c>
    </row>
    <row r="1224" spans="1:3" x14ac:dyDescent="0.2">
      <c r="A1224" s="3">
        <v>30986</v>
      </c>
      <c r="B1224" s="4">
        <v>166.09</v>
      </c>
      <c r="C1224" s="6">
        <v>-4.5054592178369966E-3</v>
      </c>
    </row>
    <row r="1225" spans="1:3" x14ac:dyDescent="0.2">
      <c r="A1225" s="3">
        <v>30987</v>
      </c>
      <c r="B1225" s="4">
        <v>167.49</v>
      </c>
      <c r="C1225" s="6">
        <v>8.3938378794714327E-3</v>
      </c>
    </row>
    <row r="1226" spans="1:3" x14ac:dyDescent="0.2">
      <c r="A1226" s="3">
        <v>30988</v>
      </c>
      <c r="B1226" s="4">
        <v>167.42</v>
      </c>
      <c r="C1226" s="6">
        <v>-4.1802275846863245E-4</v>
      </c>
    </row>
    <row r="1227" spans="1:3" x14ac:dyDescent="0.2">
      <c r="A1227" s="3">
        <v>30991</v>
      </c>
      <c r="B1227" s="4">
        <v>168.58</v>
      </c>
      <c r="C1227" s="6">
        <v>6.9047893374259489E-3</v>
      </c>
    </row>
    <row r="1228" spans="1:3" x14ac:dyDescent="0.2">
      <c r="A1228" s="3">
        <v>30992</v>
      </c>
      <c r="B1228" s="4">
        <v>170.41</v>
      </c>
      <c r="C1228" s="6">
        <v>1.0796883549965093E-2</v>
      </c>
    </row>
    <row r="1229" spans="1:3" x14ac:dyDescent="0.2">
      <c r="A1229" s="3">
        <v>30993</v>
      </c>
      <c r="B1229" s="4">
        <v>169.17</v>
      </c>
      <c r="C1229" s="6">
        <v>-7.3031716321009773E-3</v>
      </c>
    </row>
    <row r="1230" spans="1:3" x14ac:dyDescent="0.2">
      <c r="A1230" s="3">
        <v>30994</v>
      </c>
      <c r="B1230" s="4">
        <v>168.68</v>
      </c>
      <c r="C1230" s="6">
        <v>-2.9006976088411921E-3</v>
      </c>
    </row>
    <row r="1231" spans="1:3" x14ac:dyDescent="0.2">
      <c r="A1231" s="3">
        <v>30995</v>
      </c>
      <c r="B1231" s="4">
        <v>167.6</v>
      </c>
      <c r="C1231" s="6">
        <v>-6.4232408303765516E-3</v>
      </c>
    </row>
    <row r="1232" spans="1:3" x14ac:dyDescent="0.2">
      <c r="A1232" s="3">
        <v>30998</v>
      </c>
      <c r="B1232" s="4">
        <v>167.36</v>
      </c>
      <c r="C1232" s="6">
        <v>-1.4330071714244378E-3</v>
      </c>
    </row>
    <row r="1233" spans="1:3" x14ac:dyDescent="0.2">
      <c r="A1233" s="3">
        <v>30999</v>
      </c>
      <c r="B1233" s="4">
        <v>165.97</v>
      </c>
      <c r="C1233" s="6">
        <v>-8.3401317439307562E-3</v>
      </c>
    </row>
    <row r="1234" spans="1:3" x14ac:dyDescent="0.2">
      <c r="A1234" s="3">
        <v>31000</v>
      </c>
      <c r="B1234" s="4">
        <v>165.99</v>
      </c>
      <c r="C1234" s="6">
        <v>1.2049644550070743E-4</v>
      </c>
    </row>
    <row r="1235" spans="1:3" x14ac:dyDescent="0.2">
      <c r="A1235" s="3">
        <v>31001</v>
      </c>
      <c r="B1235" s="4">
        <v>165.89</v>
      </c>
      <c r="C1235" s="6">
        <v>-6.0262747394451992E-4</v>
      </c>
    </row>
    <row r="1236" spans="1:3" x14ac:dyDescent="0.2">
      <c r="A1236" s="3">
        <v>31002</v>
      </c>
      <c r="B1236" s="4">
        <v>164.1</v>
      </c>
      <c r="C1236" s="6">
        <v>-1.0848920008138386E-2</v>
      </c>
    </row>
    <row r="1237" spans="1:3" x14ac:dyDescent="0.2">
      <c r="A1237" s="3">
        <v>31005</v>
      </c>
      <c r="B1237" s="4">
        <v>163.09</v>
      </c>
      <c r="C1237" s="6">
        <v>-6.1738024272187378E-3</v>
      </c>
    </row>
    <row r="1238" spans="1:3" x14ac:dyDescent="0.2">
      <c r="A1238" s="3">
        <v>31006</v>
      </c>
      <c r="B1238" s="4">
        <v>164.18</v>
      </c>
      <c r="C1238" s="6">
        <v>6.6611912512936538E-3</v>
      </c>
    </row>
    <row r="1239" spans="1:3" x14ac:dyDescent="0.2">
      <c r="A1239" s="3">
        <v>31007</v>
      </c>
      <c r="B1239" s="4">
        <v>164.51</v>
      </c>
      <c r="C1239" s="6">
        <v>2.007971711208827E-3</v>
      </c>
    </row>
    <row r="1240" spans="1:3" x14ac:dyDescent="0.2">
      <c r="A1240" s="3">
        <v>31009</v>
      </c>
      <c r="B1240" s="4">
        <v>166.92</v>
      </c>
      <c r="C1240" s="6">
        <v>1.4543297092022919E-2</v>
      </c>
    </row>
    <row r="1241" spans="1:3" x14ac:dyDescent="0.2">
      <c r="A1241" s="3">
        <v>31012</v>
      </c>
      <c r="B1241" s="4">
        <v>165.55</v>
      </c>
      <c r="C1241" s="6">
        <v>-8.241391730096425E-3</v>
      </c>
    </row>
    <row r="1242" spans="1:3" x14ac:dyDescent="0.2">
      <c r="A1242" s="3">
        <v>31013</v>
      </c>
      <c r="B1242" s="4">
        <v>166.29</v>
      </c>
      <c r="C1242" s="6">
        <v>4.4599881065677111E-3</v>
      </c>
    </row>
    <row r="1243" spans="1:3" x14ac:dyDescent="0.2">
      <c r="A1243" s="3">
        <v>31014</v>
      </c>
      <c r="B1243" s="4">
        <v>165.02</v>
      </c>
      <c r="C1243" s="6">
        <v>-7.6665734236257208E-3</v>
      </c>
    </row>
    <row r="1244" spans="1:3" x14ac:dyDescent="0.2">
      <c r="A1244" s="3">
        <v>31015</v>
      </c>
      <c r="B1244" s="4">
        <v>163.91</v>
      </c>
      <c r="C1244" s="6">
        <v>-6.7491819749285614E-3</v>
      </c>
    </row>
    <row r="1245" spans="1:3" x14ac:dyDescent="0.2">
      <c r="A1245" s="3">
        <v>31016</v>
      </c>
      <c r="B1245" s="4">
        <v>163.58000000000001</v>
      </c>
      <c r="C1245" s="6">
        <v>-2.0153293944405923E-3</v>
      </c>
    </row>
    <row r="1246" spans="1:3" x14ac:dyDescent="0.2">
      <c r="A1246" s="3">
        <v>31019</v>
      </c>
      <c r="B1246" s="4">
        <v>162.82</v>
      </c>
      <c r="C1246" s="6">
        <v>-4.6568711609964375E-3</v>
      </c>
    </row>
    <row r="1247" spans="1:3" x14ac:dyDescent="0.2">
      <c r="A1247" s="3">
        <v>31020</v>
      </c>
      <c r="B1247" s="4">
        <v>163.38</v>
      </c>
      <c r="C1247" s="6">
        <v>3.4334797678915365E-3</v>
      </c>
    </row>
    <row r="1248" spans="1:3" x14ac:dyDescent="0.2">
      <c r="A1248" s="3">
        <v>31021</v>
      </c>
      <c r="B1248" s="4">
        <v>162.1</v>
      </c>
      <c r="C1248" s="6">
        <v>-7.8653471720928313E-3</v>
      </c>
    </row>
    <row r="1249" spans="1:3" x14ac:dyDescent="0.2">
      <c r="A1249" s="3">
        <v>31022</v>
      </c>
      <c r="B1249" s="4">
        <v>162.76</v>
      </c>
      <c r="C1249" s="6">
        <v>4.0632943918588417E-3</v>
      </c>
    </row>
    <row r="1250" spans="1:3" x14ac:dyDescent="0.2">
      <c r="A1250" s="3">
        <v>31023</v>
      </c>
      <c r="B1250" s="4">
        <v>162.26</v>
      </c>
      <c r="C1250" s="6">
        <v>-3.0767361665702585E-3</v>
      </c>
    </row>
    <row r="1251" spans="1:3" x14ac:dyDescent="0.2">
      <c r="A1251" s="3">
        <v>31026</v>
      </c>
      <c r="B1251" s="4">
        <v>162.83000000000001</v>
      </c>
      <c r="C1251" s="6">
        <v>3.5067248092100407E-3</v>
      </c>
    </row>
    <row r="1252" spans="1:3" x14ac:dyDescent="0.2">
      <c r="A1252" s="3">
        <v>31027</v>
      </c>
      <c r="B1252" s="4">
        <v>163.07</v>
      </c>
      <c r="C1252" s="6">
        <v>1.4728446970568058E-3</v>
      </c>
    </row>
    <row r="1253" spans="1:3" x14ac:dyDescent="0.2">
      <c r="A1253" s="3">
        <v>31028</v>
      </c>
      <c r="B1253" s="4">
        <v>162.63</v>
      </c>
      <c r="C1253" s="6">
        <v>-2.7018745328293292E-3</v>
      </c>
    </row>
    <row r="1254" spans="1:3" x14ac:dyDescent="0.2">
      <c r="A1254" s="3">
        <v>31029</v>
      </c>
      <c r="B1254" s="4">
        <v>161.81</v>
      </c>
      <c r="C1254" s="6">
        <v>-5.0548745286397969E-3</v>
      </c>
    </row>
    <row r="1255" spans="1:3" x14ac:dyDescent="0.2">
      <c r="A1255" s="3">
        <v>31030</v>
      </c>
      <c r="B1255" s="4">
        <v>162.69</v>
      </c>
      <c r="C1255" s="6">
        <v>5.4237421093623582E-3</v>
      </c>
    </row>
    <row r="1256" spans="1:3" x14ac:dyDescent="0.2">
      <c r="A1256" s="3">
        <v>31033</v>
      </c>
      <c r="B1256" s="4">
        <v>163.61000000000001</v>
      </c>
      <c r="C1256" s="6">
        <v>5.6389974739062491E-3</v>
      </c>
    </row>
    <row r="1257" spans="1:3" x14ac:dyDescent="0.2">
      <c r="A1257" s="3">
        <v>31034</v>
      </c>
      <c r="B1257" s="4">
        <v>168.11</v>
      </c>
      <c r="C1257" s="6">
        <v>2.7132980049982103E-2</v>
      </c>
    </row>
    <row r="1258" spans="1:3" x14ac:dyDescent="0.2">
      <c r="A1258" s="3">
        <v>31035</v>
      </c>
      <c r="B1258" s="4">
        <v>167.16</v>
      </c>
      <c r="C1258" s="6">
        <v>-5.6670894652527783E-3</v>
      </c>
    </row>
    <row r="1259" spans="1:3" x14ac:dyDescent="0.2">
      <c r="A1259" s="3">
        <v>31036</v>
      </c>
      <c r="B1259" s="4">
        <v>166.38</v>
      </c>
      <c r="C1259" s="6">
        <v>-4.6771087239730327E-3</v>
      </c>
    </row>
    <row r="1260" spans="1:3" x14ac:dyDescent="0.2">
      <c r="A1260" s="3">
        <v>31037</v>
      </c>
      <c r="B1260" s="4">
        <v>165.51</v>
      </c>
      <c r="C1260" s="6">
        <v>-5.2427129032926239E-3</v>
      </c>
    </row>
    <row r="1261" spans="1:3" x14ac:dyDescent="0.2">
      <c r="A1261" s="3">
        <v>31040</v>
      </c>
      <c r="B1261" s="4">
        <v>166.76</v>
      </c>
      <c r="C1261" s="6">
        <v>7.5240370601469733E-3</v>
      </c>
    </row>
    <row r="1262" spans="1:3" x14ac:dyDescent="0.2">
      <c r="A1262" s="3">
        <v>31042</v>
      </c>
      <c r="B1262" s="4">
        <v>166.47</v>
      </c>
      <c r="C1262" s="6">
        <v>-1.7405400066765689E-3</v>
      </c>
    </row>
    <row r="1263" spans="1:3" x14ac:dyDescent="0.2">
      <c r="A1263" s="3">
        <v>31043</v>
      </c>
      <c r="B1263" s="4">
        <v>165.75</v>
      </c>
      <c r="C1263" s="6">
        <v>-4.3344839399476216E-3</v>
      </c>
    </row>
    <row r="1264" spans="1:3" x14ac:dyDescent="0.2">
      <c r="A1264" s="3">
        <v>31044</v>
      </c>
      <c r="B1264" s="4">
        <v>166.26</v>
      </c>
      <c r="C1264" s="6">
        <v>3.0721990369700588E-3</v>
      </c>
    </row>
    <row r="1265" spans="1:3" x14ac:dyDescent="0.2">
      <c r="A1265" s="3">
        <v>31047</v>
      </c>
      <c r="B1265" s="4">
        <v>167.24</v>
      </c>
      <c r="C1265" s="6">
        <v>5.8770783854223945E-3</v>
      </c>
    </row>
    <row r="1266" spans="1:3" x14ac:dyDescent="0.2">
      <c r="A1266" s="3">
        <v>31049</v>
      </c>
      <c r="B1266" s="4">
        <v>165.37</v>
      </c>
      <c r="C1266" s="6">
        <v>-1.1244518826259303E-2</v>
      </c>
    </row>
    <row r="1267" spans="1:3" x14ac:dyDescent="0.2">
      <c r="A1267" s="3">
        <v>31050</v>
      </c>
      <c r="B1267" s="4">
        <v>164.57</v>
      </c>
      <c r="C1267" s="6">
        <v>-4.8493760548135858E-3</v>
      </c>
    </row>
    <row r="1268" spans="1:3" x14ac:dyDescent="0.2">
      <c r="A1268" s="3">
        <v>31051</v>
      </c>
      <c r="B1268" s="4">
        <v>163.68</v>
      </c>
      <c r="C1268" s="6">
        <v>-5.4227094039749624E-3</v>
      </c>
    </row>
    <row r="1269" spans="1:3" x14ac:dyDescent="0.2">
      <c r="A1269" s="3">
        <v>31054</v>
      </c>
      <c r="B1269" s="4">
        <v>164.24</v>
      </c>
      <c r="C1269" s="6">
        <v>3.4154705073617775E-3</v>
      </c>
    </row>
    <row r="1270" spans="1:3" x14ac:dyDescent="0.2">
      <c r="A1270" s="3">
        <v>31055</v>
      </c>
      <c r="B1270" s="4">
        <v>163.99</v>
      </c>
      <c r="C1270" s="6">
        <v>-1.5233223553238618E-3</v>
      </c>
    </row>
    <row r="1271" spans="1:3" x14ac:dyDescent="0.2">
      <c r="A1271" s="3">
        <v>31056</v>
      </c>
      <c r="B1271" s="4">
        <v>165.18</v>
      </c>
      <c r="C1271" s="6">
        <v>7.2303380272165998E-3</v>
      </c>
    </row>
    <row r="1272" spans="1:3" x14ac:dyDescent="0.2">
      <c r="A1272" s="3">
        <v>31057</v>
      </c>
      <c r="B1272" s="4">
        <v>168.31</v>
      </c>
      <c r="C1272" s="6">
        <v>1.8771728755503776E-2</v>
      </c>
    </row>
    <row r="1273" spans="1:3" x14ac:dyDescent="0.2">
      <c r="A1273" s="3">
        <v>31058</v>
      </c>
      <c r="B1273" s="4">
        <v>167.91</v>
      </c>
      <c r="C1273" s="6">
        <v>-2.3793955666969648E-3</v>
      </c>
    </row>
    <row r="1274" spans="1:3" x14ac:dyDescent="0.2">
      <c r="A1274" s="3">
        <v>31061</v>
      </c>
      <c r="B1274" s="4">
        <v>170.51</v>
      </c>
      <c r="C1274" s="6">
        <v>1.5365824458682415E-2</v>
      </c>
    </row>
    <row r="1275" spans="1:3" x14ac:dyDescent="0.2">
      <c r="A1275" s="3">
        <v>31062</v>
      </c>
      <c r="B1275" s="4">
        <v>170.81</v>
      </c>
      <c r="C1275" s="6">
        <v>1.7578816199091188E-3</v>
      </c>
    </row>
    <row r="1276" spans="1:3" x14ac:dyDescent="0.2">
      <c r="A1276" s="3">
        <v>31063</v>
      </c>
      <c r="B1276" s="4">
        <v>171.19</v>
      </c>
      <c r="C1276" s="6">
        <v>2.2222231367175172E-3</v>
      </c>
    </row>
    <row r="1277" spans="1:3" x14ac:dyDescent="0.2">
      <c r="A1277" s="3">
        <v>31064</v>
      </c>
      <c r="B1277" s="4">
        <v>170.73</v>
      </c>
      <c r="C1277" s="6">
        <v>-2.6906895035448174E-3</v>
      </c>
    </row>
    <row r="1278" spans="1:3" x14ac:dyDescent="0.2">
      <c r="A1278" s="3">
        <v>31065</v>
      </c>
      <c r="B1278" s="4">
        <v>171.32</v>
      </c>
      <c r="C1278" s="6">
        <v>3.4497914640280571E-3</v>
      </c>
    </row>
    <row r="1279" spans="1:3" x14ac:dyDescent="0.2">
      <c r="A1279" s="3">
        <v>31068</v>
      </c>
      <c r="B1279" s="4">
        <v>175.23</v>
      </c>
      <c r="C1279" s="6">
        <v>2.2566243973157485E-2</v>
      </c>
    </row>
    <row r="1280" spans="1:3" x14ac:dyDescent="0.2">
      <c r="A1280" s="3">
        <v>31069</v>
      </c>
      <c r="B1280" s="4">
        <v>175.48</v>
      </c>
      <c r="C1280" s="6">
        <v>1.425679577685421E-3</v>
      </c>
    </row>
    <row r="1281" spans="1:3" x14ac:dyDescent="0.2">
      <c r="A1281" s="3">
        <v>31070</v>
      </c>
      <c r="B1281" s="4">
        <v>177.3</v>
      </c>
      <c r="C1281" s="6">
        <v>1.0318136782149052E-2</v>
      </c>
    </row>
    <row r="1282" spans="1:3" x14ac:dyDescent="0.2">
      <c r="A1282" s="3">
        <v>31071</v>
      </c>
      <c r="B1282" s="4">
        <v>176.71</v>
      </c>
      <c r="C1282" s="6">
        <v>-3.3332422601980004E-3</v>
      </c>
    </row>
    <row r="1283" spans="1:3" x14ac:dyDescent="0.2">
      <c r="A1283" s="3">
        <v>31072</v>
      </c>
      <c r="B1283" s="4">
        <v>177.35</v>
      </c>
      <c r="C1283" s="6">
        <v>3.6152103996666299E-3</v>
      </c>
    </row>
    <row r="1284" spans="1:3" x14ac:dyDescent="0.2">
      <c r="A1284" s="3">
        <v>31075</v>
      </c>
      <c r="B1284" s="4">
        <v>177.4</v>
      </c>
      <c r="C1284" s="6">
        <v>2.8188865584831001E-4</v>
      </c>
    </row>
    <row r="1285" spans="1:3" x14ac:dyDescent="0.2">
      <c r="A1285" s="3">
        <v>31076</v>
      </c>
      <c r="B1285" s="4">
        <v>179.18</v>
      </c>
      <c r="C1285" s="6">
        <v>9.9838172939531768E-3</v>
      </c>
    </row>
    <row r="1286" spans="1:3" x14ac:dyDescent="0.2">
      <c r="A1286" s="3">
        <v>31077</v>
      </c>
      <c r="B1286" s="4">
        <v>179.39</v>
      </c>
      <c r="C1286" s="6">
        <v>1.1713195415666991E-3</v>
      </c>
    </row>
    <row r="1287" spans="1:3" x14ac:dyDescent="0.2">
      <c r="A1287" s="3">
        <v>31078</v>
      </c>
      <c r="B1287" s="4">
        <v>179.63</v>
      </c>
      <c r="C1287" s="6">
        <v>1.336973069745166E-3</v>
      </c>
    </row>
    <row r="1288" spans="1:3" x14ac:dyDescent="0.2">
      <c r="A1288" s="3">
        <v>31079</v>
      </c>
      <c r="B1288" s="4">
        <v>178.63</v>
      </c>
      <c r="C1288" s="6">
        <v>-5.5825523199511742E-3</v>
      </c>
    </row>
    <row r="1289" spans="1:3" x14ac:dyDescent="0.2">
      <c r="A1289" s="3">
        <v>31082</v>
      </c>
      <c r="B1289" s="4">
        <v>180.35</v>
      </c>
      <c r="C1289" s="6">
        <v>9.5827798887548627E-3</v>
      </c>
    </row>
    <row r="1290" spans="1:3" x14ac:dyDescent="0.2">
      <c r="A1290" s="3">
        <v>31083</v>
      </c>
      <c r="B1290" s="4">
        <v>180.61</v>
      </c>
      <c r="C1290" s="6">
        <v>1.4406030860242909E-3</v>
      </c>
    </row>
    <row r="1291" spans="1:3" x14ac:dyDescent="0.2">
      <c r="A1291" s="3">
        <v>31084</v>
      </c>
      <c r="B1291" s="4">
        <v>180.43</v>
      </c>
      <c r="C1291" s="6">
        <v>-9.9711951536516426E-4</v>
      </c>
    </row>
    <row r="1292" spans="1:3" x14ac:dyDescent="0.2">
      <c r="A1292" s="3">
        <v>31085</v>
      </c>
      <c r="B1292" s="4">
        <v>181.82</v>
      </c>
      <c r="C1292" s="6">
        <v>7.6742957735049947E-3</v>
      </c>
    </row>
    <row r="1293" spans="1:3" x14ac:dyDescent="0.2">
      <c r="A1293" s="3">
        <v>31086</v>
      </c>
      <c r="B1293" s="4">
        <v>182.19</v>
      </c>
      <c r="C1293" s="6">
        <v>2.0329118838815123E-3</v>
      </c>
    </row>
    <row r="1294" spans="1:3" x14ac:dyDescent="0.2">
      <c r="A1294" s="3">
        <v>31089</v>
      </c>
      <c r="B1294" s="4">
        <v>180.51</v>
      </c>
      <c r="C1294" s="6">
        <v>-9.2639206772236696E-3</v>
      </c>
    </row>
    <row r="1295" spans="1:3" x14ac:dyDescent="0.2">
      <c r="A1295" s="3">
        <v>31090</v>
      </c>
      <c r="B1295" s="4">
        <v>180.56</v>
      </c>
      <c r="C1295" s="6">
        <v>2.7695460891013948E-4</v>
      </c>
    </row>
    <row r="1296" spans="1:3" x14ac:dyDescent="0.2">
      <c r="A1296" s="3">
        <v>31091</v>
      </c>
      <c r="B1296" s="4">
        <v>183.35</v>
      </c>
      <c r="C1296" s="6">
        <v>1.5333762008054683E-2</v>
      </c>
    </row>
    <row r="1297" spans="1:3" x14ac:dyDescent="0.2">
      <c r="A1297" s="3">
        <v>31092</v>
      </c>
      <c r="B1297" s="4">
        <v>182.41</v>
      </c>
      <c r="C1297" s="6">
        <v>-5.1399938185117799E-3</v>
      </c>
    </row>
    <row r="1298" spans="1:3" x14ac:dyDescent="0.2">
      <c r="A1298" s="3">
        <v>31093</v>
      </c>
      <c r="B1298" s="4">
        <v>181.6</v>
      </c>
      <c r="C1298" s="6">
        <v>-4.4504345316303089E-3</v>
      </c>
    </row>
    <row r="1299" spans="1:3" x14ac:dyDescent="0.2">
      <c r="A1299" s="3">
        <v>31097</v>
      </c>
      <c r="B1299" s="4">
        <v>181.33</v>
      </c>
      <c r="C1299" s="6">
        <v>-1.48789050125855E-3</v>
      </c>
    </row>
    <row r="1300" spans="1:3" x14ac:dyDescent="0.2">
      <c r="A1300" s="3">
        <v>31098</v>
      </c>
      <c r="B1300" s="4">
        <v>181.18</v>
      </c>
      <c r="C1300" s="6">
        <v>-8.2756342479253764E-4</v>
      </c>
    </row>
    <row r="1301" spans="1:3" x14ac:dyDescent="0.2">
      <c r="A1301" s="3">
        <v>31099</v>
      </c>
      <c r="B1301" s="4">
        <v>180.19</v>
      </c>
      <c r="C1301" s="6">
        <v>-5.4791625024188904E-3</v>
      </c>
    </row>
    <row r="1302" spans="1:3" x14ac:dyDescent="0.2">
      <c r="A1302" s="3">
        <v>31100</v>
      </c>
      <c r="B1302" s="4">
        <v>179.36</v>
      </c>
      <c r="C1302" s="6">
        <v>-4.6168904148729999E-3</v>
      </c>
    </row>
    <row r="1303" spans="1:3" x14ac:dyDescent="0.2">
      <c r="A1303" s="3">
        <v>31103</v>
      </c>
      <c r="B1303" s="4">
        <v>179.23</v>
      </c>
      <c r="C1303" s="6">
        <v>-7.2506208034395995E-4</v>
      </c>
    </row>
    <row r="1304" spans="1:3" x14ac:dyDescent="0.2">
      <c r="A1304" s="3">
        <v>31104</v>
      </c>
      <c r="B1304" s="4">
        <v>181.17</v>
      </c>
      <c r="C1304" s="6">
        <v>1.0765919744413609E-2</v>
      </c>
    </row>
    <row r="1305" spans="1:3" x14ac:dyDescent="0.2">
      <c r="A1305" s="3">
        <v>31105</v>
      </c>
      <c r="B1305" s="4">
        <v>180.71</v>
      </c>
      <c r="C1305" s="6">
        <v>-2.5422805778467848E-3</v>
      </c>
    </row>
    <row r="1306" spans="1:3" x14ac:dyDescent="0.2">
      <c r="A1306" s="3">
        <v>31106</v>
      </c>
      <c r="B1306" s="4">
        <v>181.18</v>
      </c>
      <c r="C1306" s="6">
        <v>2.5974758310691186E-3</v>
      </c>
    </row>
    <row r="1307" spans="1:3" x14ac:dyDescent="0.2">
      <c r="A1307" s="3">
        <v>31107</v>
      </c>
      <c r="B1307" s="4">
        <v>183.23</v>
      </c>
      <c r="C1307" s="6">
        <v>1.1251182050941798E-2</v>
      </c>
    </row>
    <row r="1308" spans="1:3" x14ac:dyDescent="0.2">
      <c r="A1308" s="3">
        <v>31110</v>
      </c>
      <c r="B1308" s="4">
        <v>182.06</v>
      </c>
      <c r="C1308" s="6">
        <v>-6.4058912149408363E-3</v>
      </c>
    </row>
    <row r="1309" spans="1:3" x14ac:dyDescent="0.2">
      <c r="A1309" s="3">
        <v>31111</v>
      </c>
      <c r="B1309" s="4">
        <v>182.23</v>
      </c>
      <c r="C1309" s="6">
        <v>9.3332242082093397E-4</v>
      </c>
    </row>
    <row r="1310" spans="1:3" x14ac:dyDescent="0.2">
      <c r="A1310" s="3">
        <v>31112</v>
      </c>
      <c r="B1310" s="4">
        <v>180.65</v>
      </c>
      <c r="C1310" s="6">
        <v>-8.7081679043145149E-3</v>
      </c>
    </row>
    <row r="1311" spans="1:3" x14ac:dyDescent="0.2">
      <c r="A1311" s="3">
        <v>31113</v>
      </c>
      <c r="B1311" s="4">
        <v>179.51</v>
      </c>
      <c r="C1311" s="6">
        <v>-6.330540910670578E-3</v>
      </c>
    </row>
    <row r="1312" spans="1:3" x14ac:dyDescent="0.2">
      <c r="A1312" s="3">
        <v>31114</v>
      </c>
      <c r="B1312" s="4">
        <v>179.1</v>
      </c>
      <c r="C1312" s="6">
        <v>-2.2866076163126922E-3</v>
      </c>
    </row>
    <row r="1313" spans="1:3" x14ac:dyDescent="0.2">
      <c r="A1313" s="3">
        <v>31117</v>
      </c>
      <c r="B1313" s="4">
        <v>178.79</v>
      </c>
      <c r="C1313" s="6">
        <v>-1.7323763029374133E-3</v>
      </c>
    </row>
    <row r="1314" spans="1:3" x14ac:dyDescent="0.2">
      <c r="A1314" s="3">
        <v>31118</v>
      </c>
      <c r="B1314" s="4">
        <v>179.66</v>
      </c>
      <c r="C1314" s="6">
        <v>4.8542430373319373E-3</v>
      </c>
    </row>
    <row r="1315" spans="1:3" x14ac:dyDescent="0.2">
      <c r="A1315" s="3">
        <v>31119</v>
      </c>
      <c r="B1315" s="4">
        <v>178.19</v>
      </c>
      <c r="C1315" s="6">
        <v>-8.2157790617371756E-3</v>
      </c>
    </row>
    <row r="1316" spans="1:3" x14ac:dyDescent="0.2">
      <c r="A1316" s="3">
        <v>31120</v>
      </c>
      <c r="B1316" s="4">
        <v>177.84</v>
      </c>
      <c r="C1316" s="6">
        <v>-1.966127083382182E-3</v>
      </c>
    </row>
    <row r="1317" spans="1:3" x14ac:dyDescent="0.2">
      <c r="A1317" s="3">
        <v>31121</v>
      </c>
      <c r="B1317" s="4">
        <v>176.53</v>
      </c>
      <c r="C1317" s="6">
        <v>-7.3934360547495328E-3</v>
      </c>
    </row>
    <row r="1318" spans="1:3" x14ac:dyDescent="0.2">
      <c r="A1318" s="3">
        <v>31124</v>
      </c>
      <c r="B1318" s="4">
        <v>176.88</v>
      </c>
      <c r="C1318" s="6">
        <v>1.9807029479992086E-3</v>
      </c>
    </row>
    <row r="1319" spans="1:3" x14ac:dyDescent="0.2">
      <c r="A1319" s="3">
        <v>31125</v>
      </c>
      <c r="B1319" s="4">
        <v>179.54</v>
      </c>
      <c r="C1319" s="6">
        <v>1.492648777935145E-2</v>
      </c>
    </row>
    <row r="1320" spans="1:3" x14ac:dyDescent="0.2">
      <c r="A1320" s="3">
        <v>31126</v>
      </c>
      <c r="B1320" s="4">
        <v>179.08</v>
      </c>
      <c r="C1320" s="6">
        <v>-2.5653909557774987E-3</v>
      </c>
    </row>
    <row r="1321" spans="1:3" x14ac:dyDescent="0.2">
      <c r="A1321" s="3">
        <v>31127</v>
      </c>
      <c r="B1321" s="4">
        <v>179.35</v>
      </c>
      <c r="C1321" s="6">
        <v>1.5065706055267299E-3</v>
      </c>
    </row>
    <row r="1322" spans="1:3" x14ac:dyDescent="0.2">
      <c r="A1322" s="3">
        <v>31128</v>
      </c>
      <c r="B1322" s="4">
        <v>179.04</v>
      </c>
      <c r="C1322" s="6">
        <v>-1.7299594146765046E-3</v>
      </c>
    </row>
    <row r="1323" spans="1:3" x14ac:dyDescent="0.2">
      <c r="A1323" s="3">
        <v>31131</v>
      </c>
      <c r="B1323" s="4">
        <v>177.97</v>
      </c>
      <c r="C1323" s="6">
        <v>-5.9942478017208263E-3</v>
      </c>
    </row>
    <row r="1324" spans="1:3" x14ac:dyDescent="0.2">
      <c r="A1324" s="3">
        <v>31132</v>
      </c>
      <c r="B1324" s="4">
        <v>178.43</v>
      </c>
      <c r="C1324" s="6">
        <v>2.5813706814430838E-3</v>
      </c>
    </row>
    <row r="1325" spans="1:3" x14ac:dyDescent="0.2">
      <c r="A1325" s="3">
        <v>31133</v>
      </c>
      <c r="B1325" s="4">
        <v>179.54</v>
      </c>
      <c r="C1325" s="6">
        <v>6.2016568852050272E-3</v>
      </c>
    </row>
    <row r="1326" spans="1:3" x14ac:dyDescent="0.2">
      <c r="A1326" s="3">
        <v>31134</v>
      </c>
      <c r="B1326" s="4">
        <v>179.54</v>
      </c>
      <c r="C1326" s="6">
        <v>0</v>
      </c>
    </row>
    <row r="1327" spans="1:3" x14ac:dyDescent="0.2">
      <c r="A1327" s="3">
        <v>31135</v>
      </c>
      <c r="B1327" s="4">
        <v>180.66</v>
      </c>
      <c r="C1327" s="6">
        <v>6.2187873931551481E-3</v>
      </c>
    </row>
    <row r="1328" spans="1:3" x14ac:dyDescent="0.2">
      <c r="A1328" s="3">
        <v>31138</v>
      </c>
      <c r="B1328" s="4">
        <v>181.27</v>
      </c>
      <c r="C1328" s="6">
        <v>3.3708207531302193E-3</v>
      </c>
    </row>
    <row r="1329" spans="1:3" x14ac:dyDescent="0.2">
      <c r="A1329" s="3">
        <v>31139</v>
      </c>
      <c r="B1329" s="4">
        <v>180.53</v>
      </c>
      <c r="C1329" s="6">
        <v>-4.090663526261004E-3</v>
      </c>
    </row>
    <row r="1330" spans="1:3" x14ac:dyDescent="0.2">
      <c r="A1330" s="3">
        <v>31140</v>
      </c>
      <c r="B1330" s="4">
        <v>179.11</v>
      </c>
      <c r="C1330" s="6">
        <v>-7.8968267113995062E-3</v>
      </c>
    </row>
    <row r="1331" spans="1:3" x14ac:dyDescent="0.2">
      <c r="A1331" s="3">
        <v>31141</v>
      </c>
      <c r="B1331" s="4">
        <v>179.03</v>
      </c>
      <c r="C1331" s="6">
        <v>-4.4675267398555619E-4</v>
      </c>
    </row>
    <row r="1332" spans="1:3" x14ac:dyDescent="0.2">
      <c r="A1332" s="3">
        <v>31145</v>
      </c>
      <c r="B1332" s="4">
        <v>178.03</v>
      </c>
      <c r="C1332" s="6">
        <v>-5.6013141464104103E-3</v>
      </c>
    </row>
    <row r="1333" spans="1:3" x14ac:dyDescent="0.2">
      <c r="A1333" s="3">
        <v>31146</v>
      </c>
      <c r="B1333" s="4">
        <v>178.21</v>
      </c>
      <c r="C1333" s="6">
        <v>1.0105547682365986E-3</v>
      </c>
    </row>
    <row r="1334" spans="1:3" x14ac:dyDescent="0.2">
      <c r="A1334" s="3">
        <v>31147</v>
      </c>
      <c r="B1334" s="4">
        <v>179.42</v>
      </c>
      <c r="C1334" s="6">
        <v>6.7667959461294091E-3</v>
      </c>
    </row>
    <row r="1335" spans="1:3" x14ac:dyDescent="0.2">
      <c r="A1335" s="3">
        <v>31148</v>
      </c>
      <c r="B1335" s="4">
        <v>180.19</v>
      </c>
      <c r="C1335" s="6">
        <v>4.2824236075853419E-3</v>
      </c>
    </row>
    <row r="1336" spans="1:3" x14ac:dyDescent="0.2">
      <c r="A1336" s="3">
        <v>31149</v>
      </c>
      <c r="B1336" s="4">
        <v>180.54</v>
      </c>
      <c r="C1336" s="6">
        <v>1.9405101312859464E-3</v>
      </c>
    </row>
    <row r="1337" spans="1:3" x14ac:dyDescent="0.2">
      <c r="A1337" s="3">
        <v>31152</v>
      </c>
      <c r="B1337" s="4">
        <v>180.92</v>
      </c>
      <c r="C1337" s="6">
        <v>2.1025847396334944E-3</v>
      </c>
    </row>
    <row r="1338" spans="1:3" x14ac:dyDescent="0.2">
      <c r="A1338" s="3">
        <v>31153</v>
      </c>
      <c r="B1338" s="4">
        <v>181.2</v>
      </c>
      <c r="C1338" s="6">
        <v>1.5464489992365106E-3</v>
      </c>
    </row>
    <row r="1339" spans="1:3" x14ac:dyDescent="0.2">
      <c r="A1339" s="3">
        <v>31154</v>
      </c>
      <c r="B1339" s="4">
        <v>181.68</v>
      </c>
      <c r="C1339" s="6">
        <v>2.645504188424175E-3</v>
      </c>
    </row>
    <row r="1340" spans="1:3" x14ac:dyDescent="0.2">
      <c r="A1340" s="3">
        <v>31155</v>
      </c>
      <c r="B1340" s="4">
        <v>180.84</v>
      </c>
      <c r="C1340" s="6">
        <v>-4.6342353708986213E-3</v>
      </c>
    </row>
    <row r="1341" spans="1:3" x14ac:dyDescent="0.2">
      <c r="A1341" s="3">
        <v>31156</v>
      </c>
      <c r="B1341" s="4">
        <v>181.11</v>
      </c>
      <c r="C1341" s="6">
        <v>1.491919050040246E-3</v>
      </c>
    </row>
    <row r="1342" spans="1:3" x14ac:dyDescent="0.2">
      <c r="A1342" s="3">
        <v>31159</v>
      </c>
      <c r="B1342" s="4">
        <v>180.7</v>
      </c>
      <c r="C1342" s="6">
        <v>-2.2663838782617878E-3</v>
      </c>
    </row>
    <row r="1343" spans="1:3" x14ac:dyDescent="0.2">
      <c r="A1343" s="3">
        <v>31160</v>
      </c>
      <c r="B1343" s="4">
        <v>181.88</v>
      </c>
      <c r="C1343" s="6">
        <v>6.5089313586269345E-3</v>
      </c>
    </row>
    <row r="1344" spans="1:3" x14ac:dyDescent="0.2">
      <c r="A1344" s="3">
        <v>31161</v>
      </c>
      <c r="B1344" s="4">
        <v>182.26</v>
      </c>
      <c r="C1344" s="6">
        <v>2.0871101111709601E-3</v>
      </c>
    </row>
    <row r="1345" spans="1:3" x14ac:dyDescent="0.2">
      <c r="A1345" s="3">
        <v>31162</v>
      </c>
      <c r="B1345" s="4">
        <v>183.43</v>
      </c>
      <c r="C1345" s="6">
        <v>6.3988842582786767E-3</v>
      </c>
    </row>
    <row r="1346" spans="1:3" x14ac:dyDescent="0.2">
      <c r="A1346" s="3">
        <v>31163</v>
      </c>
      <c r="B1346" s="4">
        <v>182.18</v>
      </c>
      <c r="C1346" s="6">
        <v>-6.8379140095956078E-3</v>
      </c>
    </row>
    <row r="1347" spans="1:3" x14ac:dyDescent="0.2">
      <c r="A1347" s="3">
        <v>31166</v>
      </c>
      <c r="B1347" s="4">
        <v>180.63</v>
      </c>
      <c r="C1347" s="6">
        <v>-8.5444691721976787E-3</v>
      </c>
    </row>
    <row r="1348" spans="1:3" x14ac:dyDescent="0.2">
      <c r="A1348" s="3">
        <v>31167</v>
      </c>
      <c r="B1348" s="4">
        <v>179.83</v>
      </c>
      <c r="C1348" s="6">
        <v>-4.4387799673605783E-3</v>
      </c>
    </row>
    <row r="1349" spans="1:3" x14ac:dyDescent="0.2">
      <c r="A1349" s="3">
        <v>31168</v>
      </c>
      <c r="B1349" s="4">
        <v>178.37</v>
      </c>
      <c r="C1349" s="6">
        <v>-8.1519156068935068E-3</v>
      </c>
    </row>
    <row r="1350" spans="1:3" x14ac:dyDescent="0.2">
      <c r="A1350" s="3">
        <v>31169</v>
      </c>
      <c r="B1350" s="4">
        <v>179.01</v>
      </c>
      <c r="C1350" s="6">
        <v>3.581625631888147E-3</v>
      </c>
    </row>
    <row r="1351" spans="1:3" x14ac:dyDescent="0.2">
      <c r="A1351" s="3">
        <v>31170</v>
      </c>
      <c r="B1351" s="4">
        <v>180.08</v>
      </c>
      <c r="C1351" s="6">
        <v>5.959526396376813E-3</v>
      </c>
    </row>
    <row r="1352" spans="1:3" x14ac:dyDescent="0.2">
      <c r="A1352" s="3">
        <v>31173</v>
      </c>
      <c r="B1352" s="4">
        <v>179.99</v>
      </c>
      <c r="C1352" s="6">
        <v>-4.9990280708903513E-4</v>
      </c>
    </row>
    <row r="1353" spans="1:3" x14ac:dyDescent="0.2">
      <c r="A1353" s="3">
        <v>31174</v>
      </c>
      <c r="B1353" s="4">
        <v>180.76</v>
      </c>
      <c r="C1353" s="6">
        <v>4.2688907516910063E-3</v>
      </c>
    </row>
    <row r="1354" spans="1:3" x14ac:dyDescent="0.2">
      <c r="A1354" s="3">
        <v>31175</v>
      </c>
      <c r="B1354" s="4">
        <v>180.62</v>
      </c>
      <c r="C1354" s="6">
        <v>-7.7480772042615035E-4</v>
      </c>
    </row>
    <row r="1355" spans="1:3" x14ac:dyDescent="0.2">
      <c r="A1355" s="3">
        <v>31176</v>
      </c>
      <c r="B1355" s="4">
        <v>181.92</v>
      </c>
      <c r="C1355" s="6">
        <v>7.1716531795730188E-3</v>
      </c>
    </row>
    <row r="1356" spans="1:3" x14ac:dyDescent="0.2">
      <c r="A1356" s="3">
        <v>31177</v>
      </c>
      <c r="B1356" s="4">
        <v>184.28</v>
      </c>
      <c r="C1356" s="6">
        <v>1.2889310065490366E-2</v>
      </c>
    </row>
    <row r="1357" spans="1:3" x14ac:dyDescent="0.2">
      <c r="A1357" s="3">
        <v>31180</v>
      </c>
      <c r="B1357" s="4">
        <v>184.61</v>
      </c>
      <c r="C1357" s="6">
        <v>1.7891517147618724E-3</v>
      </c>
    </row>
    <row r="1358" spans="1:3" x14ac:dyDescent="0.2">
      <c r="A1358" s="3">
        <v>31181</v>
      </c>
      <c r="B1358" s="4">
        <v>183.87</v>
      </c>
      <c r="C1358" s="6">
        <v>-4.0165056167280645E-3</v>
      </c>
    </row>
    <row r="1359" spans="1:3" x14ac:dyDescent="0.2">
      <c r="A1359" s="3">
        <v>31182</v>
      </c>
      <c r="B1359" s="4">
        <v>184.54</v>
      </c>
      <c r="C1359" s="6">
        <v>3.6372559846597203E-3</v>
      </c>
    </row>
    <row r="1360" spans="1:3" x14ac:dyDescent="0.2">
      <c r="A1360" s="3">
        <v>31183</v>
      </c>
      <c r="B1360" s="4">
        <v>185.66</v>
      </c>
      <c r="C1360" s="6">
        <v>6.0508018213767615E-3</v>
      </c>
    </row>
    <row r="1361" spans="1:3" x14ac:dyDescent="0.2">
      <c r="A1361" s="3">
        <v>31184</v>
      </c>
      <c r="B1361" s="4">
        <v>187.42</v>
      </c>
      <c r="C1361" s="6">
        <v>9.4350437238910779E-3</v>
      </c>
    </row>
    <row r="1362" spans="1:3" x14ac:dyDescent="0.2">
      <c r="A1362" s="3">
        <v>31187</v>
      </c>
      <c r="B1362" s="4">
        <v>189.72</v>
      </c>
      <c r="C1362" s="6">
        <v>1.2197213313703357E-2</v>
      </c>
    </row>
    <row r="1363" spans="1:3" x14ac:dyDescent="0.2">
      <c r="A1363" s="3">
        <v>31188</v>
      </c>
      <c r="B1363" s="4">
        <v>189.64</v>
      </c>
      <c r="C1363" s="6">
        <v>-4.2176297546340076E-4</v>
      </c>
    </row>
    <row r="1364" spans="1:3" x14ac:dyDescent="0.2">
      <c r="A1364" s="3">
        <v>31189</v>
      </c>
      <c r="B1364" s="4">
        <v>188.56</v>
      </c>
      <c r="C1364" s="6">
        <v>-5.7112794060418057E-3</v>
      </c>
    </row>
    <row r="1365" spans="1:3" x14ac:dyDescent="0.2">
      <c r="A1365" s="3">
        <v>31190</v>
      </c>
      <c r="B1365" s="4">
        <v>187.6</v>
      </c>
      <c r="C1365" s="6">
        <v>-5.1042220557514142E-3</v>
      </c>
    </row>
    <row r="1366" spans="1:3" x14ac:dyDescent="0.2">
      <c r="A1366" s="3">
        <v>31191</v>
      </c>
      <c r="B1366" s="4">
        <v>188.29</v>
      </c>
      <c r="C1366" s="6">
        <v>3.6712909362128219E-3</v>
      </c>
    </row>
    <row r="1367" spans="1:3" x14ac:dyDescent="0.2">
      <c r="A1367" s="3">
        <v>31195</v>
      </c>
      <c r="B1367" s="4">
        <v>187.86</v>
      </c>
      <c r="C1367" s="6">
        <v>-2.2863229419676366E-3</v>
      </c>
    </row>
    <row r="1368" spans="1:3" x14ac:dyDescent="0.2">
      <c r="A1368" s="3">
        <v>31196</v>
      </c>
      <c r="B1368" s="4">
        <v>187.68</v>
      </c>
      <c r="C1368" s="6">
        <v>-9.5861966120408797E-4</v>
      </c>
    </row>
    <row r="1369" spans="1:3" x14ac:dyDescent="0.2">
      <c r="A1369" s="3">
        <v>31197</v>
      </c>
      <c r="B1369" s="4">
        <v>187.75</v>
      </c>
      <c r="C1369" s="6">
        <v>3.7290573907881132E-4</v>
      </c>
    </row>
    <row r="1370" spans="1:3" x14ac:dyDescent="0.2">
      <c r="A1370" s="3">
        <v>31198</v>
      </c>
      <c r="B1370" s="4">
        <v>189.55</v>
      </c>
      <c r="C1370" s="6">
        <v>9.5415513180998057E-3</v>
      </c>
    </row>
    <row r="1371" spans="1:3" x14ac:dyDescent="0.2">
      <c r="A1371" s="3">
        <v>31201</v>
      </c>
      <c r="B1371" s="4">
        <v>189.32</v>
      </c>
      <c r="C1371" s="6">
        <v>-1.214136924296675E-3</v>
      </c>
    </row>
    <row r="1372" spans="1:3" x14ac:dyDescent="0.2">
      <c r="A1372" s="3">
        <v>31202</v>
      </c>
      <c r="B1372" s="4">
        <v>190.04</v>
      </c>
      <c r="C1372" s="6">
        <v>3.7958712806732452E-3</v>
      </c>
    </row>
    <row r="1373" spans="1:3" x14ac:dyDescent="0.2">
      <c r="A1373" s="3">
        <v>31203</v>
      </c>
      <c r="B1373" s="4">
        <v>190.16</v>
      </c>
      <c r="C1373" s="6">
        <v>6.3124673321799025E-4</v>
      </c>
    </row>
    <row r="1374" spans="1:3" x14ac:dyDescent="0.2">
      <c r="A1374" s="3">
        <v>31204</v>
      </c>
      <c r="B1374" s="4">
        <v>191.06</v>
      </c>
      <c r="C1374" s="6">
        <v>4.7216917899239597E-3</v>
      </c>
    </row>
    <row r="1375" spans="1:3" x14ac:dyDescent="0.2">
      <c r="A1375" s="3">
        <v>31205</v>
      </c>
      <c r="B1375" s="4">
        <v>189.68</v>
      </c>
      <c r="C1375" s="6">
        <v>-7.249073084712278E-3</v>
      </c>
    </row>
    <row r="1376" spans="1:3" x14ac:dyDescent="0.2">
      <c r="A1376" s="3">
        <v>31208</v>
      </c>
      <c r="B1376" s="4">
        <v>189.51</v>
      </c>
      <c r="C1376" s="6">
        <v>-8.9664817843138631E-4</v>
      </c>
    </row>
    <row r="1377" spans="1:3" x14ac:dyDescent="0.2">
      <c r="A1377" s="3">
        <v>31209</v>
      </c>
      <c r="B1377" s="4">
        <v>189.04</v>
      </c>
      <c r="C1377" s="6">
        <v>-2.4831607000662722E-3</v>
      </c>
    </row>
    <row r="1378" spans="1:3" x14ac:dyDescent="0.2">
      <c r="A1378" s="3">
        <v>31210</v>
      </c>
      <c r="B1378" s="4">
        <v>187.61</v>
      </c>
      <c r="C1378" s="6">
        <v>-7.5932928231327249E-3</v>
      </c>
    </row>
    <row r="1379" spans="1:3" x14ac:dyDescent="0.2">
      <c r="A1379" s="3">
        <v>31211</v>
      </c>
      <c r="B1379" s="4">
        <v>185.33</v>
      </c>
      <c r="C1379" s="6">
        <v>-1.2227320246300738E-2</v>
      </c>
    </row>
    <row r="1380" spans="1:3" x14ac:dyDescent="0.2">
      <c r="A1380" s="3">
        <v>31212</v>
      </c>
      <c r="B1380" s="4">
        <v>187.1</v>
      </c>
      <c r="C1380" s="6">
        <v>9.5052134708249955E-3</v>
      </c>
    </row>
    <row r="1381" spans="1:3" x14ac:dyDescent="0.2">
      <c r="A1381" s="3">
        <v>31215</v>
      </c>
      <c r="B1381" s="4">
        <v>186.53</v>
      </c>
      <c r="C1381" s="6">
        <v>-3.0511492235727015E-3</v>
      </c>
    </row>
    <row r="1382" spans="1:3" x14ac:dyDescent="0.2">
      <c r="A1382" s="3">
        <v>31216</v>
      </c>
      <c r="B1382" s="4">
        <v>187.34</v>
      </c>
      <c r="C1382" s="6">
        <v>4.3330637245132678E-3</v>
      </c>
    </row>
    <row r="1383" spans="1:3" x14ac:dyDescent="0.2">
      <c r="A1383" s="3">
        <v>31217</v>
      </c>
      <c r="B1383" s="4">
        <v>186.63</v>
      </c>
      <c r="C1383" s="6">
        <v>-3.7971005859464449E-3</v>
      </c>
    </row>
    <row r="1384" spans="1:3" x14ac:dyDescent="0.2">
      <c r="A1384" s="3">
        <v>31218</v>
      </c>
      <c r="B1384" s="4">
        <v>186.73</v>
      </c>
      <c r="C1384" s="6">
        <v>5.3567603595036444E-4</v>
      </c>
    </row>
    <row r="1385" spans="1:3" x14ac:dyDescent="0.2">
      <c r="A1385" s="3">
        <v>31219</v>
      </c>
      <c r="B1385" s="4">
        <v>189.61</v>
      </c>
      <c r="C1385" s="6">
        <v>1.530560781512391E-2</v>
      </c>
    </row>
    <row r="1386" spans="1:3" x14ac:dyDescent="0.2">
      <c r="A1386" s="3">
        <v>31222</v>
      </c>
      <c r="B1386" s="4">
        <v>189.15</v>
      </c>
      <c r="C1386" s="6">
        <v>-2.4289799670740991E-3</v>
      </c>
    </row>
    <row r="1387" spans="1:3" x14ac:dyDescent="0.2">
      <c r="A1387" s="3">
        <v>31223</v>
      </c>
      <c r="B1387" s="4">
        <v>189.74</v>
      </c>
      <c r="C1387" s="6">
        <v>3.1143628856925044E-3</v>
      </c>
    </row>
    <row r="1388" spans="1:3" x14ac:dyDescent="0.2">
      <c r="A1388" s="3">
        <v>31224</v>
      </c>
      <c r="B1388" s="4">
        <v>190.06</v>
      </c>
      <c r="C1388" s="6">
        <v>1.6850978184384203E-3</v>
      </c>
    </row>
    <row r="1389" spans="1:3" x14ac:dyDescent="0.2">
      <c r="A1389" s="3">
        <v>31225</v>
      </c>
      <c r="B1389" s="4">
        <v>191.23</v>
      </c>
      <c r="C1389" s="6">
        <v>6.13708029171356E-3</v>
      </c>
    </row>
    <row r="1390" spans="1:3" x14ac:dyDescent="0.2">
      <c r="A1390" s="3">
        <v>31226</v>
      </c>
      <c r="B1390" s="4">
        <v>191.85</v>
      </c>
      <c r="C1390" s="6">
        <v>3.2369246180784842E-3</v>
      </c>
    </row>
    <row r="1391" spans="1:3" x14ac:dyDescent="0.2">
      <c r="A1391" s="3">
        <v>31229</v>
      </c>
      <c r="B1391" s="4">
        <v>192.43</v>
      </c>
      <c r="C1391" s="6">
        <v>3.0186345395062817E-3</v>
      </c>
    </row>
    <row r="1392" spans="1:3" x14ac:dyDescent="0.2">
      <c r="A1392" s="3">
        <v>31230</v>
      </c>
      <c r="B1392" s="4">
        <v>192.01</v>
      </c>
      <c r="C1392" s="6">
        <v>-2.1849972276425339E-3</v>
      </c>
    </row>
    <row r="1393" spans="1:3" x14ac:dyDescent="0.2">
      <c r="A1393" s="3">
        <v>31231</v>
      </c>
      <c r="B1393" s="4">
        <v>191.45</v>
      </c>
      <c r="C1393" s="6">
        <v>-2.9207760815216474E-3</v>
      </c>
    </row>
    <row r="1394" spans="1:3" x14ac:dyDescent="0.2">
      <c r="A1394" s="3">
        <v>31233</v>
      </c>
      <c r="B1394" s="4">
        <v>192.52</v>
      </c>
      <c r="C1394" s="6">
        <v>5.5733665116052154E-3</v>
      </c>
    </row>
    <row r="1395" spans="1:3" x14ac:dyDescent="0.2">
      <c r="A1395" s="3">
        <v>31236</v>
      </c>
      <c r="B1395" s="4">
        <v>191.93</v>
      </c>
      <c r="C1395" s="6">
        <v>-3.0693222171218558E-3</v>
      </c>
    </row>
    <row r="1396" spans="1:3" x14ac:dyDescent="0.2">
      <c r="A1396" s="3">
        <v>31237</v>
      </c>
      <c r="B1396" s="4">
        <v>191.05</v>
      </c>
      <c r="C1396" s="6">
        <v>-4.5955483248777693E-3</v>
      </c>
    </row>
    <row r="1397" spans="1:3" x14ac:dyDescent="0.2">
      <c r="A1397" s="3">
        <v>31238</v>
      </c>
      <c r="B1397" s="4">
        <v>192.37</v>
      </c>
      <c r="C1397" s="6">
        <v>6.8854270251811102E-3</v>
      </c>
    </row>
    <row r="1398" spans="1:3" x14ac:dyDescent="0.2">
      <c r="A1398" s="3">
        <v>31239</v>
      </c>
      <c r="B1398" s="4">
        <v>192.94</v>
      </c>
      <c r="C1398" s="6">
        <v>2.9586588243173942E-3</v>
      </c>
    </row>
    <row r="1399" spans="1:3" x14ac:dyDescent="0.2">
      <c r="A1399" s="3">
        <v>31240</v>
      </c>
      <c r="B1399" s="4">
        <v>193.29</v>
      </c>
      <c r="C1399" s="6">
        <v>1.8123920762530938E-3</v>
      </c>
    </row>
    <row r="1400" spans="1:3" x14ac:dyDescent="0.2">
      <c r="A1400" s="3">
        <v>31243</v>
      </c>
      <c r="B1400" s="4">
        <v>192.72</v>
      </c>
      <c r="C1400" s="6">
        <v>-2.9532935120447634E-3</v>
      </c>
    </row>
    <row r="1401" spans="1:3" x14ac:dyDescent="0.2">
      <c r="A1401" s="3">
        <v>31244</v>
      </c>
      <c r="B1401" s="4">
        <v>194.72</v>
      </c>
      <c r="C1401" s="6">
        <v>1.0324270932601012E-2</v>
      </c>
    </row>
    <row r="1402" spans="1:3" x14ac:dyDescent="0.2">
      <c r="A1402" s="3">
        <v>31245</v>
      </c>
      <c r="B1402" s="4">
        <v>195.65</v>
      </c>
      <c r="C1402" s="6">
        <v>4.764719417204564E-3</v>
      </c>
    </row>
    <row r="1403" spans="1:3" x14ac:dyDescent="0.2">
      <c r="A1403" s="3">
        <v>31246</v>
      </c>
      <c r="B1403" s="4">
        <v>194.38</v>
      </c>
      <c r="C1403" s="6">
        <v>-6.5123425810969951E-3</v>
      </c>
    </row>
    <row r="1404" spans="1:3" x14ac:dyDescent="0.2">
      <c r="A1404" s="3">
        <v>31247</v>
      </c>
      <c r="B1404" s="4">
        <v>195.13</v>
      </c>
      <c r="C1404" s="6">
        <v>3.8509970315827864E-3</v>
      </c>
    </row>
    <row r="1405" spans="1:3" x14ac:dyDescent="0.2">
      <c r="A1405" s="3">
        <v>31250</v>
      </c>
      <c r="B1405" s="4">
        <v>194.35</v>
      </c>
      <c r="C1405" s="6">
        <v>-4.005345808675162E-3</v>
      </c>
    </row>
    <row r="1406" spans="1:3" x14ac:dyDescent="0.2">
      <c r="A1406" s="3">
        <v>31251</v>
      </c>
      <c r="B1406" s="4">
        <v>192.55</v>
      </c>
      <c r="C1406" s="6">
        <v>-9.3047970373141883E-3</v>
      </c>
    </row>
    <row r="1407" spans="1:3" x14ac:dyDescent="0.2">
      <c r="A1407" s="3">
        <v>31252</v>
      </c>
      <c r="B1407" s="4">
        <v>191.58</v>
      </c>
      <c r="C1407" s="6">
        <v>-5.0503843061722644E-3</v>
      </c>
    </row>
    <row r="1408" spans="1:3" x14ac:dyDescent="0.2">
      <c r="A1408" s="3">
        <v>31253</v>
      </c>
      <c r="B1408" s="4">
        <v>192.06</v>
      </c>
      <c r="C1408" s="6">
        <v>2.5023472550809397E-3</v>
      </c>
    </row>
    <row r="1409" spans="1:3" x14ac:dyDescent="0.2">
      <c r="A1409" s="3">
        <v>31254</v>
      </c>
      <c r="B1409" s="4">
        <v>192.4</v>
      </c>
      <c r="C1409" s="6">
        <v>1.768715021779338E-3</v>
      </c>
    </row>
    <row r="1410" spans="1:3" x14ac:dyDescent="0.2">
      <c r="A1410" s="3">
        <v>31257</v>
      </c>
      <c r="B1410" s="4">
        <v>189.6</v>
      </c>
      <c r="C1410" s="6">
        <v>-1.4659948410684742E-2</v>
      </c>
    </row>
    <row r="1411" spans="1:3" x14ac:dyDescent="0.2">
      <c r="A1411" s="3">
        <v>31258</v>
      </c>
      <c r="B1411" s="4">
        <v>189.93</v>
      </c>
      <c r="C1411" s="6">
        <v>1.7389934032235404E-3</v>
      </c>
    </row>
    <row r="1412" spans="1:3" x14ac:dyDescent="0.2">
      <c r="A1412" s="3">
        <v>31259</v>
      </c>
      <c r="B1412" s="4">
        <v>190.92</v>
      </c>
      <c r="C1412" s="6">
        <v>5.1989089135508967E-3</v>
      </c>
    </row>
    <row r="1413" spans="1:3" x14ac:dyDescent="0.2">
      <c r="A1413" s="3">
        <v>31260</v>
      </c>
      <c r="B1413" s="4">
        <v>192.11</v>
      </c>
      <c r="C1413" s="6">
        <v>6.2136325026556881E-3</v>
      </c>
    </row>
    <row r="1414" spans="1:3" x14ac:dyDescent="0.2">
      <c r="A1414" s="3">
        <v>31261</v>
      </c>
      <c r="B1414" s="4">
        <v>191.48</v>
      </c>
      <c r="C1414" s="6">
        <v>-3.2847601160431381E-3</v>
      </c>
    </row>
    <row r="1415" spans="1:3" x14ac:dyDescent="0.2">
      <c r="A1415" s="3">
        <v>31264</v>
      </c>
      <c r="B1415" s="4">
        <v>190.62</v>
      </c>
      <c r="C1415" s="6">
        <v>-4.5014470148283681E-3</v>
      </c>
    </row>
    <row r="1416" spans="1:3" x14ac:dyDescent="0.2">
      <c r="A1416" s="3">
        <v>31265</v>
      </c>
      <c r="B1416" s="4">
        <v>187.93</v>
      </c>
      <c r="C1416" s="6">
        <v>-1.4212364440970264E-2</v>
      </c>
    </row>
    <row r="1417" spans="1:3" x14ac:dyDescent="0.2">
      <c r="A1417" s="3">
        <v>31266</v>
      </c>
      <c r="B1417" s="4">
        <v>187.68</v>
      </c>
      <c r="C1417" s="6">
        <v>-1.3311681633441548E-3</v>
      </c>
    </row>
    <row r="1418" spans="1:3" x14ac:dyDescent="0.2">
      <c r="A1418" s="3">
        <v>31267</v>
      </c>
      <c r="B1418" s="4">
        <v>188.95</v>
      </c>
      <c r="C1418" s="6">
        <v>6.7440448903324929E-3</v>
      </c>
    </row>
    <row r="1419" spans="1:3" x14ac:dyDescent="0.2">
      <c r="A1419" s="3">
        <v>31268</v>
      </c>
      <c r="B1419" s="4">
        <v>188.32</v>
      </c>
      <c r="C1419" s="6">
        <v>-3.3397862835314097E-3</v>
      </c>
    </row>
    <row r="1420" spans="1:3" x14ac:dyDescent="0.2">
      <c r="A1420" s="3">
        <v>31271</v>
      </c>
      <c r="B1420" s="4">
        <v>187.63</v>
      </c>
      <c r="C1420" s="6">
        <v>-3.6707050126833134E-3</v>
      </c>
    </row>
    <row r="1421" spans="1:3" x14ac:dyDescent="0.2">
      <c r="A1421" s="3">
        <v>31272</v>
      </c>
      <c r="B1421" s="4">
        <v>187.3</v>
      </c>
      <c r="C1421" s="6">
        <v>-1.7603290492403303E-3</v>
      </c>
    </row>
    <row r="1422" spans="1:3" x14ac:dyDescent="0.2">
      <c r="A1422" s="3">
        <v>31273</v>
      </c>
      <c r="B1422" s="4">
        <v>187.41</v>
      </c>
      <c r="C1422" s="6">
        <v>5.871207235452786E-4</v>
      </c>
    </row>
    <row r="1423" spans="1:3" x14ac:dyDescent="0.2">
      <c r="A1423" s="3">
        <v>31274</v>
      </c>
      <c r="B1423" s="4">
        <v>187.26</v>
      </c>
      <c r="C1423" s="6">
        <v>-8.0070466284518234E-4</v>
      </c>
    </row>
    <row r="1424" spans="1:3" x14ac:dyDescent="0.2">
      <c r="A1424" s="3">
        <v>31275</v>
      </c>
      <c r="B1424" s="4">
        <v>186.1</v>
      </c>
      <c r="C1424" s="6">
        <v>-6.2138618625379649E-3</v>
      </c>
    </row>
    <row r="1425" spans="1:3" x14ac:dyDescent="0.2">
      <c r="A1425" s="3">
        <v>31278</v>
      </c>
      <c r="B1425" s="4">
        <v>186.38</v>
      </c>
      <c r="C1425" s="6">
        <v>1.5034367093043461E-3</v>
      </c>
    </row>
    <row r="1426" spans="1:3" x14ac:dyDescent="0.2">
      <c r="A1426" s="3">
        <v>31279</v>
      </c>
      <c r="B1426" s="4">
        <v>188.08</v>
      </c>
      <c r="C1426" s="6">
        <v>9.0798038743048412E-3</v>
      </c>
    </row>
    <row r="1427" spans="1:3" x14ac:dyDescent="0.2">
      <c r="A1427" s="3">
        <v>31280</v>
      </c>
      <c r="B1427" s="4">
        <v>189.16</v>
      </c>
      <c r="C1427" s="6">
        <v>5.7258135438609196E-3</v>
      </c>
    </row>
    <row r="1428" spans="1:3" x14ac:dyDescent="0.2">
      <c r="A1428" s="3">
        <v>31281</v>
      </c>
      <c r="B1428" s="4">
        <v>187.36</v>
      </c>
      <c r="C1428" s="6">
        <v>-9.5613179262676734E-3</v>
      </c>
    </row>
    <row r="1429" spans="1:3" x14ac:dyDescent="0.2">
      <c r="A1429" s="3">
        <v>31282</v>
      </c>
      <c r="B1429" s="4">
        <v>187.17</v>
      </c>
      <c r="C1429" s="6">
        <v>-1.0146050586026314E-3</v>
      </c>
    </row>
    <row r="1430" spans="1:3" x14ac:dyDescent="0.2">
      <c r="A1430" s="3">
        <v>31285</v>
      </c>
      <c r="B1430" s="4">
        <v>187.31</v>
      </c>
      <c r="C1430" s="6">
        <v>7.4770351699628742E-4</v>
      </c>
    </row>
    <row r="1431" spans="1:3" x14ac:dyDescent="0.2">
      <c r="A1431" s="3">
        <v>31286</v>
      </c>
      <c r="B1431" s="4">
        <v>188.1</v>
      </c>
      <c r="C1431" s="6">
        <v>4.2087379991837277E-3</v>
      </c>
    </row>
    <row r="1432" spans="1:3" x14ac:dyDescent="0.2">
      <c r="A1432" s="3">
        <v>31287</v>
      </c>
      <c r="B1432" s="4">
        <v>188.83</v>
      </c>
      <c r="C1432" s="6">
        <v>3.8734030865019073E-3</v>
      </c>
    </row>
    <row r="1433" spans="1:3" x14ac:dyDescent="0.2">
      <c r="A1433" s="3">
        <v>31288</v>
      </c>
      <c r="B1433" s="4">
        <v>188.93</v>
      </c>
      <c r="C1433" s="6">
        <v>5.2943669174006019E-4</v>
      </c>
    </row>
    <row r="1434" spans="1:3" x14ac:dyDescent="0.2">
      <c r="A1434" s="3">
        <v>31289</v>
      </c>
      <c r="B1434" s="4">
        <v>188.63</v>
      </c>
      <c r="C1434" s="6">
        <v>-1.5891517275933846E-3</v>
      </c>
    </row>
    <row r="1435" spans="1:3" x14ac:dyDescent="0.2">
      <c r="A1435" s="3">
        <v>31293</v>
      </c>
      <c r="B1435" s="4">
        <v>187.91</v>
      </c>
      <c r="C1435" s="6">
        <v>-3.8242995565720191E-3</v>
      </c>
    </row>
    <row r="1436" spans="1:3" x14ac:dyDescent="0.2">
      <c r="A1436" s="3">
        <v>31294</v>
      </c>
      <c r="B1436" s="4">
        <v>187.37</v>
      </c>
      <c r="C1436" s="6">
        <v>-2.8778531906400542E-3</v>
      </c>
    </row>
    <row r="1437" spans="1:3" x14ac:dyDescent="0.2">
      <c r="A1437" s="3">
        <v>31295</v>
      </c>
      <c r="B1437" s="4">
        <v>187.27</v>
      </c>
      <c r="C1437" s="6">
        <v>-5.3384583800407642E-4</v>
      </c>
    </row>
    <row r="1438" spans="1:3" x14ac:dyDescent="0.2">
      <c r="A1438" s="3">
        <v>31296</v>
      </c>
      <c r="B1438" s="4">
        <v>188.24</v>
      </c>
      <c r="C1438" s="6">
        <v>5.1663186466899859E-3</v>
      </c>
    </row>
    <row r="1439" spans="1:3" x14ac:dyDescent="0.2">
      <c r="A1439" s="3">
        <v>31299</v>
      </c>
      <c r="B1439" s="4">
        <v>188.25</v>
      </c>
      <c r="C1439" s="6">
        <v>5.3122260895841881E-5</v>
      </c>
    </row>
    <row r="1440" spans="1:3" x14ac:dyDescent="0.2">
      <c r="A1440" s="3">
        <v>31300</v>
      </c>
      <c r="B1440" s="4">
        <v>186.9</v>
      </c>
      <c r="C1440" s="6">
        <v>-7.197152218485779E-3</v>
      </c>
    </row>
    <row r="1441" spans="1:3" x14ac:dyDescent="0.2">
      <c r="A1441" s="3">
        <v>31301</v>
      </c>
      <c r="B1441" s="4">
        <v>185.03</v>
      </c>
      <c r="C1441" s="6">
        <v>-1.0055740367892344E-2</v>
      </c>
    </row>
    <row r="1442" spans="1:3" x14ac:dyDescent="0.2">
      <c r="A1442" s="3">
        <v>31302</v>
      </c>
      <c r="B1442" s="4">
        <v>183.69</v>
      </c>
      <c r="C1442" s="6">
        <v>-7.2684199356519968E-3</v>
      </c>
    </row>
    <row r="1443" spans="1:3" x14ac:dyDescent="0.2">
      <c r="A1443" s="3">
        <v>31303</v>
      </c>
      <c r="B1443" s="4">
        <v>182.91</v>
      </c>
      <c r="C1443" s="6">
        <v>-4.2553255701383835E-3</v>
      </c>
    </row>
    <row r="1444" spans="1:3" x14ac:dyDescent="0.2">
      <c r="A1444" s="3">
        <v>31306</v>
      </c>
      <c r="B1444" s="4">
        <v>182.88</v>
      </c>
      <c r="C1444" s="6">
        <v>-1.6402854133391138E-4</v>
      </c>
    </row>
    <row r="1445" spans="1:3" x14ac:dyDescent="0.2">
      <c r="A1445" s="3">
        <v>31307</v>
      </c>
      <c r="B1445" s="4">
        <v>181.36</v>
      </c>
      <c r="C1445" s="6">
        <v>-8.3461938472268564E-3</v>
      </c>
    </row>
    <row r="1446" spans="1:3" x14ac:dyDescent="0.2">
      <c r="A1446" s="3">
        <v>31308</v>
      </c>
      <c r="B1446" s="4">
        <v>181.71</v>
      </c>
      <c r="C1446" s="6">
        <v>1.9280034616920134E-3</v>
      </c>
    </row>
    <row r="1447" spans="1:3" x14ac:dyDescent="0.2">
      <c r="A1447" s="3">
        <v>31309</v>
      </c>
      <c r="B1447" s="4">
        <v>183.39</v>
      </c>
      <c r="C1447" s="6">
        <v>9.2030230477781801E-3</v>
      </c>
    </row>
    <row r="1448" spans="1:3" x14ac:dyDescent="0.2">
      <c r="A1448" s="3">
        <v>31310</v>
      </c>
      <c r="B1448" s="4">
        <v>182.05</v>
      </c>
      <c r="C1448" s="6">
        <v>-7.333658087301141E-3</v>
      </c>
    </row>
    <row r="1449" spans="1:3" x14ac:dyDescent="0.2">
      <c r="A1449" s="3">
        <v>31313</v>
      </c>
      <c r="B1449" s="4">
        <v>184.3</v>
      </c>
      <c r="C1449" s="6">
        <v>1.2283490054335055E-2</v>
      </c>
    </row>
    <row r="1450" spans="1:3" x14ac:dyDescent="0.2">
      <c r="A1450" s="3">
        <v>31314</v>
      </c>
      <c r="B1450" s="4">
        <v>182.62</v>
      </c>
      <c r="C1450" s="6">
        <v>-9.1573734875835793E-3</v>
      </c>
    </row>
    <row r="1451" spans="1:3" x14ac:dyDescent="0.2">
      <c r="A1451" s="3">
        <v>31315</v>
      </c>
      <c r="B1451" s="4">
        <v>180.66</v>
      </c>
      <c r="C1451" s="6">
        <v>-1.0790679466496639E-2</v>
      </c>
    </row>
    <row r="1452" spans="1:3" x14ac:dyDescent="0.2">
      <c r="A1452" s="3">
        <v>31316</v>
      </c>
      <c r="B1452" s="4">
        <v>181.29</v>
      </c>
      <c r="C1452" s="6">
        <v>3.4811473198793222E-3</v>
      </c>
    </row>
    <row r="1453" spans="1:3" x14ac:dyDescent="0.2">
      <c r="A1453" s="3">
        <v>31320</v>
      </c>
      <c r="B1453" s="4">
        <v>182.08</v>
      </c>
      <c r="C1453" s="6">
        <v>4.3481918963894596E-3</v>
      </c>
    </row>
    <row r="1454" spans="1:3" x14ac:dyDescent="0.2">
      <c r="A1454" s="3">
        <v>31321</v>
      </c>
      <c r="B1454" s="4">
        <v>185.07</v>
      </c>
      <c r="C1454" s="6">
        <v>1.6287980951690758E-2</v>
      </c>
    </row>
    <row r="1455" spans="1:3" x14ac:dyDescent="0.2">
      <c r="A1455" s="3">
        <v>31322</v>
      </c>
      <c r="B1455" s="4">
        <v>184.06</v>
      </c>
      <c r="C1455" s="6">
        <v>-5.472340478946066E-3</v>
      </c>
    </row>
    <row r="1456" spans="1:3" x14ac:dyDescent="0.2">
      <c r="A1456" s="3">
        <v>31323</v>
      </c>
      <c r="B1456" s="4">
        <v>184.36</v>
      </c>
      <c r="C1456" s="6">
        <v>1.6285764415968022E-3</v>
      </c>
    </row>
    <row r="1457" spans="1:3" x14ac:dyDescent="0.2">
      <c r="A1457" s="3">
        <v>31324</v>
      </c>
      <c r="B1457" s="4">
        <v>183.22</v>
      </c>
      <c r="C1457" s="6">
        <v>-6.2027512652450345E-3</v>
      </c>
    </row>
    <row r="1458" spans="1:3" x14ac:dyDescent="0.2">
      <c r="A1458" s="3">
        <v>31327</v>
      </c>
      <c r="B1458" s="4">
        <v>181.87</v>
      </c>
      <c r="C1458" s="6">
        <v>-7.3954704481359809E-3</v>
      </c>
    </row>
    <row r="1459" spans="1:3" x14ac:dyDescent="0.2">
      <c r="A1459" s="3">
        <v>31328</v>
      </c>
      <c r="B1459" s="4">
        <v>181.87</v>
      </c>
      <c r="C1459" s="6">
        <v>0</v>
      </c>
    </row>
    <row r="1460" spans="1:3" x14ac:dyDescent="0.2">
      <c r="A1460" s="3">
        <v>31329</v>
      </c>
      <c r="B1460" s="4">
        <v>182.52</v>
      </c>
      <c r="C1460" s="6">
        <v>3.5676099202752473E-3</v>
      </c>
    </row>
    <row r="1461" spans="1:3" x14ac:dyDescent="0.2">
      <c r="A1461" s="3">
        <v>31330</v>
      </c>
      <c r="B1461" s="4">
        <v>182.78</v>
      </c>
      <c r="C1461" s="6">
        <v>1.4234877848537057E-3</v>
      </c>
    </row>
    <row r="1462" spans="1:3" x14ac:dyDescent="0.2">
      <c r="A1462" s="3">
        <v>31331</v>
      </c>
      <c r="B1462" s="4">
        <v>184.28</v>
      </c>
      <c r="C1462" s="6">
        <v>8.1730962236606867E-3</v>
      </c>
    </row>
    <row r="1463" spans="1:3" x14ac:dyDescent="0.2">
      <c r="A1463" s="3">
        <v>31334</v>
      </c>
      <c r="B1463" s="4">
        <v>186.37</v>
      </c>
      <c r="C1463" s="6">
        <v>1.1277605024857454E-2</v>
      </c>
    </row>
    <row r="1464" spans="1:3" x14ac:dyDescent="0.2">
      <c r="A1464" s="3">
        <v>31335</v>
      </c>
      <c r="B1464" s="4">
        <v>186.08</v>
      </c>
      <c r="C1464" s="6">
        <v>-1.5572563222194019E-3</v>
      </c>
    </row>
    <row r="1465" spans="1:3" x14ac:dyDescent="0.2">
      <c r="A1465" s="3">
        <v>31336</v>
      </c>
      <c r="B1465" s="4">
        <v>187.98</v>
      </c>
      <c r="C1465" s="6">
        <v>1.0158885421800948E-2</v>
      </c>
    </row>
    <row r="1466" spans="1:3" x14ac:dyDescent="0.2">
      <c r="A1466" s="3">
        <v>31337</v>
      </c>
      <c r="B1466" s="4">
        <v>187.66</v>
      </c>
      <c r="C1466" s="6">
        <v>-1.7037593302517548E-3</v>
      </c>
    </row>
    <row r="1467" spans="1:3" x14ac:dyDescent="0.2">
      <c r="A1467" s="3">
        <v>31338</v>
      </c>
      <c r="B1467" s="4">
        <v>187.04</v>
      </c>
      <c r="C1467" s="6">
        <v>-3.3093171381453363E-3</v>
      </c>
    </row>
    <row r="1468" spans="1:3" x14ac:dyDescent="0.2">
      <c r="A1468" s="3">
        <v>31341</v>
      </c>
      <c r="B1468" s="4">
        <v>186.96</v>
      </c>
      <c r="C1468" s="6">
        <v>-4.2780749315569851E-4</v>
      </c>
    </row>
    <row r="1469" spans="1:3" x14ac:dyDescent="0.2">
      <c r="A1469" s="3">
        <v>31342</v>
      </c>
      <c r="B1469" s="4">
        <v>188.04</v>
      </c>
      <c r="C1469" s="6">
        <v>5.7600159253272136E-3</v>
      </c>
    </row>
    <row r="1470" spans="1:3" x14ac:dyDescent="0.2">
      <c r="A1470" s="3">
        <v>31343</v>
      </c>
      <c r="B1470" s="4">
        <v>189.09</v>
      </c>
      <c r="C1470" s="6">
        <v>5.5683860371987656E-3</v>
      </c>
    </row>
    <row r="1471" spans="1:3" x14ac:dyDescent="0.2">
      <c r="A1471" s="3">
        <v>31344</v>
      </c>
      <c r="B1471" s="4">
        <v>188.5</v>
      </c>
      <c r="C1471" s="6">
        <v>-3.1250853050629984E-3</v>
      </c>
    </row>
    <row r="1472" spans="1:3" x14ac:dyDescent="0.2">
      <c r="A1472" s="3">
        <v>31345</v>
      </c>
      <c r="B1472" s="4">
        <v>187.52</v>
      </c>
      <c r="C1472" s="6">
        <v>-5.2125004994175977E-3</v>
      </c>
    </row>
    <row r="1473" spans="1:3" x14ac:dyDescent="0.2">
      <c r="A1473" s="3">
        <v>31348</v>
      </c>
      <c r="B1473" s="4">
        <v>187.76</v>
      </c>
      <c r="C1473" s="6">
        <v>1.2790451541201599E-3</v>
      </c>
    </row>
    <row r="1474" spans="1:3" x14ac:dyDescent="0.2">
      <c r="A1474" s="3">
        <v>31349</v>
      </c>
      <c r="B1474" s="4">
        <v>189.23</v>
      </c>
      <c r="C1474" s="6">
        <v>7.7986548731909825E-3</v>
      </c>
    </row>
    <row r="1475" spans="1:3" x14ac:dyDescent="0.2">
      <c r="A1475" s="3">
        <v>31350</v>
      </c>
      <c r="B1475" s="4">
        <v>190.07</v>
      </c>
      <c r="C1475" s="6">
        <v>4.4292189467872419E-3</v>
      </c>
    </row>
    <row r="1476" spans="1:3" x14ac:dyDescent="0.2">
      <c r="A1476" s="3">
        <v>31351</v>
      </c>
      <c r="B1476" s="4">
        <v>189.82</v>
      </c>
      <c r="C1476" s="6">
        <v>-1.3161706604000569E-3</v>
      </c>
    </row>
    <row r="1477" spans="1:3" x14ac:dyDescent="0.2">
      <c r="A1477" s="3">
        <v>31352</v>
      </c>
      <c r="B1477" s="4">
        <v>191.53</v>
      </c>
      <c r="C1477" s="6">
        <v>8.9681996122237487E-3</v>
      </c>
    </row>
    <row r="1478" spans="1:3" x14ac:dyDescent="0.2">
      <c r="A1478" s="3">
        <v>31355</v>
      </c>
      <c r="B1478" s="4">
        <v>191.25</v>
      </c>
      <c r="C1478" s="6">
        <v>-1.4629816079245947E-3</v>
      </c>
    </row>
    <row r="1479" spans="1:3" x14ac:dyDescent="0.2">
      <c r="A1479" s="3">
        <v>31356</v>
      </c>
      <c r="B1479" s="4">
        <v>192.37</v>
      </c>
      <c r="C1479" s="6">
        <v>5.8391282114449369E-3</v>
      </c>
    </row>
    <row r="1480" spans="1:3" x14ac:dyDescent="0.2">
      <c r="A1480" s="3">
        <v>31357</v>
      </c>
      <c r="B1480" s="4">
        <v>192.76</v>
      </c>
      <c r="C1480" s="6">
        <v>2.0252908540417877E-3</v>
      </c>
    </row>
    <row r="1481" spans="1:3" x14ac:dyDescent="0.2">
      <c r="A1481" s="3">
        <v>31358</v>
      </c>
      <c r="B1481" s="4">
        <v>192.62</v>
      </c>
      <c r="C1481" s="6">
        <v>-7.265556394136385E-4</v>
      </c>
    </row>
    <row r="1482" spans="1:3" x14ac:dyDescent="0.2">
      <c r="A1482" s="3">
        <v>31359</v>
      </c>
      <c r="B1482" s="4">
        <v>193.72</v>
      </c>
      <c r="C1482" s="6">
        <v>5.6944814023101647E-3</v>
      </c>
    </row>
    <row r="1483" spans="1:3" x14ac:dyDescent="0.2">
      <c r="A1483" s="3">
        <v>31362</v>
      </c>
      <c r="B1483" s="4">
        <v>197.28</v>
      </c>
      <c r="C1483" s="6">
        <v>1.821022188100575E-2</v>
      </c>
    </row>
    <row r="1484" spans="1:3" x14ac:dyDescent="0.2">
      <c r="A1484" s="3">
        <v>31363</v>
      </c>
      <c r="B1484" s="4">
        <v>198.08</v>
      </c>
      <c r="C1484" s="6">
        <v>4.0469500801970718E-3</v>
      </c>
    </row>
    <row r="1485" spans="1:3" x14ac:dyDescent="0.2">
      <c r="A1485" s="3">
        <v>31364</v>
      </c>
      <c r="B1485" s="4">
        <v>197.1</v>
      </c>
      <c r="C1485" s="6">
        <v>-4.9597753375568753E-3</v>
      </c>
    </row>
    <row r="1486" spans="1:3" x14ac:dyDescent="0.2">
      <c r="A1486" s="3">
        <v>31365</v>
      </c>
      <c r="B1486" s="4">
        <v>199.06</v>
      </c>
      <c r="C1486" s="6">
        <v>9.8950726592430382E-3</v>
      </c>
    </row>
    <row r="1487" spans="1:3" x14ac:dyDescent="0.2">
      <c r="A1487" s="3">
        <v>31366</v>
      </c>
      <c r="B1487" s="4">
        <v>198.11</v>
      </c>
      <c r="C1487" s="6">
        <v>-4.7838548316822211E-3</v>
      </c>
    </row>
    <row r="1488" spans="1:3" x14ac:dyDescent="0.2">
      <c r="A1488" s="3">
        <v>31369</v>
      </c>
      <c r="B1488" s="4">
        <v>198.71</v>
      </c>
      <c r="C1488" s="6">
        <v>3.0240434314896605E-3</v>
      </c>
    </row>
    <row r="1489" spans="1:3" x14ac:dyDescent="0.2">
      <c r="A1489" s="3">
        <v>31370</v>
      </c>
      <c r="B1489" s="4">
        <v>198.67</v>
      </c>
      <c r="C1489" s="6">
        <v>-2.0131863775290959E-4</v>
      </c>
    </row>
    <row r="1490" spans="1:3" x14ac:dyDescent="0.2">
      <c r="A1490" s="3">
        <v>31371</v>
      </c>
      <c r="B1490" s="4">
        <v>198.99</v>
      </c>
      <c r="C1490" s="6">
        <v>1.6094154256022909E-3</v>
      </c>
    </row>
    <row r="1491" spans="1:3" x14ac:dyDescent="0.2">
      <c r="A1491" s="3">
        <v>31372</v>
      </c>
      <c r="B1491" s="4">
        <v>201.41</v>
      </c>
      <c r="C1491" s="6">
        <v>1.2088059279215522E-2</v>
      </c>
    </row>
    <row r="1492" spans="1:3" x14ac:dyDescent="0.2">
      <c r="A1492" s="3">
        <v>31373</v>
      </c>
      <c r="B1492" s="4">
        <v>201.52</v>
      </c>
      <c r="C1492" s="6">
        <v>5.4600055956490368E-4</v>
      </c>
    </row>
    <row r="1493" spans="1:3" x14ac:dyDescent="0.2">
      <c r="A1493" s="3">
        <v>31376</v>
      </c>
      <c r="B1493" s="4">
        <v>200.35</v>
      </c>
      <c r="C1493" s="6">
        <v>-5.8227949622012285E-3</v>
      </c>
    </row>
    <row r="1494" spans="1:3" x14ac:dyDescent="0.2">
      <c r="A1494" s="3">
        <v>31377</v>
      </c>
      <c r="B1494" s="4">
        <v>200.67</v>
      </c>
      <c r="C1494" s="6">
        <v>1.5959307162727086E-3</v>
      </c>
    </row>
    <row r="1495" spans="1:3" x14ac:dyDescent="0.2">
      <c r="A1495" s="3">
        <v>31378</v>
      </c>
      <c r="B1495" s="4">
        <v>202.54</v>
      </c>
      <c r="C1495" s="6">
        <v>9.2756301057126886E-3</v>
      </c>
    </row>
    <row r="1496" spans="1:3" x14ac:dyDescent="0.2">
      <c r="A1496" s="3">
        <v>31380</v>
      </c>
      <c r="B1496" s="4">
        <v>202.17</v>
      </c>
      <c r="C1496" s="6">
        <v>-1.8284702779036669E-3</v>
      </c>
    </row>
    <row r="1497" spans="1:3" x14ac:dyDescent="0.2">
      <c r="A1497" s="3">
        <v>31383</v>
      </c>
      <c r="B1497" s="4">
        <v>200.46</v>
      </c>
      <c r="C1497" s="6">
        <v>-8.4942020295150356E-3</v>
      </c>
    </row>
    <row r="1498" spans="1:3" x14ac:dyDescent="0.2">
      <c r="A1498" s="3">
        <v>31384</v>
      </c>
      <c r="B1498" s="4">
        <v>200.86</v>
      </c>
      <c r="C1498" s="6">
        <v>1.9934223684727787E-3</v>
      </c>
    </row>
    <row r="1499" spans="1:3" x14ac:dyDescent="0.2">
      <c r="A1499" s="3">
        <v>31385</v>
      </c>
      <c r="B1499" s="4">
        <v>204.23</v>
      </c>
      <c r="C1499" s="6">
        <v>1.6638661763873554E-2</v>
      </c>
    </row>
    <row r="1500" spans="1:3" x14ac:dyDescent="0.2">
      <c r="A1500" s="3">
        <v>31386</v>
      </c>
      <c r="B1500" s="4">
        <v>203.88</v>
      </c>
      <c r="C1500" s="6">
        <v>-1.7152242572255009E-3</v>
      </c>
    </row>
    <row r="1501" spans="1:3" x14ac:dyDescent="0.2">
      <c r="A1501" s="3">
        <v>31387</v>
      </c>
      <c r="B1501" s="4">
        <v>202.99</v>
      </c>
      <c r="C1501" s="6">
        <v>-4.3748687271644559E-3</v>
      </c>
    </row>
    <row r="1502" spans="1:3" x14ac:dyDescent="0.2">
      <c r="A1502" s="3">
        <v>31390</v>
      </c>
      <c r="B1502" s="4">
        <v>204.25</v>
      </c>
      <c r="C1502" s="6">
        <v>6.1880169954358598E-3</v>
      </c>
    </row>
    <row r="1503" spans="1:3" x14ac:dyDescent="0.2">
      <c r="A1503" s="3">
        <v>31391</v>
      </c>
      <c r="B1503" s="4">
        <v>204.39</v>
      </c>
      <c r="C1503" s="6">
        <v>6.8519971357404756E-4</v>
      </c>
    </row>
    <row r="1504" spans="1:3" x14ac:dyDescent="0.2">
      <c r="A1504" s="3">
        <v>31392</v>
      </c>
      <c r="B1504" s="4">
        <v>206.31</v>
      </c>
      <c r="C1504" s="6">
        <v>9.3499585461681127E-3</v>
      </c>
    </row>
    <row r="1505" spans="1:3" x14ac:dyDescent="0.2">
      <c r="A1505" s="3">
        <v>31393</v>
      </c>
      <c r="B1505" s="4">
        <v>206.73</v>
      </c>
      <c r="C1505" s="6">
        <v>2.0337020373717078E-3</v>
      </c>
    </row>
    <row r="1506" spans="1:3" x14ac:dyDescent="0.2">
      <c r="A1506" s="3">
        <v>31394</v>
      </c>
      <c r="B1506" s="4">
        <v>209.94</v>
      </c>
      <c r="C1506" s="6">
        <v>1.5408181570425341E-2</v>
      </c>
    </row>
    <row r="1507" spans="1:3" x14ac:dyDescent="0.2">
      <c r="A1507" s="3">
        <v>31397</v>
      </c>
      <c r="B1507" s="4">
        <v>212.02</v>
      </c>
      <c r="C1507" s="6">
        <v>9.8588342373000706E-3</v>
      </c>
    </row>
    <row r="1508" spans="1:3" x14ac:dyDescent="0.2">
      <c r="A1508" s="3">
        <v>31398</v>
      </c>
      <c r="B1508" s="4">
        <v>210.65</v>
      </c>
      <c r="C1508" s="6">
        <v>-6.482621419926133E-3</v>
      </c>
    </row>
    <row r="1509" spans="1:3" x14ac:dyDescent="0.2">
      <c r="A1509" s="3">
        <v>31399</v>
      </c>
      <c r="B1509" s="4">
        <v>209.81</v>
      </c>
      <c r="C1509" s="6">
        <v>-3.99562915641618E-3</v>
      </c>
    </row>
    <row r="1510" spans="1:3" x14ac:dyDescent="0.2">
      <c r="A1510" s="3">
        <v>31400</v>
      </c>
      <c r="B1510" s="4">
        <v>210.02</v>
      </c>
      <c r="C1510" s="6">
        <v>1.0004050092378581E-3</v>
      </c>
    </row>
    <row r="1511" spans="1:3" x14ac:dyDescent="0.2">
      <c r="A1511" s="3">
        <v>31401</v>
      </c>
      <c r="B1511" s="4">
        <v>210.94</v>
      </c>
      <c r="C1511" s="6">
        <v>4.3709685706207167E-3</v>
      </c>
    </row>
    <row r="1512" spans="1:3" x14ac:dyDescent="0.2">
      <c r="A1512" s="3">
        <v>31404</v>
      </c>
      <c r="B1512" s="4">
        <v>208.57</v>
      </c>
      <c r="C1512" s="6">
        <v>-1.1299016539924541E-2</v>
      </c>
    </row>
    <row r="1513" spans="1:3" x14ac:dyDescent="0.2">
      <c r="A1513" s="3">
        <v>31405</v>
      </c>
      <c r="B1513" s="4">
        <v>207.14</v>
      </c>
      <c r="C1513" s="6">
        <v>-6.8798231478109087E-3</v>
      </c>
    </row>
    <row r="1514" spans="1:3" x14ac:dyDescent="0.2">
      <c r="A1514" s="3">
        <v>31407</v>
      </c>
      <c r="B1514" s="4">
        <v>207.65</v>
      </c>
      <c r="C1514" s="6">
        <v>2.4590769160297691E-3</v>
      </c>
    </row>
    <row r="1515" spans="1:3" x14ac:dyDescent="0.2">
      <c r="A1515" s="3">
        <v>31408</v>
      </c>
      <c r="B1515" s="4">
        <v>209.61</v>
      </c>
      <c r="C1515" s="6">
        <v>9.3946911557065294E-3</v>
      </c>
    </row>
    <row r="1516" spans="1:3" x14ac:dyDescent="0.2">
      <c r="A1516" s="3">
        <v>31411</v>
      </c>
      <c r="B1516" s="4">
        <v>210.68</v>
      </c>
      <c r="C1516" s="6">
        <v>5.0917333827195715E-3</v>
      </c>
    </row>
    <row r="1517" spans="1:3" x14ac:dyDescent="0.2">
      <c r="A1517" s="3">
        <v>31412</v>
      </c>
      <c r="B1517" s="4">
        <v>211.28</v>
      </c>
      <c r="C1517" s="6">
        <v>2.8438733736881505E-3</v>
      </c>
    </row>
    <row r="1518" spans="1:3" x14ac:dyDescent="0.2">
      <c r="A1518" s="3">
        <v>31414</v>
      </c>
      <c r="B1518" s="4">
        <v>209.59</v>
      </c>
      <c r="C1518" s="6">
        <v>-8.0310266038083958E-3</v>
      </c>
    </row>
    <row r="1519" spans="1:3" x14ac:dyDescent="0.2">
      <c r="A1519" s="3">
        <v>31415</v>
      </c>
      <c r="B1519" s="4">
        <v>210.88</v>
      </c>
      <c r="C1519" s="6">
        <v>6.136009929073977E-3</v>
      </c>
    </row>
    <row r="1520" spans="1:3" x14ac:dyDescent="0.2">
      <c r="A1520" s="3">
        <v>31418</v>
      </c>
      <c r="B1520" s="4">
        <v>210.65</v>
      </c>
      <c r="C1520" s="6">
        <v>-1.0912628891168634E-3</v>
      </c>
    </row>
    <row r="1521" spans="1:3" x14ac:dyDescent="0.2">
      <c r="A1521" s="3">
        <v>31419</v>
      </c>
      <c r="B1521" s="4">
        <v>213.8</v>
      </c>
      <c r="C1521" s="6">
        <v>1.4843010165919414E-2</v>
      </c>
    </row>
    <row r="1522" spans="1:3" x14ac:dyDescent="0.2">
      <c r="A1522" s="3">
        <v>31420</v>
      </c>
      <c r="B1522" s="4">
        <v>207.97</v>
      </c>
      <c r="C1522" s="6">
        <v>-2.7647160061115342E-2</v>
      </c>
    </row>
    <row r="1523" spans="1:3" x14ac:dyDescent="0.2">
      <c r="A1523" s="3">
        <v>31421</v>
      </c>
      <c r="B1523" s="4">
        <v>206.11</v>
      </c>
      <c r="C1523" s="6">
        <v>-8.9838316746234971E-3</v>
      </c>
    </row>
    <row r="1524" spans="1:3" x14ac:dyDescent="0.2">
      <c r="A1524" s="3">
        <v>31422</v>
      </c>
      <c r="B1524" s="4">
        <v>205.96</v>
      </c>
      <c r="C1524" s="6">
        <v>-7.2803167726545376E-4</v>
      </c>
    </row>
    <row r="1525" spans="1:3" x14ac:dyDescent="0.2">
      <c r="A1525" s="3">
        <v>31425</v>
      </c>
      <c r="B1525" s="4">
        <v>206.72</v>
      </c>
      <c r="C1525" s="6">
        <v>3.683245416296368E-3</v>
      </c>
    </row>
    <row r="1526" spans="1:3" x14ac:dyDescent="0.2">
      <c r="A1526" s="3">
        <v>31426</v>
      </c>
      <c r="B1526" s="4">
        <v>206.64</v>
      </c>
      <c r="C1526" s="6">
        <v>-3.870718066520923E-4</v>
      </c>
    </row>
    <row r="1527" spans="1:3" x14ac:dyDescent="0.2">
      <c r="A1527" s="3">
        <v>31427</v>
      </c>
      <c r="B1527" s="4">
        <v>208.26</v>
      </c>
      <c r="C1527" s="6">
        <v>7.8091503141649475E-3</v>
      </c>
    </row>
    <row r="1528" spans="1:3" x14ac:dyDescent="0.2">
      <c r="A1528" s="3">
        <v>31428</v>
      </c>
      <c r="B1528" s="4">
        <v>209.17</v>
      </c>
      <c r="C1528" s="6">
        <v>4.3600193640785786E-3</v>
      </c>
    </row>
    <row r="1529" spans="1:3" x14ac:dyDescent="0.2">
      <c r="A1529" s="3">
        <v>31429</v>
      </c>
      <c r="B1529" s="4">
        <v>208.43</v>
      </c>
      <c r="C1529" s="6">
        <v>-3.5440650122491265E-3</v>
      </c>
    </row>
    <row r="1530" spans="1:3" x14ac:dyDescent="0.2">
      <c r="A1530" s="3">
        <v>31432</v>
      </c>
      <c r="B1530" s="4">
        <v>207.53</v>
      </c>
      <c r="C1530" s="6">
        <v>-4.3273459200104114E-3</v>
      </c>
    </row>
    <row r="1531" spans="1:3" x14ac:dyDescent="0.2">
      <c r="A1531" s="3">
        <v>31433</v>
      </c>
      <c r="B1531" s="4">
        <v>205.79</v>
      </c>
      <c r="C1531" s="6">
        <v>-8.4196761791115061E-3</v>
      </c>
    </row>
    <row r="1532" spans="1:3" x14ac:dyDescent="0.2">
      <c r="A1532" s="3">
        <v>31434</v>
      </c>
      <c r="B1532" s="4">
        <v>203.49</v>
      </c>
      <c r="C1532" s="6">
        <v>-1.1239367728359611E-2</v>
      </c>
    </row>
    <row r="1533" spans="1:3" x14ac:dyDescent="0.2">
      <c r="A1533" s="3">
        <v>31435</v>
      </c>
      <c r="B1533" s="4">
        <v>204.25</v>
      </c>
      <c r="C1533" s="6">
        <v>3.7278701140143911E-3</v>
      </c>
    </row>
    <row r="1534" spans="1:3" x14ac:dyDescent="0.2">
      <c r="A1534" s="3">
        <v>31436</v>
      </c>
      <c r="B1534" s="4">
        <v>206.43</v>
      </c>
      <c r="C1534" s="6">
        <v>1.0616638142385991E-2</v>
      </c>
    </row>
    <row r="1535" spans="1:3" x14ac:dyDescent="0.2">
      <c r="A1535" s="3">
        <v>31439</v>
      </c>
      <c r="B1535" s="4">
        <v>207.39</v>
      </c>
      <c r="C1535" s="6">
        <v>4.6397067427851255E-3</v>
      </c>
    </row>
    <row r="1536" spans="1:3" x14ac:dyDescent="0.2">
      <c r="A1536" s="3">
        <v>31440</v>
      </c>
      <c r="B1536" s="4">
        <v>209.81</v>
      </c>
      <c r="C1536" s="6">
        <v>1.1601280643326134E-2</v>
      </c>
    </row>
    <row r="1537" spans="1:3" x14ac:dyDescent="0.2">
      <c r="A1537" s="3">
        <v>31441</v>
      </c>
      <c r="B1537" s="4">
        <v>210.29</v>
      </c>
      <c r="C1537" s="6">
        <v>2.2851711920032717E-3</v>
      </c>
    </row>
    <row r="1538" spans="1:3" x14ac:dyDescent="0.2">
      <c r="A1538" s="3">
        <v>31442</v>
      </c>
      <c r="B1538" s="4">
        <v>209.33</v>
      </c>
      <c r="C1538" s="6">
        <v>-4.5755763541838433E-3</v>
      </c>
    </row>
    <row r="1539" spans="1:3" x14ac:dyDescent="0.2">
      <c r="A1539" s="3">
        <v>31443</v>
      </c>
      <c r="B1539" s="4">
        <v>211.78</v>
      </c>
      <c r="C1539" s="6">
        <v>1.1636045895879665E-2</v>
      </c>
    </row>
    <row r="1540" spans="1:3" x14ac:dyDescent="0.2">
      <c r="A1540" s="3">
        <v>31446</v>
      </c>
      <c r="B1540" s="4">
        <v>213.96</v>
      </c>
      <c r="C1540" s="6">
        <v>1.0241081660741048E-2</v>
      </c>
    </row>
    <row r="1541" spans="1:3" x14ac:dyDescent="0.2">
      <c r="A1541" s="3">
        <v>31447</v>
      </c>
      <c r="B1541" s="4">
        <v>212.79</v>
      </c>
      <c r="C1541" s="6">
        <v>-5.483317780944387E-3</v>
      </c>
    </row>
    <row r="1542" spans="1:3" x14ac:dyDescent="0.2">
      <c r="A1542" s="3">
        <v>31448</v>
      </c>
      <c r="B1542" s="4">
        <v>212.96</v>
      </c>
      <c r="C1542" s="6">
        <v>7.9859076469644035E-4</v>
      </c>
    </row>
    <row r="1543" spans="1:3" x14ac:dyDescent="0.2">
      <c r="A1543" s="3">
        <v>31449</v>
      </c>
      <c r="B1543" s="4">
        <v>213.47</v>
      </c>
      <c r="C1543" s="6">
        <v>2.3919529262064706E-3</v>
      </c>
    </row>
    <row r="1544" spans="1:3" x14ac:dyDescent="0.2">
      <c r="A1544" s="3">
        <v>31450</v>
      </c>
      <c r="B1544" s="4">
        <v>214.56</v>
      </c>
      <c r="C1544" s="6">
        <v>5.0931119603602739E-3</v>
      </c>
    </row>
    <row r="1545" spans="1:3" x14ac:dyDescent="0.2">
      <c r="A1545" s="3">
        <v>31453</v>
      </c>
      <c r="B1545" s="4">
        <v>216.24</v>
      </c>
      <c r="C1545" s="6">
        <v>7.7994824348238895E-3</v>
      </c>
    </row>
    <row r="1546" spans="1:3" x14ac:dyDescent="0.2">
      <c r="A1546" s="3">
        <v>31454</v>
      </c>
      <c r="B1546" s="4">
        <v>215.92</v>
      </c>
      <c r="C1546" s="6">
        <v>-1.4809332584430426E-3</v>
      </c>
    </row>
    <row r="1547" spans="1:3" x14ac:dyDescent="0.2">
      <c r="A1547" s="3">
        <v>31455</v>
      </c>
      <c r="B1547" s="4">
        <v>215.97</v>
      </c>
      <c r="C1547" s="6">
        <v>2.3154043957214463E-4</v>
      </c>
    </row>
    <row r="1548" spans="1:3" x14ac:dyDescent="0.2">
      <c r="A1548" s="3">
        <v>31456</v>
      </c>
      <c r="B1548" s="4">
        <v>217.4</v>
      </c>
      <c r="C1548" s="6">
        <v>6.5994655377877871E-3</v>
      </c>
    </row>
    <row r="1549" spans="1:3" x14ac:dyDescent="0.2">
      <c r="A1549" s="3">
        <v>31457</v>
      </c>
      <c r="B1549" s="4">
        <v>219.76</v>
      </c>
      <c r="C1549" s="6">
        <v>1.0797067099909243E-2</v>
      </c>
    </row>
    <row r="1550" spans="1:3" x14ac:dyDescent="0.2">
      <c r="A1550" s="3">
        <v>31461</v>
      </c>
      <c r="B1550" s="4">
        <v>222.45</v>
      </c>
      <c r="C1550" s="6">
        <v>1.2166315465032392E-2</v>
      </c>
    </row>
    <row r="1551" spans="1:3" x14ac:dyDescent="0.2">
      <c r="A1551" s="3">
        <v>31462</v>
      </c>
      <c r="B1551" s="4">
        <v>219.76</v>
      </c>
      <c r="C1551" s="6">
        <v>-1.2166315465032307E-2</v>
      </c>
    </row>
    <row r="1552" spans="1:3" x14ac:dyDescent="0.2">
      <c r="A1552" s="3">
        <v>31463</v>
      </c>
      <c r="B1552" s="4">
        <v>222.22</v>
      </c>
      <c r="C1552" s="6">
        <v>1.1131840368844199E-2</v>
      </c>
    </row>
    <row r="1553" spans="1:3" x14ac:dyDescent="0.2">
      <c r="A1553" s="3">
        <v>31464</v>
      </c>
      <c r="B1553" s="4">
        <v>224.62</v>
      </c>
      <c r="C1553" s="6">
        <v>1.0742203379027385E-2</v>
      </c>
    </row>
    <row r="1554" spans="1:3" x14ac:dyDescent="0.2">
      <c r="A1554" s="3">
        <v>31467</v>
      </c>
      <c r="B1554" s="4">
        <v>224.34</v>
      </c>
      <c r="C1554" s="6">
        <v>-1.2473273178126429E-3</v>
      </c>
    </row>
    <row r="1555" spans="1:3" x14ac:dyDescent="0.2">
      <c r="A1555" s="3">
        <v>31468</v>
      </c>
      <c r="B1555" s="4">
        <v>223.79</v>
      </c>
      <c r="C1555" s="6">
        <v>-2.4546460900139824E-3</v>
      </c>
    </row>
    <row r="1556" spans="1:3" x14ac:dyDescent="0.2">
      <c r="A1556" s="3">
        <v>31469</v>
      </c>
      <c r="B1556" s="4">
        <v>224.04</v>
      </c>
      <c r="C1556" s="6">
        <v>1.1164952145682331E-3</v>
      </c>
    </row>
    <row r="1557" spans="1:3" x14ac:dyDescent="0.2">
      <c r="A1557" s="3">
        <v>31470</v>
      </c>
      <c r="B1557" s="4">
        <v>226.77</v>
      </c>
      <c r="C1557" s="6">
        <v>1.2111680630563634E-2</v>
      </c>
    </row>
    <row r="1558" spans="1:3" x14ac:dyDescent="0.2">
      <c r="A1558" s="3">
        <v>31471</v>
      </c>
      <c r="B1558" s="4">
        <v>226.92</v>
      </c>
      <c r="C1558" s="6">
        <v>6.6124448617128884E-4</v>
      </c>
    </row>
    <row r="1559" spans="1:3" x14ac:dyDescent="0.2">
      <c r="A1559" s="3">
        <v>31474</v>
      </c>
      <c r="B1559" s="4">
        <v>225.42</v>
      </c>
      <c r="C1559" s="6">
        <v>-6.6322036444339434E-3</v>
      </c>
    </row>
    <row r="1560" spans="1:3" x14ac:dyDescent="0.2">
      <c r="A1560" s="3">
        <v>31475</v>
      </c>
      <c r="B1560" s="4">
        <v>224.38</v>
      </c>
      <c r="C1560" s="6">
        <v>-4.6242856971139027E-3</v>
      </c>
    </row>
    <row r="1561" spans="1:3" x14ac:dyDescent="0.2">
      <c r="A1561" s="3">
        <v>31476</v>
      </c>
      <c r="B1561" s="4">
        <v>224.34</v>
      </c>
      <c r="C1561" s="6">
        <v>-1.7828489974124146E-4</v>
      </c>
    </row>
    <row r="1562" spans="1:3" x14ac:dyDescent="0.2">
      <c r="A1562" s="3">
        <v>31477</v>
      </c>
      <c r="B1562" s="4">
        <v>225.13</v>
      </c>
      <c r="C1562" s="6">
        <v>3.5152549158050553E-3</v>
      </c>
    </row>
    <row r="1563" spans="1:3" x14ac:dyDescent="0.2">
      <c r="A1563" s="3">
        <v>31478</v>
      </c>
      <c r="B1563" s="4">
        <v>225.57</v>
      </c>
      <c r="C1563" s="6">
        <v>1.9525189251626499E-3</v>
      </c>
    </row>
    <row r="1564" spans="1:3" x14ac:dyDescent="0.2">
      <c r="A1564" s="3">
        <v>31481</v>
      </c>
      <c r="B1564" s="4">
        <v>226.58</v>
      </c>
      <c r="C1564" s="6">
        <v>4.4675513872974157E-3</v>
      </c>
    </row>
    <row r="1565" spans="1:3" x14ac:dyDescent="0.2">
      <c r="A1565" s="3">
        <v>31482</v>
      </c>
      <c r="B1565" s="4">
        <v>231.69</v>
      </c>
      <c r="C1565" s="6">
        <v>2.2302187803939562E-2</v>
      </c>
    </row>
    <row r="1566" spans="1:3" x14ac:dyDescent="0.2">
      <c r="A1566" s="3">
        <v>31483</v>
      </c>
      <c r="B1566" s="4">
        <v>232.54</v>
      </c>
      <c r="C1566" s="6">
        <v>3.6619819911798473E-3</v>
      </c>
    </row>
    <row r="1567" spans="1:3" x14ac:dyDescent="0.2">
      <c r="A1567" s="3">
        <v>31484</v>
      </c>
      <c r="B1567" s="4">
        <v>233.19</v>
      </c>
      <c r="C1567" s="6">
        <v>2.7913186697758685E-3</v>
      </c>
    </row>
    <row r="1568" spans="1:3" x14ac:dyDescent="0.2">
      <c r="A1568" s="3">
        <v>31485</v>
      </c>
      <c r="B1568" s="4">
        <v>236.55</v>
      </c>
      <c r="C1568" s="6">
        <v>1.4306030166919051E-2</v>
      </c>
    </row>
    <row r="1569" spans="1:3" x14ac:dyDescent="0.2">
      <c r="A1569" s="3">
        <v>31488</v>
      </c>
      <c r="B1569" s="4">
        <v>234.67</v>
      </c>
      <c r="C1569" s="6">
        <v>-7.9793301426535589E-3</v>
      </c>
    </row>
    <row r="1570" spans="1:3" x14ac:dyDescent="0.2">
      <c r="A1570" s="3">
        <v>31489</v>
      </c>
      <c r="B1570" s="4">
        <v>235.78</v>
      </c>
      <c r="C1570" s="6">
        <v>4.7188949294777278E-3</v>
      </c>
    </row>
    <row r="1571" spans="1:3" x14ac:dyDescent="0.2">
      <c r="A1571" s="3">
        <v>31490</v>
      </c>
      <c r="B1571" s="4">
        <v>235.6</v>
      </c>
      <c r="C1571" s="6">
        <v>-7.6371508654974891E-4</v>
      </c>
    </row>
    <row r="1572" spans="1:3" x14ac:dyDescent="0.2">
      <c r="A1572" s="3">
        <v>31491</v>
      </c>
      <c r="B1572" s="4">
        <v>236.54</v>
      </c>
      <c r="C1572" s="6">
        <v>3.9818750455392661E-3</v>
      </c>
    </row>
    <row r="1573" spans="1:3" x14ac:dyDescent="0.2">
      <c r="A1573" s="3">
        <v>31492</v>
      </c>
      <c r="B1573" s="4">
        <v>233.34</v>
      </c>
      <c r="C1573" s="6">
        <v>-1.3620709427259875E-2</v>
      </c>
    </row>
    <row r="1574" spans="1:3" x14ac:dyDescent="0.2">
      <c r="A1574" s="3">
        <v>31495</v>
      </c>
      <c r="B1574" s="4">
        <v>235.33</v>
      </c>
      <c r="C1574" s="6">
        <v>8.4921670231578126E-3</v>
      </c>
    </row>
    <row r="1575" spans="1:3" x14ac:dyDescent="0.2">
      <c r="A1575" s="3">
        <v>31496</v>
      </c>
      <c r="B1575" s="4">
        <v>234.72</v>
      </c>
      <c r="C1575" s="6">
        <v>-2.5954700241971316E-3</v>
      </c>
    </row>
    <row r="1576" spans="1:3" x14ac:dyDescent="0.2">
      <c r="A1576" s="3">
        <v>31497</v>
      </c>
      <c r="B1576" s="4">
        <v>237.3</v>
      </c>
      <c r="C1576" s="6">
        <v>1.0931849047046324E-2</v>
      </c>
    </row>
    <row r="1577" spans="1:3" x14ac:dyDescent="0.2">
      <c r="A1577" s="3">
        <v>31498</v>
      </c>
      <c r="B1577" s="4">
        <v>238.97</v>
      </c>
      <c r="C1577" s="6">
        <v>7.012857598567796E-3</v>
      </c>
    </row>
    <row r="1578" spans="1:3" x14ac:dyDescent="0.2">
      <c r="A1578" s="3">
        <v>31502</v>
      </c>
      <c r="B1578" s="4">
        <v>238.9</v>
      </c>
      <c r="C1578" s="6">
        <v>-2.929667085217876E-4</v>
      </c>
    </row>
    <row r="1579" spans="1:3" x14ac:dyDescent="0.2">
      <c r="A1579" s="3">
        <v>31503</v>
      </c>
      <c r="B1579" s="4">
        <v>235.14</v>
      </c>
      <c r="C1579" s="6">
        <v>-1.5863972892168815E-2</v>
      </c>
    </row>
    <row r="1580" spans="1:3" x14ac:dyDescent="0.2">
      <c r="A1580" s="3">
        <v>31504</v>
      </c>
      <c r="B1580" s="4">
        <v>235.71</v>
      </c>
      <c r="C1580" s="6">
        <v>2.4211544162449253E-3</v>
      </c>
    </row>
    <row r="1581" spans="1:3" x14ac:dyDescent="0.2">
      <c r="A1581" s="3">
        <v>31505</v>
      </c>
      <c r="B1581" s="4">
        <v>232.47</v>
      </c>
      <c r="C1581" s="6">
        <v>-1.3841051411871468E-2</v>
      </c>
    </row>
    <row r="1582" spans="1:3" x14ac:dyDescent="0.2">
      <c r="A1582" s="3">
        <v>31506</v>
      </c>
      <c r="B1582" s="4">
        <v>228.69</v>
      </c>
      <c r="C1582" s="6">
        <v>-1.6393809775676383E-2</v>
      </c>
    </row>
    <row r="1583" spans="1:3" x14ac:dyDescent="0.2">
      <c r="A1583" s="3">
        <v>31509</v>
      </c>
      <c r="B1583" s="4">
        <v>228.63</v>
      </c>
      <c r="C1583" s="6">
        <v>-2.623983221563661E-4</v>
      </c>
    </row>
    <row r="1584" spans="1:3" x14ac:dyDescent="0.2">
      <c r="A1584" s="3">
        <v>31510</v>
      </c>
      <c r="B1584" s="4">
        <v>233.52</v>
      </c>
      <c r="C1584" s="6">
        <v>2.1162750199723617E-2</v>
      </c>
    </row>
    <row r="1585" spans="1:3" x14ac:dyDescent="0.2">
      <c r="A1585" s="3">
        <v>31511</v>
      </c>
      <c r="B1585" s="4">
        <v>233.75</v>
      </c>
      <c r="C1585" s="6">
        <v>9.8444162293691751E-4</v>
      </c>
    </row>
    <row r="1586" spans="1:3" x14ac:dyDescent="0.2">
      <c r="A1586" s="3">
        <v>31512</v>
      </c>
      <c r="B1586" s="4">
        <v>236.44</v>
      </c>
      <c r="C1586" s="6">
        <v>1.1442307787372243E-2</v>
      </c>
    </row>
    <row r="1587" spans="1:3" x14ac:dyDescent="0.2">
      <c r="A1587" s="3">
        <v>31513</v>
      </c>
      <c r="B1587" s="4">
        <v>235.97</v>
      </c>
      <c r="C1587" s="6">
        <v>-1.9897976548860362E-3</v>
      </c>
    </row>
    <row r="1588" spans="1:3" x14ac:dyDescent="0.2">
      <c r="A1588" s="3">
        <v>31516</v>
      </c>
      <c r="B1588" s="4">
        <v>237.28</v>
      </c>
      <c r="C1588" s="6">
        <v>5.5362000883392897E-3</v>
      </c>
    </row>
    <row r="1589" spans="1:3" x14ac:dyDescent="0.2">
      <c r="A1589" s="3">
        <v>31517</v>
      </c>
      <c r="B1589" s="4">
        <v>237.73</v>
      </c>
      <c r="C1589" s="6">
        <v>1.8946975205592072E-3</v>
      </c>
    </row>
    <row r="1590" spans="1:3" x14ac:dyDescent="0.2">
      <c r="A1590" s="3">
        <v>31518</v>
      </c>
      <c r="B1590" s="4">
        <v>242.22</v>
      </c>
      <c r="C1590" s="6">
        <v>1.8710828182723259E-2</v>
      </c>
    </row>
    <row r="1591" spans="1:3" x14ac:dyDescent="0.2">
      <c r="A1591" s="3">
        <v>31519</v>
      </c>
      <c r="B1591" s="4">
        <v>243.03</v>
      </c>
      <c r="C1591" s="6">
        <v>3.3384884176050423E-3</v>
      </c>
    </row>
    <row r="1592" spans="1:3" x14ac:dyDescent="0.2">
      <c r="A1592" s="3">
        <v>31520</v>
      </c>
      <c r="B1592" s="4">
        <v>242.38</v>
      </c>
      <c r="C1592" s="6">
        <v>-2.6781499701682694E-3</v>
      </c>
    </row>
    <row r="1593" spans="1:3" x14ac:dyDescent="0.2">
      <c r="A1593" s="3">
        <v>31523</v>
      </c>
      <c r="B1593" s="4">
        <v>244.74</v>
      </c>
      <c r="C1593" s="6">
        <v>9.6896800171807559E-3</v>
      </c>
    </row>
    <row r="1594" spans="1:3" x14ac:dyDescent="0.2">
      <c r="A1594" s="3">
        <v>31524</v>
      </c>
      <c r="B1594" s="4">
        <v>242.42</v>
      </c>
      <c r="C1594" s="6">
        <v>-9.5246635151561877E-3</v>
      </c>
    </row>
    <row r="1595" spans="1:3" x14ac:dyDescent="0.2">
      <c r="A1595" s="3">
        <v>31525</v>
      </c>
      <c r="B1595" s="4">
        <v>241.75</v>
      </c>
      <c r="C1595" s="6">
        <v>-2.7676247089621752E-3</v>
      </c>
    </row>
    <row r="1596" spans="1:3" x14ac:dyDescent="0.2">
      <c r="A1596" s="3">
        <v>31526</v>
      </c>
      <c r="B1596" s="4">
        <v>242.02</v>
      </c>
      <c r="C1596" s="6">
        <v>1.1162330365028506E-3</v>
      </c>
    </row>
    <row r="1597" spans="1:3" x14ac:dyDescent="0.2">
      <c r="A1597" s="3">
        <v>31527</v>
      </c>
      <c r="B1597" s="4">
        <v>242.29</v>
      </c>
      <c r="C1597" s="6">
        <v>1.1149884494308941E-3</v>
      </c>
    </row>
    <row r="1598" spans="1:3" x14ac:dyDescent="0.2">
      <c r="A1598" s="3">
        <v>31530</v>
      </c>
      <c r="B1598" s="4">
        <v>243.08</v>
      </c>
      <c r="C1598" s="6">
        <v>3.2552514478171482E-3</v>
      </c>
    </row>
    <row r="1599" spans="1:3" x14ac:dyDescent="0.2">
      <c r="A1599" s="3">
        <v>31531</v>
      </c>
      <c r="B1599" s="4">
        <v>240.51</v>
      </c>
      <c r="C1599" s="6">
        <v>-1.0628938544184648E-2</v>
      </c>
    </row>
    <row r="1600" spans="1:3" x14ac:dyDescent="0.2">
      <c r="A1600" s="3">
        <v>31532</v>
      </c>
      <c r="B1600" s="4">
        <v>235.52</v>
      </c>
      <c r="C1600" s="6">
        <v>-2.0965833182458427E-2</v>
      </c>
    </row>
    <row r="1601" spans="1:3" x14ac:dyDescent="0.2">
      <c r="A1601" s="3">
        <v>31533</v>
      </c>
      <c r="B1601" s="4">
        <v>235.16</v>
      </c>
      <c r="C1601" s="6">
        <v>-1.5297020064572525E-3</v>
      </c>
    </row>
    <row r="1602" spans="1:3" x14ac:dyDescent="0.2">
      <c r="A1602" s="3">
        <v>31534</v>
      </c>
      <c r="B1602" s="4">
        <v>234.79</v>
      </c>
      <c r="C1602" s="6">
        <v>-1.5746359248880689E-3</v>
      </c>
    </row>
    <row r="1603" spans="1:3" x14ac:dyDescent="0.2">
      <c r="A1603" s="3">
        <v>31537</v>
      </c>
      <c r="B1603" s="4">
        <v>237.73</v>
      </c>
      <c r="C1603" s="6">
        <v>1.2444078301015132E-2</v>
      </c>
    </row>
    <row r="1604" spans="1:3" x14ac:dyDescent="0.2">
      <c r="A1604" s="3">
        <v>31538</v>
      </c>
      <c r="B1604" s="4">
        <v>237.24</v>
      </c>
      <c r="C1604" s="6">
        <v>-2.0632889396553881E-3</v>
      </c>
    </row>
    <row r="1605" spans="1:3" x14ac:dyDescent="0.2">
      <c r="A1605" s="3">
        <v>31539</v>
      </c>
      <c r="B1605" s="4">
        <v>236.08</v>
      </c>
      <c r="C1605" s="6">
        <v>-4.9015563358418262E-3</v>
      </c>
    </row>
    <row r="1606" spans="1:3" x14ac:dyDescent="0.2">
      <c r="A1606" s="3">
        <v>31540</v>
      </c>
      <c r="B1606" s="4">
        <v>237.13</v>
      </c>
      <c r="C1606" s="6">
        <v>4.4377833233342238E-3</v>
      </c>
    </row>
    <row r="1607" spans="1:3" x14ac:dyDescent="0.2">
      <c r="A1607" s="3">
        <v>31541</v>
      </c>
      <c r="B1607" s="4">
        <v>237.85</v>
      </c>
      <c r="C1607" s="6">
        <v>3.0317089202721711E-3</v>
      </c>
    </row>
    <row r="1608" spans="1:3" x14ac:dyDescent="0.2">
      <c r="A1608" s="3">
        <v>31544</v>
      </c>
      <c r="B1608" s="4">
        <v>237.58</v>
      </c>
      <c r="C1608" s="6">
        <v>-1.1358140168967982E-3</v>
      </c>
    </row>
    <row r="1609" spans="1:3" x14ac:dyDescent="0.2">
      <c r="A1609" s="3">
        <v>31545</v>
      </c>
      <c r="B1609" s="4">
        <v>236.41</v>
      </c>
      <c r="C1609" s="6">
        <v>-4.9368230396871944E-3</v>
      </c>
    </row>
    <row r="1610" spans="1:3" x14ac:dyDescent="0.2">
      <c r="A1610" s="3">
        <v>31546</v>
      </c>
      <c r="B1610" s="4">
        <v>237.54</v>
      </c>
      <c r="C1610" s="6">
        <v>4.7684445243877382E-3</v>
      </c>
    </row>
    <row r="1611" spans="1:3" x14ac:dyDescent="0.2">
      <c r="A1611" s="3">
        <v>31547</v>
      </c>
      <c r="B1611" s="4">
        <v>234.43</v>
      </c>
      <c r="C1611" s="6">
        <v>-1.3178994484667665E-2</v>
      </c>
    </row>
    <row r="1612" spans="1:3" x14ac:dyDescent="0.2">
      <c r="A1612" s="3">
        <v>31548</v>
      </c>
      <c r="B1612" s="4">
        <v>232.76</v>
      </c>
      <c r="C1612" s="6">
        <v>-7.1491560729574641E-3</v>
      </c>
    </row>
    <row r="1613" spans="1:3" x14ac:dyDescent="0.2">
      <c r="A1613" s="3">
        <v>31551</v>
      </c>
      <c r="B1613" s="4">
        <v>233.2</v>
      </c>
      <c r="C1613" s="6">
        <v>1.8885746878681546E-3</v>
      </c>
    </row>
    <row r="1614" spans="1:3" x14ac:dyDescent="0.2">
      <c r="A1614" s="3">
        <v>31552</v>
      </c>
      <c r="B1614" s="4">
        <v>236.11</v>
      </c>
      <c r="C1614" s="6">
        <v>1.2401343652534992E-2</v>
      </c>
    </row>
    <row r="1615" spans="1:3" x14ac:dyDescent="0.2">
      <c r="A1615" s="3">
        <v>31553</v>
      </c>
      <c r="B1615" s="4">
        <v>235.45</v>
      </c>
      <c r="C1615" s="6">
        <v>-2.7992214393087376E-3</v>
      </c>
    </row>
    <row r="1616" spans="1:3" x14ac:dyDescent="0.2">
      <c r="A1616" s="3">
        <v>31554</v>
      </c>
      <c r="B1616" s="4">
        <v>240.12</v>
      </c>
      <c r="C1616" s="6">
        <v>1.9640221694078887E-2</v>
      </c>
    </row>
    <row r="1617" spans="1:3" x14ac:dyDescent="0.2">
      <c r="A1617" s="3">
        <v>31555</v>
      </c>
      <c r="B1617" s="4">
        <v>241.35</v>
      </c>
      <c r="C1617" s="6">
        <v>5.1093637228595556E-3</v>
      </c>
    </row>
    <row r="1618" spans="1:3" x14ac:dyDescent="0.2">
      <c r="A1618" s="3">
        <v>31559</v>
      </c>
      <c r="B1618" s="4">
        <v>244.75</v>
      </c>
      <c r="C1618" s="6">
        <v>1.3989119304117864E-2</v>
      </c>
    </row>
    <row r="1619" spans="1:3" x14ac:dyDescent="0.2">
      <c r="A1619" s="3">
        <v>31560</v>
      </c>
      <c r="B1619" s="4">
        <v>246.63</v>
      </c>
      <c r="C1619" s="6">
        <v>7.6519564215318551E-3</v>
      </c>
    </row>
    <row r="1620" spans="1:3" x14ac:dyDescent="0.2">
      <c r="A1620" s="3">
        <v>31561</v>
      </c>
      <c r="B1620" s="4">
        <v>247.98</v>
      </c>
      <c r="C1620" s="6">
        <v>5.4588599195441448E-3</v>
      </c>
    </row>
    <row r="1621" spans="1:3" x14ac:dyDescent="0.2">
      <c r="A1621" s="3">
        <v>31562</v>
      </c>
      <c r="B1621" s="4">
        <v>247.35</v>
      </c>
      <c r="C1621" s="6">
        <v>-2.5437600779783429E-3</v>
      </c>
    </row>
    <row r="1622" spans="1:3" x14ac:dyDescent="0.2">
      <c r="A1622" s="3">
        <v>31565</v>
      </c>
      <c r="B1622" s="4">
        <v>245.04</v>
      </c>
      <c r="C1622" s="6">
        <v>-9.3828751491977589E-3</v>
      </c>
    </row>
    <row r="1623" spans="1:3" x14ac:dyDescent="0.2">
      <c r="A1623" s="3">
        <v>31566</v>
      </c>
      <c r="B1623" s="4">
        <v>245.51</v>
      </c>
      <c r="C1623" s="6">
        <v>1.916217078037373E-3</v>
      </c>
    </row>
    <row r="1624" spans="1:3" x14ac:dyDescent="0.2">
      <c r="A1624" s="3">
        <v>31567</v>
      </c>
      <c r="B1624" s="4">
        <v>243.94</v>
      </c>
      <c r="C1624" s="6">
        <v>-6.4153861874648339E-3</v>
      </c>
    </row>
    <row r="1625" spans="1:3" x14ac:dyDescent="0.2">
      <c r="A1625" s="3">
        <v>31568</v>
      </c>
      <c r="B1625" s="4">
        <v>245.65</v>
      </c>
      <c r="C1625" s="6">
        <v>6.985465199565115E-3</v>
      </c>
    </row>
    <row r="1626" spans="1:3" x14ac:dyDescent="0.2">
      <c r="A1626" s="3">
        <v>31569</v>
      </c>
      <c r="B1626" s="4">
        <v>245.67</v>
      </c>
      <c r="C1626" s="6">
        <v>8.1413335549194443E-5</v>
      </c>
    </row>
    <row r="1627" spans="1:3" x14ac:dyDescent="0.2">
      <c r="A1627" s="3">
        <v>31572</v>
      </c>
      <c r="B1627" s="4">
        <v>239.96</v>
      </c>
      <c r="C1627" s="6">
        <v>-2.3516929165314102E-2</v>
      </c>
    </row>
    <row r="1628" spans="1:3" x14ac:dyDescent="0.2">
      <c r="A1628" s="3">
        <v>31573</v>
      </c>
      <c r="B1628" s="4">
        <v>239.58</v>
      </c>
      <c r="C1628" s="6">
        <v>-1.5848524817073991E-3</v>
      </c>
    </row>
    <row r="1629" spans="1:3" x14ac:dyDescent="0.2">
      <c r="A1629" s="3">
        <v>31574</v>
      </c>
      <c r="B1629" s="4">
        <v>241.13</v>
      </c>
      <c r="C1629" s="6">
        <v>6.4488168404286681E-3</v>
      </c>
    </row>
    <row r="1630" spans="1:3" x14ac:dyDescent="0.2">
      <c r="A1630" s="3">
        <v>31575</v>
      </c>
      <c r="B1630" s="4">
        <v>241.49</v>
      </c>
      <c r="C1630" s="6">
        <v>1.4918572241895134E-3</v>
      </c>
    </row>
    <row r="1631" spans="1:3" x14ac:dyDescent="0.2">
      <c r="A1631" s="3">
        <v>31576</v>
      </c>
      <c r="B1631" s="4">
        <v>245.73</v>
      </c>
      <c r="C1631" s="6">
        <v>1.7405307827817032E-2</v>
      </c>
    </row>
    <row r="1632" spans="1:3" x14ac:dyDescent="0.2">
      <c r="A1632" s="3">
        <v>31579</v>
      </c>
      <c r="B1632" s="4">
        <v>246.13</v>
      </c>
      <c r="C1632" s="6">
        <v>1.626479437974931E-3</v>
      </c>
    </row>
    <row r="1633" spans="1:3" x14ac:dyDescent="0.2">
      <c r="A1633" s="3">
        <v>31580</v>
      </c>
      <c r="B1633" s="4">
        <v>244.35</v>
      </c>
      <c r="C1633" s="6">
        <v>-7.2582279174314207E-3</v>
      </c>
    </row>
    <row r="1634" spans="1:3" x14ac:dyDescent="0.2">
      <c r="A1634" s="3">
        <v>31581</v>
      </c>
      <c r="B1634" s="4">
        <v>244.99</v>
      </c>
      <c r="C1634" s="6">
        <v>2.6157696690237335E-3</v>
      </c>
    </row>
    <row r="1635" spans="1:3" x14ac:dyDescent="0.2">
      <c r="A1635" s="3">
        <v>31582</v>
      </c>
      <c r="B1635" s="4">
        <v>244.06</v>
      </c>
      <c r="C1635" s="6">
        <v>-3.8032966814940195E-3</v>
      </c>
    </row>
    <row r="1636" spans="1:3" x14ac:dyDescent="0.2">
      <c r="A1636" s="3">
        <v>31583</v>
      </c>
      <c r="B1636" s="4">
        <v>247.58</v>
      </c>
      <c r="C1636" s="6">
        <v>1.4319665399970757E-2</v>
      </c>
    </row>
    <row r="1637" spans="1:3" x14ac:dyDescent="0.2">
      <c r="A1637" s="3">
        <v>31586</v>
      </c>
      <c r="B1637" s="4">
        <v>245.26</v>
      </c>
      <c r="C1637" s="6">
        <v>-9.4148897697842685E-3</v>
      </c>
    </row>
    <row r="1638" spans="1:3" x14ac:dyDescent="0.2">
      <c r="A1638" s="3">
        <v>31587</v>
      </c>
      <c r="B1638" s="4">
        <v>247.03</v>
      </c>
      <c r="C1638" s="6">
        <v>7.190914408611998E-3</v>
      </c>
    </row>
    <row r="1639" spans="1:3" x14ac:dyDescent="0.2">
      <c r="A1639" s="3">
        <v>31588</v>
      </c>
      <c r="B1639" s="4">
        <v>248.93</v>
      </c>
      <c r="C1639" s="6">
        <v>7.6619457013244636E-3</v>
      </c>
    </row>
    <row r="1640" spans="1:3" x14ac:dyDescent="0.2">
      <c r="A1640" s="3">
        <v>31589</v>
      </c>
      <c r="B1640" s="4">
        <v>248.74</v>
      </c>
      <c r="C1640" s="6">
        <v>-7.6355821822162416E-4</v>
      </c>
    </row>
    <row r="1641" spans="1:3" x14ac:dyDescent="0.2">
      <c r="A1641" s="3">
        <v>31590</v>
      </c>
      <c r="B1641" s="4">
        <v>249.6</v>
      </c>
      <c r="C1641" s="6">
        <v>3.4514622696774975E-3</v>
      </c>
    </row>
    <row r="1642" spans="1:3" x14ac:dyDescent="0.2">
      <c r="A1642" s="3">
        <v>31593</v>
      </c>
      <c r="B1642" s="4">
        <v>250.84</v>
      </c>
      <c r="C1642" s="6">
        <v>4.9556491795475699E-3</v>
      </c>
    </row>
    <row r="1643" spans="1:3" x14ac:dyDescent="0.2">
      <c r="A1643" s="3">
        <v>31594</v>
      </c>
      <c r="B1643" s="4">
        <v>252.04</v>
      </c>
      <c r="C1643" s="6">
        <v>4.7725193990347057E-3</v>
      </c>
    </row>
    <row r="1644" spans="1:3" x14ac:dyDescent="0.2">
      <c r="A1644" s="3">
        <v>31595</v>
      </c>
      <c r="B1644" s="4">
        <v>252.7</v>
      </c>
      <c r="C1644" s="6">
        <v>2.6152093202938113E-3</v>
      </c>
    </row>
    <row r="1645" spans="1:3" x14ac:dyDescent="0.2">
      <c r="A1645" s="3">
        <v>31596</v>
      </c>
      <c r="B1645" s="4">
        <v>251.79</v>
      </c>
      <c r="C1645" s="6">
        <v>-3.6076076313026561E-3</v>
      </c>
    </row>
    <row r="1646" spans="1:3" x14ac:dyDescent="0.2">
      <c r="A1646" s="3">
        <v>31600</v>
      </c>
      <c r="B1646" s="4">
        <v>244.05</v>
      </c>
      <c r="C1646" s="6">
        <v>-3.1222284429689318E-2</v>
      </c>
    </row>
    <row r="1647" spans="1:3" x14ac:dyDescent="0.2">
      <c r="A1647" s="3">
        <v>31601</v>
      </c>
      <c r="B1647" s="4">
        <v>241.59</v>
      </c>
      <c r="C1647" s="6">
        <v>-1.0131047857593285E-2</v>
      </c>
    </row>
    <row r="1648" spans="1:3" x14ac:dyDescent="0.2">
      <c r="A1648" s="3">
        <v>31602</v>
      </c>
      <c r="B1648" s="4">
        <v>242.82</v>
      </c>
      <c r="C1648" s="6">
        <v>5.0783536402658697E-3</v>
      </c>
    </row>
    <row r="1649" spans="1:3" x14ac:dyDescent="0.2">
      <c r="A1649" s="3">
        <v>31603</v>
      </c>
      <c r="B1649" s="4">
        <v>243.01</v>
      </c>
      <c r="C1649" s="6">
        <v>7.8216664136247685E-4</v>
      </c>
    </row>
    <row r="1650" spans="1:3" x14ac:dyDescent="0.2">
      <c r="A1650" s="3">
        <v>31604</v>
      </c>
      <c r="B1650" s="4">
        <v>242.22</v>
      </c>
      <c r="C1650" s="6">
        <v>-3.2561906642872996E-3</v>
      </c>
    </row>
    <row r="1651" spans="1:3" x14ac:dyDescent="0.2">
      <c r="A1651" s="3">
        <v>31607</v>
      </c>
      <c r="B1651" s="4">
        <v>238.11</v>
      </c>
      <c r="C1651" s="6">
        <v>-1.7113652322010481E-2</v>
      </c>
    </row>
    <row r="1652" spans="1:3" x14ac:dyDescent="0.2">
      <c r="A1652" s="3">
        <v>31608</v>
      </c>
      <c r="B1652" s="4">
        <v>233.66</v>
      </c>
      <c r="C1652" s="6">
        <v>-1.8865684481891652E-2</v>
      </c>
    </row>
    <row r="1653" spans="1:3" x14ac:dyDescent="0.2">
      <c r="A1653" s="3">
        <v>31609</v>
      </c>
      <c r="B1653" s="4">
        <v>235.01</v>
      </c>
      <c r="C1653" s="6">
        <v>5.7609991412846543E-3</v>
      </c>
    </row>
    <row r="1654" spans="1:3" x14ac:dyDescent="0.2">
      <c r="A1654" s="3">
        <v>31610</v>
      </c>
      <c r="B1654" s="4">
        <v>236.07</v>
      </c>
      <c r="C1654" s="6">
        <v>4.500304784714677E-3</v>
      </c>
    </row>
    <row r="1655" spans="1:3" x14ac:dyDescent="0.2">
      <c r="A1655" s="3">
        <v>31611</v>
      </c>
      <c r="B1655" s="4">
        <v>236.36</v>
      </c>
      <c r="C1655" s="6">
        <v>1.2276952624721662E-3</v>
      </c>
    </row>
    <row r="1656" spans="1:3" x14ac:dyDescent="0.2">
      <c r="A1656" s="3">
        <v>31614</v>
      </c>
      <c r="B1656" s="4">
        <v>236.24</v>
      </c>
      <c r="C1656" s="6">
        <v>-5.0782904180660506E-4</v>
      </c>
    </row>
    <row r="1657" spans="1:3" x14ac:dyDescent="0.2">
      <c r="A1657" s="3">
        <v>31615</v>
      </c>
      <c r="B1657" s="4">
        <v>238.18</v>
      </c>
      <c r="C1657" s="6">
        <v>8.1784529041824088E-3</v>
      </c>
    </row>
    <row r="1658" spans="1:3" x14ac:dyDescent="0.2">
      <c r="A1658" s="3">
        <v>31616</v>
      </c>
      <c r="B1658" s="4">
        <v>238.67</v>
      </c>
      <c r="C1658" s="6">
        <v>2.0551543356025783E-3</v>
      </c>
    </row>
    <row r="1659" spans="1:3" x14ac:dyDescent="0.2">
      <c r="A1659" s="3">
        <v>31617</v>
      </c>
      <c r="B1659" s="4">
        <v>237.95</v>
      </c>
      <c r="C1659" s="6">
        <v>-3.0212771083330116E-3</v>
      </c>
    </row>
    <row r="1660" spans="1:3" x14ac:dyDescent="0.2">
      <c r="A1660" s="3">
        <v>31618</v>
      </c>
      <c r="B1660" s="4">
        <v>240.22</v>
      </c>
      <c r="C1660" s="6">
        <v>9.4946025592248951E-3</v>
      </c>
    </row>
    <row r="1661" spans="1:3" x14ac:dyDescent="0.2">
      <c r="A1661" s="3">
        <v>31621</v>
      </c>
      <c r="B1661" s="4">
        <v>236.01</v>
      </c>
      <c r="C1661" s="6">
        <v>-1.7680993117083408E-2</v>
      </c>
    </row>
    <row r="1662" spans="1:3" x14ac:dyDescent="0.2">
      <c r="A1662" s="3">
        <v>31622</v>
      </c>
      <c r="B1662" s="4">
        <v>234.55</v>
      </c>
      <c r="C1662" s="6">
        <v>-6.2053922347936885E-3</v>
      </c>
    </row>
    <row r="1663" spans="1:3" x14ac:dyDescent="0.2">
      <c r="A1663" s="3">
        <v>31623</v>
      </c>
      <c r="B1663" s="4">
        <v>236.59</v>
      </c>
      <c r="C1663" s="6">
        <v>8.6599004497300899E-3</v>
      </c>
    </row>
    <row r="1664" spans="1:3" x14ac:dyDescent="0.2">
      <c r="A1664" s="3">
        <v>31624</v>
      </c>
      <c r="B1664" s="4">
        <v>236.12</v>
      </c>
      <c r="C1664" s="6">
        <v>-1.9885348517086499E-3</v>
      </c>
    </row>
    <row r="1665" spans="1:3" x14ac:dyDescent="0.2">
      <c r="A1665" s="3">
        <v>31625</v>
      </c>
      <c r="B1665" s="4">
        <v>234.91</v>
      </c>
      <c r="C1665" s="6">
        <v>-5.1376883068147495E-3</v>
      </c>
    </row>
    <row r="1666" spans="1:3" x14ac:dyDescent="0.2">
      <c r="A1666" s="3">
        <v>31628</v>
      </c>
      <c r="B1666" s="4">
        <v>235.99</v>
      </c>
      <c r="C1666" s="6">
        <v>4.5869691808244194E-3</v>
      </c>
    </row>
    <row r="1667" spans="1:3" x14ac:dyDescent="0.2">
      <c r="A1667" s="3">
        <v>31629</v>
      </c>
      <c r="B1667" s="4">
        <v>237.03</v>
      </c>
      <c r="C1667" s="6">
        <v>4.397284156253233E-3</v>
      </c>
    </row>
    <row r="1668" spans="1:3" x14ac:dyDescent="0.2">
      <c r="A1668" s="3">
        <v>31630</v>
      </c>
      <c r="B1668" s="4">
        <v>236.84</v>
      </c>
      <c r="C1668" s="6">
        <v>-8.0190773917618449E-4</v>
      </c>
    </row>
    <row r="1669" spans="1:3" x14ac:dyDescent="0.2">
      <c r="A1669" s="3">
        <v>31631</v>
      </c>
      <c r="B1669" s="4">
        <v>237.04</v>
      </c>
      <c r="C1669" s="6">
        <v>8.4409560173448104E-4</v>
      </c>
    </row>
    <row r="1670" spans="1:3" x14ac:dyDescent="0.2">
      <c r="A1670" s="3">
        <v>31632</v>
      </c>
      <c r="B1670" s="4">
        <v>236.88</v>
      </c>
      <c r="C1670" s="6">
        <v>-6.7521947197391938E-4</v>
      </c>
    </row>
    <row r="1671" spans="1:3" x14ac:dyDescent="0.2">
      <c r="A1671" s="3">
        <v>31635</v>
      </c>
      <c r="B1671" s="4">
        <v>240.68</v>
      </c>
      <c r="C1671" s="6">
        <v>1.5914566558815211E-2</v>
      </c>
    </row>
    <row r="1672" spans="1:3" x14ac:dyDescent="0.2">
      <c r="A1672" s="3">
        <v>31636</v>
      </c>
      <c r="B1672" s="4">
        <v>243.34</v>
      </c>
      <c r="C1672" s="6">
        <v>1.099139200715194E-2</v>
      </c>
    </row>
    <row r="1673" spans="1:3" x14ac:dyDescent="0.2">
      <c r="A1673" s="3">
        <v>31637</v>
      </c>
      <c r="B1673" s="4">
        <v>245.67</v>
      </c>
      <c r="C1673" s="6">
        <v>9.5295295909034235E-3</v>
      </c>
    </row>
    <row r="1674" spans="1:3" x14ac:dyDescent="0.2">
      <c r="A1674" s="3">
        <v>31638</v>
      </c>
      <c r="B1674" s="4">
        <v>246.25</v>
      </c>
      <c r="C1674" s="6">
        <v>2.358108101991723E-3</v>
      </c>
    </row>
    <row r="1675" spans="1:3" x14ac:dyDescent="0.2">
      <c r="A1675" s="3">
        <v>31639</v>
      </c>
      <c r="B1675" s="4">
        <v>247.15</v>
      </c>
      <c r="C1675" s="6">
        <v>3.6481597007701123E-3</v>
      </c>
    </row>
    <row r="1676" spans="1:3" x14ac:dyDescent="0.2">
      <c r="A1676" s="3">
        <v>31642</v>
      </c>
      <c r="B1676" s="4">
        <v>247.38</v>
      </c>
      <c r="C1676" s="6">
        <v>9.3017619389532992E-4</v>
      </c>
    </row>
    <row r="1677" spans="1:3" x14ac:dyDescent="0.2">
      <c r="A1677" s="3">
        <v>31643</v>
      </c>
      <c r="B1677" s="4">
        <v>246.51</v>
      </c>
      <c r="C1677" s="6">
        <v>-3.5230553356574638E-3</v>
      </c>
    </row>
    <row r="1678" spans="1:3" x14ac:dyDescent="0.2">
      <c r="A1678" s="3">
        <v>31644</v>
      </c>
      <c r="B1678" s="4">
        <v>249.77</v>
      </c>
      <c r="C1678" s="6">
        <v>1.3137933791298538E-2</v>
      </c>
    </row>
    <row r="1679" spans="1:3" x14ac:dyDescent="0.2">
      <c r="A1679" s="3">
        <v>31645</v>
      </c>
      <c r="B1679" s="4">
        <v>249.67</v>
      </c>
      <c r="C1679" s="6">
        <v>-4.0044850767393677E-4</v>
      </c>
    </row>
    <row r="1680" spans="1:3" x14ac:dyDescent="0.2">
      <c r="A1680" s="3">
        <v>31646</v>
      </c>
      <c r="B1680" s="4">
        <v>250.19</v>
      </c>
      <c r="C1680" s="6">
        <v>2.0805833136578415E-3</v>
      </c>
    </row>
    <row r="1681" spans="1:3" x14ac:dyDescent="0.2">
      <c r="A1681" s="3">
        <v>31649</v>
      </c>
      <c r="B1681" s="4">
        <v>247.81</v>
      </c>
      <c r="C1681" s="6">
        <v>-9.558305702591573E-3</v>
      </c>
    </row>
    <row r="1682" spans="1:3" x14ac:dyDescent="0.2">
      <c r="A1682" s="3">
        <v>31650</v>
      </c>
      <c r="B1682" s="4">
        <v>252.84</v>
      </c>
      <c r="C1682" s="6">
        <v>2.0094554098201087E-2</v>
      </c>
    </row>
    <row r="1683" spans="1:3" x14ac:dyDescent="0.2">
      <c r="A1683" s="3">
        <v>31651</v>
      </c>
      <c r="B1683" s="4">
        <v>253.3</v>
      </c>
      <c r="C1683" s="6">
        <v>1.8176794035315918E-3</v>
      </c>
    </row>
    <row r="1684" spans="1:3" x14ac:dyDescent="0.2">
      <c r="A1684" s="3">
        <v>31652</v>
      </c>
      <c r="B1684" s="4">
        <v>252.84</v>
      </c>
      <c r="C1684" s="6">
        <v>-1.8176794035316072E-3</v>
      </c>
    </row>
    <row r="1685" spans="1:3" x14ac:dyDescent="0.2">
      <c r="A1685" s="3">
        <v>31653</v>
      </c>
      <c r="B1685" s="4">
        <v>252.93</v>
      </c>
      <c r="C1685" s="6">
        <v>3.558929985959161E-4</v>
      </c>
    </row>
    <row r="1686" spans="1:3" x14ac:dyDescent="0.2">
      <c r="A1686" s="3">
        <v>31657</v>
      </c>
      <c r="B1686" s="4">
        <v>248.52</v>
      </c>
      <c r="C1686" s="6">
        <v>-1.7589445407200876E-2</v>
      </c>
    </row>
    <row r="1687" spans="1:3" x14ac:dyDescent="0.2">
      <c r="A1687" s="3">
        <v>31658</v>
      </c>
      <c r="B1687" s="4">
        <v>250.08</v>
      </c>
      <c r="C1687" s="6">
        <v>6.2575414776732926E-3</v>
      </c>
    </row>
    <row r="1688" spans="1:3" x14ac:dyDescent="0.2">
      <c r="A1688" s="3">
        <v>31659</v>
      </c>
      <c r="B1688" s="4">
        <v>253.83</v>
      </c>
      <c r="C1688" s="6">
        <v>1.4883884931352691E-2</v>
      </c>
    </row>
    <row r="1689" spans="1:3" x14ac:dyDescent="0.2">
      <c r="A1689" s="3">
        <v>31660</v>
      </c>
      <c r="B1689" s="4">
        <v>250.47</v>
      </c>
      <c r="C1689" s="6">
        <v>-1.3325598730500434E-2</v>
      </c>
    </row>
    <row r="1690" spans="1:3" x14ac:dyDescent="0.2">
      <c r="A1690" s="3">
        <v>31663</v>
      </c>
      <c r="B1690" s="4">
        <v>248.14</v>
      </c>
      <c r="C1690" s="6">
        <v>-9.3460498592933556E-3</v>
      </c>
    </row>
    <row r="1691" spans="1:3" x14ac:dyDescent="0.2">
      <c r="A1691" s="3">
        <v>31664</v>
      </c>
      <c r="B1691" s="4">
        <v>247.67</v>
      </c>
      <c r="C1691" s="6">
        <v>-1.89588810544494E-3</v>
      </c>
    </row>
    <row r="1692" spans="1:3" x14ac:dyDescent="0.2">
      <c r="A1692" s="3">
        <v>31665</v>
      </c>
      <c r="B1692" s="4">
        <v>247.06</v>
      </c>
      <c r="C1692" s="6">
        <v>-2.4659928006127924E-3</v>
      </c>
    </row>
    <row r="1693" spans="1:3" x14ac:dyDescent="0.2">
      <c r="A1693" s="3">
        <v>31666</v>
      </c>
      <c r="B1693" s="4">
        <v>235.18</v>
      </c>
      <c r="C1693" s="6">
        <v>-4.9280043713397927E-2</v>
      </c>
    </row>
    <row r="1694" spans="1:3" x14ac:dyDescent="0.2">
      <c r="A1694" s="3">
        <v>31667</v>
      </c>
      <c r="B1694" s="4">
        <v>230.67</v>
      </c>
      <c r="C1694" s="6">
        <v>-1.9363060683070664E-2</v>
      </c>
    </row>
    <row r="1695" spans="1:3" x14ac:dyDescent="0.2">
      <c r="A1695" s="3">
        <v>31670</v>
      </c>
      <c r="B1695" s="4">
        <v>231.94</v>
      </c>
      <c r="C1695" s="6">
        <v>5.4905998163581509E-3</v>
      </c>
    </row>
    <row r="1696" spans="1:3" x14ac:dyDescent="0.2">
      <c r="A1696" s="3">
        <v>31671</v>
      </c>
      <c r="B1696" s="4">
        <v>231.72</v>
      </c>
      <c r="C1696" s="6">
        <v>-9.4897130013380133E-4</v>
      </c>
    </row>
    <row r="1697" spans="1:3" x14ac:dyDescent="0.2">
      <c r="A1697" s="3">
        <v>31672</v>
      </c>
      <c r="B1697" s="4">
        <v>231.68</v>
      </c>
      <c r="C1697" s="6">
        <v>-1.7263703107176051E-4</v>
      </c>
    </row>
    <row r="1698" spans="1:3" x14ac:dyDescent="0.2">
      <c r="A1698" s="3">
        <v>31673</v>
      </c>
      <c r="B1698" s="4">
        <v>232.31</v>
      </c>
      <c r="C1698" s="6">
        <v>2.7155774355217786E-3</v>
      </c>
    </row>
    <row r="1699" spans="1:3" x14ac:dyDescent="0.2">
      <c r="A1699" s="3">
        <v>31674</v>
      </c>
      <c r="B1699" s="4">
        <v>232.21</v>
      </c>
      <c r="C1699" s="6">
        <v>-4.3055197427357207E-4</v>
      </c>
    </row>
    <row r="1700" spans="1:3" x14ac:dyDescent="0.2">
      <c r="A1700" s="3">
        <v>31677</v>
      </c>
      <c r="B1700" s="4">
        <v>234.93</v>
      </c>
      <c r="C1700" s="6">
        <v>1.1645462772356294E-2</v>
      </c>
    </row>
    <row r="1701" spans="1:3" x14ac:dyDescent="0.2">
      <c r="A1701" s="3">
        <v>31678</v>
      </c>
      <c r="B1701" s="4">
        <v>235.67</v>
      </c>
      <c r="C1701" s="6">
        <v>3.1449239690478207E-3</v>
      </c>
    </row>
    <row r="1702" spans="1:3" x14ac:dyDescent="0.2">
      <c r="A1702" s="3">
        <v>31679</v>
      </c>
      <c r="B1702" s="4">
        <v>236.28</v>
      </c>
      <c r="C1702" s="6">
        <v>2.585021039030749E-3</v>
      </c>
    </row>
    <row r="1703" spans="1:3" x14ac:dyDescent="0.2">
      <c r="A1703" s="3">
        <v>31680</v>
      </c>
      <c r="B1703" s="4">
        <v>231.83</v>
      </c>
      <c r="C1703" s="6">
        <v>-1.9013197992232268E-2</v>
      </c>
    </row>
    <row r="1704" spans="1:3" x14ac:dyDescent="0.2">
      <c r="A1704" s="3">
        <v>31681</v>
      </c>
      <c r="B1704" s="4">
        <v>232.23</v>
      </c>
      <c r="C1704" s="6">
        <v>1.723915437929494E-3</v>
      </c>
    </row>
    <row r="1705" spans="1:3" x14ac:dyDescent="0.2">
      <c r="A1705" s="3">
        <v>31684</v>
      </c>
      <c r="B1705" s="4">
        <v>229.91</v>
      </c>
      <c r="C1705" s="6">
        <v>-1.0040331888886662E-2</v>
      </c>
    </row>
    <row r="1706" spans="1:3" x14ac:dyDescent="0.2">
      <c r="A1706" s="3">
        <v>31685</v>
      </c>
      <c r="B1706" s="4">
        <v>231.32</v>
      </c>
      <c r="C1706" s="6">
        <v>6.1141052941723695E-3</v>
      </c>
    </row>
    <row r="1707" spans="1:3" x14ac:dyDescent="0.2">
      <c r="A1707" s="3">
        <v>31686</v>
      </c>
      <c r="B1707" s="4">
        <v>233.6</v>
      </c>
      <c r="C1707" s="6">
        <v>9.8082176640543924E-3</v>
      </c>
    </row>
    <row r="1708" spans="1:3" x14ac:dyDescent="0.2">
      <c r="A1708" s="3">
        <v>31687</v>
      </c>
      <c r="B1708" s="4">
        <v>233.92</v>
      </c>
      <c r="C1708" s="6">
        <v>1.3689256073417405E-3</v>
      </c>
    </row>
    <row r="1709" spans="1:3" x14ac:dyDescent="0.2">
      <c r="A1709" s="3">
        <v>31688</v>
      </c>
      <c r="B1709" s="4">
        <v>233.71</v>
      </c>
      <c r="C1709" s="6">
        <v>-8.9814603047977664E-4</v>
      </c>
    </row>
    <row r="1710" spans="1:3" x14ac:dyDescent="0.2">
      <c r="A1710" s="3">
        <v>31691</v>
      </c>
      <c r="B1710" s="4">
        <v>234.78</v>
      </c>
      <c r="C1710" s="6">
        <v>4.5678749194422935E-3</v>
      </c>
    </row>
    <row r="1711" spans="1:3" x14ac:dyDescent="0.2">
      <c r="A1711" s="3">
        <v>31692</v>
      </c>
      <c r="B1711" s="4">
        <v>234.41</v>
      </c>
      <c r="C1711" s="6">
        <v>-1.5771865414797744E-3</v>
      </c>
    </row>
    <row r="1712" spans="1:3" x14ac:dyDescent="0.2">
      <c r="A1712" s="3">
        <v>31693</v>
      </c>
      <c r="B1712" s="4">
        <v>236.68</v>
      </c>
      <c r="C1712" s="6">
        <v>9.6372988995970955E-3</v>
      </c>
    </row>
    <row r="1713" spans="1:3" x14ac:dyDescent="0.2">
      <c r="A1713" s="3">
        <v>31694</v>
      </c>
      <c r="B1713" s="4">
        <v>235.85</v>
      </c>
      <c r="C1713" s="6">
        <v>-3.5130080782227067E-3</v>
      </c>
    </row>
    <row r="1714" spans="1:3" x14ac:dyDescent="0.2">
      <c r="A1714" s="3">
        <v>31695</v>
      </c>
      <c r="B1714" s="4">
        <v>235.48</v>
      </c>
      <c r="C1714" s="6">
        <v>-1.5700255702100695E-3</v>
      </c>
    </row>
    <row r="1715" spans="1:3" x14ac:dyDescent="0.2">
      <c r="A1715" s="3">
        <v>31698</v>
      </c>
      <c r="B1715" s="4">
        <v>235.91</v>
      </c>
      <c r="C1715" s="6">
        <v>1.8243921986801504E-3</v>
      </c>
    </row>
    <row r="1716" spans="1:3" x14ac:dyDescent="0.2">
      <c r="A1716" s="3">
        <v>31699</v>
      </c>
      <c r="B1716" s="4">
        <v>235.37</v>
      </c>
      <c r="C1716" s="6">
        <v>-2.2916323048760845E-3</v>
      </c>
    </row>
    <row r="1717" spans="1:3" x14ac:dyDescent="0.2">
      <c r="A1717" s="3">
        <v>31700</v>
      </c>
      <c r="B1717" s="4">
        <v>238.8</v>
      </c>
      <c r="C1717" s="6">
        <v>1.4467637464582477E-2</v>
      </c>
    </row>
    <row r="1718" spans="1:3" x14ac:dyDescent="0.2">
      <c r="A1718" s="3">
        <v>31701</v>
      </c>
      <c r="B1718" s="4">
        <v>239.53</v>
      </c>
      <c r="C1718" s="6">
        <v>3.0522884483577943E-3</v>
      </c>
    </row>
    <row r="1719" spans="1:3" x14ac:dyDescent="0.2">
      <c r="A1719" s="3">
        <v>31702</v>
      </c>
      <c r="B1719" s="4">
        <v>238.84</v>
      </c>
      <c r="C1719" s="6">
        <v>-2.8847982880132322E-3</v>
      </c>
    </row>
    <row r="1720" spans="1:3" x14ac:dyDescent="0.2">
      <c r="A1720" s="3">
        <v>31705</v>
      </c>
      <c r="B1720" s="4">
        <v>235.97</v>
      </c>
      <c r="C1720" s="6">
        <v>-1.2089193377509027E-2</v>
      </c>
    </row>
    <row r="1721" spans="1:3" x14ac:dyDescent="0.2">
      <c r="A1721" s="3">
        <v>31706</v>
      </c>
      <c r="B1721" s="4">
        <v>235.88</v>
      </c>
      <c r="C1721" s="6">
        <v>-3.8147716897928675E-4</v>
      </c>
    </row>
    <row r="1722" spans="1:3" x14ac:dyDescent="0.2">
      <c r="A1722" s="3">
        <v>31707</v>
      </c>
      <c r="B1722" s="4">
        <v>236.26</v>
      </c>
      <c r="C1722" s="6">
        <v>1.6096923880705091E-3</v>
      </c>
    </row>
    <row r="1723" spans="1:3" x14ac:dyDescent="0.2">
      <c r="A1723" s="3">
        <v>31708</v>
      </c>
      <c r="B1723" s="4">
        <v>239.28</v>
      </c>
      <c r="C1723" s="6">
        <v>1.2701520801318844E-2</v>
      </c>
    </row>
    <row r="1724" spans="1:3" x14ac:dyDescent="0.2">
      <c r="A1724" s="3">
        <v>31709</v>
      </c>
      <c r="B1724" s="4">
        <v>238.26</v>
      </c>
      <c r="C1724" s="6">
        <v>-4.271899950477504E-3</v>
      </c>
    </row>
    <row r="1725" spans="1:3" x14ac:dyDescent="0.2">
      <c r="A1725" s="3">
        <v>31712</v>
      </c>
      <c r="B1725" s="4">
        <v>238.77</v>
      </c>
      <c r="C1725" s="6">
        <v>2.1382311146527014E-3</v>
      </c>
    </row>
    <row r="1726" spans="1:3" x14ac:dyDescent="0.2">
      <c r="A1726" s="3">
        <v>31713</v>
      </c>
      <c r="B1726" s="4">
        <v>239.26</v>
      </c>
      <c r="C1726" s="6">
        <v>2.0500812568903129E-3</v>
      </c>
    </row>
    <row r="1727" spans="1:3" x14ac:dyDescent="0.2">
      <c r="A1727" s="3">
        <v>31714</v>
      </c>
      <c r="B1727" s="4">
        <v>240.94</v>
      </c>
      <c r="C1727" s="6">
        <v>6.9971130959485721E-3</v>
      </c>
    </row>
    <row r="1728" spans="1:3" x14ac:dyDescent="0.2">
      <c r="A1728" s="3">
        <v>31715</v>
      </c>
      <c r="B1728" s="4">
        <v>243.71</v>
      </c>
      <c r="C1728" s="6">
        <v>1.1431054008848356E-2</v>
      </c>
    </row>
    <row r="1729" spans="1:3" x14ac:dyDescent="0.2">
      <c r="A1729" s="3">
        <v>31716</v>
      </c>
      <c r="B1729" s="4">
        <v>243.98</v>
      </c>
      <c r="C1729" s="6">
        <v>1.1072608730365331E-3</v>
      </c>
    </row>
    <row r="1730" spans="1:3" x14ac:dyDescent="0.2">
      <c r="A1730" s="3">
        <v>31719</v>
      </c>
      <c r="B1730" s="4">
        <v>245.8</v>
      </c>
      <c r="C1730" s="6">
        <v>7.4319424113429358E-3</v>
      </c>
    </row>
    <row r="1731" spans="1:3" x14ac:dyDescent="0.2">
      <c r="A1731" s="3">
        <v>31720</v>
      </c>
      <c r="B1731" s="4">
        <v>246.2</v>
      </c>
      <c r="C1731" s="6">
        <v>1.6260166184185348E-3</v>
      </c>
    </row>
    <row r="1732" spans="1:3" x14ac:dyDescent="0.2">
      <c r="A1732" s="3">
        <v>31721</v>
      </c>
      <c r="B1732" s="4">
        <v>246.58</v>
      </c>
      <c r="C1732" s="6">
        <v>1.5422706900535693E-3</v>
      </c>
    </row>
    <row r="1733" spans="1:3" x14ac:dyDescent="0.2">
      <c r="A1733" s="3">
        <v>31722</v>
      </c>
      <c r="B1733" s="4">
        <v>245.87</v>
      </c>
      <c r="C1733" s="6">
        <v>-2.8835434743031338E-3</v>
      </c>
    </row>
    <row r="1734" spans="1:3" x14ac:dyDescent="0.2">
      <c r="A1734" s="3">
        <v>31723</v>
      </c>
      <c r="B1734" s="4">
        <v>245.77</v>
      </c>
      <c r="C1734" s="6">
        <v>-4.0680173044936986E-4</v>
      </c>
    </row>
    <row r="1735" spans="1:3" x14ac:dyDescent="0.2">
      <c r="A1735" s="3">
        <v>31726</v>
      </c>
      <c r="B1735" s="4">
        <v>246.13</v>
      </c>
      <c r="C1735" s="6">
        <v>1.4637123979410658E-3</v>
      </c>
    </row>
    <row r="1736" spans="1:3" x14ac:dyDescent="0.2">
      <c r="A1736" s="3">
        <v>31727</v>
      </c>
      <c r="B1736" s="4">
        <v>247.08</v>
      </c>
      <c r="C1736" s="6">
        <v>3.8523191941031072E-3</v>
      </c>
    </row>
    <row r="1737" spans="1:3" x14ac:dyDescent="0.2">
      <c r="A1737" s="3">
        <v>31728</v>
      </c>
      <c r="B1737" s="4">
        <v>246.64</v>
      </c>
      <c r="C1737" s="6">
        <v>-1.7823872498035592E-3</v>
      </c>
    </row>
    <row r="1738" spans="1:3" x14ac:dyDescent="0.2">
      <c r="A1738" s="3">
        <v>31729</v>
      </c>
      <c r="B1738" s="4">
        <v>243.02</v>
      </c>
      <c r="C1738" s="6">
        <v>-1.4786039097429147E-2</v>
      </c>
    </row>
    <row r="1739" spans="1:3" x14ac:dyDescent="0.2">
      <c r="A1739" s="3">
        <v>31730</v>
      </c>
      <c r="B1739" s="4">
        <v>244.5</v>
      </c>
      <c r="C1739" s="6">
        <v>6.071564434461013E-3</v>
      </c>
    </row>
    <row r="1740" spans="1:3" x14ac:dyDescent="0.2">
      <c r="A1740" s="3">
        <v>31733</v>
      </c>
      <c r="B1740" s="4">
        <v>243.21</v>
      </c>
      <c r="C1740" s="6">
        <v>-5.2900412472012366E-3</v>
      </c>
    </row>
    <row r="1741" spans="1:3" x14ac:dyDescent="0.2">
      <c r="A1741" s="3">
        <v>31734</v>
      </c>
      <c r="B1741" s="4">
        <v>236.78</v>
      </c>
      <c r="C1741" s="6">
        <v>-2.6793827684235383E-2</v>
      </c>
    </row>
    <row r="1742" spans="1:3" x14ac:dyDescent="0.2">
      <c r="A1742" s="3">
        <v>31735</v>
      </c>
      <c r="B1742" s="4">
        <v>237.66</v>
      </c>
      <c r="C1742" s="6">
        <v>3.7096408783900596E-3</v>
      </c>
    </row>
    <row r="1743" spans="1:3" x14ac:dyDescent="0.2">
      <c r="A1743" s="3">
        <v>31736</v>
      </c>
      <c r="B1743" s="4">
        <v>242.05</v>
      </c>
      <c r="C1743" s="6">
        <v>1.8303235523823156E-2</v>
      </c>
    </row>
    <row r="1744" spans="1:3" x14ac:dyDescent="0.2">
      <c r="A1744" s="3">
        <v>31737</v>
      </c>
      <c r="B1744" s="4">
        <v>245.86</v>
      </c>
      <c r="C1744" s="6">
        <v>1.5617951853491704E-2</v>
      </c>
    </row>
    <row r="1745" spans="1:3" x14ac:dyDescent="0.2">
      <c r="A1745" s="3">
        <v>31740</v>
      </c>
      <c r="B1745" s="4">
        <v>247.45</v>
      </c>
      <c r="C1745" s="6">
        <v>6.4462731586998924E-3</v>
      </c>
    </row>
    <row r="1746" spans="1:3" x14ac:dyDescent="0.2">
      <c r="A1746" s="3">
        <v>31741</v>
      </c>
      <c r="B1746" s="4">
        <v>248.17</v>
      </c>
      <c r="C1746" s="6">
        <v>2.9054538012978945E-3</v>
      </c>
    </row>
    <row r="1747" spans="1:3" x14ac:dyDescent="0.2">
      <c r="A1747" s="3">
        <v>31742</v>
      </c>
      <c r="B1747" s="4">
        <v>248.77</v>
      </c>
      <c r="C1747" s="6">
        <v>2.4147796174911066E-3</v>
      </c>
    </row>
    <row r="1748" spans="1:3" x14ac:dyDescent="0.2">
      <c r="A1748" s="3">
        <v>31744</v>
      </c>
      <c r="B1748" s="4">
        <v>249.22</v>
      </c>
      <c r="C1748" s="6">
        <v>1.807265698037544E-3</v>
      </c>
    </row>
    <row r="1749" spans="1:3" x14ac:dyDescent="0.2">
      <c r="A1749" s="3">
        <v>31747</v>
      </c>
      <c r="B1749" s="4">
        <v>249.05</v>
      </c>
      <c r="C1749" s="6">
        <v>-6.823609954290284E-4</v>
      </c>
    </row>
    <row r="1750" spans="1:3" x14ac:dyDescent="0.2">
      <c r="A1750" s="3">
        <v>31748</v>
      </c>
      <c r="B1750" s="4">
        <v>254</v>
      </c>
      <c r="C1750" s="6">
        <v>1.9680587499244135E-2</v>
      </c>
    </row>
    <row r="1751" spans="1:3" x14ac:dyDescent="0.2">
      <c r="A1751" s="3">
        <v>31749</v>
      </c>
      <c r="B1751" s="4">
        <v>253.85</v>
      </c>
      <c r="C1751" s="6">
        <v>-5.9072562513328949E-4</v>
      </c>
    </row>
    <row r="1752" spans="1:3" x14ac:dyDescent="0.2">
      <c r="A1752" s="3">
        <v>31750</v>
      </c>
      <c r="B1752" s="4">
        <v>253.04</v>
      </c>
      <c r="C1752" s="6">
        <v>-3.1959623960099914E-3</v>
      </c>
    </row>
    <row r="1753" spans="1:3" x14ac:dyDescent="0.2">
      <c r="A1753" s="3">
        <v>31751</v>
      </c>
      <c r="B1753" s="4">
        <v>251.17</v>
      </c>
      <c r="C1753" s="6">
        <v>-7.417578286884479E-3</v>
      </c>
    </row>
    <row r="1754" spans="1:3" x14ac:dyDescent="0.2">
      <c r="A1754" s="3">
        <v>31754</v>
      </c>
      <c r="B1754" s="4">
        <v>251.16</v>
      </c>
      <c r="C1754" s="6">
        <v>-3.9814464600164712E-5</v>
      </c>
    </row>
    <row r="1755" spans="1:3" x14ac:dyDescent="0.2">
      <c r="A1755" s="3">
        <v>31755</v>
      </c>
      <c r="B1755" s="4">
        <v>249.28</v>
      </c>
      <c r="C1755" s="6">
        <v>-7.5134235635251996E-3</v>
      </c>
    </row>
    <row r="1756" spans="1:3" x14ac:dyDescent="0.2">
      <c r="A1756" s="3">
        <v>31756</v>
      </c>
      <c r="B1756" s="4">
        <v>250.96</v>
      </c>
      <c r="C1756" s="6">
        <v>6.716801200039365E-3</v>
      </c>
    </row>
    <row r="1757" spans="1:3" x14ac:dyDescent="0.2">
      <c r="A1757" s="3">
        <v>31757</v>
      </c>
      <c r="B1757" s="4">
        <v>248.17</v>
      </c>
      <c r="C1757" s="6">
        <v>-1.1179568683229857E-2</v>
      </c>
    </row>
    <row r="1758" spans="1:3" x14ac:dyDescent="0.2">
      <c r="A1758" s="3">
        <v>31758</v>
      </c>
      <c r="B1758" s="4">
        <v>247.35</v>
      </c>
      <c r="C1758" s="6">
        <v>-3.3096575254753678E-3</v>
      </c>
    </row>
    <row r="1759" spans="1:3" x14ac:dyDescent="0.2">
      <c r="A1759" s="3">
        <v>31761</v>
      </c>
      <c r="B1759" s="4">
        <v>248.21</v>
      </c>
      <c r="C1759" s="6">
        <v>3.4708243738035961E-3</v>
      </c>
    </row>
    <row r="1760" spans="1:3" x14ac:dyDescent="0.2">
      <c r="A1760" s="3">
        <v>31762</v>
      </c>
      <c r="B1760" s="4">
        <v>250.04</v>
      </c>
      <c r="C1760" s="6">
        <v>7.345743016090367E-3</v>
      </c>
    </row>
    <row r="1761" spans="1:3" x14ac:dyDescent="0.2">
      <c r="A1761" s="3">
        <v>31763</v>
      </c>
      <c r="B1761" s="4">
        <v>247.56</v>
      </c>
      <c r="C1761" s="6">
        <v>-9.967928192450742E-3</v>
      </c>
    </row>
    <row r="1762" spans="1:3" x14ac:dyDescent="0.2">
      <c r="A1762" s="3">
        <v>31764</v>
      </c>
      <c r="B1762" s="4">
        <v>246.78</v>
      </c>
      <c r="C1762" s="6">
        <v>-3.155725400773109E-3</v>
      </c>
    </row>
    <row r="1763" spans="1:3" x14ac:dyDescent="0.2">
      <c r="A1763" s="3">
        <v>31765</v>
      </c>
      <c r="B1763" s="4">
        <v>249.73</v>
      </c>
      <c r="C1763" s="6">
        <v>1.1883082771614262E-2</v>
      </c>
    </row>
    <row r="1764" spans="1:3" x14ac:dyDescent="0.2">
      <c r="A1764" s="3">
        <v>31768</v>
      </c>
      <c r="B1764" s="4">
        <v>248.75</v>
      </c>
      <c r="C1764" s="6">
        <v>-3.9319582032998762E-3</v>
      </c>
    </row>
    <row r="1765" spans="1:3" x14ac:dyDescent="0.2">
      <c r="A1765" s="3">
        <v>31769</v>
      </c>
      <c r="B1765" s="4">
        <v>246.34</v>
      </c>
      <c r="C1765" s="6">
        <v>-9.7356805253639121E-3</v>
      </c>
    </row>
    <row r="1766" spans="1:3" x14ac:dyDescent="0.2">
      <c r="A1766" s="3">
        <v>31770</v>
      </c>
      <c r="B1766" s="4">
        <v>246.75</v>
      </c>
      <c r="C1766" s="6">
        <v>1.6629828002527904E-3</v>
      </c>
    </row>
    <row r="1767" spans="1:3" x14ac:dyDescent="0.2">
      <c r="A1767" s="3">
        <v>31772</v>
      </c>
      <c r="B1767" s="4">
        <v>246.92</v>
      </c>
      <c r="C1767" s="6">
        <v>6.8871921210408936E-4</v>
      </c>
    </row>
    <row r="1768" spans="1:3" x14ac:dyDescent="0.2">
      <c r="A1768" s="3">
        <v>31775</v>
      </c>
      <c r="B1768" s="4">
        <v>244.67</v>
      </c>
      <c r="C1768" s="6">
        <v>-9.154033693893138E-3</v>
      </c>
    </row>
    <row r="1769" spans="1:3" x14ac:dyDescent="0.2">
      <c r="A1769" s="3">
        <v>31776</v>
      </c>
      <c r="B1769" s="4">
        <v>243.37</v>
      </c>
      <c r="C1769" s="6">
        <v>-5.3274447778018487E-3</v>
      </c>
    </row>
    <row r="1770" spans="1:3" x14ac:dyDescent="0.2">
      <c r="A1770" s="3">
        <v>31777</v>
      </c>
      <c r="B1770" s="4">
        <v>242.17</v>
      </c>
      <c r="C1770" s="6">
        <v>-4.9429601815898332E-3</v>
      </c>
    </row>
    <row r="1771" spans="1:3" x14ac:dyDescent="0.2">
      <c r="A1771" s="3">
        <v>31779</v>
      </c>
      <c r="B1771" s="4">
        <v>246.45</v>
      </c>
      <c r="C1771" s="6">
        <v>1.7519174278976493E-2</v>
      </c>
    </row>
    <row r="1772" spans="1:3" x14ac:dyDescent="0.2">
      <c r="A1772" s="3">
        <v>31782</v>
      </c>
      <c r="B1772" s="4">
        <v>252.19</v>
      </c>
      <c r="C1772" s="6">
        <v>2.3023638522729085E-2</v>
      </c>
    </row>
    <row r="1773" spans="1:3" x14ac:dyDescent="0.2">
      <c r="A1773" s="3">
        <v>31783</v>
      </c>
      <c r="B1773" s="4">
        <v>252.78</v>
      </c>
      <c r="C1773" s="6">
        <v>2.3367735448644581E-3</v>
      </c>
    </row>
    <row r="1774" spans="1:3" x14ac:dyDescent="0.2">
      <c r="A1774" s="3">
        <v>31784</v>
      </c>
      <c r="B1774" s="4">
        <v>255.33</v>
      </c>
      <c r="C1774" s="6">
        <v>1.0037280937999151E-2</v>
      </c>
    </row>
    <row r="1775" spans="1:3" x14ac:dyDescent="0.2">
      <c r="A1775" s="3">
        <v>31785</v>
      </c>
      <c r="B1775" s="4">
        <v>257.27999999999997</v>
      </c>
      <c r="C1775" s="6">
        <v>7.6081598336219238E-3</v>
      </c>
    </row>
    <row r="1776" spans="1:3" x14ac:dyDescent="0.2">
      <c r="A1776" s="3">
        <v>31786</v>
      </c>
      <c r="B1776" s="4">
        <v>258.73</v>
      </c>
      <c r="C1776" s="6">
        <v>5.6200609155989427E-3</v>
      </c>
    </row>
    <row r="1777" spans="1:3" x14ac:dyDescent="0.2">
      <c r="A1777" s="3">
        <v>31789</v>
      </c>
      <c r="B1777" s="4">
        <v>260.3</v>
      </c>
      <c r="C1777" s="6">
        <v>6.0497650943193149E-3</v>
      </c>
    </row>
    <row r="1778" spans="1:3" x14ac:dyDescent="0.2">
      <c r="A1778" s="3">
        <v>31790</v>
      </c>
      <c r="B1778" s="4">
        <v>259.95</v>
      </c>
      <c r="C1778" s="6">
        <v>-1.3455071707950141E-3</v>
      </c>
    </row>
    <row r="1779" spans="1:3" x14ac:dyDescent="0.2">
      <c r="A1779" s="3">
        <v>31791</v>
      </c>
      <c r="B1779" s="4">
        <v>262.64</v>
      </c>
      <c r="C1779" s="6">
        <v>1.0294968363612553E-2</v>
      </c>
    </row>
    <row r="1780" spans="1:3" x14ac:dyDescent="0.2">
      <c r="A1780" s="3">
        <v>31792</v>
      </c>
      <c r="B1780" s="4">
        <v>265.49</v>
      </c>
      <c r="C1780" s="6">
        <v>1.0792901995893093E-2</v>
      </c>
    </row>
    <row r="1781" spans="1:3" x14ac:dyDescent="0.2">
      <c r="A1781" s="3">
        <v>31793</v>
      </c>
      <c r="B1781" s="4">
        <v>266.27999999999997</v>
      </c>
      <c r="C1781" s="6">
        <v>2.9712115432725264E-3</v>
      </c>
    </row>
    <row r="1782" spans="1:3" x14ac:dyDescent="0.2">
      <c r="A1782" s="3">
        <v>31796</v>
      </c>
      <c r="B1782" s="4">
        <v>269.33999999999997</v>
      </c>
      <c r="C1782" s="6">
        <v>1.1426135289393008E-2</v>
      </c>
    </row>
    <row r="1783" spans="1:3" x14ac:dyDescent="0.2">
      <c r="A1783" s="3">
        <v>31797</v>
      </c>
      <c r="B1783" s="4">
        <v>269.04000000000002</v>
      </c>
      <c r="C1783" s="6">
        <v>-1.1144545898814388E-3</v>
      </c>
    </row>
    <row r="1784" spans="1:3" x14ac:dyDescent="0.2">
      <c r="A1784" s="3">
        <v>31798</v>
      </c>
      <c r="B1784" s="4">
        <v>267.83999999999997</v>
      </c>
      <c r="C1784" s="6">
        <v>-4.4702801309038564E-3</v>
      </c>
    </row>
    <row r="1785" spans="1:3" x14ac:dyDescent="0.2">
      <c r="A1785" s="3">
        <v>31799</v>
      </c>
      <c r="B1785" s="4">
        <v>273.91000000000003</v>
      </c>
      <c r="C1785" s="6">
        <v>2.2409797976524135E-2</v>
      </c>
    </row>
    <row r="1786" spans="1:3" x14ac:dyDescent="0.2">
      <c r="A1786" s="3">
        <v>31800</v>
      </c>
      <c r="B1786" s="4">
        <v>270.10000000000002</v>
      </c>
      <c r="C1786" s="6">
        <v>-1.4007324479064493E-2</v>
      </c>
    </row>
    <row r="1787" spans="1:3" x14ac:dyDescent="0.2">
      <c r="A1787" s="3">
        <v>31803</v>
      </c>
      <c r="B1787" s="4">
        <v>269.61</v>
      </c>
      <c r="C1787" s="6">
        <v>-1.8157904601781626E-3</v>
      </c>
    </row>
    <row r="1788" spans="1:3" x14ac:dyDescent="0.2">
      <c r="A1788" s="3">
        <v>31804</v>
      </c>
      <c r="B1788" s="4">
        <v>273.75</v>
      </c>
      <c r="C1788" s="6">
        <v>1.5238810792318858E-2</v>
      </c>
    </row>
    <row r="1789" spans="1:3" x14ac:dyDescent="0.2">
      <c r="A1789" s="3">
        <v>31805</v>
      </c>
      <c r="B1789" s="4">
        <v>275.39999999999998</v>
      </c>
      <c r="C1789" s="6">
        <v>6.0093051638437159E-3</v>
      </c>
    </row>
    <row r="1790" spans="1:3" x14ac:dyDescent="0.2">
      <c r="A1790" s="3">
        <v>31806</v>
      </c>
      <c r="B1790" s="4">
        <v>274.24</v>
      </c>
      <c r="C1790" s="6">
        <v>-4.2209508851394255E-3</v>
      </c>
    </row>
    <row r="1791" spans="1:3" x14ac:dyDescent="0.2">
      <c r="A1791" s="3">
        <v>31807</v>
      </c>
      <c r="B1791" s="4">
        <v>274.08</v>
      </c>
      <c r="C1791" s="6">
        <v>-5.8360083360525295E-4</v>
      </c>
    </row>
    <row r="1792" spans="1:3" x14ac:dyDescent="0.2">
      <c r="A1792" s="3">
        <v>31810</v>
      </c>
      <c r="B1792" s="4">
        <v>276.45</v>
      </c>
      <c r="C1792" s="6">
        <v>8.6099382081323145E-3</v>
      </c>
    </row>
    <row r="1793" spans="1:3" x14ac:dyDescent="0.2">
      <c r="A1793" s="3">
        <v>31811</v>
      </c>
      <c r="B1793" s="4">
        <v>275.99</v>
      </c>
      <c r="C1793" s="6">
        <v>-1.6653396072404928E-3</v>
      </c>
    </row>
    <row r="1794" spans="1:3" x14ac:dyDescent="0.2">
      <c r="A1794" s="3">
        <v>31812</v>
      </c>
      <c r="B1794" s="4">
        <v>279.64</v>
      </c>
      <c r="C1794" s="6">
        <v>1.3138428467082937E-2</v>
      </c>
    </row>
    <row r="1795" spans="1:3" x14ac:dyDescent="0.2">
      <c r="A1795" s="3">
        <v>31813</v>
      </c>
      <c r="B1795" s="4">
        <v>281.16000000000003</v>
      </c>
      <c r="C1795" s="6">
        <v>5.4208406639204183E-3</v>
      </c>
    </row>
    <row r="1796" spans="1:3" x14ac:dyDescent="0.2">
      <c r="A1796" s="3">
        <v>31814</v>
      </c>
      <c r="B1796" s="4">
        <v>280.04000000000002</v>
      </c>
      <c r="C1796" s="6">
        <v>-3.9914521987077954E-3</v>
      </c>
    </row>
    <row r="1797" spans="1:3" x14ac:dyDescent="0.2">
      <c r="A1797" s="3">
        <v>31817</v>
      </c>
      <c r="B1797" s="4">
        <v>278.16000000000003</v>
      </c>
      <c r="C1797" s="6">
        <v>-6.7359624093908839E-3</v>
      </c>
    </row>
    <row r="1798" spans="1:3" x14ac:dyDescent="0.2">
      <c r="A1798" s="3">
        <v>31818</v>
      </c>
      <c r="B1798" s="4">
        <v>275.07</v>
      </c>
      <c r="C1798" s="6">
        <v>-1.1170876969686922E-2</v>
      </c>
    </row>
    <row r="1799" spans="1:3" x14ac:dyDescent="0.2">
      <c r="A1799" s="3">
        <v>31819</v>
      </c>
      <c r="B1799" s="4">
        <v>277.54000000000002</v>
      </c>
      <c r="C1799" s="6">
        <v>8.9394562129454635E-3</v>
      </c>
    </row>
    <row r="1800" spans="1:3" x14ac:dyDescent="0.2">
      <c r="A1800" s="3">
        <v>31820</v>
      </c>
      <c r="B1800" s="4">
        <v>275.62</v>
      </c>
      <c r="C1800" s="6">
        <v>-6.9419614958656714E-3</v>
      </c>
    </row>
    <row r="1801" spans="1:3" x14ac:dyDescent="0.2">
      <c r="A1801" s="3">
        <v>31821</v>
      </c>
      <c r="B1801" s="4">
        <v>279.7</v>
      </c>
      <c r="C1801" s="6">
        <v>1.4694494760915265E-2</v>
      </c>
    </row>
    <row r="1802" spans="1:3" x14ac:dyDescent="0.2">
      <c r="A1802" s="3">
        <v>31825</v>
      </c>
      <c r="B1802" s="4">
        <v>285.49</v>
      </c>
      <c r="C1802" s="6">
        <v>2.0489402005014611E-2</v>
      </c>
    </row>
    <row r="1803" spans="1:3" x14ac:dyDescent="0.2">
      <c r="A1803" s="3">
        <v>31826</v>
      </c>
      <c r="B1803" s="4">
        <v>285.42</v>
      </c>
      <c r="C1803" s="6">
        <v>-2.4522254068334404E-4</v>
      </c>
    </row>
    <row r="1804" spans="1:3" x14ac:dyDescent="0.2">
      <c r="A1804" s="3">
        <v>31827</v>
      </c>
      <c r="B1804" s="4">
        <v>285.57</v>
      </c>
      <c r="C1804" s="6">
        <v>5.2540325907836816E-4</v>
      </c>
    </row>
    <row r="1805" spans="1:3" x14ac:dyDescent="0.2">
      <c r="A1805" s="3">
        <v>31828</v>
      </c>
      <c r="B1805" s="4">
        <v>285.48</v>
      </c>
      <c r="C1805" s="6">
        <v>-3.1520882845689015E-4</v>
      </c>
    </row>
    <row r="1806" spans="1:3" x14ac:dyDescent="0.2">
      <c r="A1806" s="3">
        <v>31831</v>
      </c>
      <c r="B1806" s="4">
        <v>282.38</v>
      </c>
      <c r="C1806" s="6">
        <v>-1.091829252148771E-2</v>
      </c>
    </row>
    <row r="1807" spans="1:3" x14ac:dyDescent="0.2">
      <c r="A1807" s="3">
        <v>31832</v>
      </c>
      <c r="B1807" s="4">
        <v>282.88</v>
      </c>
      <c r="C1807" s="6">
        <v>1.7690978678996539E-3</v>
      </c>
    </row>
    <row r="1808" spans="1:3" x14ac:dyDescent="0.2">
      <c r="A1808" s="3">
        <v>31833</v>
      </c>
      <c r="B1808" s="4">
        <v>284</v>
      </c>
      <c r="C1808" s="6">
        <v>3.9514587119274117E-3</v>
      </c>
    </row>
    <row r="1809" spans="1:3" x14ac:dyDescent="0.2">
      <c r="A1809" s="3">
        <v>31834</v>
      </c>
      <c r="B1809" s="4">
        <v>282.95999999999998</v>
      </c>
      <c r="C1809" s="6">
        <v>-3.668693263980879E-3</v>
      </c>
    </row>
    <row r="1810" spans="1:3" x14ac:dyDescent="0.2">
      <c r="A1810" s="3">
        <v>31835</v>
      </c>
      <c r="B1810" s="4">
        <v>284.2</v>
      </c>
      <c r="C1810" s="6">
        <v>4.3726707657751511E-3</v>
      </c>
    </row>
    <row r="1811" spans="1:3" x14ac:dyDescent="0.2">
      <c r="A1811" s="3">
        <v>31838</v>
      </c>
      <c r="B1811" s="4">
        <v>283</v>
      </c>
      <c r="C1811" s="6">
        <v>-4.2313180197625852E-3</v>
      </c>
    </row>
    <row r="1812" spans="1:3" x14ac:dyDescent="0.2">
      <c r="A1812" s="3">
        <v>31839</v>
      </c>
      <c r="B1812" s="4">
        <v>284.12</v>
      </c>
      <c r="C1812" s="6">
        <v>3.9497864863716368E-3</v>
      </c>
    </row>
    <row r="1813" spans="1:3" x14ac:dyDescent="0.2">
      <c r="A1813" s="3">
        <v>31840</v>
      </c>
      <c r="B1813" s="4">
        <v>288.62</v>
      </c>
      <c r="C1813" s="6">
        <v>1.5714259878322541E-2</v>
      </c>
    </row>
    <row r="1814" spans="1:3" x14ac:dyDescent="0.2">
      <c r="A1814" s="3">
        <v>31841</v>
      </c>
      <c r="B1814" s="4">
        <v>290.52</v>
      </c>
      <c r="C1814" s="6">
        <v>6.56147673003569E-3</v>
      </c>
    </row>
    <row r="1815" spans="1:3" x14ac:dyDescent="0.2">
      <c r="A1815" s="3">
        <v>31842</v>
      </c>
      <c r="B1815" s="4">
        <v>290.66000000000003</v>
      </c>
      <c r="C1815" s="6">
        <v>4.8177846005714872E-4</v>
      </c>
    </row>
    <row r="1816" spans="1:3" x14ac:dyDescent="0.2">
      <c r="A1816" s="3">
        <v>31845</v>
      </c>
      <c r="B1816" s="4">
        <v>288.3</v>
      </c>
      <c r="C1816" s="6">
        <v>-8.152594553667911E-3</v>
      </c>
    </row>
    <row r="1817" spans="1:3" x14ac:dyDescent="0.2">
      <c r="A1817" s="3">
        <v>31846</v>
      </c>
      <c r="B1817" s="4">
        <v>290.86</v>
      </c>
      <c r="C1817" s="6">
        <v>8.840447105207587E-3</v>
      </c>
    </row>
    <row r="1818" spans="1:3" x14ac:dyDescent="0.2">
      <c r="A1818" s="3">
        <v>31847</v>
      </c>
      <c r="B1818" s="4">
        <v>290.31</v>
      </c>
      <c r="C1818" s="6">
        <v>-1.8927341886032698E-3</v>
      </c>
    </row>
    <row r="1819" spans="1:3" x14ac:dyDescent="0.2">
      <c r="A1819" s="3">
        <v>31848</v>
      </c>
      <c r="B1819" s="4">
        <v>291.22000000000003</v>
      </c>
      <c r="C1819" s="6">
        <v>3.1296777217977548E-3</v>
      </c>
    </row>
    <row r="1820" spans="1:3" x14ac:dyDescent="0.2">
      <c r="A1820" s="3">
        <v>31849</v>
      </c>
      <c r="B1820" s="4">
        <v>289.89</v>
      </c>
      <c r="C1820" s="6">
        <v>-4.5774546034317949E-3</v>
      </c>
    </row>
    <row r="1821" spans="1:3" x14ac:dyDescent="0.2">
      <c r="A1821" s="3">
        <v>31852</v>
      </c>
      <c r="B1821" s="4">
        <v>288.23</v>
      </c>
      <c r="C1821" s="6">
        <v>-5.7427681524453399E-3</v>
      </c>
    </row>
    <row r="1822" spans="1:3" x14ac:dyDescent="0.2">
      <c r="A1822" s="3">
        <v>31853</v>
      </c>
      <c r="B1822" s="4">
        <v>292.47000000000003</v>
      </c>
      <c r="C1822" s="6">
        <v>1.4603324782408623E-2</v>
      </c>
    </row>
    <row r="1823" spans="1:3" x14ac:dyDescent="0.2">
      <c r="A1823" s="3">
        <v>31854</v>
      </c>
      <c r="B1823" s="4">
        <v>292.77999999999997</v>
      </c>
      <c r="C1823" s="6">
        <v>1.0593764339756498E-3</v>
      </c>
    </row>
    <row r="1824" spans="1:3" x14ac:dyDescent="0.2">
      <c r="A1824" s="3">
        <v>31855</v>
      </c>
      <c r="B1824" s="4">
        <v>294.08</v>
      </c>
      <c r="C1824" s="6">
        <v>4.4303654240565853E-3</v>
      </c>
    </row>
    <row r="1825" spans="1:3" x14ac:dyDescent="0.2">
      <c r="A1825" s="3">
        <v>31856</v>
      </c>
      <c r="B1825" s="4">
        <v>298.17</v>
      </c>
      <c r="C1825" s="6">
        <v>1.3811954480701714E-2</v>
      </c>
    </row>
    <row r="1826" spans="1:3" x14ac:dyDescent="0.2">
      <c r="A1826" s="3">
        <v>31859</v>
      </c>
      <c r="B1826" s="4">
        <v>301.16000000000003</v>
      </c>
      <c r="C1826" s="6">
        <v>9.9778913338977281E-3</v>
      </c>
    </row>
    <row r="1827" spans="1:3" x14ac:dyDescent="0.2">
      <c r="A1827" s="3">
        <v>31860</v>
      </c>
      <c r="B1827" s="4">
        <v>301.64</v>
      </c>
      <c r="C1827" s="6">
        <v>1.5925683525246726E-3</v>
      </c>
    </row>
    <row r="1828" spans="1:3" x14ac:dyDescent="0.2">
      <c r="A1828" s="3">
        <v>31861</v>
      </c>
      <c r="B1828" s="4">
        <v>300.38</v>
      </c>
      <c r="C1828" s="6">
        <v>-4.1859135570114919E-3</v>
      </c>
    </row>
    <row r="1829" spans="1:3" x14ac:dyDescent="0.2">
      <c r="A1829" s="3">
        <v>31862</v>
      </c>
      <c r="B1829" s="4">
        <v>300.93</v>
      </c>
      <c r="C1829" s="6">
        <v>1.8293397860688928E-3</v>
      </c>
    </row>
    <row r="1830" spans="1:3" x14ac:dyDescent="0.2">
      <c r="A1830" s="3">
        <v>31863</v>
      </c>
      <c r="B1830" s="4">
        <v>296.13</v>
      </c>
      <c r="C1830" s="6">
        <v>-1.607913246559721E-2</v>
      </c>
    </row>
    <row r="1831" spans="1:3" x14ac:dyDescent="0.2">
      <c r="A1831" s="3">
        <v>31866</v>
      </c>
      <c r="B1831" s="4">
        <v>289.2</v>
      </c>
      <c r="C1831" s="6">
        <v>-2.3680056813296674E-2</v>
      </c>
    </row>
    <row r="1832" spans="1:3" x14ac:dyDescent="0.2">
      <c r="A1832" s="3">
        <v>31867</v>
      </c>
      <c r="B1832" s="4">
        <v>291.7</v>
      </c>
      <c r="C1832" s="6">
        <v>8.6073865890660822E-3</v>
      </c>
    </row>
    <row r="1833" spans="1:3" x14ac:dyDescent="0.2">
      <c r="A1833" s="3">
        <v>31868</v>
      </c>
      <c r="B1833" s="4">
        <v>292.38</v>
      </c>
      <c r="C1833" s="6">
        <v>2.328449209794017E-3</v>
      </c>
    </row>
    <row r="1834" spans="1:3" x14ac:dyDescent="0.2">
      <c r="A1834" s="3">
        <v>31869</v>
      </c>
      <c r="B1834" s="4">
        <v>293.63</v>
      </c>
      <c r="C1834" s="6">
        <v>4.2661452733991582E-3</v>
      </c>
    </row>
    <row r="1835" spans="1:3" x14ac:dyDescent="0.2">
      <c r="A1835" s="3">
        <v>31870</v>
      </c>
      <c r="B1835" s="4">
        <v>300.41000000000003</v>
      </c>
      <c r="C1835" s="6">
        <v>2.2827736927115514E-2</v>
      </c>
    </row>
    <row r="1836" spans="1:3" x14ac:dyDescent="0.2">
      <c r="A1836" s="3">
        <v>31873</v>
      </c>
      <c r="B1836" s="4">
        <v>301.95</v>
      </c>
      <c r="C1836" s="6">
        <v>5.1132324699257759E-3</v>
      </c>
    </row>
    <row r="1837" spans="1:3" x14ac:dyDescent="0.2">
      <c r="A1837" s="3">
        <v>31874</v>
      </c>
      <c r="B1837" s="4">
        <v>296.69</v>
      </c>
      <c r="C1837" s="6">
        <v>-1.7573618103322666E-2</v>
      </c>
    </row>
    <row r="1838" spans="1:3" x14ac:dyDescent="0.2">
      <c r="A1838" s="3">
        <v>31875</v>
      </c>
      <c r="B1838" s="4">
        <v>297.26</v>
      </c>
      <c r="C1838" s="6">
        <v>1.9193540701613048E-3</v>
      </c>
    </row>
    <row r="1839" spans="1:3" x14ac:dyDescent="0.2">
      <c r="A1839" s="3">
        <v>31876</v>
      </c>
      <c r="B1839" s="4">
        <v>292.86</v>
      </c>
      <c r="C1839" s="6">
        <v>-1.4912497593637658E-2</v>
      </c>
    </row>
    <row r="1840" spans="1:3" x14ac:dyDescent="0.2">
      <c r="A1840" s="3">
        <v>31877</v>
      </c>
      <c r="B1840" s="4">
        <v>292.49</v>
      </c>
      <c r="C1840" s="6">
        <v>-1.2642010738121269E-3</v>
      </c>
    </row>
    <row r="1841" spans="1:3" x14ac:dyDescent="0.2">
      <c r="A1841" s="3">
        <v>31880</v>
      </c>
      <c r="B1841" s="4">
        <v>285.62</v>
      </c>
      <c r="C1841" s="6">
        <v>-2.3768222028511928E-2</v>
      </c>
    </row>
    <row r="1842" spans="1:3" x14ac:dyDescent="0.2">
      <c r="A1842" s="3">
        <v>31881</v>
      </c>
      <c r="B1842" s="4">
        <v>279.16000000000003</v>
      </c>
      <c r="C1842" s="6">
        <v>-2.2877161875836143E-2</v>
      </c>
    </row>
    <row r="1843" spans="1:3" x14ac:dyDescent="0.2">
      <c r="A1843" s="3">
        <v>31882</v>
      </c>
      <c r="B1843" s="4">
        <v>284.44</v>
      </c>
      <c r="C1843" s="6">
        <v>1.8737240866366307E-2</v>
      </c>
    </row>
    <row r="1844" spans="1:3" x14ac:dyDescent="0.2">
      <c r="A1844" s="3">
        <v>31883</v>
      </c>
      <c r="B1844" s="4">
        <v>286.91000000000003</v>
      </c>
      <c r="C1844" s="6">
        <v>8.6462427148646277E-3</v>
      </c>
    </row>
    <row r="1845" spans="1:3" x14ac:dyDescent="0.2">
      <c r="A1845" s="3">
        <v>31887</v>
      </c>
      <c r="B1845" s="4">
        <v>286.08999999999997</v>
      </c>
      <c r="C1845" s="6">
        <v>-2.862131098682749E-3</v>
      </c>
    </row>
    <row r="1846" spans="1:3" x14ac:dyDescent="0.2">
      <c r="A1846" s="3">
        <v>31888</v>
      </c>
      <c r="B1846" s="4">
        <v>293.07</v>
      </c>
      <c r="C1846" s="6">
        <v>2.4105041701461702E-2</v>
      </c>
    </row>
    <row r="1847" spans="1:3" x14ac:dyDescent="0.2">
      <c r="A1847" s="3">
        <v>31889</v>
      </c>
      <c r="B1847" s="4">
        <v>287.19</v>
      </c>
      <c r="C1847" s="6">
        <v>-2.0267470706589318E-2</v>
      </c>
    </row>
    <row r="1848" spans="1:3" x14ac:dyDescent="0.2">
      <c r="A1848" s="3">
        <v>31890</v>
      </c>
      <c r="B1848" s="4">
        <v>286.82</v>
      </c>
      <c r="C1848" s="6">
        <v>-1.2891763253053165E-3</v>
      </c>
    </row>
    <row r="1849" spans="1:3" x14ac:dyDescent="0.2">
      <c r="A1849" s="3">
        <v>31891</v>
      </c>
      <c r="B1849" s="4">
        <v>281.52</v>
      </c>
      <c r="C1849" s="6">
        <v>-1.8651348287736551E-2</v>
      </c>
    </row>
    <row r="1850" spans="1:3" x14ac:dyDescent="0.2">
      <c r="A1850" s="3">
        <v>31894</v>
      </c>
      <c r="B1850" s="4">
        <v>281.83</v>
      </c>
      <c r="C1850" s="6">
        <v>1.100559266140565E-3</v>
      </c>
    </row>
    <row r="1851" spans="1:3" x14ac:dyDescent="0.2">
      <c r="A1851" s="3">
        <v>31895</v>
      </c>
      <c r="B1851" s="4">
        <v>282.51</v>
      </c>
      <c r="C1851" s="6">
        <v>2.4098959106113359E-3</v>
      </c>
    </row>
    <row r="1852" spans="1:3" x14ac:dyDescent="0.2">
      <c r="A1852" s="3">
        <v>31896</v>
      </c>
      <c r="B1852" s="4">
        <v>284.57</v>
      </c>
      <c r="C1852" s="6">
        <v>7.2653208062267221E-3</v>
      </c>
    </row>
    <row r="1853" spans="1:3" x14ac:dyDescent="0.2">
      <c r="A1853" s="3">
        <v>31897</v>
      </c>
      <c r="B1853" s="4">
        <v>288.36</v>
      </c>
      <c r="C1853" s="6">
        <v>1.3230430540069543E-2</v>
      </c>
    </row>
    <row r="1854" spans="1:3" x14ac:dyDescent="0.2">
      <c r="A1854" s="3">
        <v>31898</v>
      </c>
      <c r="B1854" s="4">
        <v>288.02999999999997</v>
      </c>
      <c r="C1854" s="6">
        <v>-1.1450581587358821E-3</v>
      </c>
    </row>
    <row r="1855" spans="1:3" x14ac:dyDescent="0.2">
      <c r="A1855" s="3">
        <v>31901</v>
      </c>
      <c r="B1855" s="4">
        <v>289.36</v>
      </c>
      <c r="C1855" s="6">
        <v>4.6069462662006533E-3</v>
      </c>
    </row>
    <row r="1856" spans="1:3" x14ac:dyDescent="0.2">
      <c r="A1856" s="3">
        <v>31902</v>
      </c>
      <c r="B1856" s="4">
        <v>295.33999999999997</v>
      </c>
      <c r="C1856" s="6">
        <v>2.0455647401785206E-2</v>
      </c>
    </row>
    <row r="1857" spans="1:3" x14ac:dyDescent="0.2">
      <c r="A1857" s="3">
        <v>31903</v>
      </c>
      <c r="B1857" s="4">
        <v>295.47000000000003</v>
      </c>
      <c r="C1857" s="6">
        <v>4.4007380409294048E-4</v>
      </c>
    </row>
    <row r="1858" spans="1:3" x14ac:dyDescent="0.2">
      <c r="A1858" s="3">
        <v>31904</v>
      </c>
      <c r="B1858" s="4">
        <v>294.70999999999998</v>
      </c>
      <c r="C1858" s="6">
        <v>-2.5754868687464967E-3</v>
      </c>
    </row>
    <row r="1859" spans="1:3" x14ac:dyDescent="0.2">
      <c r="A1859" s="3">
        <v>31905</v>
      </c>
      <c r="B1859" s="4">
        <v>293.37</v>
      </c>
      <c r="C1859" s="6">
        <v>-4.5572109886808532E-3</v>
      </c>
    </row>
    <row r="1860" spans="1:3" x14ac:dyDescent="0.2">
      <c r="A1860" s="3">
        <v>31908</v>
      </c>
      <c r="B1860" s="4">
        <v>291.57</v>
      </c>
      <c r="C1860" s="6">
        <v>-6.1544968088046116E-3</v>
      </c>
    </row>
    <row r="1861" spans="1:3" x14ac:dyDescent="0.2">
      <c r="A1861" s="3">
        <v>31909</v>
      </c>
      <c r="B1861" s="4">
        <v>293.3</v>
      </c>
      <c r="C1861" s="6">
        <v>5.9158617999164938E-3</v>
      </c>
    </row>
    <row r="1862" spans="1:3" x14ac:dyDescent="0.2">
      <c r="A1862" s="3">
        <v>31910</v>
      </c>
      <c r="B1862" s="4">
        <v>293.98</v>
      </c>
      <c r="C1862" s="6">
        <v>2.3157618304363832E-3</v>
      </c>
    </row>
    <row r="1863" spans="1:3" x14ac:dyDescent="0.2">
      <c r="A1863" s="3">
        <v>31911</v>
      </c>
      <c r="B1863" s="4">
        <v>294.24</v>
      </c>
      <c r="C1863" s="6">
        <v>8.8402304216929903E-4</v>
      </c>
    </row>
    <row r="1864" spans="1:3" x14ac:dyDescent="0.2">
      <c r="A1864" s="3">
        <v>31912</v>
      </c>
      <c r="B1864" s="4">
        <v>287.43</v>
      </c>
      <c r="C1864" s="6">
        <v>-2.3416408525119257E-2</v>
      </c>
    </row>
    <row r="1865" spans="1:3" x14ac:dyDescent="0.2">
      <c r="A1865" s="3">
        <v>31915</v>
      </c>
      <c r="B1865" s="4">
        <v>286.64999999999998</v>
      </c>
      <c r="C1865" s="6">
        <v>-2.7173929765000266E-3</v>
      </c>
    </row>
    <row r="1866" spans="1:3" x14ac:dyDescent="0.2">
      <c r="A1866" s="3">
        <v>31916</v>
      </c>
      <c r="B1866" s="4">
        <v>279.62</v>
      </c>
      <c r="C1866" s="6">
        <v>-2.4830420794713128E-2</v>
      </c>
    </row>
    <row r="1867" spans="1:3" x14ac:dyDescent="0.2">
      <c r="A1867" s="3">
        <v>31917</v>
      </c>
      <c r="B1867" s="4">
        <v>278.20999999999998</v>
      </c>
      <c r="C1867" s="6">
        <v>-5.0553143533069922E-3</v>
      </c>
    </row>
    <row r="1868" spans="1:3" x14ac:dyDescent="0.2">
      <c r="A1868" s="3">
        <v>31918</v>
      </c>
      <c r="B1868" s="4">
        <v>280.17</v>
      </c>
      <c r="C1868" s="6">
        <v>7.0203375833646098E-3</v>
      </c>
    </row>
    <row r="1869" spans="1:3" x14ac:dyDescent="0.2">
      <c r="A1869" s="3">
        <v>31919</v>
      </c>
      <c r="B1869" s="4">
        <v>282.16000000000003</v>
      </c>
      <c r="C1869" s="6">
        <v>7.0777241380603744E-3</v>
      </c>
    </row>
    <row r="1870" spans="1:3" x14ac:dyDescent="0.2">
      <c r="A1870" s="3">
        <v>31923</v>
      </c>
      <c r="B1870" s="4">
        <v>289.11</v>
      </c>
      <c r="C1870" s="6">
        <v>2.4332952603509216E-2</v>
      </c>
    </row>
    <row r="1871" spans="1:3" x14ac:dyDescent="0.2">
      <c r="A1871" s="3">
        <v>31924</v>
      </c>
      <c r="B1871" s="4">
        <v>288.73</v>
      </c>
      <c r="C1871" s="6">
        <v>-1.3152431634329183E-3</v>
      </c>
    </row>
    <row r="1872" spans="1:3" x14ac:dyDescent="0.2">
      <c r="A1872" s="3">
        <v>31925</v>
      </c>
      <c r="B1872" s="4">
        <v>290.76</v>
      </c>
      <c r="C1872" s="6">
        <v>7.0061892485617566E-3</v>
      </c>
    </row>
    <row r="1873" spans="1:3" x14ac:dyDescent="0.2">
      <c r="A1873" s="3">
        <v>31926</v>
      </c>
      <c r="B1873" s="4">
        <v>290.10000000000002</v>
      </c>
      <c r="C1873" s="6">
        <v>-2.272493489076214E-3</v>
      </c>
    </row>
    <row r="1874" spans="1:3" x14ac:dyDescent="0.2">
      <c r="A1874" s="3">
        <v>31929</v>
      </c>
      <c r="B1874" s="4">
        <v>289.83</v>
      </c>
      <c r="C1874" s="6">
        <v>-9.3114692983055662E-4</v>
      </c>
    </row>
    <row r="1875" spans="1:3" x14ac:dyDescent="0.2">
      <c r="A1875" s="3">
        <v>31930</v>
      </c>
      <c r="B1875" s="4">
        <v>288.45999999999998</v>
      </c>
      <c r="C1875" s="6">
        <v>-4.738116042163793E-3</v>
      </c>
    </row>
    <row r="1876" spans="1:3" x14ac:dyDescent="0.2">
      <c r="A1876" s="3">
        <v>31931</v>
      </c>
      <c r="B1876" s="4">
        <v>293.47000000000003</v>
      </c>
      <c r="C1876" s="6">
        <v>1.7218991237747228E-2</v>
      </c>
    </row>
    <row r="1877" spans="1:3" x14ac:dyDescent="0.2">
      <c r="A1877" s="3">
        <v>31932</v>
      </c>
      <c r="B1877" s="4">
        <v>295.08999999999997</v>
      </c>
      <c r="C1877" s="6">
        <v>5.5049751635834789E-3</v>
      </c>
    </row>
    <row r="1878" spans="1:3" x14ac:dyDescent="0.2">
      <c r="A1878" s="3">
        <v>31933</v>
      </c>
      <c r="B1878" s="4">
        <v>293.45</v>
      </c>
      <c r="C1878" s="6">
        <v>-5.5731275523511611E-3</v>
      </c>
    </row>
    <row r="1879" spans="1:3" x14ac:dyDescent="0.2">
      <c r="A1879" s="3">
        <v>31936</v>
      </c>
      <c r="B1879" s="4">
        <v>296.72000000000003</v>
      </c>
      <c r="C1879" s="6">
        <v>1.1081666176991953E-2</v>
      </c>
    </row>
    <row r="1880" spans="1:3" x14ac:dyDescent="0.2">
      <c r="A1880" s="3">
        <v>31937</v>
      </c>
      <c r="B1880" s="4">
        <v>297.27999999999997</v>
      </c>
      <c r="C1880" s="6">
        <v>1.8855224441380737E-3</v>
      </c>
    </row>
    <row r="1881" spans="1:3" x14ac:dyDescent="0.2">
      <c r="A1881" s="3">
        <v>31938</v>
      </c>
      <c r="B1881" s="4">
        <v>297.47000000000003</v>
      </c>
      <c r="C1881" s="6">
        <v>6.3892393934803133E-4</v>
      </c>
    </row>
    <row r="1882" spans="1:3" x14ac:dyDescent="0.2">
      <c r="A1882" s="3">
        <v>31939</v>
      </c>
      <c r="B1882" s="4">
        <v>298.73</v>
      </c>
      <c r="C1882" s="6">
        <v>4.2267758332471149E-3</v>
      </c>
    </row>
    <row r="1883" spans="1:3" x14ac:dyDescent="0.2">
      <c r="A1883" s="3">
        <v>31940</v>
      </c>
      <c r="B1883" s="4">
        <v>301.62</v>
      </c>
      <c r="C1883" s="6">
        <v>9.627791534470069E-3</v>
      </c>
    </row>
    <row r="1884" spans="1:3" x14ac:dyDescent="0.2">
      <c r="A1884" s="3">
        <v>31943</v>
      </c>
      <c r="B1884" s="4">
        <v>303.14</v>
      </c>
      <c r="C1884" s="6">
        <v>5.0267980709719261E-3</v>
      </c>
    </row>
    <row r="1885" spans="1:3" x14ac:dyDescent="0.2">
      <c r="A1885" s="3">
        <v>31944</v>
      </c>
      <c r="B1885" s="4">
        <v>304.76</v>
      </c>
      <c r="C1885" s="6">
        <v>5.3298366012980106E-3</v>
      </c>
    </row>
    <row r="1886" spans="1:3" x14ac:dyDescent="0.2">
      <c r="A1886" s="3">
        <v>31945</v>
      </c>
      <c r="B1886" s="4">
        <v>304.81</v>
      </c>
      <c r="C1886" s="6">
        <v>1.6405006844865571E-4</v>
      </c>
    </row>
    <row r="1887" spans="1:3" x14ac:dyDescent="0.2">
      <c r="A1887" s="3">
        <v>31946</v>
      </c>
      <c r="B1887" s="4">
        <v>305.69</v>
      </c>
      <c r="C1887" s="6">
        <v>2.8828848795253914E-3</v>
      </c>
    </row>
    <row r="1888" spans="1:3" x14ac:dyDescent="0.2">
      <c r="A1888" s="3">
        <v>31947</v>
      </c>
      <c r="B1888" s="4">
        <v>306.97000000000003</v>
      </c>
      <c r="C1888" s="6">
        <v>4.1785063898099389E-3</v>
      </c>
    </row>
    <row r="1889" spans="1:3" x14ac:dyDescent="0.2">
      <c r="A1889" s="3">
        <v>31950</v>
      </c>
      <c r="B1889" s="4">
        <v>309.64999999999998</v>
      </c>
      <c r="C1889" s="6">
        <v>8.6926044414770819E-3</v>
      </c>
    </row>
    <row r="1890" spans="1:3" x14ac:dyDescent="0.2">
      <c r="A1890" s="3">
        <v>31951</v>
      </c>
      <c r="B1890" s="4">
        <v>308.43</v>
      </c>
      <c r="C1890" s="6">
        <v>-3.9477141613329806E-3</v>
      </c>
    </row>
    <row r="1891" spans="1:3" x14ac:dyDescent="0.2">
      <c r="A1891" s="3">
        <v>31952</v>
      </c>
      <c r="B1891" s="4">
        <v>306.86</v>
      </c>
      <c r="C1891" s="6">
        <v>-5.1032957056771954E-3</v>
      </c>
    </row>
    <row r="1892" spans="1:3" x14ac:dyDescent="0.2">
      <c r="A1892" s="3">
        <v>31953</v>
      </c>
      <c r="B1892" s="4">
        <v>308.95999999999998</v>
      </c>
      <c r="C1892" s="6">
        <v>6.8202011631445705E-3</v>
      </c>
    </row>
    <row r="1893" spans="1:3" x14ac:dyDescent="0.2">
      <c r="A1893" s="3">
        <v>31954</v>
      </c>
      <c r="B1893" s="4">
        <v>307.16000000000003</v>
      </c>
      <c r="C1893" s="6">
        <v>-5.8430342178613509E-3</v>
      </c>
    </row>
    <row r="1894" spans="1:3" x14ac:dyDescent="0.2">
      <c r="A1894" s="3">
        <v>31957</v>
      </c>
      <c r="B1894" s="4">
        <v>307.89999999999998</v>
      </c>
      <c r="C1894" s="6">
        <v>2.4062704681117519E-3</v>
      </c>
    </row>
    <row r="1895" spans="1:3" x14ac:dyDescent="0.2">
      <c r="A1895" s="3">
        <v>31958</v>
      </c>
      <c r="B1895" s="4">
        <v>304</v>
      </c>
      <c r="C1895" s="6">
        <v>-1.2747353524232952E-2</v>
      </c>
    </row>
    <row r="1896" spans="1:3" x14ac:dyDescent="0.2">
      <c r="A1896" s="3">
        <v>31959</v>
      </c>
      <c r="B1896" s="4">
        <v>302.94</v>
      </c>
      <c r="C1896" s="6">
        <v>-3.4929353073423854E-3</v>
      </c>
    </row>
    <row r="1897" spans="1:3" x14ac:dyDescent="0.2">
      <c r="A1897" s="3">
        <v>31960</v>
      </c>
      <c r="B1897" s="4">
        <v>305.63</v>
      </c>
      <c r="C1897" s="6">
        <v>8.8404539146356206E-3</v>
      </c>
    </row>
    <row r="1898" spans="1:3" x14ac:dyDescent="0.2">
      <c r="A1898" s="3">
        <v>31964</v>
      </c>
      <c r="B1898" s="4">
        <v>304.92</v>
      </c>
      <c r="C1898" s="6">
        <v>-2.3257728934417926E-3</v>
      </c>
    </row>
    <row r="1899" spans="1:3" x14ac:dyDescent="0.2">
      <c r="A1899" s="3">
        <v>31965</v>
      </c>
      <c r="B1899" s="4">
        <v>307.39999999999998</v>
      </c>
      <c r="C1899" s="6">
        <v>8.1003839844222998E-3</v>
      </c>
    </row>
    <row r="1900" spans="1:3" x14ac:dyDescent="0.2">
      <c r="A1900" s="3">
        <v>31966</v>
      </c>
      <c r="B1900" s="4">
        <v>308.29000000000002</v>
      </c>
      <c r="C1900" s="6">
        <v>2.8910673225325378E-3</v>
      </c>
    </row>
    <row r="1901" spans="1:3" x14ac:dyDescent="0.2">
      <c r="A1901" s="3">
        <v>31967</v>
      </c>
      <c r="B1901" s="4">
        <v>307.52</v>
      </c>
      <c r="C1901" s="6">
        <v>-2.5007726451002571E-3</v>
      </c>
    </row>
    <row r="1902" spans="1:3" x14ac:dyDescent="0.2">
      <c r="A1902" s="3">
        <v>31968</v>
      </c>
      <c r="B1902" s="4">
        <v>308.37</v>
      </c>
      <c r="C1902" s="6">
        <v>2.7602349110126198E-3</v>
      </c>
    </row>
    <row r="1903" spans="1:3" x14ac:dyDescent="0.2">
      <c r="A1903" s="3">
        <v>31971</v>
      </c>
      <c r="B1903" s="4">
        <v>307.63</v>
      </c>
      <c r="C1903" s="6">
        <v>-2.4025985583427762E-3</v>
      </c>
    </row>
    <row r="1904" spans="1:3" x14ac:dyDescent="0.2">
      <c r="A1904" s="3">
        <v>31972</v>
      </c>
      <c r="B1904" s="4">
        <v>310.68</v>
      </c>
      <c r="C1904" s="6">
        <v>9.8656814168490876E-3</v>
      </c>
    </row>
    <row r="1905" spans="1:3" x14ac:dyDescent="0.2">
      <c r="A1905" s="3">
        <v>31973</v>
      </c>
      <c r="B1905" s="4">
        <v>310.42</v>
      </c>
      <c r="C1905" s="6">
        <v>-8.3722432840805652E-4</v>
      </c>
    </row>
    <row r="1906" spans="1:3" x14ac:dyDescent="0.2">
      <c r="A1906" s="3">
        <v>31974</v>
      </c>
      <c r="B1906" s="4">
        <v>312.7</v>
      </c>
      <c r="C1906" s="6">
        <v>7.3180452407570901E-3</v>
      </c>
    </row>
    <row r="1907" spans="1:3" x14ac:dyDescent="0.2">
      <c r="A1907" s="3">
        <v>31975</v>
      </c>
      <c r="B1907" s="4">
        <v>314.58999999999997</v>
      </c>
      <c r="C1907" s="6">
        <v>6.0259392597608579E-3</v>
      </c>
    </row>
    <row r="1908" spans="1:3" x14ac:dyDescent="0.2">
      <c r="A1908" s="3">
        <v>31978</v>
      </c>
      <c r="B1908" s="4">
        <v>311.39</v>
      </c>
      <c r="C1908" s="6">
        <v>-1.0224057877186568E-2</v>
      </c>
    </row>
    <row r="1909" spans="1:3" x14ac:dyDescent="0.2">
      <c r="A1909" s="3">
        <v>31979</v>
      </c>
      <c r="B1909" s="4">
        <v>308.55</v>
      </c>
      <c r="C1909" s="6">
        <v>-9.1622410792940225E-3</v>
      </c>
    </row>
    <row r="1910" spans="1:3" x14ac:dyDescent="0.2">
      <c r="A1910" s="3">
        <v>31980</v>
      </c>
      <c r="B1910" s="4">
        <v>308.47000000000003</v>
      </c>
      <c r="C1910" s="6">
        <v>-2.5931088278587539E-4</v>
      </c>
    </row>
    <row r="1911" spans="1:3" x14ac:dyDescent="0.2">
      <c r="A1911" s="3">
        <v>31981</v>
      </c>
      <c r="B1911" s="4">
        <v>307.81</v>
      </c>
      <c r="C1911" s="6">
        <v>-2.1418843782754098E-3</v>
      </c>
    </row>
    <row r="1912" spans="1:3" x14ac:dyDescent="0.2">
      <c r="A1912" s="3">
        <v>31982</v>
      </c>
      <c r="B1912" s="4">
        <v>309.27</v>
      </c>
      <c r="C1912" s="6">
        <v>4.7319722703884053E-3</v>
      </c>
    </row>
    <row r="1913" spans="1:3" x14ac:dyDescent="0.2">
      <c r="A1913" s="3">
        <v>31985</v>
      </c>
      <c r="B1913" s="4">
        <v>310.64999999999998</v>
      </c>
      <c r="C1913" s="6">
        <v>4.4521947332997356E-3</v>
      </c>
    </row>
    <row r="1914" spans="1:3" x14ac:dyDescent="0.2">
      <c r="A1914" s="3">
        <v>31986</v>
      </c>
      <c r="B1914" s="4">
        <v>312.33</v>
      </c>
      <c r="C1914" s="6">
        <v>5.3934446450684933E-3</v>
      </c>
    </row>
    <row r="1915" spans="1:3" x14ac:dyDescent="0.2">
      <c r="A1915" s="3">
        <v>31987</v>
      </c>
      <c r="B1915" s="4">
        <v>315.64999999999998</v>
      </c>
      <c r="C1915" s="6">
        <v>1.0573683658863478E-2</v>
      </c>
    </row>
    <row r="1916" spans="1:3" x14ac:dyDescent="0.2">
      <c r="A1916" s="3">
        <v>31988</v>
      </c>
      <c r="B1916" s="4">
        <v>318.05</v>
      </c>
      <c r="C1916" s="6">
        <v>7.5745983111786741E-3</v>
      </c>
    </row>
    <row r="1917" spans="1:3" x14ac:dyDescent="0.2">
      <c r="A1917" s="3">
        <v>31989</v>
      </c>
      <c r="B1917" s="4">
        <v>318.66000000000003</v>
      </c>
      <c r="C1917" s="6">
        <v>1.916100537549526E-3</v>
      </c>
    </row>
    <row r="1918" spans="1:3" x14ac:dyDescent="0.2">
      <c r="A1918" s="3">
        <v>31992</v>
      </c>
      <c r="B1918" s="4">
        <v>317.57</v>
      </c>
      <c r="C1918" s="6">
        <v>-3.4264371891485866E-3</v>
      </c>
    </row>
    <row r="1919" spans="1:3" x14ac:dyDescent="0.2">
      <c r="A1919" s="3">
        <v>31993</v>
      </c>
      <c r="B1919" s="4">
        <v>316.23</v>
      </c>
      <c r="C1919" s="6">
        <v>-4.228469538006709E-3</v>
      </c>
    </row>
    <row r="1920" spans="1:3" x14ac:dyDescent="0.2">
      <c r="A1920" s="3">
        <v>31994</v>
      </c>
      <c r="B1920" s="4">
        <v>318.45</v>
      </c>
      <c r="C1920" s="6">
        <v>6.9956798821672666E-3</v>
      </c>
    </row>
    <row r="1921" spans="1:3" x14ac:dyDescent="0.2">
      <c r="A1921" s="3">
        <v>31995</v>
      </c>
      <c r="B1921" s="4">
        <v>322.08999999999997</v>
      </c>
      <c r="C1921" s="6">
        <v>1.1365532778907523E-2</v>
      </c>
    </row>
    <row r="1922" spans="1:3" x14ac:dyDescent="0.2">
      <c r="A1922" s="3">
        <v>31996</v>
      </c>
      <c r="B1922" s="4">
        <v>323</v>
      </c>
      <c r="C1922" s="6">
        <v>2.8213136263744555E-3</v>
      </c>
    </row>
    <row r="1923" spans="1:3" x14ac:dyDescent="0.2">
      <c r="A1923" s="3">
        <v>31999</v>
      </c>
      <c r="B1923" s="4">
        <v>328</v>
      </c>
      <c r="C1923" s="6">
        <v>1.5361285161487149E-2</v>
      </c>
    </row>
    <row r="1924" spans="1:3" x14ac:dyDescent="0.2">
      <c r="A1924" s="3">
        <v>32000</v>
      </c>
      <c r="B1924" s="4">
        <v>333.33</v>
      </c>
      <c r="C1924" s="6">
        <v>1.6119381879883172E-2</v>
      </c>
    </row>
    <row r="1925" spans="1:3" x14ac:dyDescent="0.2">
      <c r="A1925" s="3">
        <v>32001</v>
      </c>
      <c r="B1925" s="4">
        <v>332.39</v>
      </c>
      <c r="C1925" s="6">
        <v>-2.8240119711340507E-3</v>
      </c>
    </row>
    <row r="1926" spans="1:3" x14ac:dyDescent="0.2">
      <c r="A1926" s="3">
        <v>32002</v>
      </c>
      <c r="B1926" s="4">
        <v>334.65</v>
      </c>
      <c r="C1926" s="6">
        <v>6.7762312537581297E-3</v>
      </c>
    </row>
    <row r="1927" spans="1:3" x14ac:dyDescent="0.2">
      <c r="A1927" s="3">
        <v>32003</v>
      </c>
      <c r="B1927" s="4">
        <v>333.99</v>
      </c>
      <c r="C1927" s="6">
        <v>-1.9741571379255354E-3</v>
      </c>
    </row>
    <row r="1928" spans="1:3" x14ac:dyDescent="0.2">
      <c r="A1928" s="3">
        <v>32006</v>
      </c>
      <c r="B1928" s="4">
        <v>334.11</v>
      </c>
      <c r="C1928" s="6">
        <v>3.592276643929501E-4</v>
      </c>
    </row>
    <row r="1929" spans="1:3" x14ac:dyDescent="0.2">
      <c r="A1929" s="3">
        <v>32007</v>
      </c>
      <c r="B1929" s="4">
        <v>329.25</v>
      </c>
      <c r="C1929" s="6">
        <v>-1.4652939449728168E-2</v>
      </c>
    </row>
    <row r="1930" spans="1:3" x14ac:dyDescent="0.2">
      <c r="A1930" s="3">
        <v>32008</v>
      </c>
      <c r="B1930" s="4">
        <v>329.83</v>
      </c>
      <c r="C1930" s="6">
        <v>1.7600295858540571E-3</v>
      </c>
    </row>
    <row r="1931" spans="1:3" x14ac:dyDescent="0.2">
      <c r="A1931" s="3">
        <v>32009</v>
      </c>
      <c r="B1931" s="4">
        <v>334.84</v>
      </c>
      <c r="C1931" s="6">
        <v>1.5075435582611183E-2</v>
      </c>
    </row>
    <row r="1932" spans="1:3" x14ac:dyDescent="0.2">
      <c r="A1932" s="3">
        <v>32010</v>
      </c>
      <c r="B1932" s="4">
        <v>335.9</v>
      </c>
      <c r="C1932" s="6">
        <v>3.1606908263913732E-3</v>
      </c>
    </row>
    <row r="1933" spans="1:3" x14ac:dyDescent="0.2">
      <c r="A1933" s="3">
        <v>32013</v>
      </c>
      <c r="B1933" s="4">
        <v>333.33</v>
      </c>
      <c r="C1933" s="6">
        <v>-7.6805063542200302E-3</v>
      </c>
    </row>
    <row r="1934" spans="1:3" x14ac:dyDescent="0.2">
      <c r="A1934" s="3">
        <v>32014</v>
      </c>
      <c r="B1934" s="4">
        <v>336.77</v>
      </c>
      <c r="C1934" s="6">
        <v>1.0267214502648654E-2</v>
      </c>
    </row>
    <row r="1935" spans="1:3" x14ac:dyDescent="0.2">
      <c r="A1935" s="3">
        <v>32015</v>
      </c>
      <c r="B1935" s="4">
        <v>334.57</v>
      </c>
      <c r="C1935" s="6">
        <v>-6.5540795282671037E-3</v>
      </c>
    </row>
    <row r="1936" spans="1:3" x14ac:dyDescent="0.2">
      <c r="A1936" s="3">
        <v>32016</v>
      </c>
      <c r="B1936" s="4">
        <v>331.38</v>
      </c>
      <c r="C1936" s="6">
        <v>-9.5803720972573118E-3</v>
      </c>
    </row>
    <row r="1937" spans="1:3" x14ac:dyDescent="0.2">
      <c r="A1937" s="3">
        <v>32017</v>
      </c>
      <c r="B1937" s="4">
        <v>327.04000000000002</v>
      </c>
      <c r="C1937" s="6">
        <v>-1.3183265565866234E-2</v>
      </c>
    </row>
    <row r="1938" spans="1:3" x14ac:dyDescent="0.2">
      <c r="A1938" s="3">
        <v>32020</v>
      </c>
      <c r="B1938" s="4">
        <v>329.8</v>
      </c>
      <c r="C1938" s="6">
        <v>8.4039225502135877E-3</v>
      </c>
    </row>
    <row r="1939" spans="1:3" x14ac:dyDescent="0.2">
      <c r="A1939" s="3">
        <v>32021</v>
      </c>
      <c r="B1939" s="4">
        <v>323.39999999999998</v>
      </c>
      <c r="C1939" s="6">
        <v>-1.9596462982492211E-2</v>
      </c>
    </row>
    <row r="1940" spans="1:3" x14ac:dyDescent="0.2">
      <c r="A1940" s="3">
        <v>32022</v>
      </c>
      <c r="B1940" s="4">
        <v>321.68</v>
      </c>
      <c r="C1940" s="6">
        <v>-5.3326845539878494E-3</v>
      </c>
    </row>
    <row r="1941" spans="1:3" x14ac:dyDescent="0.2">
      <c r="A1941" s="3">
        <v>32023</v>
      </c>
      <c r="B1941" s="4">
        <v>320.20999999999998</v>
      </c>
      <c r="C1941" s="6">
        <v>-4.5802320331163196E-3</v>
      </c>
    </row>
    <row r="1942" spans="1:3" x14ac:dyDescent="0.2">
      <c r="A1942" s="3">
        <v>32024</v>
      </c>
      <c r="B1942" s="4">
        <v>316.7</v>
      </c>
      <c r="C1942" s="6">
        <v>-1.1022077011308241E-2</v>
      </c>
    </row>
    <row r="1943" spans="1:3" x14ac:dyDescent="0.2">
      <c r="A1943" s="3">
        <v>32028</v>
      </c>
      <c r="B1943" s="4">
        <v>313.56</v>
      </c>
      <c r="C1943" s="6">
        <v>-9.964224224072676E-3</v>
      </c>
    </row>
    <row r="1944" spans="1:3" x14ac:dyDescent="0.2">
      <c r="A1944" s="3">
        <v>32029</v>
      </c>
      <c r="B1944" s="4">
        <v>313.92</v>
      </c>
      <c r="C1944" s="6">
        <v>1.1474470564769215E-3</v>
      </c>
    </row>
    <row r="1945" spans="1:3" x14ac:dyDescent="0.2">
      <c r="A1945" s="3">
        <v>32030</v>
      </c>
      <c r="B1945" s="4">
        <v>317.13</v>
      </c>
      <c r="C1945" s="6">
        <v>1.0173608071683066E-2</v>
      </c>
    </row>
    <row r="1946" spans="1:3" x14ac:dyDescent="0.2">
      <c r="A1946" s="3">
        <v>32031</v>
      </c>
      <c r="B1946" s="4">
        <v>321.98</v>
      </c>
      <c r="C1946" s="6">
        <v>1.5177647365466914E-2</v>
      </c>
    </row>
    <row r="1947" spans="1:3" x14ac:dyDescent="0.2">
      <c r="A1947" s="3">
        <v>32034</v>
      </c>
      <c r="B1947" s="4">
        <v>323.08</v>
      </c>
      <c r="C1947" s="6">
        <v>3.4105387599471771E-3</v>
      </c>
    </row>
    <row r="1948" spans="1:3" x14ac:dyDescent="0.2">
      <c r="A1948" s="3">
        <v>32035</v>
      </c>
      <c r="B1948" s="4">
        <v>317.74</v>
      </c>
      <c r="C1948" s="6">
        <v>-1.666653228221799E-2</v>
      </c>
    </row>
    <row r="1949" spans="1:3" x14ac:dyDescent="0.2">
      <c r="A1949" s="3">
        <v>32036</v>
      </c>
      <c r="B1949" s="4">
        <v>314.86</v>
      </c>
      <c r="C1949" s="6">
        <v>-9.1053427053945663E-3</v>
      </c>
    </row>
    <row r="1950" spans="1:3" x14ac:dyDescent="0.2">
      <c r="A1950" s="3">
        <v>32037</v>
      </c>
      <c r="B1950" s="4">
        <v>314.93</v>
      </c>
      <c r="C1950" s="6">
        <v>2.2229632191120548E-4</v>
      </c>
    </row>
    <row r="1951" spans="1:3" x14ac:dyDescent="0.2">
      <c r="A1951" s="3">
        <v>32038</v>
      </c>
      <c r="B1951" s="4">
        <v>314.86</v>
      </c>
      <c r="C1951" s="6">
        <v>-2.2229632191124286E-4</v>
      </c>
    </row>
    <row r="1952" spans="1:3" x14ac:dyDescent="0.2">
      <c r="A1952" s="3">
        <v>32041</v>
      </c>
      <c r="B1952" s="4">
        <v>310.54000000000002</v>
      </c>
      <c r="C1952" s="6">
        <v>-1.3815378033459247E-2</v>
      </c>
    </row>
    <row r="1953" spans="1:3" x14ac:dyDescent="0.2">
      <c r="A1953" s="3">
        <v>32042</v>
      </c>
      <c r="B1953" s="4">
        <v>319.5</v>
      </c>
      <c r="C1953" s="6">
        <v>2.8444556264565827E-2</v>
      </c>
    </row>
    <row r="1954" spans="1:3" x14ac:dyDescent="0.2">
      <c r="A1954" s="3">
        <v>32043</v>
      </c>
      <c r="B1954" s="4">
        <v>321.19</v>
      </c>
      <c r="C1954" s="6">
        <v>5.2755745200560233E-3</v>
      </c>
    </row>
    <row r="1955" spans="1:3" x14ac:dyDescent="0.2">
      <c r="A1955" s="3">
        <v>32044</v>
      </c>
      <c r="B1955" s="4">
        <v>319.72000000000003</v>
      </c>
      <c r="C1955" s="6">
        <v>-4.587235579827177E-3</v>
      </c>
    </row>
    <row r="1956" spans="1:3" x14ac:dyDescent="0.2">
      <c r="A1956" s="3">
        <v>32045</v>
      </c>
      <c r="B1956" s="4">
        <v>320.16000000000003</v>
      </c>
      <c r="C1956" s="6">
        <v>1.3752580776049119E-3</v>
      </c>
    </row>
    <row r="1957" spans="1:3" x14ac:dyDescent="0.2">
      <c r="A1957" s="3">
        <v>32048</v>
      </c>
      <c r="B1957" s="4">
        <v>323.2</v>
      </c>
      <c r="C1957" s="6">
        <v>9.4504558115169317E-3</v>
      </c>
    </row>
    <row r="1958" spans="1:3" x14ac:dyDescent="0.2">
      <c r="A1958" s="3">
        <v>32049</v>
      </c>
      <c r="B1958" s="4">
        <v>321.69</v>
      </c>
      <c r="C1958" s="6">
        <v>-4.6829777467763591E-3</v>
      </c>
    </row>
    <row r="1959" spans="1:3" x14ac:dyDescent="0.2">
      <c r="A1959" s="3">
        <v>32050</v>
      </c>
      <c r="B1959" s="4">
        <v>321.83</v>
      </c>
      <c r="C1959" s="6">
        <v>4.3510691884843049E-4</v>
      </c>
    </row>
    <row r="1960" spans="1:3" x14ac:dyDescent="0.2">
      <c r="A1960" s="3">
        <v>32051</v>
      </c>
      <c r="B1960" s="4">
        <v>327.33</v>
      </c>
      <c r="C1960" s="6">
        <v>1.6945380516104586E-2</v>
      </c>
    </row>
    <row r="1961" spans="1:3" x14ac:dyDescent="0.2">
      <c r="A1961" s="3">
        <v>32052</v>
      </c>
      <c r="B1961" s="4">
        <v>328.07</v>
      </c>
      <c r="C1961" s="6">
        <v>2.2581639135095615E-3</v>
      </c>
    </row>
    <row r="1962" spans="1:3" x14ac:dyDescent="0.2">
      <c r="A1962" s="3">
        <v>32055</v>
      </c>
      <c r="B1962" s="4">
        <v>328.08</v>
      </c>
      <c r="C1962" s="6">
        <v>3.0480835177119245E-5</v>
      </c>
    </row>
    <row r="1963" spans="1:3" x14ac:dyDescent="0.2">
      <c r="A1963" s="3">
        <v>32056</v>
      </c>
      <c r="B1963" s="4">
        <v>319.22000000000003</v>
      </c>
      <c r="C1963" s="6">
        <v>-2.7376960829391353E-2</v>
      </c>
    </row>
    <row r="1964" spans="1:3" x14ac:dyDescent="0.2">
      <c r="A1964" s="3">
        <v>32057</v>
      </c>
      <c r="B1964" s="4">
        <v>318.54000000000002</v>
      </c>
      <c r="C1964" s="6">
        <v>-2.1324644307772647E-3</v>
      </c>
    </row>
    <row r="1965" spans="1:3" x14ac:dyDescent="0.2">
      <c r="A1965" s="3">
        <v>32058</v>
      </c>
      <c r="B1965" s="4">
        <v>314.16000000000003</v>
      </c>
      <c r="C1965" s="6">
        <v>-1.384564555388094E-2</v>
      </c>
    </row>
    <row r="1966" spans="1:3" x14ac:dyDescent="0.2">
      <c r="A1966" s="3">
        <v>32059</v>
      </c>
      <c r="B1966" s="4">
        <v>311.07</v>
      </c>
      <c r="C1966" s="6">
        <v>-9.8844430314578274E-3</v>
      </c>
    </row>
    <row r="1967" spans="1:3" x14ac:dyDescent="0.2">
      <c r="A1967" s="3">
        <v>32062</v>
      </c>
      <c r="B1967" s="4">
        <v>309.39</v>
      </c>
      <c r="C1967" s="6">
        <v>-5.4153502422092286E-3</v>
      </c>
    </row>
    <row r="1968" spans="1:3" x14ac:dyDescent="0.2">
      <c r="A1968" s="3">
        <v>32063</v>
      </c>
      <c r="B1968" s="4">
        <v>314.52</v>
      </c>
      <c r="C1968" s="6">
        <v>1.644505012722788E-2</v>
      </c>
    </row>
    <row r="1969" spans="1:3" x14ac:dyDescent="0.2">
      <c r="A1969" s="3">
        <v>32064</v>
      </c>
      <c r="B1969" s="4">
        <v>305.23</v>
      </c>
      <c r="C1969" s="6">
        <v>-2.9982076344554385E-2</v>
      </c>
    </row>
    <row r="1970" spans="1:3" x14ac:dyDescent="0.2">
      <c r="A1970" s="3">
        <v>32065</v>
      </c>
      <c r="B1970" s="4">
        <v>298.08</v>
      </c>
      <c r="C1970" s="6">
        <v>-2.3703683925482513E-2</v>
      </c>
    </row>
    <row r="1971" spans="1:3" x14ac:dyDescent="0.2">
      <c r="A1971" s="3">
        <v>32066</v>
      </c>
      <c r="B1971" s="4">
        <v>282.7</v>
      </c>
      <c r="C1971" s="6">
        <v>-5.2975642153733675E-2</v>
      </c>
    </row>
    <row r="1972" spans="1:3" x14ac:dyDescent="0.2">
      <c r="A1972" s="3">
        <v>32069</v>
      </c>
      <c r="B1972" s="4">
        <v>224.84</v>
      </c>
      <c r="C1972" s="6">
        <v>-0.22899722656567034</v>
      </c>
    </row>
    <row r="1973" spans="1:3" x14ac:dyDescent="0.2">
      <c r="A1973" s="3">
        <v>32070</v>
      </c>
      <c r="B1973" s="4">
        <v>236.83</v>
      </c>
      <c r="C1973" s="6">
        <v>5.1953546040768017E-2</v>
      </c>
    </row>
    <row r="1974" spans="1:3" x14ac:dyDescent="0.2">
      <c r="A1974" s="3">
        <v>32071</v>
      </c>
      <c r="B1974" s="4">
        <v>258.38</v>
      </c>
      <c r="C1974" s="6">
        <v>8.7088785357512827E-2</v>
      </c>
    </row>
    <row r="1975" spans="1:3" x14ac:dyDescent="0.2">
      <c r="A1975" s="3">
        <v>32072</v>
      </c>
      <c r="B1975" s="4">
        <v>248.25</v>
      </c>
      <c r="C1975" s="6">
        <v>-3.9995066606873159E-2</v>
      </c>
    </row>
    <row r="1976" spans="1:3" x14ac:dyDescent="0.2">
      <c r="A1976" s="3">
        <v>32073</v>
      </c>
      <c r="B1976" s="4">
        <v>248.22</v>
      </c>
      <c r="C1976" s="6">
        <v>-1.208532239068052E-4</v>
      </c>
    </row>
    <row r="1977" spans="1:3" x14ac:dyDescent="0.2">
      <c r="A1977" s="3">
        <v>32076</v>
      </c>
      <c r="B1977" s="4">
        <v>227.67</v>
      </c>
      <c r="C1977" s="6">
        <v>-8.6418237617444077E-2</v>
      </c>
    </row>
    <row r="1978" spans="1:3" x14ac:dyDescent="0.2">
      <c r="A1978" s="3">
        <v>32077</v>
      </c>
      <c r="B1978" s="4">
        <v>233.19</v>
      </c>
      <c r="C1978" s="6">
        <v>2.3956359826306933E-2</v>
      </c>
    </row>
    <row r="1979" spans="1:3" x14ac:dyDescent="0.2">
      <c r="A1979" s="3">
        <v>32078</v>
      </c>
      <c r="B1979" s="4">
        <v>233.28</v>
      </c>
      <c r="C1979" s="6">
        <v>3.8587691005540105E-4</v>
      </c>
    </row>
    <row r="1980" spans="1:3" x14ac:dyDescent="0.2">
      <c r="A1980" s="3">
        <v>32079</v>
      </c>
      <c r="B1980" s="4">
        <v>244.77</v>
      </c>
      <c r="C1980" s="6">
        <v>4.8079545288525233E-2</v>
      </c>
    </row>
    <row r="1981" spans="1:3" x14ac:dyDescent="0.2">
      <c r="A1981" s="3">
        <v>32080</v>
      </c>
      <c r="B1981" s="4">
        <v>251.79</v>
      </c>
      <c r="C1981" s="6">
        <v>2.8276412654027309E-2</v>
      </c>
    </row>
    <row r="1982" spans="1:3" x14ac:dyDescent="0.2">
      <c r="A1982" s="3">
        <v>32083</v>
      </c>
      <c r="B1982" s="4">
        <v>255.75</v>
      </c>
      <c r="C1982" s="6">
        <v>1.5604998068890054E-2</v>
      </c>
    </row>
    <row r="1983" spans="1:3" x14ac:dyDescent="0.2">
      <c r="A1983" s="3">
        <v>32084</v>
      </c>
      <c r="B1983" s="4">
        <v>250.82</v>
      </c>
      <c r="C1983" s="6">
        <v>-1.9464854435832176E-2</v>
      </c>
    </row>
    <row r="1984" spans="1:3" x14ac:dyDescent="0.2">
      <c r="A1984" s="3">
        <v>32085</v>
      </c>
      <c r="B1984" s="4">
        <v>248.96</v>
      </c>
      <c r="C1984" s="6">
        <v>-7.4433094058768638E-3</v>
      </c>
    </row>
    <row r="1985" spans="1:3" x14ac:dyDescent="0.2">
      <c r="A1985" s="3">
        <v>32086</v>
      </c>
      <c r="B1985" s="4">
        <v>254.48</v>
      </c>
      <c r="C1985" s="6">
        <v>2.1930006450861763E-2</v>
      </c>
    </row>
    <row r="1986" spans="1:3" x14ac:dyDescent="0.2">
      <c r="A1986" s="3">
        <v>32087</v>
      </c>
      <c r="B1986" s="4">
        <v>250.41</v>
      </c>
      <c r="C1986" s="6">
        <v>-1.6122672910133702E-2</v>
      </c>
    </row>
    <row r="1987" spans="1:3" x14ac:dyDescent="0.2">
      <c r="A1987" s="3">
        <v>32090</v>
      </c>
      <c r="B1987" s="4">
        <v>243.17</v>
      </c>
      <c r="C1987" s="6">
        <v>-2.9338787310787217E-2</v>
      </c>
    </row>
    <row r="1988" spans="1:3" x14ac:dyDescent="0.2">
      <c r="A1988" s="3">
        <v>32091</v>
      </c>
      <c r="B1988" s="4">
        <v>239</v>
      </c>
      <c r="C1988" s="6">
        <v>-1.7297235288457065E-2</v>
      </c>
    </row>
    <row r="1989" spans="1:3" x14ac:dyDescent="0.2">
      <c r="A1989" s="3">
        <v>32092</v>
      </c>
      <c r="B1989" s="4">
        <v>241.9</v>
      </c>
      <c r="C1989" s="6">
        <v>1.2060865684470819E-2</v>
      </c>
    </row>
    <row r="1990" spans="1:3" x14ac:dyDescent="0.2">
      <c r="A1990" s="3">
        <v>32093</v>
      </c>
      <c r="B1990" s="4">
        <v>248.52</v>
      </c>
      <c r="C1990" s="6">
        <v>2.6998907579511448E-2</v>
      </c>
    </row>
    <row r="1991" spans="1:3" x14ac:dyDescent="0.2">
      <c r="A1991" s="3">
        <v>32094</v>
      </c>
      <c r="B1991" s="4">
        <v>245.64</v>
      </c>
      <c r="C1991" s="6">
        <v>-1.1656275734294751E-2</v>
      </c>
    </row>
    <row r="1992" spans="1:3" x14ac:dyDescent="0.2">
      <c r="A1992" s="3">
        <v>32097</v>
      </c>
      <c r="B1992" s="4">
        <v>246.76</v>
      </c>
      <c r="C1992" s="6">
        <v>4.5491548802393837E-3</v>
      </c>
    </row>
    <row r="1993" spans="1:3" x14ac:dyDescent="0.2">
      <c r="A1993" s="3">
        <v>32098</v>
      </c>
      <c r="B1993" s="4">
        <v>243.04</v>
      </c>
      <c r="C1993" s="6">
        <v>-1.519016549397512E-2</v>
      </c>
    </row>
    <row r="1994" spans="1:3" x14ac:dyDescent="0.2">
      <c r="A1994" s="3">
        <v>32099</v>
      </c>
      <c r="B1994" s="4">
        <v>245.55</v>
      </c>
      <c r="C1994" s="6">
        <v>1.0274553637790961E-2</v>
      </c>
    </row>
    <row r="1995" spans="1:3" x14ac:dyDescent="0.2">
      <c r="A1995" s="3">
        <v>32100</v>
      </c>
      <c r="B1995" s="4">
        <v>240.05</v>
      </c>
      <c r="C1995" s="6">
        <v>-2.2653357508304293E-2</v>
      </c>
    </row>
    <row r="1996" spans="1:3" x14ac:dyDescent="0.2">
      <c r="A1996" s="3">
        <v>32101</v>
      </c>
      <c r="B1996" s="4">
        <v>242</v>
      </c>
      <c r="C1996" s="6">
        <v>8.0904911797368851E-3</v>
      </c>
    </row>
    <row r="1997" spans="1:3" x14ac:dyDescent="0.2">
      <c r="A1997" s="3">
        <v>32104</v>
      </c>
      <c r="B1997" s="4">
        <v>242.99</v>
      </c>
      <c r="C1997" s="6">
        <v>4.0825640737100063E-3</v>
      </c>
    </row>
    <row r="1998" spans="1:3" x14ac:dyDescent="0.2">
      <c r="A1998" s="3">
        <v>32105</v>
      </c>
      <c r="B1998" s="4">
        <v>246.39</v>
      </c>
      <c r="C1998" s="6">
        <v>1.3895356189814252E-2</v>
      </c>
    </row>
    <row r="1999" spans="1:3" x14ac:dyDescent="0.2">
      <c r="A1999" s="3">
        <v>32106</v>
      </c>
      <c r="B1999" s="4">
        <v>244.1</v>
      </c>
      <c r="C1999" s="6">
        <v>-9.3376690212961869E-3</v>
      </c>
    </row>
    <row r="2000" spans="1:3" x14ac:dyDescent="0.2">
      <c r="A2000" s="3">
        <v>32108</v>
      </c>
      <c r="B2000" s="4">
        <v>240.34</v>
      </c>
      <c r="C2000" s="6">
        <v>-1.5523389915760636E-2</v>
      </c>
    </row>
    <row r="2001" spans="1:3" x14ac:dyDescent="0.2">
      <c r="A2001" s="3">
        <v>32111</v>
      </c>
      <c r="B2001" s="4">
        <v>230.3</v>
      </c>
      <c r="C2001" s="6">
        <v>-4.2671780656514169E-2</v>
      </c>
    </row>
    <row r="2002" spans="1:3" x14ac:dyDescent="0.2">
      <c r="A2002" s="3">
        <v>32112</v>
      </c>
      <c r="B2002" s="4">
        <v>232</v>
      </c>
      <c r="C2002" s="6">
        <v>7.3545648396704556E-3</v>
      </c>
    </row>
    <row r="2003" spans="1:3" x14ac:dyDescent="0.2">
      <c r="A2003" s="3">
        <v>32113</v>
      </c>
      <c r="B2003" s="4">
        <v>233.45</v>
      </c>
      <c r="C2003" s="6">
        <v>6.2305497506359416E-3</v>
      </c>
    </row>
    <row r="2004" spans="1:3" x14ac:dyDescent="0.2">
      <c r="A2004" s="3">
        <v>32114</v>
      </c>
      <c r="B2004" s="4">
        <v>225.21</v>
      </c>
      <c r="C2004" s="6">
        <v>-3.5934621163925276E-2</v>
      </c>
    </row>
    <row r="2005" spans="1:3" x14ac:dyDescent="0.2">
      <c r="A2005" s="3">
        <v>32115</v>
      </c>
      <c r="B2005" s="4">
        <v>223.92</v>
      </c>
      <c r="C2005" s="6">
        <v>-5.7444550458226546E-3</v>
      </c>
    </row>
    <row r="2006" spans="1:3" x14ac:dyDescent="0.2">
      <c r="A2006" s="3">
        <v>32118</v>
      </c>
      <c r="B2006" s="4">
        <v>228.76</v>
      </c>
      <c r="C2006" s="6">
        <v>2.1384573839917452E-2</v>
      </c>
    </row>
    <row r="2007" spans="1:3" x14ac:dyDescent="0.2">
      <c r="A2007" s="3">
        <v>32119</v>
      </c>
      <c r="B2007" s="4">
        <v>234.91</v>
      </c>
      <c r="C2007" s="6">
        <v>2.6529043018558445E-2</v>
      </c>
    </row>
    <row r="2008" spans="1:3" x14ac:dyDescent="0.2">
      <c r="A2008" s="3">
        <v>32120</v>
      </c>
      <c r="B2008" s="4">
        <v>238.89</v>
      </c>
      <c r="C2008" s="6">
        <v>1.6800732871789296E-2</v>
      </c>
    </row>
    <row r="2009" spans="1:3" x14ac:dyDescent="0.2">
      <c r="A2009" s="3">
        <v>32121</v>
      </c>
      <c r="B2009" s="4">
        <v>233.57</v>
      </c>
      <c r="C2009" s="6">
        <v>-2.2521376888077864E-2</v>
      </c>
    </row>
    <row r="2010" spans="1:3" x14ac:dyDescent="0.2">
      <c r="A2010" s="3">
        <v>32122</v>
      </c>
      <c r="B2010" s="4">
        <v>235.32</v>
      </c>
      <c r="C2010" s="6">
        <v>7.4644719468699447E-3</v>
      </c>
    </row>
    <row r="2011" spans="1:3" x14ac:dyDescent="0.2">
      <c r="A2011" s="3">
        <v>32125</v>
      </c>
      <c r="B2011" s="4">
        <v>242.19</v>
      </c>
      <c r="C2011" s="6">
        <v>2.8776252078778729E-2</v>
      </c>
    </row>
    <row r="2012" spans="1:3" x14ac:dyDescent="0.2">
      <c r="A2012" s="3">
        <v>32126</v>
      </c>
      <c r="B2012" s="4">
        <v>242.81</v>
      </c>
      <c r="C2012" s="6">
        <v>2.5567024236324938E-3</v>
      </c>
    </row>
    <row r="2013" spans="1:3" x14ac:dyDescent="0.2">
      <c r="A2013" s="3">
        <v>32127</v>
      </c>
      <c r="B2013" s="4">
        <v>248.08</v>
      </c>
      <c r="C2013" s="6">
        <v>2.147203029352731E-2</v>
      </c>
    </row>
    <row r="2014" spans="1:3" x14ac:dyDescent="0.2">
      <c r="A2014" s="3">
        <v>32128</v>
      </c>
      <c r="B2014" s="4">
        <v>242.98</v>
      </c>
      <c r="C2014" s="6">
        <v>-2.0772139365597488E-2</v>
      </c>
    </row>
    <row r="2015" spans="1:3" x14ac:dyDescent="0.2">
      <c r="A2015" s="3">
        <v>32129</v>
      </c>
      <c r="B2015" s="4">
        <v>249.16</v>
      </c>
      <c r="C2015" s="6">
        <v>2.5116124959348691E-2</v>
      </c>
    </row>
    <row r="2016" spans="1:3" x14ac:dyDescent="0.2">
      <c r="A2016" s="3">
        <v>32132</v>
      </c>
      <c r="B2016" s="4">
        <v>249.54</v>
      </c>
      <c r="C2016" s="6">
        <v>1.52396259693043E-3</v>
      </c>
    </row>
    <row r="2017" spans="1:3" x14ac:dyDescent="0.2">
      <c r="A2017" s="3">
        <v>32133</v>
      </c>
      <c r="B2017" s="4">
        <v>249.95</v>
      </c>
      <c r="C2017" s="6">
        <v>1.6416748767040608E-3</v>
      </c>
    </row>
    <row r="2018" spans="1:3" x14ac:dyDescent="0.2">
      <c r="A2018" s="3">
        <v>32134</v>
      </c>
      <c r="B2018" s="4">
        <v>253.16</v>
      </c>
      <c r="C2018" s="6">
        <v>1.2760802047525301E-2</v>
      </c>
    </row>
    <row r="2019" spans="1:3" x14ac:dyDescent="0.2">
      <c r="A2019" s="3">
        <v>32135</v>
      </c>
      <c r="B2019" s="4">
        <v>252.03</v>
      </c>
      <c r="C2019" s="6">
        <v>-4.4735718622390987E-3</v>
      </c>
    </row>
    <row r="2020" spans="1:3" x14ac:dyDescent="0.2">
      <c r="A2020" s="3">
        <v>32139</v>
      </c>
      <c r="B2020" s="4">
        <v>245.57</v>
      </c>
      <c r="C2020" s="6">
        <v>-2.5966089069910592E-2</v>
      </c>
    </row>
    <row r="2021" spans="1:3" x14ac:dyDescent="0.2">
      <c r="A2021" s="3">
        <v>32140</v>
      </c>
      <c r="B2021" s="4">
        <v>244.59</v>
      </c>
      <c r="C2021" s="6">
        <v>-3.9986996320257751E-3</v>
      </c>
    </row>
    <row r="2022" spans="1:3" x14ac:dyDescent="0.2">
      <c r="A2022" s="3">
        <v>32141</v>
      </c>
      <c r="B2022" s="4">
        <v>247.86</v>
      </c>
      <c r="C2022" s="6">
        <v>1.3280731293799024E-2</v>
      </c>
    </row>
    <row r="2023" spans="1:3" x14ac:dyDescent="0.2">
      <c r="A2023" s="3">
        <v>32142</v>
      </c>
      <c r="B2023" s="4">
        <v>247.08</v>
      </c>
      <c r="C2023" s="6">
        <v>-3.1518998090297847E-3</v>
      </c>
    </row>
    <row r="2024" spans="1:3" x14ac:dyDescent="0.2">
      <c r="A2024" s="3">
        <v>32146</v>
      </c>
      <c r="B2024" s="4">
        <v>255.94</v>
      </c>
      <c r="C2024" s="6">
        <v>3.5230871181751409E-2</v>
      </c>
    </row>
    <row r="2025" spans="1:3" x14ac:dyDescent="0.2">
      <c r="A2025" s="3">
        <v>32147</v>
      </c>
      <c r="B2025" s="4">
        <v>258.63</v>
      </c>
      <c r="C2025" s="6">
        <v>1.0455426880493548E-2</v>
      </c>
    </row>
    <row r="2026" spans="1:3" x14ac:dyDescent="0.2">
      <c r="A2026" s="3">
        <v>32148</v>
      </c>
      <c r="B2026" s="4">
        <v>258.89</v>
      </c>
      <c r="C2026" s="6">
        <v>1.0047921698671516E-3</v>
      </c>
    </row>
    <row r="2027" spans="1:3" x14ac:dyDescent="0.2">
      <c r="A2027" s="3">
        <v>32149</v>
      </c>
      <c r="B2027" s="4">
        <v>261.07</v>
      </c>
      <c r="C2027" s="6">
        <v>8.3853095376142783E-3</v>
      </c>
    </row>
    <row r="2028" spans="1:3" x14ac:dyDescent="0.2">
      <c r="A2028" s="3">
        <v>32150</v>
      </c>
      <c r="B2028" s="4">
        <v>243.4</v>
      </c>
      <c r="C2028" s="6">
        <v>-7.0082390043997828E-2</v>
      </c>
    </row>
    <row r="2029" spans="1:3" x14ac:dyDescent="0.2">
      <c r="A2029" s="3">
        <v>32153</v>
      </c>
      <c r="B2029" s="4">
        <v>247.49</v>
      </c>
      <c r="C2029" s="6">
        <v>1.6663996598649016E-2</v>
      </c>
    </row>
    <row r="2030" spans="1:3" x14ac:dyDescent="0.2">
      <c r="A2030" s="3">
        <v>32154</v>
      </c>
      <c r="B2030" s="4">
        <v>245.42</v>
      </c>
      <c r="C2030" s="6">
        <v>-8.3991486036740746E-3</v>
      </c>
    </row>
    <row r="2031" spans="1:3" x14ac:dyDescent="0.2">
      <c r="A2031" s="3">
        <v>32155</v>
      </c>
      <c r="B2031" s="4">
        <v>245.81</v>
      </c>
      <c r="C2031" s="6">
        <v>1.5878512384885398E-3</v>
      </c>
    </row>
    <row r="2032" spans="1:3" x14ac:dyDescent="0.2">
      <c r="A2032" s="3">
        <v>32156</v>
      </c>
      <c r="B2032" s="4">
        <v>245.88</v>
      </c>
      <c r="C2032" s="6">
        <v>2.8473225191844259E-4</v>
      </c>
    </row>
    <row r="2033" spans="1:3" x14ac:dyDescent="0.2">
      <c r="A2033" s="3">
        <v>32157</v>
      </c>
      <c r="B2033" s="4">
        <v>252.05</v>
      </c>
      <c r="C2033" s="6">
        <v>2.4783868489831204E-2</v>
      </c>
    </row>
    <row r="2034" spans="1:3" x14ac:dyDescent="0.2">
      <c r="A2034" s="3">
        <v>32160</v>
      </c>
      <c r="B2034" s="4">
        <v>251.88</v>
      </c>
      <c r="C2034" s="6">
        <v>-6.74696908097943E-4</v>
      </c>
    </row>
    <row r="2035" spans="1:3" x14ac:dyDescent="0.2">
      <c r="A2035" s="3">
        <v>32161</v>
      </c>
      <c r="B2035" s="4">
        <v>249.32</v>
      </c>
      <c r="C2035" s="6">
        <v>-1.0215571679892059E-2</v>
      </c>
    </row>
    <row r="2036" spans="1:3" x14ac:dyDescent="0.2">
      <c r="A2036" s="3">
        <v>32162</v>
      </c>
      <c r="B2036" s="4">
        <v>242.63</v>
      </c>
      <c r="C2036" s="6">
        <v>-2.7199562729761449E-2</v>
      </c>
    </row>
    <row r="2037" spans="1:3" x14ac:dyDescent="0.2">
      <c r="A2037" s="3">
        <v>32163</v>
      </c>
      <c r="B2037" s="4">
        <v>243.14</v>
      </c>
      <c r="C2037" s="6">
        <v>2.099759916759559E-3</v>
      </c>
    </row>
    <row r="2038" spans="1:3" x14ac:dyDescent="0.2">
      <c r="A2038" s="3">
        <v>32164</v>
      </c>
      <c r="B2038" s="4">
        <v>246.5</v>
      </c>
      <c r="C2038" s="6">
        <v>1.3724584355096863E-2</v>
      </c>
    </row>
    <row r="2039" spans="1:3" x14ac:dyDescent="0.2">
      <c r="A2039" s="3">
        <v>32167</v>
      </c>
      <c r="B2039" s="4">
        <v>252.17</v>
      </c>
      <c r="C2039" s="6">
        <v>2.274146976084317E-2</v>
      </c>
    </row>
    <row r="2040" spans="1:3" x14ac:dyDescent="0.2">
      <c r="A2040" s="3">
        <v>32168</v>
      </c>
      <c r="B2040" s="4">
        <v>249.57</v>
      </c>
      <c r="C2040" s="6">
        <v>-1.0364026279681993E-2</v>
      </c>
    </row>
    <row r="2041" spans="1:3" x14ac:dyDescent="0.2">
      <c r="A2041" s="3">
        <v>32169</v>
      </c>
      <c r="B2041" s="4">
        <v>249.38</v>
      </c>
      <c r="C2041" s="6">
        <v>-7.615993954658884E-4</v>
      </c>
    </row>
    <row r="2042" spans="1:3" x14ac:dyDescent="0.2">
      <c r="A2042" s="3">
        <v>32170</v>
      </c>
      <c r="B2042" s="4">
        <v>253.29</v>
      </c>
      <c r="C2042" s="6">
        <v>1.5557239781078156E-2</v>
      </c>
    </row>
    <row r="2043" spans="1:3" x14ac:dyDescent="0.2">
      <c r="A2043" s="3">
        <v>32171</v>
      </c>
      <c r="B2043" s="4">
        <v>257.07</v>
      </c>
      <c r="C2043" s="6">
        <v>1.4813343999618875E-2</v>
      </c>
    </row>
    <row r="2044" spans="1:3" x14ac:dyDescent="0.2">
      <c r="A2044" s="3">
        <v>32174</v>
      </c>
      <c r="B2044" s="4">
        <v>255.04</v>
      </c>
      <c r="C2044" s="6">
        <v>-7.9280257472869528E-3</v>
      </c>
    </row>
    <row r="2045" spans="1:3" x14ac:dyDescent="0.2">
      <c r="A2045" s="3">
        <v>32175</v>
      </c>
      <c r="B2045" s="4">
        <v>255.57</v>
      </c>
      <c r="C2045" s="6">
        <v>2.0759491210085839E-3</v>
      </c>
    </row>
    <row r="2046" spans="1:3" x14ac:dyDescent="0.2">
      <c r="A2046" s="3">
        <v>32176</v>
      </c>
      <c r="B2046" s="4">
        <v>252.21</v>
      </c>
      <c r="C2046" s="6">
        <v>-1.3234270907543595E-2</v>
      </c>
    </row>
    <row r="2047" spans="1:3" x14ac:dyDescent="0.2">
      <c r="A2047" s="3">
        <v>32177</v>
      </c>
      <c r="B2047" s="4">
        <v>252.21</v>
      </c>
      <c r="C2047" s="6">
        <v>0</v>
      </c>
    </row>
    <row r="2048" spans="1:3" x14ac:dyDescent="0.2">
      <c r="A2048" s="3">
        <v>32178</v>
      </c>
      <c r="B2048" s="4">
        <v>250.96</v>
      </c>
      <c r="C2048" s="6">
        <v>-4.9685099328925005E-3</v>
      </c>
    </row>
    <row r="2049" spans="1:3" x14ac:dyDescent="0.2">
      <c r="A2049" s="3">
        <v>32181</v>
      </c>
      <c r="B2049" s="4">
        <v>249.1</v>
      </c>
      <c r="C2049" s="6">
        <v>-7.4391416142880213E-3</v>
      </c>
    </row>
    <row r="2050" spans="1:3" x14ac:dyDescent="0.2">
      <c r="A2050" s="3">
        <v>32182</v>
      </c>
      <c r="B2050" s="4">
        <v>251.72</v>
      </c>
      <c r="C2050" s="6">
        <v>1.0462936390598188E-2</v>
      </c>
    </row>
    <row r="2051" spans="1:3" x14ac:dyDescent="0.2">
      <c r="A2051" s="3">
        <v>32183</v>
      </c>
      <c r="B2051" s="4">
        <v>256.66000000000003</v>
      </c>
      <c r="C2051" s="6">
        <v>1.9434893157582268E-2</v>
      </c>
    </row>
    <row r="2052" spans="1:3" x14ac:dyDescent="0.2">
      <c r="A2052" s="3">
        <v>32184</v>
      </c>
      <c r="B2052" s="4">
        <v>255.95</v>
      </c>
      <c r="C2052" s="6">
        <v>-2.7701389127228705E-3</v>
      </c>
    </row>
    <row r="2053" spans="1:3" x14ac:dyDescent="0.2">
      <c r="A2053" s="3">
        <v>32185</v>
      </c>
      <c r="B2053" s="4">
        <v>257.63</v>
      </c>
      <c r="C2053" s="6">
        <v>6.5423341730395787E-3</v>
      </c>
    </row>
    <row r="2054" spans="1:3" x14ac:dyDescent="0.2">
      <c r="A2054" s="3">
        <v>32189</v>
      </c>
      <c r="B2054" s="4">
        <v>259.83</v>
      </c>
      <c r="C2054" s="6">
        <v>8.5031239344312906E-3</v>
      </c>
    </row>
    <row r="2055" spans="1:3" x14ac:dyDescent="0.2">
      <c r="A2055" s="3">
        <v>32190</v>
      </c>
      <c r="B2055" s="4">
        <v>259.20999999999998</v>
      </c>
      <c r="C2055" s="6">
        <v>-2.3890270302284662E-3</v>
      </c>
    </row>
    <row r="2056" spans="1:3" x14ac:dyDescent="0.2">
      <c r="A2056" s="3">
        <v>32191</v>
      </c>
      <c r="B2056" s="4">
        <v>257.91000000000003</v>
      </c>
      <c r="C2056" s="6">
        <v>-5.0278571263720657E-3</v>
      </c>
    </row>
    <row r="2057" spans="1:3" x14ac:dyDescent="0.2">
      <c r="A2057" s="3">
        <v>32192</v>
      </c>
      <c r="B2057" s="4">
        <v>261.61</v>
      </c>
      <c r="C2057" s="6">
        <v>1.4244158297669113E-2</v>
      </c>
    </row>
    <row r="2058" spans="1:3" x14ac:dyDescent="0.2">
      <c r="A2058" s="3">
        <v>32195</v>
      </c>
      <c r="B2058" s="4">
        <v>265.64</v>
      </c>
      <c r="C2058" s="6">
        <v>1.5287163520381321E-2</v>
      </c>
    </row>
    <row r="2059" spans="1:3" x14ac:dyDescent="0.2">
      <c r="A2059" s="3">
        <v>32196</v>
      </c>
      <c r="B2059" s="4">
        <v>265.02</v>
      </c>
      <c r="C2059" s="6">
        <v>-2.3367138360228961E-3</v>
      </c>
    </row>
    <row r="2060" spans="1:3" x14ac:dyDescent="0.2">
      <c r="A2060" s="3">
        <v>32197</v>
      </c>
      <c r="B2060" s="4">
        <v>264.43</v>
      </c>
      <c r="C2060" s="6">
        <v>-2.2287288477559988E-3</v>
      </c>
    </row>
    <row r="2061" spans="1:3" x14ac:dyDescent="0.2">
      <c r="A2061" s="3">
        <v>32198</v>
      </c>
      <c r="B2061" s="4">
        <v>261.58</v>
      </c>
      <c r="C2061" s="6">
        <v>-1.0836401927727767E-2</v>
      </c>
    </row>
    <row r="2062" spans="1:3" x14ac:dyDescent="0.2">
      <c r="A2062" s="3">
        <v>32199</v>
      </c>
      <c r="B2062" s="4">
        <v>262.45999999999998</v>
      </c>
      <c r="C2062" s="6">
        <v>3.3585254071342241E-3</v>
      </c>
    </row>
    <row r="2063" spans="1:3" x14ac:dyDescent="0.2">
      <c r="A2063" s="3">
        <v>32202</v>
      </c>
      <c r="B2063" s="4">
        <v>267.82</v>
      </c>
      <c r="C2063" s="6">
        <v>2.0216423599279686E-2</v>
      </c>
    </row>
    <row r="2064" spans="1:3" x14ac:dyDescent="0.2">
      <c r="A2064" s="3">
        <v>32203</v>
      </c>
      <c r="B2064" s="4">
        <v>267.22000000000003</v>
      </c>
      <c r="C2064" s="6">
        <v>-2.242823906672073E-3</v>
      </c>
    </row>
    <row r="2065" spans="1:3" x14ac:dyDescent="0.2">
      <c r="A2065" s="3">
        <v>32204</v>
      </c>
      <c r="B2065" s="4">
        <v>267.98</v>
      </c>
      <c r="C2065" s="6">
        <v>2.840061699713898E-3</v>
      </c>
    </row>
    <row r="2066" spans="1:3" x14ac:dyDescent="0.2">
      <c r="A2066" s="3">
        <v>32205</v>
      </c>
      <c r="B2066" s="4">
        <v>267.88</v>
      </c>
      <c r="C2066" s="6">
        <v>-3.7323181861261435E-4</v>
      </c>
    </row>
    <row r="2067" spans="1:3" x14ac:dyDescent="0.2">
      <c r="A2067" s="3">
        <v>32206</v>
      </c>
      <c r="B2067" s="4">
        <v>267.3</v>
      </c>
      <c r="C2067" s="6">
        <v>-2.1674958969760787E-3</v>
      </c>
    </row>
    <row r="2068" spans="1:3" x14ac:dyDescent="0.2">
      <c r="A2068" s="3">
        <v>32209</v>
      </c>
      <c r="B2068" s="4">
        <v>267.38</v>
      </c>
      <c r="C2068" s="6">
        <v>2.9924441010321294E-4</v>
      </c>
    </row>
    <row r="2069" spans="1:3" x14ac:dyDescent="0.2">
      <c r="A2069" s="3">
        <v>32210</v>
      </c>
      <c r="B2069" s="4">
        <v>269.43</v>
      </c>
      <c r="C2069" s="6">
        <v>7.6377487959915025E-3</v>
      </c>
    </row>
    <row r="2070" spans="1:3" x14ac:dyDescent="0.2">
      <c r="A2070" s="3">
        <v>32211</v>
      </c>
      <c r="B2070" s="4">
        <v>269.06</v>
      </c>
      <c r="C2070" s="6">
        <v>-1.3742132935711943E-3</v>
      </c>
    </row>
    <row r="2071" spans="1:3" x14ac:dyDescent="0.2">
      <c r="A2071" s="3">
        <v>32212</v>
      </c>
      <c r="B2071" s="4">
        <v>263.83999999999997</v>
      </c>
      <c r="C2071" s="6">
        <v>-1.959154424610815E-2</v>
      </c>
    </row>
    <row r="2072" spans="1:3" x14ac:dyDescent="0.2">
      <c r="A2072" s="3">
        <v>32213</v>
      </c>
      <c r="B2072" s="4">
        <v>264.94</v>
      </c>
      <c r="C2072" s="6">
        <v>4.1605264448267044E-3</v>
      </c>
    </row>
    <row r="2073" spans="1:3" x14ac:dyDescent="0.2">
      <c r="A2073" s="3">
        <v>32216</v>
      </c>
      <c r="B2073" s="4">
        <v>266.37</v>
      </c>
      <c r="C2073" s="6">
        <v>5.3829344562297491E-3</v>
      </c>
    </row>
    <row r="2074" spans="1:3" x14ac:dyDescent="0.2">
      <c r="A2074" s="3">
        <v>32217</v>
      </c>
      <c r="B2074" s="4">
        <v>266.13</v>
      </c>
      <c r="C2074" s="6">
        <v>-9.0140851173992488E-4</v>
      </c>
    </row>
    <row r="2075" spans="1:3" x14ac:dyDescent="0.2">
      <c r="A2075" s="3">
        <v>32218</v>
      </c>
      <c r="B2075" s="4">
        <v>268.64999999999998</v>
      </c>
      <c r="C2075" s="6">
        <v>9.4245059742251204E-3</v>
      </c>
    </row>
    <row r="2076" spans="1:3" x14ac:dyDescent="0.2">
      <c r="A2076" s="3">
        <v>32219</v>
      </c>
      <c r="B2076" s="4">
        <v>271.22000000000003</v>
      </c>
      <c r="C2076" s="6">
        <v>9.5208824849688633E-3</v>
      </c>
    </row>
    <row r="2077" spans="1:3" x14ac:dyDescent="0.2">
      <c r="A2077" s="3">
        <v>32220</v>
      </c>
      <c r="B2077" s="4">
        <v>271.12</v>
      </c>
      <c r="C2077" s="6">
        <v>-3.6877236100346064E-4</v>
      </c>
    </row>
    <row r="2078" spans="1:3" x14ac:dyDescent="0.2">
      <c r="A2078" s="3">
        <v>32223</v>
      </c>
      <c r="B2078" s="4">
        <v>268.74</v>
      </c>
      <c r="C2078" s="6">
        <v>-8.8171578515321685E-3</v>
      </c>
    </row>
    <row r="2079" spans="1:3" x14ac:dyDescent="0.2">
      <c r="A2079" s="3">
        <v>32224</v>
      </c>
      <c r="B2079" s="4">
        <v>268.83999999999997</v>
      </c>
      <c r="C2079" s="6">
        <v>3.7203765450133001E-4</v>
      </c>
    </row>
    <row r="2080" spans="1:3" x14ac:dyDescent="0.2">
      <c r="A2080" s="3">
        <v>32225</v>
      </c>
      <c r="B2080" s="4">
        <v>268.91000000000003</v>
      </c>
      <c r="C2080" s="6">
        <v>2.6034402750509534E-4</v>
      </c>
    </row>
    <row r="2081" spans="1:3" x14ac:dyDescent="0.2">
      <c r="A2081" s="3">
        <v>32226</v>
      </c>
      <c r="B2081" s="4">
        <v>263.35000000000002</v>
      </c>
      <c r="C2081" s="6">
        <v>-2.089280519987163E-2</v>
      </c>
    </row>
    <row r="2082" spans="1:3" x14ac:dyDescent="0.2">
      <c r="A2082" s="3">
        <v>32227</v>
      </c>
      <c r="B2082" s="4">
        <v>258.51</v>
      </c>
      <c r="C2082" s="6">
        <v>-1.8549568009613278E-2</v>
      </c>
    </row>
    <row r="2083" spans="1:3" x14ac:dyDescent="0.2">
      <c r="A2083" s="3">
        <v>32230</v>
      </c>
      <c r="B2083" s="4">
        <v>258.06</v>
      </c>
      <c r="C2083" s="6">
        <v>-1.7422618960851082E-3</v>
      </c>
    </row>
    <row r="2084" spans="1:3" x14ac:dyDescent="0.2">
      <c r="A2084" s="3">
        <v>32231</v>
      </c>
      <c r="B2084" s="4">
        <v>260.07</v>
      </c>
      <c r="C2084" s="6">
        <v>7.7587095249586477E-3</v>
      </c>
    </row>
    <row r="2085" spans="1:3" x14ac:dyDescent="0.2">
      <c r="A2085" s="3">
        <v>32232</v>
      </c>
      <c r="B2085" s="4">
        <v>258.07</v>
      </c>
      <c r="C2085" s="6">
        <v>-7.7199595976100727E-3</v>
      </c>
    </row>
    <row r="2086" spans="1:3" x14ac:dyDescent="0.2">
      <c r="A2086" s="3">
        <v>32233</v>
      </c>
      <c r="B2086" s="4">
        <v>258.89</v>
      </c>
      <c r="C2086" s="6">
        <v>3.1723951087616995E-3</v>
      </c>
    </row>
    <row r="2087" spans="1:3" x14ac:dyDescent="0.2">
      <c r="A2087" s="3">
        <v>32237</v>
      </c>
      <c r="B2087" s="4">
        <v>256.08999999999997</v>
      </c>
      <c r="C2087" s="6">
        <v>-1.0874315863863684E-2</v>
      </c>
    </row>
    <row r="2088" spans="1:3" x14ac:dyDescent="0.2">
      <c r="A2088" s="3">
        <v>32238</v>
      </c>
      <c r="B2088" s="4">
        <v>258.51</v>
      </c>
      <c r="C2088" s="6">
        <v>9.4054327238382116E-3</v>
      </c>
    </row>
    <row r="2089" spans="1:3" x14ac:dyDescent="0.2">
      <c r="A2089" s="3">
        <v>32239</v>
      </c>
      <c r="B2089" s="4">
        <v>265.49</v>
      </c>
      <c r="C2089" s="6">
        <v>2.6642797269445091E-2</v>
      </c>
    </row>
    <row r="2090" spans="1:3" x14ac:dyDescent="0.2">
      <c r="A2090" s="3">
        <v>32240</v>
      </c>
      <c r="B2090" s="4">
        <v>266.16000000000003</v>
      </c>
      <c r="C2090" s="6">
        <v>2.5204565209910354E-3</v>
      </c>
    </row>
    <row r="2091" spans="1:3" x14ac:dyDescent="0.2">
      <c r="A2091" s="3">
        <v>32241</v>
      </c>
      <c r="B2091" s="4">
        <v>269.43</v>
      </c>
      <c r="C2091" s="6">
        <v>1.2210984640746684E-2</v>
      </c>
    </row>
    <row r="2092" spans="1:3" x14ac:dyDescent="0.2">
      <c r="A2092" s="3">
        <v>32244</v>
      </c>
      <c r="B2092" s="4">
        <v>270.16000000000003</v>
      </c>
      <c r="C2092" s="6">
        <v>2.7057597263442346E-3</v>
      </c>
    </row>
    <row r="2093" spans="1:3" x14ac:dyDescent="0.2">
      <c r="A2093" s="3">
        <v>32245</v>
      </c>
      <c r="B2093" s="4">
        <v>271.37</v>
      </c>
      <c r="C2093" s="6">
        <v>4.4688272623235638E-3</v>
      </c>
    </row>
    <row r="2094" spans="1:3" x14ac:dyDescent="0.2">
      <c r="A2094" s="3">
        <v>32246</v>
      </c>
      <c r="B2094" s="4">
        <v>271.58</v>
      </c>
      <c r="C2094" s="6">
        <v>7.7355193101269026E-4</v>
      </c>
    </row>
    <row r="2095" spans="1:3" x14ac:dyDescent="0.2">
      <c r="A2095" s="3">
        <v>32247</v>
      </c>
      <c r="B2095" s="4">
        <v>259.75</v>
      </c>
      <c r="C2095" s="6">
        <v>-4.453712529131186E-2</v>
      </c>
    </row>
    <row r="2096" spans="1:3" x14ac:dyDescent="0.2">
      <c r="A2096" s="3">
        <v>32248</v>
      </c>
      <c r="B2096" s="4">
        <v>259.77</v>
      </c>
      <c r="C2096" s="6">
        <v>7.699414848270038E-5</v>
      </c>
    </row>
    <row r="2097" spans="1:3" x14ac:dyDescent="0.2">
      <c r="A2097" s="3">
        <v>32251</v>
      </c>
      <c r="B2097" s="4">
        <v>259.20999999999998</v>
      </c>
      <c r="C2097" s="6">
        <v>-2.1580801469849274E-3</v>
      </c>
    </row>
    <row r="2098" spans="1:3" x14ac:dyDescent="0.2">
      <c r="A2098" s="3">
        <v>32252</v>
      </c>
      <c r="B2098" s="4">
        <v>257.92</v>
      </c>
      <c r="C2098" s="6">
        <v>-4.9890846625710236E-3</v>
      </c>
    </row>
    <row r="2099" spans="1:3" x14ac:dyDescent="0.2">
      <c r="A2099" s="3">
        <v>32253</v>
      </c>
      <c r="B2099" s="4">
        <v>256.13</v>
      </c>
      <c r="C2099" s="6">
        <v>-6.9643312318348081E-3</v>
      </c>
    </row>
    <row r="2100" spans="1:3" x14ac:dyDescent="0.2">
      <c r="A2100" s="3">
        <v>32254</v>
      </c>
      <c r="B2100" s="4">
        <v>256.42</v>
      </c>
      <c r="C2100" s="6">
        <v>1.1315970381258241E-3</v>
      </c>
    </row>
    <row r="2101" spans="1:3" x14ac:dyDescent="0.2">
      <c r="A2101" s="3">
        <v>32255</v>
      </c>
      <c r="B2101" s="4">
        <v>260.14</v>
      </c>
      <c r="C2101" s="6">
        <v>1.4403222511039903E-2</v>
      </c>
    </row>
    <row r="2102" spans="1:3" x14ac:dyDescent="0.2">
      <c r="A2102" s="3">
        <v>32258</v>
      </c>
      <c r="B2102" s="4">
        <v>262.51</v>
      </c>
      <c r="C2102" s="6">
        <v>9.0692289085739109E-3</v>
      </c>
    </row>
    <row r="2103" spans="1:3" x14ac:dyDescent="0.2">
      <c r="A2103" s="3">
        <v>32259</v>
      </c>
      <c r="B2103" s="4">
        <v>263.93</v>
      </c>
      <c r="C2103" s="6">
        <v>5.3947399281180156E-3</v>
      </c>
    </row>
    <row r="2104" spans="1:3" x14ac:dyDescent="0.2">
      <c r="A2104" s="3">
        <v>32260</v>
      </c>
      <c r="B2104" s="4">
        <v>263.8</v>
      </c>
      <c r="C2104" s="6">
        <v>-4.9267618907228251E-4</v>
      </c>
    </row>
    <row r="2105" spans="1:3" x14ac:dyDescent="0.2">
      <c r="A2105" s="3">
        <v>32261</v>
      </c>
      <c r="B2105" s="4">
        <v>262.61</v>
      </c>
      <c r="C2105" s="6">
        <v>-4.5211984084209686E-3</v>
      </c>
    </row>
    <row r="2106" spans="1:3" x14ac:dyDescent="0.2">
      <c r="A2106" s="3">
        <v>32262</v>
      </c>
      <c r="B2106" s="4">
        <v>261.33</v>
      </c>
      <c r="C2106" s="6">
        <v>-4.8860653758829881E-3</v>
      </c>
    </row>
    <row r="2107" spans="1:3" x14ac:dyDescent="0.2">
      <c r="A2107" s="3">
        <v>32265</v>
      </c>
      <c r="B2107" s="4">
        <v>261.56</v>
      </c>
      <c r="C2107" s="6">
        <v>8.7972619416486675E-4</v>
      </c>
    </row>
    <row r="2108" spans="1:3" x14ac:dyDescent="0.2">
      <c r="A2108" s="3">
        <v>32266</v>
      </c>
      <c r="B2108" s="4">
        <v>263</v>
      </c>
      <c r="C2108" s="6">
        <v>5.4903294846892917E-3</v>
      </c>
    </row>
    <row r="2109" spans="1:3" x14ac:dyDescent="0.2">
      <c r="A2109" s="3">
        <v>32267</v>
      </c>
      <c r="B2109" s="4">
        <v>260.32</v>
      </c>
      <c r="C2109" s="6">
        <v>-1.0242388707036877E-2</v>
      </c>
    </row>
    <row r="2110" spans="1:3" x14ac:dyDescent="0.2">
      <c r="A2110" s="3">
        <v>32268</v>
      </c>
      <c r="B2110" s="4">
        <v>258.79000000000002</v>
      </c>
      <c r="C2110" s="6">
        <v>-5.8947214668737145E-3</v>
      </c>
    </row>
    <row r="2111" spans="1:3" x14ac:dyDescent="0.2">
      <c r="A2111" s="3">
        <v>32269</v>
      </c>
      <c r="B2111" s="4">
        <v>257.48</v>
      </c>
      <c r="C2111" s="6">
        <v>-5.07487481943874E-3</v>
      </c>
    </row>
    <row r="2112" spans="1:3" x14ac:dyDescent="0.2">
      <c r="A2112" s="3">
        <v>32272</v>
      </c>
      <c r="B2112" s="4">
        <v>256.54000000000002</v>
      </c>
      <c r="C2112" s="6">
        <v>-3.6574493127104024E-3</v>
      </c>
    </row>
    <row r="2113" spans="1:3" x14ac:dyDescent="0.2">
      <c r="A2113" s="3">
        <v>32273</v>
      </c>
      <c r="B2113" s="4">
        <v>257.62</v>
      </c>
      <c r="C2113" s="6">
        <v>4.2010330962370564E-3</v>
      </c>
    </row>
    <row r="2114" spans="1:3" x14ac:dyDescent="0.2">
      <c r="A2114" s="3">
        <v>32274</v>
      </c>
      <c r="B2114" s="4">
        <v>253.31</v>
      </c>
      <c r="C2114" s="6">
        <v>-1.6871595860782903E-2</v>
      </c>
    </row>
    <row r="2115" spans="1:3" x14ac:dyDescent="0.2">
      <c r="A2115" s="3">
        <v>32275</v>
      </c>
      <c r="B2115" s="4">
        <v>253.85</v>
      </c>
      <c r="C2115" s="6">
        <v>2.129506286244311E-3</v>
      </c>
    </row>
    <row r="2116" spans="1:3" x14ac:dyDescent="0.2">
      <c r="A2116" s="3">
        <v>32276</v>
      </c>
      <c r="B2116" s="4">
        <v>256.77999999999997</v>
      </c>
      <c r="C2116" s="6">
        <v>1.1476145769534096E-2</v>
      </c>
    </row>
    <row r="2117" spans="1:3" x14ac:dyDescent="0.2">
      <c r="A2117" s="3">
        <v>32279</v>
      </c>
      <c r="B2117" s="4">
        <v>258.70999999999998</v>
      </c>
      <c r="C2117" s="6">
        <v>7.4880560944920122E-3</v>
      </c>
    </row>
    <row r="2118" spans="1:3" x14ac:dyDescent="0.2">
      <c r="A2118" s="3">
        <v>32280</v>
      </c>
      <c r="B2118" s="4">
        <v>255.39</v>
      </c>
      <c r="C2118" s="6">
        <v>-1.2915954693354145E-2</v>
      </c>
    </row>
    <row r="2119" spans="1:3" x14ac:dyDescent="0.2">
      <c r="A2119" s="3">
        <v>32281</v>
      </c>
      <c r="B2119" s="4">
        <v>251.35</v>
      </c>
      <c r="C2119" s="6">
        <v>-1.5945398425491093E-2</v>
      </c>
    </row>
    <row r="2120" spans="1:3" x14ac:dyDescent="0.2">
      <c r="A2120" s="3">
        <v>32282</v>
      </c>
      <c r="B2120" s="4">
        <v>252.57</v>
      </c>
      <c r="C2120" s="6">
        <v>4.842047879098017E-3</v>
      </c>
    </row>
    <row r="2121" spans="1:3" x14ac:dyDescent="0.2">
      <c r="A2121" s="3">
        <v>32283</v>
      </c>
      <c r="B2121" s="4">
        <v>253.02</v>
      </c>
      <c r="C2121" s="6">
        <v>1.7800989688412842E-3</v>
      </c>
    </row>
    <row r="2122" spans="1:3" x14ac:dyDescent="0.2">
      <c r="A2122" s="3">
        <v>32286</v>
      </c>
      <c r="B2122" s="4">
        <v>250.83</v>
      </c>
      <c r="C2122" s="6">
        <v>-8.6931181564472316E-3</v>
      </c>
    </row>
    <row r="2123" spans="1:3" x14ac:dyDescent="0.2">
      <c r="A2123" s="3">
        <v>32287</v>
      </c>
      <c r="B2123" s="4">
        <v>253.51</v>
      </c>
      <c r="C2123" s="6">
        <v>1.0627851154875552E-2</v>
      </c>
    </row>
    <row r="2124" spans="1:3" x14ac:dyDescent="0.2">
      <c r="A2124" s="3">
        <v>32288</v>
      </c>
      <c r="B2124" s="4">
        <v>253.76</v>
      </c>
      <c r="C2124" s="6">
        <v>9.8566846153127076E-4</v>
      </c>
    </row>
    <row r="2125" spans="1:3" x14ac:dyDescent="0.2">
      <c r="A2125" s="3">
        <v>32289</v>
      </c>
      <c r="B2125" s="4">
        <v>254.63</v>
      </c>
      <c r="C2125" s="6">
        <v>3.4225726283564784E-3</v>
      </c>
    </row>
    <row r="2126" spans="1:3" x14ac:dyDescent="0.2">
      <c r="A2126" s="3">
        <v>32290</v>
      </c>
      <c r="B2126" s="4">
        <v>253.42</v>
      </c>
      <c r="C2126" s="6">
        <v>-4.7633197040775049E-3</v>
      </c>
    </row>
    <row r="2127" spans="1:3" x14ac:dyDescent="0.2">
      <c r="A2127" s="3">
        <v>32294</v>
      </c>
      <c r="B2127" s="4">
        <v>262.16000000000003</v>
      </c>
      <c r="C2127" s="6">
        <v>3.3906813019797068E-2</v>
      </c>
    </row>
    <row r="2128" spans="1:3" x14ac:dyDescent="0.2">
      <c r="A2128" s="3">
        <v>32295</v>
      </c>
      <c r="B2128" s="4">
        <v>266.69</v>
      </c>
      <c r="C2128" s="6">
        <v>1.7131930781356674E-2</v>
      </c>
    </row>
    <row r="2129" spans="1:3" x14ac:dyDescent="0.2">
      <c r="A2129" s="3">
        <v>32296</v>
      </c>
      <c r="B2129" s="4">
        <v>265.33</v>
      </c>
      <c r="C2129" s="6">
        <v>-5.1126008886257538E-3</v>
      </c>
    </row>
    <row r="2130" spans="1:3" x14ac:dyDescent="0.2">
      <c r="A2130" s="3">
        <v>32297</v>
      </c>
      <c r="B2130" s="4">
        <v>266.45</v>
      </c>
      <c r="C2130" s="6">
        <v>4.2122744595010303E-3</v>
      </c>
    </row>
    <row r="2131" spans="1:3" x14ac:dyDescent="0.2">
      <c r="A2131" s="3">
        <v>32300</v>
      </c>
      <c r="B2131" s="4">
        <v>267.05</v>
      </c>
      <c r="C2131" s="6">
        <v>2.2492980429881129E-3</v>
      </c>
    </row>
    <row r="2132" spans="1:3" x14ac:dyDescent="0.2">
      <c r="A2132" s="3">
        <v>32301</v>
      </c>
      <c r="B2132" s="4">
        <v>265.17</v>
      </c>
      <c r="C2132" s="6">
        <v>-7.0647770448129714E-3</v>
      </c>
    </row>
    <row r="2133" spans="1:3" x14ac:dyDescent="0.2">
      <c r="A2133" s="3">
        <v>32302</v>
      </c>
      <c r="B2133" s="4">
        <v>271.52</v>
      </c>
      <c r="C2133" s="6">
        <v>2.3664671744949725E-2</v>
      </c>
    </row>
    <row r="2134" spans="1:3" x14ac:dyDescent="0.2">
      <c r="A2134" s="3">
        <v>32303</v>
      </c>
      <c r="B2134" s="4">
        <v>270.2</v>
      </c>
      <c r="C2134" s="6">
        <v>-4.8733759598176907E-3</v>
      </c>
    </row>
    <row r="2135" spans="1:3" x14ac:dyDescent="0.2">
      <c r="A2135" s="3">
        <v>32304</v>
      </c>
      <c r="B2135" s="4">
        <v>271.26</v>
      </c>
      <c r="C2135" s="6">
        <v>3.9153450084702139E-3</v>
      </c>
    </row>
    <row r="2136" spans="1:3" x14ac:dyDescent="0.2">
      <c r="A2136" s="3">
        <v>32307</v>
      </c>
      <c r="B2136" s="4">
        <v>271.43</v>
      </c>
      <c r="C2136" s="6">
        <v>6.265087086942178E-4</v>
      </c>
    </row>
    <row r="2137" spans="1:3" x14ac:dyDescent="0.2">
      <c r="A2137" s="3">
        <v>32308</v>
      </c>
      <c r="B2137" s="4">
        <v>274.3</v>
      </c>
      <c r="C2137" s="6">
        <v>1.0518118700294638E-2</v>
      </c>
    </row>
    <row r="2138" spans="1:3" x14ac:dyDescent="0.2">
      <c r="A2138" s="3">
        <v>32309</v>
      </c>
      <c r="B2138" s="4">
        <v>274.45</v>
      </c>
      <c r="C2138" s="6">
        <v>5.4669705234058419E-4</v>
      </c>
    </row>
    <row r="2139" spans="1:3" x14ac:dyDescent="0.2">
      <c r="A2139" s="3">
        <v>32310</v>
      </c>
      <c r="B2139" s="4">
        <v>269.77</v>
      </c>
      <c r="C2139" s="6">
        <v>-1.7199350881345051E-2</v>
      </c>
    </row>
    <row r="2140" spans="1:3" x14ac:dyDescent="0.2">
      <c r="A2140" s="3">
        <v>32311</v>
      </c>
      <c r="B2140" s="4">
        <v>270.68</v>
      </c>
      <c r="C2140" s="6">
        <v>3.367567249471641E-3</v>
      </c>
    </row>
    <row r="2141" spans="1:3" x14ac:dyDescent="0.2">
      <c r="A2141" s="3">
        <v>32314</v>
      </c>
      <c r="B2141" s="4">
        <v>268.94</v>
      </c>
      <c r="C2141" s="6">
        <v>-6.4490049683009138E-3</v>
      </c>
    </row>
    <row r="2142" spans="1:3" x14ac:dyDescent="0.2">
      <c r="A2142" s="3">
        <v>32315</v>
      </c>
      <c r="B2142" s="4">
        <v>271.67</v>
      </c>
      <c r="C2142" s="6">
        <v>1.0099788040404395E-2</v>
      </c>
    </row>
    <row r="2143" spans="1:3" x14ac:dyDescent="0.2">
      <c r="A2143" s="3">
        <v>32316</v>
      </c>
      <c r="B2143" s="4">
        <v>275.66000000000003</v>
      </c>
      <c r="C2143" s="6">
        <v>1.4580127830164538E-2</v>
      </c>
    </row>
    <row r="2144" spans="1:3" x14ac:dyDescent="0.2">
      <c r="A2144" s="3">
        <v>32317</v>
      </c>
      <c r="B2144" s="4">
        <v>274.82</v>
      </c>
      <c r="C2144" s="6">
        <v>-3.051884362664614E-3</v>
      </c>
    </row>
    <row r="2145" spans="1:3" x14ac:dyDescent="0.2">
      <c r="A2145" s="3">
        <v>32318</v>
      </c>
      <c r="B2145" s="4">
        <v>273.77999999999997</v>
      </c>
      <c r="C2145" s="6">
        <v>-3.791473736262247E-3</v>
      </c>
    </row>
    <row r="2146" spans="1:3" x14ac:dyDescent="0.2">
      <c r="A2146" s="3">
        <v>32321</v>
      </c>
      <c r="B2146" s="4">
        <v>269.06</v>
      </c>
      <c r="C2146" s="6">
        <v>-1.739046110996921E-2</v>
      </c>
    </row>
    <row r="2147" spans="1:3" x14ac:dyDescent="0.2">
      <c r="A2147" s="3">
        <v>32322</v>
      </c>
      <c r="B2147" s="4">
        <v>272.31</v>
      </c>
      <c r="C2147" s="6">
        <v>1.2006720149248805E-2</v>
      </c>
    </row>
    <row r="2148" spans="1:3" x14ac:dyDescent="0.2">
      <c r="A2148" s="3">
        <v>32323</v>
      </c>
      <c r="B2148" s="4">
        <v>270.98</v>
      </c>
      <c r="C2148" s="6">
        <v>-4.8961057883605023E-3</v>
      </c>
    </row>
    <row r="2149" spans="1:3" x14ac:dyDescent="0.2">
      <c r="A2149" s="3">
        <v>32324</v>
      </c>
      <c r="B2149" s="4">
        <v>273.5</v>
      </c>
      <c r="C2149" s="6">
        <v>9.2566044437507738E-3</v>
      </c>
    </row>
    <row r="2150" spans="1:3" x14ac:dyDescent="0.2">
      <c r="A2150" s="3">
        <v>32325</v>
      </c>
      <c r="B2150" s="4">
        <v>271.77999999999997</v>
      </c>
      <c r="C2150" s="6">
        <v>-6.3087063696846612E-3</v>
      </c>
    </row>
    <row r="2151" spans="1:3" x14ac:dyDescent="0.2">
      <c r="A2151" s="3">
        <v>32329</v>
      </c>
      <c r="B2151" s="4">
        <v>275.81</v>
      </c>
      <c r="C2151" s="6">
        <v>1.4719307367624663E-2</v>
      </c>
    </row>
    <row r="2152" spans="1:3" x14ac:dyDescent="0.2">
      <c r="A2152" s="3">
        <v>32330</v>
      </c>
      <c r="B2152" s="4">
        <v>272.02</v>
      </c>
      <c r="C2152" s="6">
        <v>-1.3836629855368666E-2</v>
      </c>
    </row>
    <row r="2153" spans="1:3" x14ac:dyDescent="0.2">
      <c r="A2153" s="3">
        <v>32331</v>
      </c>
      <c r="B2153" s="4">
        <v>271.77999999999997</v>
      </c>
      <c r="C2153" s="6">
        <v>-8.8267751225597939E-4</v>
      </c>
    </row>
    <row r="2154" spans="1:3" x14ac:dyDescent="0.2">
      <c r="A2154" s="3">
        <v>32332</v>
      </c>
      <c r="B2154" s="4">
        <v>270.02</v>
      </c>
      <c r="C2154" s="6">
        <v>-6.4968851632513291E-3</v>
      </c>
    </row>
    <row r="2155" spans="1:3" x14ac:dyDescent="0.2">
      <c r="A2155" s="3">
        <v>32335</v>
      </c>
      <c r="B2155" s="4">
        <v>270.55</v>
      </c>
      <c r="C2155" s="6">
        <v>1.9608937596443652E-3</v>
      </c>
    </row>
    <row r="2156" spans="1:3" x14ac:dyDescent="0.2">
      <c r="A2156" s="3">
        <v>32336</v>
      </c>
      <c r="B2156" s="4">
        <v>267.85000000000002</v>
      </c>
      <c r="C2156" s="6">
        <v>-1.0029801761774858E-2</v>
      </c>
    </row>
    <row r="2157" spans="1:3" x14ac:dyDescent="0.2">
      <c r="A2157" s="3">
        <v>32337</v>
      </c>
      <c r="B2157" s="4">
        <v>269.32</v>
      </c>
      <c r="C2157" s="6">
        <v>5.473141350110601E-3</v>
      </c>
    </row>
    <row r="2158" spans="1:3" x14ac:dyDescent="0.2">
      <c r="A2158" s="3">
        <v>32338</v>
      </c>
      <c r="B2158" s="4">
        <v>270.26</v>
      </c>
      <c r="C2158" s="6">
        <v>3.4841949328599676E-3</v>
      </c>
    </row>
    <row r="2159" spans="1:3" x14ac:dyDescent="0.2">
      <c r="A2159" s="3">
        <v>32339</v>
      </c>
      <c r="B2159" s="4">
        <v>272.05</v>
      </c>
      <c r="C2159" s="6">
        <v>6.6014143219944059E-3</v>
      </c>
    </row>
    <row r="2160" spans="1:3" x14ac:dyDescent="0.2">
      <c r="A2160" s="3">
        <v>32342</v>
      </c>
      <c r="B2160" s="4">
        <v>270.51</v>
      </c>
      <c r="C2160" s="6">
        <v>-5.6768067520094482E-3</v>
      </c>
    </row>
    <row r="2161" spans="1:3" x14ac:dyDescent="0.2">
      <c r="A2161" s="3">
        <v>32343</v>
      </c>
      <c r="B2161" s="4">
        <v>268.47000000000003</v>
      </c>
      <c r="C2161" s="6">
        <v>-7.5698903170483842E-3</v>
      </c>
    </row>
    <row r="2162" spans="1:3" x14ac:dyDescent="0.2">
      <c r="A2162" s="3">
        <v>32344</v>
      </c>
      <c r="B2162" s="4">
        <v>270</v>
      </c>
      <c r="C2162" s="6">
        <v>5.6827831354981546E-3</v>
      </c>
    </row>
    <row r="2163" spans="1:3" x14ac:dyDescent="0.2">
      <c r="A2163" s="3">
        <v>32345</v>
      </c>
      <c r="B2163" s="4">
        <v>266.66000000000003</v>
      </c>
      <c r="C2163" s="6">
        <v>-1.2447520311062244E-2</v>
      </c>
    </row>
    <row r="2164" spans="1:3" x14ac:dyDescent="0.2">
      <c r="A2164" s="3">
        <v>32346</v>
      </c>
      <c r="B2164" s="4">
        <v>263.5</v>
      </c>
      <c r="C2164" s="6">
        <v>-1.1921070705895468E-2</v>
      </c>
    </row>
    <row r="2165" spans="1:3" x14ac:dyDescent="0.2">
      <c r="A2165" s="3">
        <v>32349</v>
      </c>
      <c r="B2165" s="4">
        <v>264.68</v>
      </c>
      <c r="C2165" s="6">
        <v>4.4681811624416373E-3</v>
      </c>
    </row>
    <row r="2166" spans="1:3" x14ac:dyDescent="0.2">
      <c r="A2166" s="3">
        <v>32350</v>
      </c>
      <c r="B2166" s="4">
        <v>265.19</v>
      </c>
      <c r="C2166" s="6">
        <v>1.9250010662586509E-3</v>
      </c>
    </row>
    <row r="2167" spans="1:3" x14ac:dyDescent="0.2">
      <c r="A2167" s="3">
        <v>32351</v>
      </c>
      <c r="B2167" s="4">
        <v>262.5</v>
      </c>
      <c r="C2167" s="6">
        <v>-1.0195468178438902E-2</v>
      </c>
    </row>
    <row r="2168" spans="1:3" x14ac:dyDescent="0.2">
      <c r="A2168" s="3">
        <v>32352</v>
      </c>
      <c r="B2168" s="4">
        <v>266.02</v>
      </c>
      <c r="C2168" s="6">
        <v>1.3320411893471667E-2</v>
      </c>
    </row>
    <row r="2169" spans="1:3" x14ac:dyDescent="0.2">
      <c r="A2169" s="3">
        <v>32353</v>
      </c>
      <c r="B2169" s="4">
        <v>272.02</v>
      </c>
      <c r="C2169" s="6">
        <v>2.2304099079457171E-2</v>
      </c>
    </row>
    <row r="2170" spans="1:3" x14ac:dyDescent="0.2">
      <c r="A2170" s="3">
        <v>32356</v>
      </c>
      <c r="B2170" s="4">
        <v>272.20999999999998</v>
      </c>
      <c r="C2170" s="6">
        <v>6.9823423081872497E-4</v>
      </c>
    </row>
    <row r="2171" spans="1:3" x14ac:dyDescent="0.2">
      <c r="A2171" s="3">
        <v>32357</v>
      </c>
      <c r="B2171" s="4">
        <v>272.06</v>
      </c>
      <c r="C2171" s="6">
        <v>-5.5119703014200891E-4</v>
      </c>
    </row>
    <row r="2172" spans="1:3" x14ac:dyDescent="0.2">
      <c r="A2172" s="3">
        <v>32358</v>
      </c>
      <c r="B2172" s="4">
        <v>272.98</v>
      </c>
      <c r="C2172" s="6">
        <v>3.3759022227654936E-3</v>
      </c>
    </row>
    <row r="2173" spans="1:3" x14ac:dyDescent="0.2">
      <c r="A2173" s="3">
        <v>32359</v>
      </c>
      <c r="B2173" s="4">
        <v>271.93</v>
      </c>
      <c r="C2173" s="6">
        <v>-3.8538521941794009E-3</v>
      </c>
    </row>
    <row r="2174" spans="1:3" x14ac:dyDescent="0.2">
      <c r="A2174" s="3">
        <v>32360</v>
      </c>
      <c r="B2174" s="4">
        <v>271.14999999999998</v>
      </c>
      <c r="C2174" s="6">
        <v>-2.8725069468004609E-3</v>
      </c>
    </row>
    <row r="2175" spans="1:3" x14ac:dyDescent="0.2">
      <c r="A2175" s="3">
        <v>32363</v>
      </c>
      <c r="B2175" s="4">
        <v>269.98</v>
      </c>
      <c r="C2175" s="6">
        <v>-4.324291106388491E-3</v>
      </c>
    </row>
    <row r="2176" spans="1:3" x14ac:dyDescent="0.2">
      <c r="A2176" s="3">
        <v>32364</v>
      </c>
      <c r="B2176" s="4">
        <v>266.49</v>
      </c>
      <c r="C2176" s="6">
        <v>-1.3011162730961711E-2</v>
      </c>
    </row>
    <row r="2177" spans="1:3" x14ac:dyDescent="0.2">
      <c r="A2177" s="3">
        <v>32365</v>
      </c>
      <c r="B2177" s="4">
        <v>261.89999999999998</v>
      </c>
      <c r="C2177" s="6">
        <v>-1.7373967936053183E-2</v>
      </c>
    </row>
    <row r="2178" spans="1:3" x14ac:dyDescent="0.2">
      <c r="A2178" s="3">
        <v>32366</v>
      </c>
      <c r="B2178" s="4">
        <v>262.75</v>
      </c>
      <c r="C2178" s="6">
        <v>3.240258243394357E-3</v>
      </c>
    </row>
    <row r="2179" spans="1:3" x14ac:dyDescent="0.2">
      <c r="A2179" s="3">
        <v>32367</v>
      </c>
      <c r="B2179" s="4">
        <v>262.55</v>
      </c>
      <c r="C2179" s="6">
        <v>-7.6146967319214338E-4</v>
      </c>
    </row>
    <row r="2180" spans="1:3" x14ac:dyDescent="0.2">
      <c r="A2180" s="3">
        <v>32370</v>
      </c>
      <c r="B2180" s="4">
        <v>258.69</v>
      </c>
      <c r="C2180" s="6">
        <v>-1.481110645152561E-2</v>
      </c>
    </row>
    <row r="2181" spans="1:3" x14ac:dyDescent="0.2">
      <c r="A2181" s="3">
        <v>32371</v>
      </c>
      <c r="B2181" s="4">
        <v>260.56</v>
      </c>
      <c r="C2181" s="6">
        <v>7.2027273356352313E-3</v>
      </c>
    </row>
    <row r="2182" spans="1:3" x14ac:dyDescent="0.2">
      <c r="A2182" s="3">
        <v>32372</v>
      </c>
      <c r="B2182" s="4">
        <v>260.77</v>
      </c>
      <c r="C2182" s="6">
        <v>8.0563179313769431E-4</v>
      </c>
    </row>
    <row r="2183" spans="1:3" x14ac:dyDescent="0.2">
      <c r="A2183" s="3">
        <v>32373</v>
      </c>
      <c r="B2183" s="4">
        <v>261.02999999999997</v>
      </c>
      <c r="C2183" s="6">
        <v>9.9655048492684013E-4</v>
      </c>
    </row>
    <row r="2184" spans="1:3" x14ac:dyDescent="0.2">
      <c r="A2184" s="3">
        <v>32374</v>
      </c>
      <c r="B2184" s="4">
        <v>260.24</v>
      </c>
      <c r="C2184" s="6">
        <v>-3.031061080946534E-3</v>
      </c>
    </row>
    <row r="2185" spans="1:3" x14ac:dyDescent="0.2">
      <c r="A2185" s="3">
        <v>32377</v>
      </c>
      <c r="B2185" s="4">
        <v>256.98</v>
      </c>
      <c r="C2185" s="6">
        <v>-1.2606021309761316E-2</v>
      </c>
    </row>
    <row r="2186" spans="1:3" x14ac:dyDescent="0.2">
      <c r="A2186" s="3">
        <v>32378</v>
      </c>
      <c r="B2186" s="4">
        <v>257.08999999999997</v>
      </c>
      <c r="C2186" s="6">
        <v>4.2795728861366196E-4</v>
      </c>
    </row>
    <row r="2187" spans="1:3" x14ac:dyDescent="0.2">
      <c r="A2187" s="3">
        <v>32379</v>
      </c>
      <c r="B2187" s="4">
        <v>261.13</v>
      </c>
      <c r="C2187" s="6">
        <v>1.5592149467126457E-2</v>
      </c>
    </row>
    <row r="2188" spans="1:3" x14ac:dyDescent="0.2">
      <c r="A2188" s="3">
        <v>32380</v>
      </c>
      <c r="B2188" s="4">
        <v>259.18</v>
      </c>
      <c r="C2188" s="6">
        <v>-7.4955666038062857E-3</v>
      </c>
    </row>
    <row r="2189" spans="1:3" x14ac:dyDescent="0.2">
      <c r="A2189" s="3">
        <v>32381</v>
      </c>
      <c r="B2189" s="4">
        <v>259.68</v>
      </c>
      <c r="C2189" s="6">
        <v>1.9273027590126883E-3</v>
      </c>
    </row>
    <row r="2190" spans="1:3" x14ac:dyDescent="0.2">
      <c r="A2190" s="3">
        <v>32384</v>
      </c>
      <c r="B2190" s="4">
        <v>262.33</v>
      </c>
      <c r="C2190" s="6">
        <v>1.0153149421979452E-2</v>
      </c>
    </row>
    <row r="2191" spans="1:3" x14ac:dyDescent="0.2">
      <c r="A2191" s="3">
        <v>32385</v>
      </c>
      <c r="B2191" s="4">
        <v>262.51</v>
      </c>
      <c r="C2191" s="6">
        <v>6.8592335590790705E-4</v>
      </c>
    </row>
    <row r="2192" spans="1:3" x14ac:dyDescent="0.2">
      <c r="A2192" s="3">
        <v>32386</v>
      </c>
      <c r="B2192" s="4">
        <v>261.52</v>
      </c>
      <c r="C2192" s="6">
        <v>-3.7784141282133517E-3</v>
      </c>
    </row>
    <row r="2193" spans="1:3" x14ac:dyDescent="0.2">
      <c r="A2193" s="3">
        <v>32387</v>
      </c>
      <c r="B2193" s="4">
        <v>258.35000000000002</v>
      </c>
      <c r="C2193" s="6">
        <v>-1.2195507682761402E-2</v>
      </c>
    </row>
    <row r="2194" spans="1:3" x14ac:dyDescent="0.2">
      <c r="A2194" s="3">
        <v>32388</v>
      </c>
      <c r="B2194" s="4">
        <v>264.48</v>
      </c>
      <c r="C2194" s="6">
        <v>2.3450379339520426E-2</v>
      </c>
    </row>
    <row r="2195" spans="1:3" x14ac:dyDescent="0.2">
      <c r="A2195" s="3">
        <v>32392</v>
      </c>
      <c r="B2195" s="4">
        <v>265.58999999999997</v>
      </c>
      <c r="C2195" s="6">
        <v>4.188132218353199E-3</v>
      </c>
    </row>
    <row r="2196" spans="1:3" x14ac:dyDescent="0.2">
      <c r="A2196" s="3">
        <v>32393</v>
      </c>
      <c r="B2196" s="4">
        <v>265.87</v>
      </c>
      <c r="C2196" s="6">
        <v>1.053701222694935E-3</v>
      </c>
    </row>
    <row r="2197" spans="1:3" x14ac:dyDescent="0.2">
      <c r="A2197" s="3">
        <v>32394</v>
      </c>
      <c r="B2197" s="4">
        <v>265.88</v>
      </c>
      <c r="C2197" s="6">
        <v>3.7611659618989322E-5</v>
      </c>
    </row>
    <row r="2198" spans="1:3" x14ac:dyDescent="0.2">
      <c r="A2198" s="3">
        <v>32395</v>
      </c>
      <c r="B2198" s="4">
        <v>266.83999999999997</v>
      </c>
      <c r="C2198" s="6">
        <v>3.6041486679333806E-3</v>
      </c>
    </row>
    <row r="2199" spans="1:3" x14ac:dyDescent="0.2">
      <c r="A2199" s="3">
        <v>32398</v>
      </c>
      <c r="B2199" s="4">
        <v>266.47000000000003</v>
      </c>
      <c r="C2199" s="6">
        <v>-1.3875609284061906E-3</v>
      </c>
    </row>
    <row r="2200" spans="1:3" x14ac:dyDescent="0.2">
      <c r="A2200" s="3">
        <v>32399</v>
      </c>
      <c r="B2200" s="4">
        <v>267.43</v>
      </c>
      <c r="C2200" s="6">
        <v>3.5961829353897534E-3</v>
      </c>
    </row>
    <row r="2201" spans="1:3" x14ac:dyDescent="0.2">
      <c r="A2201" s="3">
        <v>32400</v>
      </c>
      <c r="B2201" s="4">
        <v>269.31</v>
      </c>
      <c r="C2201" s="6">
        <v>7.0052825884085925E-3</v>
      </c>
    </row>
    <row r="2202" spans="1:3" x14ac:dyDescent="0.2">
      <c r="A2202" s="3">
        <v>32401</v>
      </c>
      <c r="B2202" s="4">
        <v>268.13</v>
      </c>
      <c r="C2202" s="6">
        <v>-4.3911949096495113E-3</v>
      </c>
    </row>
    <row r="2203" spans="1:3" x14ac:dyDescent="0.2">
      <c r="A2203" s="3">
        <v>32402</v>
      </c>
      <c r="B2203" s="4">
        <v>270.64999999999998</v>
      </c>
      <c r="C2203" s="6">
        <v>9.3545357159294396E-3</v>
      </c>
    </row>
    <row r="2204" spans="1:3" x14ac:dyDescent="0.2">
      <c r="A2204" s="3">
        <v>32405</v>
      </c>
      <c r="B2204" s="4">
        <v>268.82</v>
      </c>
      <c r="C2204" s="6">
        <v>-6.7844625999846399E-3</v>
      </c>
    </row>
    <row r="2205" spans="1:3" x14ac:dyDescent="0.2">
      <c r="A2205" s="3">
        <v>32406</v>
      </c>
      <c r="B2205" s="4">
        <v>269.73</v>
      </c>
      <c r="C2205" s="6">
        <v>3.3794480217890347E-3</v>
      </c>
    </row>
    <row r="2206" spans="1:3" x14ac:dyDescent="0.2">
      <c r="A2206" s="3">
        <v>32407</v>
      </c>
      <c r="B2206" s="4">
        <v>270.16000000000003</v>
      </c>
      <c r="C2206" s="6">
        <v>1.5929174125211328E-3</v>
      </c>
    </row>
    <row r="2207" spans="1:3" x14ac:dyDescent="0.2">
      <c r="A2207" s="3">
        <v>32408</v>
      </c>
      <c r="B2207" s="4">
        <v>269.18</v>
      </c>
      <c r="C2207" s="6">
        <v>-3.6340752717427187E-3</v>
      </c>
    </row>
    <row r="2208" spans="1:3" x14ac:dyDescent="0.2">
      <c r="A2208" s="3">
        <v>32409</v>
      </c>
      <c r="B2208" s="4">
        <v>269.76</v>
      </c>
      <c r="C2208" s="6">
        <v>2.1523740079209611E-3</v>
      </c>
    </row>
    <row r="2209" spans="1:3" x14ac:dyDescent="0.2">
      <c r="A2209" s="3">
        <v>32412</v>
      </c>
      <c r="B2209" s="4">
        <v>268.88</v>
      </c>
      <c r="C2209" s="6">
        <v>-3.2674913966404301E-3</v>
      </c>
    </row>
    <row r="2210" spans="1:3" x14ac:dyDescent="0.2">
      <c r="A2210" s="3">
        <v>32413</v>
      </c>
      <c r="B2210" s="4">
        <v>268.26</v>
      </c>
      <c r="C2210" s="6">
        <v>-2.3085239429059766E-3</v>
      </c>
    </row>
    <row r="2211" spans="1:3" x14ac:dyDescent="0.2">
      <c r="A2211" s="3">
        <v>32414</v>
      </c>
      <c r="B2211" s="4">
        <v>269.08</v>
      </c>
      <c r="C2211" s="6">
        <v>3.0520736834606902E-3</v>
      </c>
    </row>
    <row r="2212" spans="1:3" x14ac:dyDescent="0.2">
      <c r="A2212" s="3">
        <v>32415</v>
      </c>
      <c r="B2212" s="4">
        <v>272.58999999999997</v>
      </c>
      <c r="C2212" s="6">
        <v>1.296010164639402E-2</v>
      </c>
    </row>
    <row r="2213" spans="1:3" x14ac:dyDescent="0.2">
      <c r="A2213" s="3">
        <v>32416</v>
      </c>
      <c r="B2213" s="4">
        <v>271.91000000000003</v>
      </c>
      <c r="C2213" s="6">
        <v>-2.49770561438678E-3</v>
      </c>
    </row>
    <row r="2214" spans="1:3" x14ac:dyDescent="0.2">
      <c r="A2214" s="3">
        <v>32419</v>
      </c>
      <c r="B2214" s="4">
        <v>271.38</v>
      </c>
      <c r="C2214" s="6">
        <v>-1.9510764716053951E-3</v>
      </c>
    </row>
    <row r="2215" spans="1:3" x14ac:dyDescent="0.2">
      <c r="A2215" s="3">
        <v>32420</v>
      </c>
      <c r="B2215" s="4">
        <v>270.62</v>
      </c>
      <c r="C2215" s="6">
        <v>-2.8044298823086422E-3</v>
      </c>
    </row>
    <row r="2216" spans="1:3" x14ac:dyDescent="0.2">
      <c r="A2216" s="3">
        <v>32421</v>
      </c>
      <c r="B2216" s="4">
        <v>271.86</v>
      </c>
      <c r="C2216" s="6">
        <v>4.571605071603692E-3</v>
      </c>
    </row>
    <row r="2217" spans="1:3" x14ac:dyDescent="0.2">
      <c r="A2217" s="3">
        <v>32422</v>
      </c>
      <c r="B2217" s="4">
        <v>272.39</v>
      </c>
      <c r="C2217" s="6">
        <v>1.9476349748703127E-3</v>
      </c>
    </row>
    <row r="2218" spans="1:3" x14ac:dyDescent="0.2">
      <c r="A2218" s="3">
        <v>32423</v>
      </c>
      <c r="B2218" s="4">
        <v>278.07</v>
      </c>
      <c r="C2218" s="6">
        <v>2.0638017673878781E-2</v>
      </c>
    </row>
    <row r="2219" spans="1:3" x14ac:dyDescent="0.2">
      <c r="A2219" s="3">
        <v>32426</v>
      </c>
      <c r="B2219" s="4">
        <v>278.24</v>
      </c>
      <c r="C2219" s="6">
        <v>6.1117005012200211E-4</v>
      </c>
    </row>
    <row r="2220" spans="1:3" x14ac:dyDescent="0.2">
      <c r="A2220" s="3">
        <v>32427</v>
      </c>
      <c r="B2220" s="4">
        <v>277.93</v>
      </c>
      <c r="C2220" s="6">
        <v>-1.1147671830672127E-3</v>
      </c>
    </row>
    <row r="2221" spans="1:3" x14ac:dyDescent="0.2">
      <c r="A2221" s="3">
        <v>32428</v>
      </c>
      <c r="B2221" s="4">
        <v>273.98</v>
      </c>
      <c r="C2221" s="6">
        <v>-1.4314172399662262E-2</v>
      </c>
    </row>
    <row r="2222" spans="1:3" x14ac:dyDescent="0.2">
      <c r="A2222" s="3">
        <v>32429</v>
      </c>
      <c r="B2222" s="4">
        <v>275.22000000000003</v>
      </c>
      <c r="C2222" s="6">
        <v>4.5156668138920993E-3</v>
      </c>
    </row>
    <row r="2223" spans="1:3" x14ac:dyDescent="0.2">
      <c r="A2223" s="3">
        <v>32430</v>
      </c>
      <c r="B2223" s="4">
        <v>275.5</v>
      </c>
      <c r="C2223" s="6">
        <v>1.0168507558333578E-3</v>
      </c>
    </row>
    <row r="2224" spans="1:3" x14ac:dyDescent="0.2">
      <c r="A2224" s="3">
        <v>32433</v>
      </c>
      <c r="B2224" s="4">
        <v>276.41000000000003</v>
      </c>
      <c r="C2224" s="6">
        <v>3.2976420961575133E-3</v>
      </c>
    </row>
    <row r="2225" spans="1:3" x14ac:dyDescent="0.2">
      <c r="A2225" s="3">
        <v>32434</v>
      </c>
      <c r="B2225" s="4">
        <v>279.38</v>
      </c>
      <c r="C2225" s="6">
        <v>1.0687591610278069E-2</v>
      </c>
    </row>
    <row r="2226" spans="1:3" x14ac:dyDescent="0.2">
      <c r="A2226" s="3">
        <v>32435</v>
      </c>
      <c r="B2226" s="4">
        <v>276.97000000000003</v>
      </c>
      <c r="C2226" s="6">
        <v>-8.6636652263840409E-3</v>
      </c>
    </row>
    <row r="2227" spans="1:3" x14ac:dyDescent="0.2">
      <c r="A2227" s="3">
        <v>32436</v>
      </c>
      <c r="B2227" s="4">
        <v>282.88</v>
      </c>
      <c r="C2227" s="6">
        <v>2.1113582376257743E-2</v>
      </c>
    </row>
    <row r="2228" spans="1:3" x14ac:dyDescent="0.2">
      <c r="A2228" s="3">
        <v>32437</v>
      </c>
      <c r="B2228" s="4">
        <v>283.66000000000003</v>
      </c>
      <c r="C2228" s="6">
        <v>2.7535584171830382E-3</v>
      </c>
    </row>
    <row r="2229" spans="1:3" x14ac:dyDescent="0.2">
      <c r="A2229" s="3">
        <v>32440</v>
      </c>
      <c r="B2229" s="4">
        <v>282.27999999999997</v>
      </c>
      <c r="C2229" s="6">
        <v>-4.8768517338322395E-3</v>
      </c>
    </row>
    <row r="2230" spans="1:3" x14ac:dyDescent="0.2">
      <c r="A2230" s="3">
        <v>32441</v>
      </c>
      <c r="B2230" s="4">
        <v>282.38</v>
      </c>
      <c r="C2230" s="6">
        <v>3.5419544874969839E-4</v>
      </c>
    </row>
    <row r="2231" spans="1:3" x14ac:dyDescent="0.2">
      <c r="A2231" s="3">
        <v>32442</v>
      </c>
      <c r="B2231" s="4">
        <v>281.38</v>
      </c>
      <c r="C2231" s="6">
        <v>-3.5476126323118499E-3</v>
      </c>
    </row>
    <row r="2232" spans="1:3" x14ac:dyDescent="0.2">
      <c r="A2232" s="3">
        <v>32443</v>
      </c>
      <c r="B2232" s="4">
        <v>277.27999999999997</v>
      </c>
      <c r="C2232" s="6">
        <v>-1.4678242981771341E-2</v>
      </c>
    </row>
    <row r="2233" spans="1:3" x14ac:dyDescent="0.2">
      <c r="A2233" s="3">
        <v>32444</v>
      </c>
      <c r="B2233" s="4">
        <v>278.52999999999997</v>
      </c>
      <c r="C2233" s="6">
        <v>4.4979475268545439E-3</v>
      </c>
    </row>
    <row r="2234" spans="1:3" x14ac:dyDescent="0.2">
      <c r="A2234" s="3">
        <v>32447</v>
      </c>
      <c r="B2234" s="4">
        <v>278.97000000000003</v>
      </c>
      <c r="C2234" s="6">
        <v>1.5784756640652912E-3</v>
      </c>
    </row>
    <row r="2235" spans="1:3" x14ac:dyDescent="0.2">
      <c r="A2235" s="3">
        <v>32448</v>
      </c>
      <c r="B2235" s="4">
        <v>279.06</v>
      </c>
      <c r="C2235" s="6">
        <v>3.2256330584501608E-4</v>
      </c>
    </row>
    <row r="2236" spans="1:3" x14ac:dyDescent="0.2">
      <c r="A2236" s="3">
        <v>32449</v>
      </c>
      <c r="B2236" s="4">
        <v>279.06</v>
      </c>
      <c r="C2236" s="6">
        <v>0</v>
      </c>
    </row>
    <row r="2237" spans="1:3" x14ac:dyDescent="0.2">
      <c r="A2237" s="3">
        <v>32450</v>
      </c>
      <c r="B2237" s="4">
        <v>279.2</v>
      </c>
      <c r="C2237" s="6">
        <v>5.015584241566713E-4</v>
      </c>
    </row>
    <row r="2238" spans="1:3" x14ac:dyDescent="0.2">
      <c r="A2238" s="3">
        <v>32451</v>
      </c>
      <c r="B2238" s="4">
        <v>276.31</v>
      </c>
      <c r="C2238" s="6">
        <v>-1.0404947069444921E-2</v>
      </c>
    </row>
    <row r="2239" spans="1:3" x14ac:dyDescent="0.2">
      <c r="A2239" s="3">
        <v>32454</v>
      </c>
      <c r="B2239" s="4">
        <v>273.93</v>
      </c>
      <c r="C2239" s="6">
        <v>-8.6508245224139694E-3</v>
      </c>
    </row>
    <row r="2240" spans="1:3" x14ac:dyDescent="0.2">
      <c r="A2240" s="3">
        <v>32455</v>
      </c>
      <c r="B2240" s="4">
        <v>275.14999999999998</v>
      </c>
      <c r="C2240" s="6">
        <v>4.4438042094093475E-3</v>
      </c>
    </row>
    <row r="2241" spans="1:3" x14ac:dyDescent="0.2">
      <c r="A2241" s="3">
        <v>32456</v>
      </c>
      <c r="B2241" s="4">
        <v>273.33</v>
      </c>
      <c r="C2241" s="6">
        <v>-6.6365471118910099E-3</v>
      </c>
    </row>
    <row r="2242" spans="1:3" x14ac:dyDescent="0.2">
      <c r="A2242" s="3">
        <v>32457</v>
      </c>
      <c r="B2242" s="4">
        <v>273.69</v>
      </c>
      <c r="C2242" s="6">
        <v>1.3162226316159663E-3</v>
      </c>
    </row>
    <row r="2243" spans="1:3" x14ac:dyDescent="0.2">
      <c r="A2243" s="3">
        <v>32458</v>
      </c>
      <c r="B2243" s="4">
        <v>267.92</v>
      </c>
      <c r="C2243" s="6">
        <v>-2.1307650539543452E-2</v>
      </c>
    </row>
    <row r="2244" spans="1:3" x14ac:dyDescent="0.2">
      <c r="A2244" s="3">
        <v>32461</v>
      </c>
      <c r="B2244" s="4">
        <v>267.72000000000003</v>
      </c>
      <c r="C2244" s="6">
        <v>-7.4677025350762571E-4</v>
      </c>
    </row>
    <row r="2245" spans="1:3" x14ac:dyDescent="0.2">
      <c r="A2245" s="3">
        <v>32462</v>
      </c>
      <c r="B2245" s="4">
        <v>268.33999999999997</v>
      </c>
      <c r="C2245" s="6">
        <v>2.3131749298839805E-3</v>
      </c>
    </row>
    <row r="2246" spans="1:3" x14ac:dyDescent="0.2">
      <c r="A2246" s="3">
        <v>32463</v>
      </c>
      <c r="B2246" s="4">
        <v>263.82</v>
      </c>
      <c r="C2246" s="6">
        <v>-1.6987780741551772E-2</v>
      </c>
    </row>
    <row r="2247" spans="1:3" x14ac:dyDescent="0.2">
      <c r="A2247" s="3">
        <v>32464</v>
      </c>
      <c r="B2247" s="4">
        <v>264.60000000000002</v>
      </c>
      <c r="C2247" s="6">
        <v>2.9521992600815951E-3</v>
      </c>
    </row>
    <row r="2248" spans="1:3" x14ac:dyDescent="0.2">
      <c r="A2248" s="3">
        <v>32465</v>
      </c>
      <c r="B2248" s="4">
        <v>266.47000000000003</v>
      </c>
      <c r="C2248" s="6">
        <v>7.0424152320529392E-3</v>
      </c>
    </row>
    <row r="2249" spans="1:3" x14ac:dyDescent="0.2">
      <c r="A2249" s="3">
        <v>32468</v>
      </c>
      <c r="B2249" s="4">
        <v>266.22000000000003</v>
      </c>
      <c r="C2249" s="6">
        <v>-9.3863229403517957E-4</v>
      </c>
    </row>
    <row r="2250" spans="1:3" x14ac:dyDescent="0.2">
      <c r="A2250" s="3">
        <v>32469</v>
      </c>
      <c r="B2250" s="4">
        <v>267.20999999999998</v>
      </c>
      <c r="C2250" s="6">
        <v>3.7118314930144523E-3</v>
      </c>
    </row>
    <row r="2251" spans="1:3" x14ac:dyDescent="0.2">
      <c r="A2251" s="3">
        <v>32470</v>
      </c>
      <c r="B2251" s="4">
        <v>269</v>
      </c>
      <c r="C2251" s="6">
        <v>6.6765134899512933E-3</v>
      </c>
    </row>
    <row r="2252" spans="1:3" x14ac:dyDescent="0.2">
      <c r="A2252" s="3">
        <v>32472</v>
      </c>
      <c r="B2252" s="4">
        <v>267.23</v>
      </c>
      <c r="C2252" s="6">
        <v>-6.6016687926630686E-3</v>
      </c>
    </row>
    <row r="2253" spans="1:3" x14ac:dyDescent="0.2">
      <c r="A2253" s="3">
        <v>32475</v>
      </c>
      <c r="B2253" s="4">
        <v>268.64</v>
      </c>
      <c r="C2253" s="6">
        <v>5.2624825200545669E-3</v>
      </c>
    </row>
    <row r="2254" spans="1:3" x14ac:dyDescent="0.2">
      <c r="A2254" s="3">
        <v>32476</v>
      </c>
      <c r="B2254" s="4">
        <v>270.91000000000003</v>
      </c>
      <c r="C2254" s="6">
        <v>8.4144690709165616E-3</v>
      </c>
    </row>
    <row r="2255" spans="1:3" x14ac:dyDescent="0.2">
      <c r="A2255" s="3">
        <v>32477</v>
      </c>
      <c r="B2255" s="4">
        <v>273.7</v>
      </c>
      <c r="C2255" s="6">
        <v>1.0245953646486049E-2</v>
      </c>
    </row>
    <row r="2256" spans="1:3" x14ac:dyDescent="0.2">
      <c r="A2256" s="3">
        <v>32478</v>
      </c>
      <c r="B2256" s="4">
        <v>272.49</v>
      </c>
      <c r="C2256" s="6">
        <v>-4.4306998644014868E-3</v>
      </c>
    </row>
    <row r="2257" spans="1:3" x14ac:dyDescent="0.2">
      <c r="A2257" s="3">
        <v>32479</v>
      </c>
      <c r="B2257" s="4">
        <v>271.81</v>
      </c>
      <c r="C2257" s="6">
        <v>-2.4986233833426017E-3</v>
      </c>
    </row>
    <row r="2258" spans="1:3" x14ac:dyDescent="0.2">
      <c r="A2258" s="3">
        <v>32482</v>
      </c>
      <c r="B2258" s="4">
        <v>274.93</v>
      </c>
      <c r="C2258" s="6">
        <v>1.1413227010943768E-2</v>
      </c>
    </row>
    <row r="2259" spans="1:3" x14ac:dyDescent="0.2">
      <c r="A2259" s="3">
        <v>32483</v>
      </c>
      <c r="B2259" s="4">
        <v>277.58999999999997</v>
      </c>
      <c r="C2259" s="6">
        <v>9.6286851192154757E-3</v>
      </c>
    </row>
    <row r="2260" spans="1:3" x14ac:dyDescent="0.2">
      <c r="A2260" s="3">
        <v>32484</v>
      </c>
      <c r="B2260" s="4">
        <v>278.13</v>
      </c>
      <c r="C2260" s="6">
        <v>1.943425357952116E-3</v>
      </c>
    </row>
    <row r="2261" spans="1:3" x14ac:dyDescent="0.2">
      <c r="A2261" s="3">
        <v>32485</v>
      </c>
      <c r="B2261" s="4">
        <v>276.58999999999997</v>
      </c>
      <c r="C2261" s="6">
        <v>-5.5523649998383186E-3</v>
      </c>
    </row>
    <row r="2262" spans="1:3" x14ac:dyDescent="0.2">
      <c r="A2262" s="3">
        <v>32486</v>
      </c>
      <c r="B2262" s="4">
        <v>277.02999999999997</v>
      </c>
      <c r="C2262" s="6">
        <v>1.5895382848999742E-3</v>
      </c>
    </row>
    <row r="2263" spans="1:3" x14ac:dyDescent="0.2">
      <c r="A2263" s="3">
        <v>32489</v>
      </c>
      <c r="B2263" s="4">
        <v>276.52</v>
      </c>
      <c r="C2263" s="6">
        <v>-1.8426524949982431E-3</v>
      </c>
    </row>
    <row r="2264" spans="1:3" x14ac:dyDescent="0.2">
      <c r="A2264" s="3">
        <v>32490</v>
      </c>
      <c r="B2264" s="4">
        <v>276.31</v>
      </c>
      <c r="C2264" s="6">
        <v>-7.5972725829184535E-4</v>
      </c>
    </row>
    <row r="2265" spans="1:3" x14ac:dyDescent="0.2">
      <c r="A2265" s="3">
        <v>32491</v>
      </c>
      <c r="B2265" s="4">
        <v>275.31</v>
      </c>
      <c r="C2265" s="6">
        <v>-3.6256883197409396E-3</v>
      </c>
    </row>
    <row r="2266" spans="1:3" x14ac:dyDescent="0.2">
      <c r="A2266" s="3">
        <v>32492</v>
      </c>
      <c r="B2266" s="4">
        <v>274.27999999999997</v>
      </c>
      <c r="C2266" s="6">
        <v>-3.7482530828679326E-3</v>
      </c>
    </row>
    <row r="2267" spans="1:3" x14ac:dyDescent="0.2">
      <c r="A2267" s="3">
        <v>32493</v>
      </c>
      <c r="B2267" s="4">
        <v>276.29000000000002</v>
      </c>
      <c r="C2267" s="6">
        <v>7.3015563139055481E-3</v>
      </c>
    </row>
    <row r="2268" spans="1:3" x14ac:dyDescent="0.2">
      <c r="A2268" s="3">
        <v>32496</v>
      </c>
      <c r="B2268" s="4">
        <v>278.91000000000003</v>
      </c>
      <c r="C2268" s="6">
        <v>9.4381104058072554E-3</v>
      </c>
    </row>
    <row r="2269" spans="1:3" x14ac:dyDescent="0.2">
      <c r="A2269" s="3">
        <v>32497</v>
      </c>
      <c r="B2269" s="4">
        <v>277.47000000000003</v>
      </c>
      <c r="C2269" s="6">
        <v>-5.1763299015979104E-3</v>
      </c>
    </row>
    <row r="2270" spans="1:3" x14ac:dyDescent="0.2">
      <c r="A2270" s="3">
        <v>32498</v>
      </c>
      <c r="B2270" s="4">
        <v>277.38</v>
      </c>
      <c r="C2270" s="6">
        <v>-3.2441200608942822E-4</v>
      </c>
    </row>
    <row r="2271" spans="1:3" x14ac:dyDescent="0.2">
      <c r="A2271" s="3">
        <v>32499</v>
      </c>
      <c r="B2271" s="4">
        <v>276.87</v>
      </c>
      <c r="C2271" s="6">
        <v>-1.8403252825939949E-3</v>
      </c>
    </row>
    <row r="2272" spans="1:3" x14ac:dyDescent="0.2">
      <c r="A2272" s="3">
        <v>32500</v>
      </c>
      <c r="B2272" s="4">
        <v>277.87</v>
      </c>
      <c r="C2272" s="6">
        <v>3.6052964746726862E-3</v>
      </c>
    </row>
    <row r="2273" spans="1:3" x14ac:dyDescent="0.2">
      <c r="A2273" s="3">
        <v>32504</v>
      </c>
      <c r="B2273" s="4">
        <v>276.83</v>
      </c>
      <c r="C2273" s="6">
        <v>-3.7497790467139786E-3</v>
      </c>
    </row>
    <row r="2274" spans="1:3" x14ac:dyDescent="0.2">
      <c r="A2274" s="3">
        <v>32505</v>
      </c>
      <c r="B2274" s="4">
        <v>277.08</v>
      </c>
      <c r="C2274" s="6">
        <v>9.0267378085032407E-4</v>
      </c>
    </row>
    <row r="2275" spans="1:3" x14ac:dyDescent="0.2">
      <c r="A2275" s="3">
        <v>32506</v>
      </c>
      <c r="B2275" s="4">
        <v>279.39999999999998</v>
      </c>
      <c r="C2275" s="6">
        <v>8.3381736684571776E-3</v>
      </c>
    </row>
    <row r="2276" spans="1:3" x14ac:dyDescent="0.2">
      <c r="A2276" s="3">
        <v>32507</v>
      </c>
      <c r="B2276" s="4">
        <v>277.72000000000003</v>
      </c>
      <c r="C2276" s="6">
        <v>-6.0310349377886482E-3</v>
      </c>
    </row>
    <row r="2277" spans="1:3" x14ac:dyDescent="0.2">
      <c r="A2277" s="3">
        <v>32511</v>
      </c>
      <c r="B2277" s="4">
        <v>275.31</v>
      </c>
      <c r="C2277" s="6">
        <v>-8.7156763860412254E-3</v>
      </c>
    </row>
    <row r="2278" spans="1:3" x14ac:dyDescent="0.2">
      <c r="A2278" s="3">
        <v>32512</v>
      </c>
      <c r="B2278" s="4">
        <v>279.43</v>
      </c>
      <c r="C2278" s="6">
        <v>1.4854078501786785E-2</v>
      </c>
    </row>
    <row r="2279" spans="1:3" x14ac:dyDescent="0.2">
      <c r="A2279" s="3">
        <v>32513</v>
      </c>
      <c r="B2279" s="4">
        <v>280.01</v>
      </c>
      <c r="C2279" s="6">
        <v>2.0735028164055283E-3</v>
      </c>
    </row>
    <row r="2280" spans="1:3" x14ac:dyDescent="0.2">
      <c r="A2280" s="3">
        <v>32514</v>
      </c>
      <c r="B2280" s="4">
        <v>280.67</v>
      </c>
      <c r="C2280" s="6">
        <v>2.3542851710287483E-3</v>
      </c>
    </row>
    <row r="2281" spans="1:3" x14ac:dyDescent="0.2">
      <c r="A2281" s="3">
        <v>32517</v>
      </c>
      <c r="B2281" s="4">
        <v>280.98</v>
      </c>
      <c r="C2281" s="6">
        <v>1.1038904352525824E-3</v>
      </c>
    </row>
    <row r="2282" spans="1:3" x14ac:dyDescent="0.2">
      <c r="A2282" s="3">
        <v>32518</v>
      </c>
      <c r="B2282" s="4">
        <v>280.38</v>
      </c>
      <c r="C2282" s="6">
        <v>-2.1376664831156966E-3</v>
      </c>
    </row>
    <row r="2283" spans="1:3" x14ac:dyDescent="0.2">
      <c r="A2283" s="3">
        <v>32519</v>
      </c>
      <c r="B2283" s="4">
        <v>282.01</v>
      </c>
      <c r="C2283" s="6">
        <v>5.7967053619053192E-3</v>
      </c>
    </row>
    <row r="2284" spans="1:3" x14ac:dyDescent="0.2">
      <c r="A2284" s="3">
        <v>32520</v>
      </c>
      <c r="B2284" s="4">
        <v>283.17</v>
      </c>
      <c r="C2284" s="6">
        <v>4.1048927026676044E-3</v>
      </c>
    </row>
    <row r="2285" spans="1:3" x14ac:dyDescent="0.2">
      <c r="A2285" s="3">
        <v>32521</v>
      </c>
      <c r="B2285" s="4">
        <v>283.87</v>
      </c>
      <c r="C2285" s="6">
        <v>2.4689628794688132E-3</v>
      </c>
    </row>
    <row r="2286" spans="1:3" x14ac:dyDescent="0.2">
      <c r="A2286" s="3">
        <v>32524</v>
      </c>
      <c r="B2286" s="4">
        <v>284.14</v>
      </c>
      <c r="C2286" s="6">
        <v>9.5068755949941411E-4</v>
      </c>
    </row>
    <row r="2287" spans="1:3" x14ac:dyDescent="0.2">
      <c r="A2287" s="3">
        <v>32525</v>
      </c>
      <c r="B2287" s="4">
        <v>283.55</v>
      </c>
      <c r="C2287" s="6">
        <v>-2.0785999838938808E-3</v>
      </c>
    </row>
    <row r="2288" spans="1:3" x14ac:dyDescent="0.2">
      <c r="A2288" s="3">
        <v>32526</v>
      </c>
      <c r="B2288" s="4">
        <v>286.52999999999997</v>
      </c>
      <c r="C2288" s="6">
        <v>1.0454768254718817E-2</v>
      </c>
    </row>
    <row r="2289" spans="1:3" x14ac:dyDescent="0.2">
      <c r="A2289" s="3">
        <v>32527</v>
      </c>
      <c r="B2289" s="4">
        <v>286.91000000000003</v>
      </c>
      <c r="C2289" s="6">
        <v>1.3253350154261402E-3</v>
      </c>
    </row>
    <row r="2290" spans="1:3" x14ac:dyDescent="0.2">
      <c r="A2290" s="3">
        <v>32528</v>
      </c>
      <c r="B2290" s="4">
        <v>286.63</v>
      </c>
      <c r="C2290" s="6">
        <v>-9.763923082772584E-4</v>
      </c>
    </row>
    <row r="2291" spans="1:3" x14ac:dyDescent="0.2">
      <c r="A2291" s="3">
        <v>32531</v>
      </c>
      <c r="B2291" s="4">
        <v>284.5</v>
      </c>
      <c r="C2291" s="6">
        <v>-7.4589318555189806E-3</v>
      </c>
    </row>
    <row r="2292" spans="1:3" x14ac:dyDescent="0.2">
      <c r="A2292" s="3">
        <v>32532</v>
      </c>
      <c r="B2292" s="4">
        <v>288.49</v>
      </c>
      <c r="C2292" s="6">
        <v>1.3927169735965498E-2</v>
      </c>
    </row>
    <row r="2293" spans="1:3" x14ac:dyDescent="0.2">
      <c r="A2293" s="3">
        <v>32533</v>
      </c>
      <c r="B2293" s="4">
        <v>289.14</v>
      </c>
      <c r="C2293" s="6">
        <v>2.2505765779452136E-3</v>
      </c>
    </row>
    <row r="2294" spans="1:3" x14ac:dyDescent="0.2">
      <c r="A2294" s="3">
        <v>32534</v>
      </c>
      <c r="B2294" s="4">
        <v>291.69</v>
      </c>
      <c r="C2294" s="6">
        <v>8.7805946093791661E-3</v>
      </c>
    </row>
    <row r="2295" spans="1:3" x14ac:dyDescent="0.2">
      <c r="A2295" s="3">
        <v>32535</v>
      </c>
      <c r="B2295" s="4">
        <v>293.82</v>
      </c>
      <c r="C2295" s="6">
        <v>7.2757404526055036E-3</v>
      </c>
    </row>
    <row r="2296" spans="1:3" x14ac:dyDescent="0.2">
      <c r="A2296" s="3">
        <v>32538</v>
      </c>
      <c r="B2296" s="4">
        <v>294.99</v>
      </c>
      <c r="C2296" s="6">
        <v>3.9741225178935528E-3</v>
      </c>
    </row>
    <row r="2297" spans="1:3" x14ac:dyDescent="0.2">
      <c r="A2297" s="3">
        <v>32539</v>
      </c>
      <c r="B2297" s="4">
        <v>297.47000000000003</v>
      </c>
      <c r="C2297" s="6">
        <v>8.3719221046470085E-3</v>
      </c>
    </row>
    <row r="2298" spans="1:3" x14ac:dyDescent="0.2">
      <c r="A2298" s="3">
        <v>32540</v>
      </c>
      <c r="B2298" s="4">
        <v>297.08999999999997</v>
      </c>
      <c r="C2298" s="6">
        <v>-1.2782563635006629E-3</v>
      </c>
    </row>
    <row r="2299" spans="1:3" x14ac:dyDescent="0.2">
      <c r="A2299" s="3">
        <v>32541</v>
      </c>
      <c r="B2299" s="4">
        <v>296.83999999999997</v>
      </c>
      <c r="C2299" s="6">
        <v>-8.4185009938821088E-4</v>
      </c>
    </row>
    <row r="2300" spans="1:3" x14ac:dyDescent="0.2">
      <c r="A2300" s="3">
        <v>32542</v>
      </c>
      <c r="B2300" s="4">
        <v>296.97000000000003</v>
      </c>
      <c r="C2300" s="6">
        <v>4.3785049789303891E-4</v>
      </c>
    </row>
    <row r="2301" spans="1:3" x14ac:dyDescent="0.2">
      <c r="A2301" s="3">
        <v>32545</v>
      </c>
      <c r="B2301" s="4">
        <v>296.04000000000002</v>
      </c>
      <c r="C2301" s="6">
        <v>-3.1365432705600894E-3</v>
      </c>
    </row>
    <row r="2302" spans="1:3" x14ac:dyDescent="0.2">
      <c r="A2302" s="3">
        <v>32546</v>
      </c>
      <c r="B2302" s="4">
        <v>299.63</v>
      </c>
      <c r="C2302" s="6">
        <v>1.2053799812121801E-2</v>
      </c>
    </row>
    <row r="2303" spans="1:3" x14ac:dyDescent="0.2">
      <c r="A2303" s="3">
        <v>32547</v>
      </c>
      <c r="B2303" s="4">
        <v>298.64999999999998</v>
      </c>
      <c r="C2303" s="6">
        <v>-3.2760609630724928E-3</v>
      </c>
    </row>
    <row r="2304" spans="1:3" x14ac:dyDescent="0.2">
      <c r="A2304" s="3">
        <v>32548</v>
      </c>
      <c r="B2304" s="4">
        <v>296.06</v>
      </c>
      <c r="C2304" s="6">
        <v>-8.710182692968858E-3</v>
      </c>
    </row>
    <row r="2305" spans="1:3" x14ac:dyDescent="0.2">
      <c r="A2305" s="3">
        <v>32549</v>
      </c>
      <c r="B2305" s="4">
        <v>292.02</v>
      </c>
      <c r="C2305" s="6">
        <v>-1.3739843411928181E-2</v>
      </c>
    </row>
    <row r="2306" spans="1:3" x14ac:dyDescent="0.2">
      <c r="A2306" s="3">
        <v>32552</v>
      </c>
      <c r="B2306" s="4">
        <v>292.54000000000002</v>
      </c>
      <c r="C2306" s="6">
        <v>1.7791163855244464E-3</v>
      </c>
    </row>
    <row r="2307" spans="1:3" x14ac:dyDescent="0.2">
      <c r="A2307" s="3">
        <v>32553</v>
      </c>
      <c r="B2307" s="4">
        <v>291.81</v>
      </c>
      <c r="C2307" s="6">
        <v>-2.4985039094836616E-3</v>
      </c>
    </row>
    <row r="2308" spans="1:3" x14ac:dyDescent="0.2">
      <c r="A2308" s="3">
        <v>32554</v>
      </c>
      <c r="B2308" s="4">
        <v>294.24</v>
      </c>
      <c r="C2308" s="6">
        <v>8.2928553065524033E-3</v>
      </c>
    </row>
    <row r="2309" spans="1:3" x14ac:dyDescent="0.2">
      <c r="A2309" s="3">
        <v>32555</v>
      </c>
      <c r="B2309" s="4">
        <v>294.81</v>
      </c>
      <c r="C2309" s="6">
        <v>1.9353201864341812E-3</v>
      </c>
    </row>
    <row r="2310" spans="1:3" x14ac:dyDescent="0.2">
      <c r="A2310" s="3">
        <v>32556</v>
      </c>
      <c r="B2310" s="4">
        <v>296.76</v>
      </c>
      <c r="C2310" s="6">
        <v>6.5926502788799012E-3</v>
      </c>
    </row>
    <row r="2311" spans="1:3" x14ac:dyDescent="0.2">
      <c r="A2311" s="3">
        <v>32560</v>
      </c>
      <c r="B2311" s="4">
        <v>295.98</v>
      </c>
      <c r="C2311" s="6">
        <v>-2.6318468476231216E-3</v>
      </c>
    </row>
    <row r="2312" spans="1:3" x14ac:dyDescent="0.2">
      <c r="A2312" s="3">
        <v>32561</v>
      </c>
      <c r="B2312" s="4">
        <v>290.91000000000003</v>
      </c>
      <c r="C2312" s="6">
        <v>-1.7277943489137294E-2</v>
      </c>
    </row>
    <row r="2313" spans="1:3" x14ac:dyDescent="0.2">
      <c r="A2313" s="3">
        <v>32562</v>
      </c>
      <c r="B2313" s="4">
        <v>292.05</v>
      </c>
      <c r="C2313" s="6">
        <v>3.9110795017537649E-3</v>
      </c>
    </row>
    <row r="2314" spans="1:3" x14ac:dyDescent="0.2">
      <c r="A2314" s="3">
        <v>32563</v>
      </c>
      <c r="B2314" s="4">
        <v>287.13</v>
      </c>
      <c r="C2314" s="6">
        <v>-1.6989945610393669E-2</v>
      </c>
    </row>
    <row r="2315" spans="1:3" x14ac:dyDescent="0.2">
      <c r="A2315" s="3">
        <v>32566</v>
      </c>
      <c r="B2315" s="4">
        <v>287.82</v>
      </c>
      <c r="C2315" s="6">
        <v>2.400209866102735E-3</v>
      </c>
    </row>
    <row r="2316" spans="1:3" x14ac:dyDescent="0.2">
      <c r="A2316" s="3">
        <v>32567</v>
      </c>
      <c r="B2316" s="4">
        <v>288.86</v>
      </c>
      <c r="C2316" s="6">
        <v>3.6068569309932841E-3</v>
      </c>
    </row>
    <row r="2317" spans="1:3" x14ac:dyDescent="0.2">
      <c r="A2317" s="3">
        <v>32568</v>
      </c>
      <c r="B2317" s="4">
        <v>287.11</v>
      </c>
      <c r="C2317" s="6">
        <v>-6.0767240832761494E-3</v>
      </c>
    </row>
    <row r="2318" spans="1:3" x14ac:dyDescent="0.2">
      <c r="A2318" s="3">
        <v>32569</v>
      </c>
      <c r="B2318" s="4">
        <v>289.95</v>
      </c>
      <c r="C2318" s="6">
        <v>9.843076732705092E-3</v>
      </c>
    </row>
    <row r="2319" spans="1:3" x14ac:dyDescent="0.2">
      <c r="A2319" s="3">
        <v>32570</v>
      </c>
      <c r="B2319" s="4">
        <v>291.18</v>
      </c>
      <c r="C2319" s="6">
        <v>4.2331383227302557E-3</v>
      </c>
    </row>
    <row r="2320" spans="1:3" x14ac:dyDescent="0.2">
      <c r="A2320" s="3">
        <v>32573</v>
      </c>
      <c r="B2320" s="4">
        <v>294.81</v>
      </c>
      <c r="C2320" s="6">
        <v>1.2389448397265274E-2</v>
      </c>
    </row>
    <row r="2321" spans="1:3" x14ac:dyDescent="0.2">
      <c r="A2321" s="3">
        <v>32574</v>
      </c>
      <c r="B2321" s="4">
        <v>293.87</v>
      </c>
      <c r="C2321" s="6">
        <v>-3.1935883635320827E-3</v>
      </c>
    </row>
    <row r="2322" spans="1:3" x14ac:dyDescent="0.2">
      <c r="A2322" s="3">
        <v>32575</v>
      </c>
      <c r="B2322" s="4">
        <v>294.08</v>
      </c>
      <c r="C2322" s="6">
        <v>7.1434648840920417E-4</v>
      </c>
    </row>
    <row r="2323" spans="1:3" x14ac:dyDescent="0.2">
      <c r="A2323" s="3">
        <v>32576</v>
      </c>
      <c r="B2323" s="4">
        <v>293.93</v>
      </c>
      <c r="C2323" s="6">
        <v>-5.1019541590694795E-4</v>
      </c>
    </row>
    <row r="2324" spans="1:3" x14ac:dyDescent="0.2">
      <c r="A2324" s="3">
        <v>32577</v>
      </c>
      <c r="B2324" s="4">
        <v>292.88</v>
      </c>
      <c r="C2324" s="6">
        <v>-3.5786749394345401E-3</v>
      </c>
    </row>
    <row r="2325" spans="1:3" x14ac:dyDescent="0.2">
      <c r="A2325" s="3">
        <v>32580</v>
      </c>
      <c r="B2325" s="4">
        <v>295.32</v>
      </c>
      <c r="C2325" s="6">
        <v>8.2965453789841243E-3</v>
      </c>
    </row>
    <row r="2326" spans="1:3" x14ac:dyDescent="0.2">
      <c r="A2326" s="3">
        <v>32581</v>
      </c>
      <c r="B2326" s="4">
        <v>295.14</v>
      </c>
      <c r="C2326" s="6">
        <v>-6.0969415566140492E-4</v>
      </c>
    </row>
    <row r="2327" spans="1:3" x14ac:dyDescent="0.2">
      <c r="A2327" s="3">
        <v>32582</v>
      </c>
      <c r="B2327" s="4">
        <v>296.67</v>
      </c>
      <c r="C2327" s="6">
        <v>5.1705899147057987E-3</v>
      </c>
    </row>
    <row r="2328" spans="1:3" x14ac:dyDescent="0.2">
      <c r="A2328" s="3">
        <v>32583</v>
      </c>
      <c r="B2328" s="4">
        <v>299.44</v>
      </c>
      <c r="C2328" s="6">
        <v>9.2936536461643553E-3</v>
      </c>
    </row>
    <row r="2329" spans="1:3" x14ac:dyDescent="0.2">
      <c r="A2329" s="3">
        <v>32584</v>
      </c>
      <c r="B2329" s="4">
        <v>292.69</v>
      </c>
      <c r="C2329" s="6">
        <v>-2.2800035155686509E-2</v>
      </c>
    </row>
    <row r="2330" spans="1:3" x14ac:dyDescent="0.2">
      <c r="A2330" s="3">
        <v>32587</v>
      </c>
      <c r="B2330" s="4">
        <v>289.92</v>
      </c>
      <c r="C2330" s="6">
        <v>-9.5090055858724643E-3</v>
      </c>
    </row>
    <row r="2331" spans="1:3" x14ac:dyDescent="0.2">
      <c r="A2331" s="3">
        <v>32588</v>
      </c>
      <c r="B2331" s="4">
        <v>291.33</v>
      </c>
      <c r="C2331" s="6">
        <v>4.8516224197577198E-3</v>
      </c>
    </row>
    <row r="2332" spans="1:3" x14ac:dyDescent="0.2">
      <c r="A2332" s="3">
        <v>32589</v>
      </c>
      <c r="B2332" s="4">
        <v>290.49</v>
      </c>
      <c r="C2332" s="6">
        <v>-2.8874929828228927E-3</v>
      </c>
    </row>
    <row r="2333" spans="1:3" x14ac:dyDescent="0.2">
      <c r="A2333" s="3">
        <v>32590</v>
      </c>
      <c r="B2333" s="4">
        <v>288.98</v>
      </c>
      <c r="C2333" s="6">
        <v>-5.2116707260842334E-3</v>
      </c>
    </row>
    <row r="2334" spans="1:3" x14ac:dyDescent="0.2">
      <c r="A2334" s="3">
        <v>32594</v>
      </c>
      <c r="B2334" s="4">
        <v>290.57</v>
      </c>
      <c r="C2334" s="6">
        <v>5.4870295547954162E-3</v>
      </c>
    </row>
    <row r="2335" spans="1:3" x14ac:dyDescent="0.2">
      <c r="A2335" s="3">
        <v>32595</v>
      </c>
      <c r="B2335" s="4">
        <v>291.58999999999997</v>
      </c>
      <c r="C2335" s="6">
        <v>3.5041948733928346E-3</v>
      </c>
    </row>
    <row r="2336" spans="1:3" x14ac:dyDescent="0.2">
      <c r="A2336" s="3">
        <v>32596</v>
      </c>
      <c r="B2336" s="4">
        <v>292.35000000000002</v>
      </c>
      <c r="C2336" s="6">
        <v>2.603008628025991E-3</v>
      </c>
    </row>
    <row r="2337" spans="1:3" x14ac:dyDescent="0.2">
      <c r="A2337" s="3">
        <v>32597</v>
      </c>
      <c r="B2337" s="4">
        <v>292.52</v>
      </c>
      <c r="C2337" s="6">
        <v>5.8132578107074893E-4</v>
      </c>
    </row>
    <row r="2338" spans="1:3" x14ac:dyDescent="0.2">
      <c r="A2338" s="3">
        <v>32598</v>
      </c>
      <c r="B2338" s="4">
        <v>294.87</v>
      </c>
      <c r="C2338" s="6">
        <v>8.001540843897292E-3</v>
      </c>
    </row>
    <row r="2339" spans="1:3" x14ac:dyDescent="0.2">
      <c r="A2339" s="3">
        <v>32601</v>
      </c>
      <c r="B2339" s="4">
        <v>296.39</v>
      </c>
      <c r="C2339" s="6">
        <v>5.1415734145055523E-3</v>
      </c>
    </row>
    <row r="2340" spans="1:3" x14ac:dyDescent="0.2">
      <c r="A2340" s="3">
        <v>32602</v>
      </c>
      <c r="B2340" s="4">
        <v>295.31</v>
      </c>
      <c r="C2340" s="6">
        <v>-3.6505026173904091E-3</v>
      </c>
    </row>
    <row r="2341" spans="1:3" x14ac:dyDescent="0.2">
      <c r="A2341" s="3">
        <v>32603</v>
      </c>
      <c r="B2341" s="4">
        <v>296.24</v>
      </c>
      <c r="C2341" s="6">
        <v>3.1442845615945376E-3</v>
      </c>
    </row>
    <row r="2342" spans="1:3" x14ac:dyDescent="0.2">
      <c r="A2342" s="3">
        <v>32604</v>
      </c>
      <c r="B2342" s="4">
        <v>295.29000000000002</v>
      </c>
      <c r="C2342" s="6">
        <v>-3.2120122961275632E-3</v>
      </c>
    </row>
    <row r="2343" spans="1:3" x14ac:dyDescent="0.2">
      <c r="A2343" s="3">
        <v>32605</v>
      </c>
      <c r="B2343" s="4">
        <v>297.16000000000003</v>
      </c>
      <c r="C2343" s="6">
        <v>6.3127899743759064E-3</v>
      </c>
    </row>
    <row r="2344" spans="1:3" x14ac:dyDescent="0.2">
      <c r="A2344" s="3">
        <v>32608</v>
      </c>
      <c r="B2344" s="4">
        <v>297.11</v>
      </c>
      <c r="C2344" s="6">
        <v>-1.6827368071079226E-4</v>
      </c>
    </row>
    <row r="2345" spans="1:3" x14ac:dyDescent="0.2">
      <c r="A2345" s="3">
        <v>32609</v>
      </c>
      <c r="B2345" s="4">
        <v>298.49</v>
      </c>
      <c r="C2345" s="6">
        <v>4.6339908310755124E-3</v>
      </c>
    </row>
    <row r="2346" spans="1:3" x14ac:dyDescent="0.2">
      <c r="A2346" s="3">
        <v>32610</v>
      </c>
      <c r="B2346" s="4">
        <v>298.99</v>
      </c>
      <c r="C2346" s="6">
        <v>1.6736965813722419E-3</v>
      </c>
    </row>
    <row r="2347" spans="1:3" x14ac:dyDescent="0.2">
      <c r="A2347" s="3">
        <v>32611</v>
      </c>
      <c r="B2347" s="4">
        <v>296.39999999999998</v>
      </c>
      <c r="C2347" s="6">
        <v>-8.700234593410924E-3</v>
      </c>
    </row>
    <row r="2348" spans="1:3" x14ac:dyDescent="0.2">
      <c r="A2348" s="3">
        <v>32612</v>
      </c>
      <c r="B2348" s="4">
        <v>301.36</v>
      </c>
      <c r="C2348" s="6">
        <v>1.6595669961853875E-2</v>
      </c>
    </row>
    <row r="2349" spans="1:3" x14ac:dyDescent="0.2">
      <c r="A2349" s="3">
        <v>32615</v>
      </c>
      <c r="B2349" s="4">
        <v>301.72000000000003</v>
      </c>
      <c r="C2349" s="6">
        <v>1.1938716016445211E-3</v>
      </c>
    </row>
    <row r="2350" spans="1:3" x14ac:dyDescent="0.2">
      <c r="A2350" s="3">
        <v>32616</v>
      </c>
      <c r="B2350" s="4">
        <v>306.02</v>
      </c>
      <c r="C2350" s="6">
        <v>1.4151024308237059E-2</v>
      </c>
    </row>
    <row r="2351" spans="1:3" x14ac:dyDescent="0.2">
      <c r="A2351" s="3">
        <v>32617</v>
      </c>
      <c r="B2351" s="4">
        <v>307.14999999999998</v>
      </c>
      <c r="C2351" s="6">
        <v>3.6857683162689237E-3</v>
      </c>
    </row>
    <row r="2352" spans="1:3" x14ac:dyDescent="0.2">
      <c r="A2352" s="3">
        <v>32618</v>
      </c>
      <c r="B2352" s="4">
        <v>306.19</v>
      </c>
      <c r="C2352" s="6">
        <v>-3.1304033128569039E-3</v>
      </c>
    </row>
    <row r="2353" spans="1:3" x14ac:dyDescent="0.2">
      <c r="A2353" s="3">
        <v>32619</v>
      </c>
      <c r="B2353" s="4">
        <v>309.61</v>
      </c>
      <c r="C2353" s="6">
        <v>1.1107616638469368E-2</v>
      </c>
    </row>
    <row r="2354" spans="1:3" x14ac:dyDescent="0.2">
      <c r="A2354" s="3">
        <v>32622</v>
      </c>
      <c r="B2354" s="4">
        <v>308.69</v>
      </c>
      <c r="C2354" s="6">
        <v>-2.9759038620741081E-3</v>
      </c>
    </row>
    <row r="2355" spans="1:3" x14ac:dyDescent="0.2">
      <c r="A2355" s="3">
        <v>32623</v>
      </c>
      <c r="B2355" s="4">
        <v>306.75</v>
      </c>
      <c r="C2355" s="6">
        <v>-6.3044534824538171E-3</v>
      </c>
    </row>
    <row r="2356" spans="1:3" x14ac:dyDescent="0.2">
      <c r="A2356" s="3">
        <v>32624</v>
      </c>
      <c r="B2356" s="4">
        <v>306.93</v>
      </c>
      <c r="C2356" s="6">
        <v>5.8662496793751985E-4</v>
      </c>
    </row>
    <row r="2357" spans="1:3" x14ac:dyDescent="0.2">
      <c r="A2357" s="3">
        <v>32625</v>
      </c>
      <c r="B2357" s="4">
        <v>309.58</v>
      </c>
      <c r="C2357" s="6">
        <v>8.5968315867731397E-3</v>
      </c>
    </row>
    <row r="2358" spans="1:3" x14ac:dyDescent="0.2">
      <c r="A2358" s="3">
        <v>32626</v>
      </c>
      <c r="B2358" s="4">
        <v>309.64</v>
      </c>
      <c r="C2358" s="6">
        <v>1.937921907811825E-4</v>
      </c>
    </row>
    <row r="2359" spans="1:3" x14ac:dyDescent="0.2">
      <c r="A2359" s="3">
        <v>32629</v>
      </c>
      <c r="B2359" s="4">
        <v>309.12</v>
      </c>
      <c r="C2359" s="6">
        <v>-1.6807813123593937E-3</v>
      </c>
    </row>
    <row r="2360" spans="1:3" x14ac:dyDescent="0.2">
      <c r="A2360" s="3">
        <v>32630</v>
      </c>
      <c r="B2360" s="4">
        <v>308.12</v>
      </c>
      <c r="C2360" s="6">
        <v>-3.240233539388146E-3</v>
      </c>
    </row>
    <row r="2361" spans="1:3" x14ac:dyDescent="0.2">
      <c r="A2361" s="3">
        <v>32631</v>
      </c>
      <c r="B2361" s="4">
        <v>308.16000000000003</v>
      </c>
      <c r="C2361" s="6">
        <v>1.2981112499569044E-4</v>
      </c>
    </row>
    <row r="2362" spans="1:3" x14ac:dyDescent="0.2">
      <c r="A2362" s="3">
        <v>32632</v>
      </c>
      <c r="B2362" s="4">
        <v>307.77</v>
      </c>
      <c r="C2362" s="6">
        <v>-1.2663778420298425E-3</v>
      </c>
    </row>
    <row r="2363" spans="1:3" x14ac:dyDescent="0.2">
      <c r="A2363" s="3">
        <v>32633</v>
      </c>
      <c r="B2363" s="4">
        <v>307.61</v>
      </c>
      <c r="C2363" s="6">
        <v>-5.2000391174676825E-4</v>
      </c>
    </row>
    <row r="2364" spans="1:3" x14ac:dyDescent="0.2">
      <c r="A2364" s="3">
        <v>32636</v>
      </c>
      <c r="B2364" s="4">
        <v>306</v>
      </c>
      <c r="C2364" s="6">
        <v>-5.2476449036034812E-3</v>
      </c>
    </row>
    <row r="2365" spans="1:3" x14ac:dyDescent="0.2">
      <c r="A2365" s="3">
        <v>32637</v>
      </c>
      <c r="B2365" s="4">
        <v>305.19</v>
      </c>
      <c r="C2365" s="6">
        <v>-2.6505684786141798E-3</v>
      </c>
    </row>
    <row r="2366" spans="1:3" x14ac:dyDescent="0.2">
      <c r="A2366" s="3">
        <v>32638</v>
      </c>
      <c r="B2366" s="4">
        <v>305.8</v>
      </c>
      <c r="C2366" s="6">
        <v>1.9967600211954085E-3</v>
      </c>
    </row>
    <row r="2367" spans="1:3" x14ac:dyDescent="0.2">
      <c r="A2367" s="3">
        <v>32639</v>
      </c>
      <c r="B2367" s="4">
        <v>306.95</v>
      </c>
      <c r="C2367" s="6">
        <v>3.7535743785432609E-3</v>
      </c>
    </row>
    <row r="2368" spans="1:3" x14ac:dyDescent="0.2">
      <c r="A2368" s="3">
        <v>32640</v>
      </c>
      <c r="B2368" s="4">
        <v>313.83999999999997</v>
      </c>
      <c r="C2368" s="6">
        <v>2.2198434027791675E-2</v>
      </c>
    </row>
    <row r="2369" spans="1:3" x14ac:dyDescent="0.2">
      <c r="A2369" s="3">
        <v>32643</v>
      </c>
      <c r="B2369" s="4">
        <v>316.16000000000003</v>
      </c>
      <c r="C2369" s="6">
        <v>7.3651126582060895E-3</v>
      </c>
    </row>
    <row r="2370" spans="1:3" x14ac:dyDescent="0.2">
      <c r="A2370" s="3">
        <v>32644</v>
      </c>
      <c r="B2370" s="4">
        <v>315.27999999999997</v>
      </c>
      <c r="C2370" s="6">
        <v>-2.7872816727548774E-3</v>
      </c>
    </row>
    <row r="2371" spans="1:3" x14ac:dyDescent="0.2">
      <c r="A2371" s="3">
        <v>32645</v>
      </c>
      <c r="B2371" s="4">
        <v>317.48</v>
      </c>
      <c r="C2371" s="6">
        <v>6.9536913359267575E-3</v>
      </c>
    </row>
    <row r="2372" spans="1:3" x14ac:dyDescent="0.2">
      <c r="A2372" s="3">
        <v>32646</v>
      </c>
      <c r="B2372" s="4">
        <v>317.97000000000003</v>
      </c>
      <c r="C2372" s="6">
        <v>1.5422144845984396E-3</v>
      </c>
    </row>
    <row r="2373" spans="1:3" x14ac:dyDescent="0.2">
      <c r="A2373" s="3">
        <v>32647</v>
      </c>
      <c r="B2373" s="4">
        <v>321.24</v>
      </c>
      <c r="C2373" s="6">
        <v>1.0231468612988201E-2</v>
      </c>
    </row>
    <row r="2374" spans="1:3" x14ac:dyDescent="0.2">
      <c r="A2374" s="3">
        <v>32650</v>
      </c>
      <c r="B2374" s="4">
        <v>321.98</v>
      </c>
      <c r="C2374" s="6">
        <v>2.3009244938869073E-3</v>
      </c>
    </row>
    <row r="2375" spans="1:3" x14ac:dyDescent="0.2">
      <c r="A2375" s="3">
        <v>32651</v>
      </c>
      <c r="B2375" s="4">
        <v>318.32</v>
      </c>
      <c r="C2375" s="6">
        <v>-1.1432265695475102E-2</v>
      </c>
    </row>
    <row r="2376" spans="1:3" x14ac:dyDescent="0.2">
      <c r="A2376" s="3">
        <v>32652</v>
      </c>
      <c r="B2376" s="4">
        <v>319.14</v>
      </c>
      <c r="C2376" s="6">
        <v>2.5727118636080463E-3</v>
      </c>
    </row>
    <row r="2377" spans="1:3" x14ac:dyDescent="0.2">
      <c r="A2377" s="3">
        <v>32653</v>
      </c>
      <c r="B2377" s="4">
        <v>319.17</v>
      </c>
      <c r="C2377" s="6">
        <v>9.3998214103155307E-5</v>
      </c>
    </row>
    <row r="2378" spans="1:3" x14ac:dyDescent="0.2">
      <c r="A2378" s="3">
        <v>32654</v>
      </c>
      <c r="B2378" s="4">
        <v>321.58999999999997</v>
      </c>
      <c r="C2378" s="6">
        <v>7.5535660976186868E-3</v>
      </c>
    </row>
    <row r="2379" spans="1:3" x14ac:dyDescent="0.2">
      <c r="A2379" s="3">
        <v>32658</v>
      </c>
      <c r="B2379" s="4">
        <v>319.05</v>
      </c>
      <c r="C2379" s="6">
        <v>-7.9296119796473351E-3</v>
      </c>
    </row>
    <row r="2380" spans="1:3" x14ac:dyDescent="0.2">
      <c r="A2380" s="3">
        <v>32659</v>
      </c>
      <c r="B2380" s="4">
        <v>320.52</v>
      </c>
      <c r="C2380" s="6">
        <v>4.5968465955137823E-3</v>
      </c>
    </row>
    <row r="2381" spans="1:3" x14ac:dyDescent="0.2">
      <c r="A2381" s="3">
        <v>32660</v>
      </c>
      <c r="B2381" s="4">
        <v>321.97000000000003</v>
      </c>
      <c r="C2381" s="6">
        <v>4.5136965922953701E-3</v>
      </c>
    </row>
    <row r="2382" spans="1:3" x14ac:dyDescent="0.2">
      <c r="A2382" s="3">
        <v>32661</v>
      </c>
      <c r="B2382" s="4">
        <v>325.52</v>
      </c>
      <c r="C2382" s="6">
        <v>1.0965530191269333E-2</v>
      </c>
    </row>
    <row r="2383" spans="1:3" x14ac:dyDescent="0.2">
      <c r="A2383" s="3">
        <v>32664</v>
      </c>
      <c r="B2383" s="4">
        <v>322.02999999999997</v>
      </c>
      <c r="C2383" s="6">
        <v>-1.0779194787003663E-2</v>
      </c>
    </row>
    <row r="2384" spans="1:3" x14ac:dyDescent="0.2">
      <c r="A2384" s="3">
        <v>32665</v>
      </c>
      <c r="B2384" s="4">
        <v>324.24</v>
      </c>
      <c r="C2384" s="6">
        <v>6.8392734136224131E-3</v>
      </c>
    </row>
    <row r="2385" spans="1:3" x14ac:dyDescent="0.2">
      <c r="A2385" s="3">
        <v>32666</v>
      </c>
      <c r="B2385" s="4">
        <v>326.95</v>
      </c>
      <c r="C2385" s="6">
        <v>8.323271687231671E-3</v>
      </c>
    </row>
    <row r="2386" spans="1:3" x14ac:dyDescent="0.2">
      <c r="A2386" s="3">
        <v>32667</v>
      </c>
      <c r="B2386" s="4">
        <v>326.75</v>
      </c>
      <c r="C2386" s="6">
        <v>-6.1190150295355118E-4</v>
      </c>
    </row>
    <row r="2387" spans="1:3" x14ac:dyDescent="0.2">
      <c r="A2387" s="3">
        <v>32668</v>
      </c>
      <c r="B2387" s="4">
        <v>326.69</v>
      </c>
      <c r="C2387" s="6">
        <v>-1.8364348729383272E-4</v>
      </c>
    </row>
    <row r="2388" spans="1:3" x14ac:dyDescent="0.2">
      <c r="A2388" s="3">
        <v>32671</v>
      </c>
      <c r="B2388" s="4">
        <v>326.24</v>
      </c>
      <c r="C2388" s="6">
        <v>-1.378402190892448E-3</v>
      </c>
    </row>
    <row r="2389" spans="1:3" x14ac:dyDescent="0.2">
      <c r="A2389" s="3">
        <v>32672</v>
      </c>
      <c r="B2389" s="4">
        <v>323.91000000000003</v>
      </c>
      <c r="C2389" s="6">
        <v>-7.1676073989862671E-3</v>
      </c>
    </row>
    <row r="2390" spans="1:3" x14ac:dyDescent="0.2">
      <c r="A2390" s="3">
        <v>32673</v>
      </c>
      <c r="B2390" s="4">
        <v>323.83</v>
      </c>
      <c r="C2390" s="6">
        <v>-2.470126915330697E-4</v>
      </c>
    </row>
    <row r="2391" spans="1:3" x14ac:dyDescent="0.2">
      <c r="A2391" s="3">
        <v>32674</v>
      </c>
      <c r="B2391" s="4">
        <v>320.08</v>
      </c>
      <c r="C2391" s="6">
        <v>-1.1647722186646203E-2</v>
      </c>
    </row>
    <row r="2392" spans="1:3" x14ac:dyDescent="0.2">
      <c r="A2392" s="3">
        <v>32675</v>
      </c>
      <c r="B2392" s="4">
        <v>321.35000000000002</v>
      </c>
      <c r="C2392" s="6">
        <v>3.9599072683158308E-3</v>
      </c>
    </row>
    <row r="2393" spans="1:3" x14ac:dyDescent="0.2">
      <c r="A2393" s="3">
        <v>32678</v>
      </c>
      <c r="B2393" s="4">
        <v>321.89</v>
      </c>
      <c r="C2393" s="6">
        <v>1.6790004566160787E-3</v>
      </c>
    </row>
    <row r="2394" spans="1:3" x14ac:dyDescent="0.2">
      <c r="A2394" s="3">
        <v>32679</v>
      </c>
      <c r="B2394" s="4">
        <v>321.25</v>
      </c>
      <c r="C2394" s="6">
        <v>-1.9902360644818255E-3</v>
      </c>
    </row>
    <row r="2395" spans="1:3" x14ac:dyDescent="0.2">
      <c r="A2395" s="3">
        <v>32680</v>
      </c>
      <c r="B2395" s="4">
        <v>320.48</v>
      </c>
      <c r="C2395" s="6">
        <v>-2.399764291921369E-3</v>
      </c>
    </row>
    <row r="2396" spans="1:3" x14ac:dyDescent="0.2">
      <c r="A2396" s="3">
        <v>32681</v>
      </c>
      <c r="B2396" s="4">
        <v>322.32</v>
      </c>
      <c r="C2396" s="6">
        <v>5.7249689655836187E-3</v>
      </c>
    </row>
    <row r="2397" spans="1:3" x14ac:dyDescent="0.2">
      <c r="A2397" s="3">
        <v>32682</v>
      </c>
      <c r="B2397" s="4">
        <v>328</v>
      </c>
      <c r="C2397" s="6">
        <v>1.7468767501051939E-2</v>
      </c>
    </row>
    <row r="2398" spans="1:3" x14ac:dyDescent="0.2">
      <c r="A2398" s="3">
        <v>32685</v>
      </c>
      <c r="B2398" s="4">
        <v>326.60000000000002</v>
      </c>
      <c r="C2398" s="6">
        <v>-4.2774278477788865E-3</v>
      </c>
    </row>
    <row r="2399" spans="1:3" x14ac:dyDescent="0.2">
      <c r="A2399" s="3">
        <v>32686</v>
      </c>
      <c r="B2399" s="4">
        <v>328.44</v>
      </c>
      <c r="C2399" s="6">
        <v>5.6179923042232738E-3</v>
      </c>
    </row>
    <row r="2400" spans="1:3" x14ac:dyDescent="0.2">
      <c r="A2400" s="3">
        <v>32687</v>
      </c>
      <c r="B2400" s="4">
        <v>325.81</v>
      </c>
      <c r="C2400" s="6">
        <v>-8.0397834665819467E-3</v>
      </c>
    </row>
    <row r="2401" spans="1:3" x14ac:dyDescent="0.2">
      <c r="A2401" s="3">
        <v>32688</v>
      </c>
      <c r="B2401" s="4">
        <v>319.68</v>
      </c>
      <c r="C2401" s="6">
        <v>-1.8993893913817297E-2</v>
      </c>
    </row>
    <row r="2402" spans="1:3" x14ac:dyDescent="0.2">
      <c r="A2402" s="3">
        <v>32689</v>
      </c>
      <c r="B2402" s="4">
        <v>317.98</v>
      </c>
      <c r="C2402" s="6">
        <v>-5.3320077396256634E-3</v>
      </c>
    </row>
    <row r="2403" spans="1:3" x14ac:dyDescent="0.2">
      <c r="A2403" s="3">
        <v>32692</v>
      </c>
      <c r="B2403" s="4">
        <v>319.23</v>
      </c>
      <c r="C2403" s="6">
        <v>3.9233584011868989E-3</v>
      </c>
    </row>
    <row r="2404" spans="1:3" x14ac:dyDescent="0.2">
      <c r="A2404" s="3">
        <v>32694</v>
      </c>
      <c r="B2404" s="4">
        <v>320.64</v>
      </c>
      <c r="C2404" s="6">
        <v>4.4071523346953445E-3</v>
      </c>
    </row>
    <row r="2405" spans="1:3" x14ac:dyDescent="0.2">
      <c r="A2405" s="3">
        <v>32695</v>
      </c>
      <c r="B2405" s="4">
        <v>321.55</v>
      </c>
      <c r="C2405" s="6">
        <v>2.8340541244269695E-3</v>
      </c>
    </row>
    <row r="2406" spans="1:3" x14ac:dyDescent="0.2">
      <c r="A2406" s="3">
        <v>32696</v>
      </c>
      <c r="B2406" s="4">
        <v>324.91000000000003</v>
      </c>
      <c r="C2406" s="6">
        <v>1.0395168321666775E-2</v>
      </c>
    </row>
    <row r="2407" spans="1:3" x14ac:dyDescent="0.2">
      <c r="A2407" s="3">
        <v>32699</v>
      </c>
      <c r="B2407" s="4">
        <v>327.07</v>
      </c>
      <c r="C2407" s="6">
        <v>6.6259943638712938E-3</v>
      </c>
    </row>
    <row r="2408" spans="1:3" x14ac:dyDescent="0.2">
      <c r="A2408" s="3">
        <v>32700</v>
      </c>
      <c r="B2408" s="4">
        <v>328.78</v>
      </c>
      <c r="C2408" s="6">
        <v>5.2146188149539748E-3</v>
      </c>
    </row>
    <row r="2409" spans="1:3" x14ac:dyDescent="0.2">
      <c r="A2409" s="3">
        <v>32701</v>
      </c>
      <c r="B2409" s="4">
        <v>329.81</v>
      </c>
      <c r="C2409" s="6">
        <v>3.1278969913630813E-3</v>
      </c>
    </row>
    <row r="2410" spans="1:3" x14ac:dyDescent="0.2">
      <c r="A2410" s="3">
        <v>32702</v>
      </c>
      <c r="B2410" s="4">
        <v>329.95</v>
      </c>
      <c r="C2410" s="6">
        <v>4.2439675670336854E-4</v>
      </c>
    </row>
    <row r="2411" spans="1:3" x14ac:dyDescent="0.2">
      <c r="A2411" s="3">
        <v>32703</v>
      </c>
      <c r="B2411" s="4">
        <v>331.84</v>
      </c>
      <c r="C2411" s="6">
        <v>5.7117972117318007E-3</v>
      </c>
    </row>
    <row r="2412" spans="1:3" x14ac:dyDescent="0.2">
      <c r="A2412" s="3">
        <v>32706</v>
      </c>
      <c r="B2412" s="4">
        <v>332.44</v>
      </c>
      <c r="C2412" s="6">
        <v>1.8064676436630538E-3</v>
      </c>
    </row>
    <row r="2413" spans="1:3" x14ac:dyDescent="0.2">
      <c r="A2413" s="3">
        <v>32707</v>
      </c>
      <c r="B2413" s="4">
        <v>331.35</v>
      </c>
      <c r="C2413" s="6">
        <v>-3.2841741505896605E-3</v>
      </c>
    </row>
    <row r="2414" spans="1:3" x14ac:dyDescent="0.2">
      <c r="A2414" s="3">
        <v>32708</v>
      </c>
      <c r="B2414" s="4">
        <v>335.73</v>
      </c>
      <c r="C2414" s="6">
        <v>1.3132046963809539E-2</v>
      </c>
    </row>
    <row r="2415" spans="1:3" x14ac:dyDescent="0.2">
      <c r="A2415" s="3">
        <v>32709</v>
      </c>
      <c r="B2415" s="4">
        <v>333.51</v>
      </c>
      <c r="C2415" s="6">
        <v>-6.634415584412307E-3</v>
      </c>
    </row>
    <row r="2416" spans="1:3" x14ac:dyDescent="0.2">
      <c r="A2416" s="3">
        <v>32710</v>
      </c>
      <c r="B2416" s="4">
        <v>335.9</v>
      </c>
      <c r="C2416" s="6">
        <v>7.1406467046137489E-3</v>
      </c>
    </row>
    <row r="2417" spans="1:3" x14ac:dyDescent="0.2">
      <c r="A2417" s="3">
        <v>32713</v>
      </c>
      <c r="B2417" s="4">
        <v>333.67</v>
      </c>
      <c r="C2417" s="6">
        <v>-6.6610160110458505E-3</v>
      </c>
    </row>
    <row r="2418" spans="1:3" x14ac:dyDescent="0.2">
      <c r="A2418" s="3">
        <v>32714</v>
      </c>
      <c r="B2418" s="4">
        <v>333.88</v>
      </c>
      <c r="C2418" s="6">
        <v>6.2916637533480708E-4</v>
      </c>
    </row>
    <row r="2419" spans="1:3" x14ac:dyDescent="0.2">
      <c r="A2419" s="3">
        <v>32715</v>
      </c>
      <c r="B2419" s="4">
        <v>338.05</v>
      </c>
      <c r="C2419" s="6">
        <v>1.2412166554151127E-2</v>
      </c>
    </row>
    <row r="2420" spans="1:3" x14ac:dyDescent="0.2">
      <c r="A2420" s="3">
        <v>32716</v>
      </c>
      <c r="B2420" s="4">
        <v>341.99</v>
      </c>
      <c r="C2420" s="6">
        <v>1.1587683332346142E-2</v>
      </c>
    </row>
    <row r="2421" spans="1:3" x14ac:dyDescent="0.2">
      <c r="A2421" s="3">
        <v>32717</v>
      </c>
      <c r="B2421" s="4">
        <v>342.15</v>
      </c>
      <c r="C2421" s="6">
        <v>4.6774052947374606E-4</v>
      </c>
    </row>
    <row r="2422" spans="1:3" x14ac:dyDescent="0.2">
      <c r="A2422" s="3">
        <v>32720</v>
      </c>
      <c r="B2422" s="4">
        <v>346.08</v>
      </c>
      <c r="C2422" s="6">
        <v>1.1420724806241929E-2</v>
      </c>
    </row>
    <row r="2423" spans="1:3" x14ac:dyDescent="0.2">
      <c r="A2423" s="3">
        <v>32721</v>
      </c>
      <c r="B2423" s="4">
        <v>343.75</v>
      </c>
      <c r="C2423" s="6">
        <v>-6.7553132239675942E-3</v>
      </c>
    </row>
    <row r="2424" spans="1:3" x14ac:dyDescent="0.2">
      <c r="A2424" s="3">
        <v>32722</v>
      </c>
      <c r="B2424" s="4">
        <v>344.34</v>
      </c>
      <c r="C2424" s="6">
        <v>1.7148923675450304E-3</v>
      </c>
    </row>
    <row r="2425" spans="1:3" x14ac:dyDescent="0.2">
      <c r="A2425" s="3">
        <v>32723</v>
      </c>
      <c r="B2425" s="4">
        <v>344.74</v>
      </c>
      <c r="C2425" s="6">
        <v>1.1609683779191743E-3</v>
      </c>
    </row>
    <row r="2426" spans="1:3" x14ac:dyDescent="0.2">
      <c r="A2426" s="3">
        <v>32724</v>
      </c>
      <c r="B2426" s="4">
        <v>343.92</v>
      </c>
      <c r="C2426" s="6">
        <v>-2.3814375382191725E-3</v>
      </c>
    </row>
    <row r="2427" spans="1:3" x14ac:dyDescent="0.2">
      <c r="A2427" s="3">
        <v>32727</v>
      </c>
      <c r="B2427" s="4">
        <v>349.41</v>
      </c>
      <c r="C2427" s="6">
        <v>1.5836945594644089E-2</v>
      </c>
    </row>
    <row r="2428" spans="1:3" x14ac:dyDescent="0.2">
      <c r="A2428" s="3">
        <v>32728</v>
      </c>
      <c r="B2428" s="4">
        <v>349.35</v>
      </c>
      <c r="C2428" s="6">
        <v>-1.7173278421046771E-4</v>
      </c>
    </row>
    <row r="2429" spans="1:3" x14ac:dyDescent="0.2">
      <c r="A2429" s="3">
        <v>32729</v>
      </c>
      <c r="B2429" s="4">
        <v>346.94</v>
      </c>
      <c r="C2429" s="6">
        <v>-6.9224306651969004E-3</v>
      </c>
    </row>
    <row r="2430" spans="1:3" x14ac:dyDescent="0.2">
      <c r="A2430" s="3">
        <v>32730</v>
      </c>
      <c r="B2430" s="4">
        <v>348.25</v>
      </c>
      <c r="C2430" s="6">
        <v>3.7687583266521251E-3</v>
      </c>
    </row>
    <row r="2431" spans="1:3" x14ac:dyDescent="0.2">
      <c r="A2431" s="3">
        <v>32731</v>
      </c>
      <c r="B2431" s="4">
        <v>344.74</v>
      </c>
      <c r="C2431" s="6">
        <v>-1.0130102933669689E-2</v>
      </c>
    </row>
    <row r="2432" spans="1:3" x14ac:dyDescent="0.2">
      <c r="A2432" s="3">
        <v>32734</v>
      </c>
      <c r="B2432" s="4">
        <v>343.06</v>
      </c>
      <c r="C2432" s="6">
        <v>-4.8851507445663118E-3</v>
      </c>
    </row>
    <row r="2433" spans="1:3" x14ac:dyDescent="0.2">
      <c r="A2433" s="3">
        <v>32735</v>
      </c>
      <c r="B2433" s="4">
        <v>344.71</v>
      </c>
      <c r="C2433" s="6">
        <v>4.7981248543089005E-3</v>
      </c>
    </row>
    <row r="2434" spans="1:3" x14ac:dyDescent="0.2">
      <c r="A2434" s="3">
        <v>32736</v>
      </c>
      <c r="B2434" s="4">
        <v>345.66</v>
      </c>
      <c r="C2434" s="6">
        <v>2.7521491363587743E-3</v>
      </c>
    </row>
    <row r="2435" spans="1:3" x14ac:dyDescent="0.2">
      <c r="A2435" s="3">
        <v>32737</v>
      </c>
      <c r="B2435" s="4">
        <v>344.45</v>
      </c>
      <c r="C2435" s="6">
        <v>-3.5066909331419485E-3</v>
      </c>
    </row>
    <row r="2436" spans="1:3" x14ac:dyDescent="0.2">
      <c r="A2436" s="3">
        <v>32738</v>
      </c>
      <c r="B2436" s="4">
        <v>346.03</v>
      </c>
      <c r="C2436" s="6">
        <v>4.5765344621526809E-3</v>
      </c>
    </row>
    <row r="2437" spans="1:3" x14ac:dyDescent="0.2">
      <c r="A2437" s="3">
        <v>32741</v>
      </c>
      <c r="B2437" s="4">
        <v>340.67</v>
      </c>
      <c r="C2437" s="6">
        <v>-1.561120971787552E-2</v>
      </c>
    </row>
    <row r="2438" spans="1:3" x14ac:dyDescent="0.2">
      <c r="A2438" s="3">
        <v>32742</v>
      </c>
      <c r="B2438" s="4">
        <v>341.19</v>
      </c>
      <c r="C2438" s="6">
        <v>1.5252400809809214E-3</v>
      </c>
    </row>
    <row r="2439" spans="1:3" x14ac:dyDescent="0.2">
      <c r="A2439" s="3">
        <v>32743</v>
      </c>
      <c r="B2439" s="4">
        <v>344.7</v>
      </c>
      <c r="C2439" s="6">
        <v>1.0234966658356916E-2</v>
      </c>
    </row>
    <row r="2440" spans="1:3" x14ac:dyDescent="0.2">
      <c r="A2440" s="3">
        <v>32744</v>
      </c>
      <c r="B2440" s="4">
        <v>351.52</v>
      </c>
      <c r="C2440" s="6">
        <v>1.959213511348027E-2</v>
      </c>
    </row>
    <row r="2441" spans="1:3" x14ac:dyDescent="0.2">
      <c r="A2441" s="3">
        <v>32745</v>
      </c>
      <c r="B2441" s="4">
        <v>350.52</v>
      </c>
      <c r="C2441" s="6">
        <v>-2.8488424486501733E-3</v>
      </c>
    </row>
    <row r="2442" spans="1:3" x14ac:dyDescent="0.2">
      <c r="A2442" s="3">
        <v>32748</v>
      </c>
      <c r="B2442" s="4">
        <v>352.09</v>
      </c>
      <c r="C2442" s="6">
        <v>4.4690585476034736E-3</v>
      </c>
    </row>
    <row r="2443" spans="1:3" x14ac:dyDescent="0.2">
      <c r="A2443" s="3">
        <v>32749</v>
      </c>
      <c r="B2443" s="4">
        <v>349.84</v>
      </c>
      <c r="C2443" s="6">
        <v>-6.4109176305881558E-3</v>
      </c>
    </row>
    <row r="2444" spans="1:3" x14ac:dyDescent="0.2">
      <c r="A2444" s="3">
        <v>32750</v>
      </c>
      <c r="B2444" s="4">
        <v>350.65</v>
      </c>
      <c r="C2444" s="6">
        <v>2.3126678782543781E-3</v>
      </c>
    </row>
    <row r="2445" spans="1:3" x14ac:dyDescent="0.2">
      <c r="A2445" s="3">
        <v>32751</v>
      </c>
      <c r="B2445" s="4">
        <v>351.45</v>
      </c>
      <c r="C2445" s="6">
        <v>2.2788786389949141E-3</v>
      </c>
    </row>
    <row r="2446" spans="1:3" x14ac:dyDescent="0.2">
      <c r="A2446" s="3">
        <v>32752</v>
      </c>
      <c r="B2446" s="4">
        <v>353.73</v>
      </c>
      <c r="C2446" s="6">
        <v>6.4664566347773927E-3</v>
      </c>
    </row>
    <row r="2447" spans="1:3" x14ac:dyDescent="0.2">
      <c r="A2447" s="3">
        <v>32756</v>
      </c>
      <c r="B2447" s="4">
        <v>352.56</v>
      </c>
      <c r="C2447" s="6">
        <v>-3.3130897229601266E-3</v>
      </c>
    </row>
    <row r="2448" spans="1:3" x14ac:dyDescent="0.2">
      <c r="A2448" s="3">
        <v>32757</v>
      </c>
      <c r="B2448" s="4">
        <v>349.24</v>
      </c>
      <c r="C2448" s="6">
        <v>-9.4614555911246116E-3</v>
      </c>
    </row>
    <row r="2449" spans="1:3" x14ac:dyDescent="0.2">
      <c r="A2449" s="3">
        <v>32758</v>
      </c>
      <c r="B2449" s="4">
        <v>348.35</v>
      </c>
      <c r="C2449" s="6">
        <v>-2.5516434664789277E-3</v>
      </c>
    </row>
    <row r="2450" spans="1:3" x14ac:dyDescent="0.2">
      <c r="A2450" s="3">
        <v>32759</v>
      </c>
      <c r="B2450" s="4">
        <v>348.76</v>
      </c>
      <c r="C2450" s="6">
        <v>1.1762850834862908E-3</v>
      </c>
    </row>
    <row r="2451" spans="1:3" x14ac:dyDescent="0.2">
      <c r="A2451" s="3">
        <v>32762</v>
      </c>
      <c r="B2451" s="4">
        <v>347.66</v>
      </c>
      <c r="C2451" s="6">
        <v>-3.1590158662198773E-3</v>
      </c>
    </row>
    <row r="2452" spans="1:3" x14ac:dyDescent="0.2">
      <c r="A2452" s="3">
        <v>32763</v>
      </c>
      <c r="B2452" s="4">
        <v>348.7</v>
      </c>
      <c r="C2452" s="6">
        <v>2.9869629882110422E-3</v>
      </c>
    </row>
    <row r="2453" spans="1:3" x14ac:dyDescent="0.2">
      <c r="A2453" s="3">
        <v>32764</v>
      </c>
      <c r="B2453" s="4">
        <v>345.46</v>
      </c>
      <c r="C2453" s="6">
        <v>-9.3350914164671197E-3</v>
      </c>
    </row>
    <row r="2454" spans="1:3" x14ac:dyDescent="0.2">
      <c r="A2454" s="3">
        <v>32765</v>
      </c>
      <c r="B2454" s="4">
        <v>343.16</v>
      </c>
      <c r="C2454" s="6">
        <v>-6.6800515603737988E-3</v>
      </c>
    </row>
    <row r="2455" spans="1:3" x14ac:dyDescent="0.2">
      <c r="A2455" s="3">
        <v>32766</v>
      </c>
      <c r="B2455" s="4">
        <v>345.06</v>
      </c>
      <c r="C2455" s="6">
        <v>5.5215042489533449E-3</v>
      </c>
    </row>
    <row r="2456" spans="1:3" x14ac:dyDescent="0.2">
      <c r="A2456" s="3">
        <v>32769</v>
      </c>
      <c r="B2456" s="4">
        <v>346.73</v>
      </c>
      <c r="C2456" s="6">
        <v>4.8280641350757145E-3</v>
      </c>
    </row>
    <row r="2457" spans="1:3" x14ac:dyDescent="0.2">
      <c r="A2457" s="3">
        <v>32770</v>
      </c>
      <c r="B2457" s="4">
        <v>346.55</v>
      </c>
      <c r="C2457" s="6">
        <v>-5.1927072479993671E-4</v>
      </c>
    </row>
    <row r="2458" spans="1:3" x14ac:dyDescent="0.2">
      <c r="A2458" s="3">
        <v>32771</v>
      </c>
      <c r="B2458" s="4">
        <v>346.47</v>
      </c>
      <c r="C2458" s="6">
        <v>-2.3087356888787061E-4</v>
      </c>
    </row>
    <row r="2459" spans="1:3" x14ac:dyDescent="0.2">
      <c r="A2459" s="3">
        <v>32772</v>
      </c>
      <c r="B2459" s="4">
        <v>345.7</v>
      </c>
      <c r="C2459" s="6">
        <v>-2.2248878675270919E-3</v>
      </c>
    </row>
    <row r="2460" spans="1:3" x14ac:dyDescent="0.2">
      <c r="A2460" s="3">
        <v>32773</v>
      </c>
      <c r="B2460" s="4">
        <v>347.05</v>
      </c>
      <c r="C2460" s="6">
        <v>3.8975148580139151E-3</v>
      </c>
    </row>
    <row r="2461" spans="1:3" x14ac:dyDescent="0.2">
      <c r="A2461" s="3">
        <v>32776</v>
      </c>
      <c r="B2461" s="4">
        <v>344.23</v>
      </c>
      <c r="C2461" s="6">
        <v>-8.158823177541968E-3</v>
      </c>
    </row>
    <row r="2462" spans="1:3" x14ac:dyDescent="0.2">
      <c r="A2462" s="3">
        <v>32777</v>
      </c>
      <c r="B2462" s="4">
        <v>344.33</v>
      </c>
      <c r="C2462" s="6">
        <v>2.9046125451087467E-4</v>
      </c>
    </row>
    <row r="2463" spans="1:3" x14ac:dyDescent="0.2">
      <c r="A2463" s="3">
        <v>32778</v>
      </c>
      <c r="B2463" s="4">
        <v>345.1</v>
      </c>
      <c r="C2463" s="6">
        <v>2.2337302413960817E-3</v>
      </c>
    </row>
    <row r="2464" spans="1:3" x14ac:dyDescent="0.2">
      <c r="A2464" s="3">
        <v>32779</v>
      </c>
      <c r="B2464" s="4">
        <v>348.6</v>
      </c>
      <c r="C2464" s="6">
        <v>1.009090298196272E-2</v>
      </c>
    </row>
    <row r="2465" spans="1:3" x14ac:dyDescent="0.2">
      <c r="A2465" s="3">
        <v>32780</v>
      </c>
      <c r="B2465" s="4">
        <v>349.15</v>
      </c>
      <c r="C2465" s="6">
        <v>1.5764962061236482E-3</v>
      </c>
    </row>
    <row r="2466" spans="1:3" x14ac:dyDescent="0.2">
      <c r="A2466" s="3">
        <v>32783</v>
      </c>
      <c r="B2466" s="4">
        <v>350.87</v>
      </c>
      <c r="C2466" s="6">
        <v>4.9141551994057861E-3</v>
      </c>
    </row>
    <row r="2467" spans="1:3" x14ac:dyDescent="0.2">
      <c r="A2467" s="3">
        <v>32784</v>
      </c>
      <c r="B2467" s="4">
        <v>354.71</v>
      </c>
      <c r="C2467" s="6">
        <v>1.088476972973423E-2</v>
      </c>
    </row>
    <row r="2468" spans="1:3" x14ac:dyDescent="0.2">
      <c r="A2468" s="3">
        <v>32785</v>
      </c>
      <c r="B2468" s="4">
        <v>356.94</v>
      </c>
      <c r="C2468" s="6">
        <v>6.2671462066850306E-3</v>
      </c>
    </row>
    <row r="2469" spans="1:3" x14ac:dyDescent="0.2">
      <c r="A2469" s="3">
        <v>32786</v>
      </c>
      <c r="B2469" s="4">
        <v>356.97</v>
      </c>
      <c r="C2469" s="6">
        <v>8.4044207302633945E-5</v>
      </c>
    </row>
    <row r="2470" spans="1:3" x14ac:dyDescent="0.2">
      <c r="A2470" s="3">
        <v>32787</v>
      </c>
      <c r="B2470" s="4">
        <v>358.78</v>
      </c>
      <c r="C2470" s="6">
        <v>5.0576426357725668E-3</v>
      </c>
    </row>
    <row r="2471" spans="1:3" x14ac:dyDescent="0.2">
      <c r="A2471" s="3">
        <v>32790</v>
      </c>
      <c r="B2471" s="4">
        <v>359.8</v>
      </c>
      <c r="C2471" s="6">
        <v>2.8389342454883423E-3</v>
      </c>
    </row>
    <row r="2472" spans="1:3" x14ac:dyDescent="0.2">
      <c r="A2472" s="3">
        <v>32791</v>
      </c>
      <c r="B2472" s="4">
        <v>359.13</v>
      </c>
      <c r="C2472" s="6">
        <v>-1.8638815850445323E-3</v>
      </c>
    </row>
    <row r="2473" spans="1:3" x14ac:dyDescent="0.2">
      <c r="A2473" s="3">
        <v>32792</v>
      </c>
      <c r="B2473" s="4">
        <v>356.99</v>
      </c>
      <c r="C2473" s="6">
        <v>-5.9766697485520055E-3</v>
      </c>
    </row>
    <row r="2474" spans="1:3" x14ac:dyDescent="0.2">
      <c r="A2474" s="3">
        <v>32793</v>
      </c>
      <c r="B2474" s="4">
        <v>355.39</v>
      </c>
      <c r="C2474" s="6">
        <v>-4.491992168219926E-3</v>
      </c>
    </row>
    <row r="2475" spans="1:3" x14ac:dyDescent="0.2">
      <c r="A2475" s="3">
        <v>32794</v>
      </c>
      <c r="B2475" s="4">
        <v>333.65</v>
      </c>
      <c r="C2475" s="6">
        <v>-6.3123238665000747E-2</v>
      </c>
    </row>
    <row r="2476" spans="1:3" x14ac:dyDescent="0.2">
      <c r="A2476" s="3">
        <v>32797</v>
      </c>
      <c r="B2476" s="4">
        <v>342.85</v>
      </c>
      <c r="C2476" s="6">
        <v>2.7200494380758077E-2</v>
      </c>
    </row>
    <row r="2477" spans="1:3" x14ac:dyDescent="0.2">
      <c r="A2477" s="3">
        <v>32798</v>
      </c>
      <c r="B2477" s="4">
        <v>341.16</v>
      </c>
      <c r="C2477" s="6">
        <v>-4.9414582794647249E-3</v>
      </c>
    </row>
    <row r="2478" spans="1:3" x14ac:dyDescent="0.2">
      <c r="A2478" s="3">
        <v>32799</v>
      </c>
      <c r="B2478" s="4">
        <v>341.76</v>
      </c>
      <c r="C2478" s="6">
        <v>1.7571608808665804E-3</v>
      </c>
    </row>
    <row r="2479" spans="1:3" x14ac:dyDescent="0.2">
      <c r="A2479" s="3">
        <v>32800</v>
      </c>
      <c r="B2479" s="4">
        <v>347.13</v>
      </c>
      <c r="C2479" s="6">
        <v>1.5590613224580474E-2</v>
      </c>
    </row>
    <row r="2480" spans="1:3" x14ac:dyDescent="0.2">
      <c r="A2480" s="3">
        <v>32801</v>
      </c>
      <c r="B2480" s="4">
        <v>347.16</v>
      </c>
      <c r="C2480" s="6">
        <v>8.6419219688236028E-5</v>
      </c>
    </row>
    <row r="2481" spans="1:3" x14ac:dyDescent="0.2">
      <c r="A2481" s="3">
        <v>32804</v>
      </c>
      <c r="B2481" s="4">
        <v>344.83</v>
      </c>
      <c r="C2481" s="6">
        <v>-6.7342268108353878E-3</v>
      </c>
    </row>
    <row r="2482" spans="1:3" x14ac:dyDescent="0.2">
      <c r="A2482" s="3">
        <v>32805</v>
      </c>
      <c r="B2482" s="4">
        <v>343.7</v>
      </c>
      <c r="C2482" s="6">
        <v>-3.2823581094206422E-3</v>
      </c>
    </row>
    <row r="2483" spans="1:3" x14ac:dyDescent="0.2">
      <c r="A2483" s="3">
        <v>32806</v>
      </c>
      <c r="B2483" s="4">
        <v>342.5</v>
      </c>
      <c r="C2483" s="6">
        <v>-3.4975261535081636E-3</v>
      </c>
    </row>
    <row r="2484" spans="1:3" x14ac:dyDescent="0.2">
      <c r="A2484" s="3">
        <v>32807</v>
      </c>
      <c r="B2484" s="4">
        <v>337.93</v>
      </c>
      <c r="C2484" s="6">
        <v>-1.3432884259266106E-2</v>
      </c>
    </row>
    <row r="2485" spans="1:3" x14ac:dyDescent="0.2">
      <c r="A2485" s="3">
        <v>32808</v>
      </c>
      <c r="B2485" s="4">
        <v>335.06</v>
      </c>
      <c r="C2485" s="6">
        <v>-8.5291531776276082E-3</v>
      </c>
    </row>
    <row r="2486" spans="1:3" x14ac:dyDescent="0.2">
      <c r="A2486" s="3">
        <v>32811</v>
      </c>
      <c r="B2486" s="4">
        <v>335.07</v>
      </c>
      <c r="C2486" s="6">
        <v>2.9844955458511074E-5</v>
      </c>
    </row>
    <row r="2487" spans="1:3" x14ac:dyDescent="0.2">
      <c r="A2487" s="3">
        <v>32812</v>
      </c>
      <c r="B2487" s="4">
        <v>340.36</v>
      </c>
      <c r="C2487" s="6">
        <v>1.5664415760511689E-2</v>
      </c>
    </row>
    <row r="2488" spans="1:3" x14ac:dyDescent="0.2">
      <c r="A2488" s="3">
        <v>32813</v>
      </c>
      <c r="B2488" s="4">
        <v>341.2</v>
      </c>
      <c r="C2488" s="6">
        <v>2.4649346361674783E-3</v>
      </c>
    </row>
    <row r="2489" spans="1:3" x14ac:dyDescent="0.2">
      <c r="A2489" s="3">
        <v>32814</v>
      </c>
      <c r="B2489" s="4">
        <v>338.48</v>
      </c>
      <c r="C2489" s="6">
        <v>-8.0038092057119013E-3</v>
      </c>
    </row>
    <row r="2490" spans="1:3" x14ac:dyDescent="0.2">
      <c r="A2490" s="3">
        <v>32815</v>
      </c>
      <c r="B2490" s="4">
        <v>337.62</v>
      </c>
      <c r="C2490" s="6">
        <v>-2.5440037385694955E-3</v>
      </c>
    </row>
    <row r="2491" spans="1:3" x14ac:dyDescent="0.2">
      <c r="A2491" s="3">
        <v>32818</v>
      </c>
      <c r="B2491" s="4">
        <v>332.61</v>
      </c>
      <c r="C2491" s="6">
        <v>-1.495037022087266E-2</v>
      </c>
    </row>
    <row r="2492" spans="1:3" x14ac:dyDescent="0.2">
      <c r="A2492" s="3">
        <v>32819</v>
      </c>
      <c r="B2492" s="4">
        <v>334.81</v>
      </c>
      <c r="C2492" s="6">
        <v>6.5925742951487591E-3</v>
      </c>
    </row>
    <row r="2493" spans="1:3" x14ac:dyDescent="0.2">
      <c r="A2493" s="3">
        <v>32820</v>
      </c>
      <c r="B2493" s="4">
        <v>338.15</v>
      </c>
      <c r="C2493" s="6">
        <v>9.9263772734301137E-3</v>
      </c>
    </row>
    <row r="2494" spans="1:3" x14ac:dyDescent="0.2">
      <c r="A2494" s="3">
        <v>32821</v>
      </c>
      <c r="B2494" s="4">
        <v>336.57</v>
      </c>
      <c r="C2494" s="6">
        <v>-4.6834327959658899E-3</v>
      </c>
    </row>
    <row r="2495" spans="1:3" x14ac:dyDescent="0.2">
      <c r="A2495" s="3">
        <v>32822</v>
      </c>
      <c r="B2495" s="4">
        <v>339.1</v>
      </c>
      <c r="C2495" s="6">
        <v>7.488897906609969E-3</v>
      </c>
    </row>
    <row r="2496" spans="1:3" x14ac:dyDescent="0.2">
      <c r="A2496" s="3">
        <v>32825</v>
      </c>
      <c r="B2496" s="4">
        <v>339.55</v>
      </c>
      <c r="C2496" s="6">
        <v>1.326162428207493E-3</v>
      </c>
    </row>
    <row r="2497" spans="1:3" x14ac:dyDescent="0.2">
      <c r="A2497" s="3">
        <v>32826</v>
      </c>
      <c r="B2497" s="4">
        <v>337.99</v>
      </c>
      <c r="C2497" s="6">
        <v>-4.604902313266602E-3</v>
      </c>
    </row>
    <row r="2498" spans="1:3" x14ac:dyDescent="0.2">
      <c r="A2498" s="3">
        <v>32827</v>
      </c>
      <c r="B2498" s="4">
        <v>340.54</v>
      </c>
      <c r="C2498" s="6">
        <v>7.5162837459641103E-3</v>
      </c>
    </row>
    <row r="2499" spans="1:3" x14ac:dyDescent="0.2">
      <c r="A2499" s="3">
        <v>32828</v>
      </c>
      <c r="B2499" s="4">
        <v>340.58</v>
      </c>
      <c r="C2499" s="6">
        <v>1.1745360596053879E-4</v>
      </c>
    </row>
    <row r="2500" spans="1:3" x14ac:dyDescent="0.2">
      <c r="A2500" s="3">
        <v>32829</v>
      </c>
      <c r="B2500" s="4">
        <v>341.61</v>
      </c>
      <c r="C2500" s="6">
        <v>3.0196888921647466E-3</v>
      </c>
    </row>
    <row r="2501" spans="1:3" x14ac:dyDescent="0.2">
      <c r="A2501" s="3">
        <v>32832</v>
      </c>
      <c r="B2501" s="4">
        <v>339.35</v>
      </c>
      <c r="C2501" s="6">
        <v>-6.6377123408558952E-3</v>
      </c>
    </row>
    <row r="2502" spans="1:3" x14ac:dyDescent="0.2">
      <c r="A2502" s="3">
        <v>32833</v>
      </c>
      <c r="B2502" s="4">
        <v>339.59</v>
      </c>
      <c r="C2502" s="6">
        <v>7.0698444633246688E-4</v>
      </c>
    </row>
    <row r="2503" spans="1:3" x14ac:dyDescent="0.2">
      <c r="A2503" s="3">
        <v>32834</v>
      </c>
      <c r="B2503" s="4">
        <v>341.91</v>
      </c>
      <c r="C2503" s="6">
        <v>6.8085369396537459E-3</v>
      </c>
    </row>
    <row r="2504" spans="1:3" x14ac:dyDescent="0.2">
      <c r="A2504" s="3">
        <v>32836</v>
      </c>
      <c r="B2504" s="4">
        <v>343.97</v>
      </c>
      <c r="C2504" s="6">
        <v>6.0068997323669167E-3</v>
      </c>
    </row>
    <row r="2505" spans="1:3" x14ac:dyDescent="0.2">
      <c r="A2505" s="3">
        <v>32839</v>
      </c>
      <c r="B2505" s="4">
        <v>345.61</v>
      </c>
      <c r="C2505" s="6">
        <v>4.7565274283508591E-3</v>
      </c>
    </row>
    <row r="2506" spans="1:3" x14ac:dyDescent="0.2">
      <c r="A2506" s="3">
        <v>32840</v>
      </c>
      <c r="B2506" s="4">
        <v>345.77</v>
      </c>
      <c r="C2506" s="6">
        <v>4.6284243934231506E-4</v>
      </c>
    </row>
    <row r="2507" spans="1:3" x14ac:dyDescent="0.2">
      <c r="A2507" s="3">
        <v>32841</v>
      </c>
      <c r="B2507" s="4">
        <v>343.6</v>
      </c>
      <c r="C2507" s="6">
        <v>-6.2956240257134215E-3</v>
      </c>
    </row>
    <row r="2508" spans="1:3" x14ac:dyDescent="0.2">
      <c r="A2508" s="3">
        <v>32842</v>
      </c>
      <c r="B2508" s="4">
        <v>345.99</v>
      </c>
      <c r="C2508" s="6">
        <v>6.9316827958567015E-3</v>
      </c>
    </row>
    <row r="2509" spans="1:3" x14ac:dyDescent="0.2">
      <c r="A2509" s="3">
        <v>32843</v>
      </c>
      <c r="B2509" s="4">
        <v>350.63</v>
      </c>
      <c r="C2509" s="6">
        <v>1.3321663518881588E-2</v>
      </c>
    </row>
    <row r="2510" spans="1:3" x14ac:dyDescent="0.2">
      <c r="A2510" s="3">
        <v>32846</v>
      </c>
      <c r="B2510" s="4">
        <v>351.41</v>
      </c>
      <c r="C2510" s="6">
        <v>2.2220965214270584E-3</v>
      </c>
    </row>
    <row r="2511" spans="1:3" x14ac:dyDescent="0.2">
      <c r="A2511" s="3">
        <v>32847</v>
      </c>
      <c r="B2511" s="4">
        <v>349.58</v>
      </c>
      <c r="C2511" s="6">
        <v>-5.221199039325451E-3</v>
      </c>
    </row>
    <row r="2512" spans="1:3" x14ac:dyDescent="0.2">
      <c r="A2512" s="3">
        <v>32848</v>
      </c>
      <c r="B2512" s="4">
        <v>348.55</v>
      </c>
      <c r="C2512" s="6">
        <v>-2.9507419745326588E-3</v>
      </c>
    </row>
    <row r="2513" spans="1:3" x14ac:dyDescent="0.2">
      <c r="A2513" s="3">
        <v>32849</v>
      </c>
      <c r="B2513" s="4">
        <v>347.59</v>
      </c>
      <c r="C2513" s="6">
        <v>-2.758067654652651E-3</v>
      </c>
    </row>
    <row r="2514" spans="1:3" x14ac:dyDescent="0.2">
      <c r="A2514" s="3">
        <v>32850</v>
      </c>
      <c r="B2514" s="4">
        <v>348.69</v>
      </c>
      <c r="C2514" s="6">
        <v>3.1596510459710719E-3</v>
      </c>
    </row>
    <row r="2515" spans="1:3" x14ac:dyDescent="0.2">
      <c r="A2515" s="3">
        <v>32853</v>
      </c>
      <c r="B2515" s="4">
        <v>348.56</v>
      </c>
      <c r="C2515" s="6">
        <v>-3.7289351453961844E-4</v>
      </c>
    </row>
    <row r="2516" spans="1:3" x14ac:dyDescent="0.2">
      <c r="A2516" s="3">
        <v>32854</v>
      </c>
      <c r="B2516" s="4">
        <v>351.73</v>
      </c>
      <c r="C2516" s="6">
        <v>9.0534540044810222E-3</v>
      </c>
    </row>
    <row r="2517" spans="1:3" x14ac:dyDescent="0.2">
      <c r="A2517" s="3">
        <v>32855</v>
      </c>
      <c r="B2517" s="4">
        <v>352.75</v>
      </c>
      <c r="C2517" s="6">
        <v>2.8957549192555783E-3</v>
      </c>
    </row>
    <row r="2518" spans="1:3" x14ac:dyDescent="0.2">
      <c r="A2518" s="3">
        <v>32856</v>
      </c>
      <c r="B2518" s="4">
        <v>350.93</v>
      </c>
      <c r="C2518" s="6">
        <v>-5.1728173553343328E-3</v>
      </c>
    </row>
    <row r="2519" spans="1:3" x14ac:dyDescent="0.2">
      <c r="A2519" s="3">
        <v>32857</v>
      </c>
      <c r="B2519" s="4">
        <v>350.14</v>
      </c>
      <c r="C2519" s="6">
        <v>-2.2536988728027725E-3</v>
      </c>
    </row>
    <row r="2520" spans="1:3" x14ac:dyDescent="0.2">
      <c r="A2520" s="3">
        <v>32860</v>
      </c>
      <c r="B2520" s="4">
        <v>343.69</v>
      </c>
      <c r="C2520" s="6">
        <v>-1.8592986213381357E-2</v>
      </c>
    </row>
    <row r="2521" spans="1:3" x14ac:dyDescent="0.2">
      <c r="A2521" s="3">
        <v>32861</v>
      </c>
      <c r="B2521" s="4">
        <v>342.46</v>
      </c>
      <c r="C2521" s="6">
        <v>-3.5852257305799221E-3</v>
      </c>
    </row>
    <row r="2522" spans="1:3" x14ac:dyDescent="0.2">
      <c r="A2522" s="3">
        <v>32862</v>
      </c>
      <c r="B2522" s="4">
        <v>342.84</v>
      </c>
      <c r="C2522" s="6">
        <v>1.109003469856835E-3</v>
      </c>
    </row>
    <row r="2523" spans="1:3" x14ac:dyDescent="0.2">
      <c r="A2523" s="3">
        <v>32863</v>
      </c>
      <c r="B2523" s="4">
        <v>344.78</v>
      </c>
      <c r="C2523" s="6">
        <v>5.642666436150582E-3</v>
      </c>
    </row>
    <row r="2524" spans="1:3" x14ac:dyDescent="0.2">
      <c r="A2524" s="3">
        <v>32864</v>
      </c>
      <c r="B2524" s="4">
        <v>347.42</v>
      </c>
      <c r="C2524" s="6">
        <v>7.6278902069449508E-3</v>
      </c>
    </row>
    <row r="2525" spans="1:3" x14ac:dyDescent="0.2">
      <c r="A2525" s="3">
        <v>32868</v>
      </c>
      <c r="B2525" s="4">
        <v>346.81</v>
      </c>
      <c r="C2525" s="6">
        <v>-1.7573431196759033E-3</v>
      </c>
    </row>
    <row r="2526" spans="1:3" x14ac:dyDescent="0.2">
      <c r="A2526" s="3">
        <v>32869</v>
      </c>
      <c r="B2526" s="4">
        <v>348.81</v>
      </c>
      <c r="C2526" s="6">
        <v>5.7502817945251005E-3</v>
      </c>
    </row>
    <row r="2527" spans="1:3" x14ac:dyDescent="0.2">
      <c r="A2527" s="3">
        <v>32870</v>
      </c>
      <c r="B2527" s="4">
        <v>350.67</v>
      </c>
      <c r="C2527" s="6">
        <v>5.3182489391621684E-3</v>
      </c>
    </row>
    <row r="2528" spans="1:3" x14ac:dyDescent="0.2">
      <c r="A2528" s="3">
        <v>32871</v>
      </c>
      <c r="B2528" s="4">
        <v>353.4</v>
      </c>
      <c r="C2528" s="6">
        <v>7.754949597807384E-3</v>
      </c>
    </row>
    <row r="2529" spans="1:3" x14ac:dyDescent="0.2">
      <c r="A2529" s="3">
        <v>32875</v>
      </c>
      <c r="B2529" s="4">
        <v>359.69</v>
      </c>
      <c r="C2529" s="6">
        <v>1.7641989484296603E-2</v>
      </c>
    </row>
    <row r="2530" spans="1:3" x14ac:dyDescent="0.2">
      <c r="A2530" s="3">
        <v>32876</v>
      </c>
      <c r="B2530" s="4">
        <v>358.76</v>
      </c>
      <c r="C2530" s="6">
        <v>-2.5889081200903509E-3</v>
      </c>
    </row>
    <row r="2531" spans="1:3" x14ac:dyDescent="0.2">
      <c r="A2531" s="3">
        <v>32877</v>
      </c>
      <c r="B2531" s="4">
        <v>355.67</v>
      </c>
      <c r="C2531" s="6">
        <v>-8.6503065888484821E-3</v>
      </c>
    </row>
    <row r="2532" spans="1:3" x14ac:dyDescent="0.2">
      <c r="A2532" s="3">
        <v>32878</v>
      </c>
      <c r="B2532" s="4">
        <v>352.2</v>
      </c>
      <c r="C2532" s="6">
        <v>-9.8041385988481711E-3</v>
      </c>
    </row>
    <row r="2533" spans="1:3" x14ac:dyDescent="0.2">
      <c r="A2533" s="3">
        <v>32881</v>
      </c>
      <c r="B2533" s="4">
        <v>353.79</v>
      </c>
      <c r="C2533" s="6">
        <v>4.5043207078825703E-3</v>
      </c>
    </row>
    <row r="2534" spans="1:3" x14ac:dyDescent="0.2">
      <c r="A2534" s="3">
        <v>32882</v>
      </c>
      <c r="B2534" s="4">
        <v>349.62</v>
      </c>
      <c r="C2534" s="6">
        <v>-1.1856666386950593E-2</v>
      </c>
    </row>
    <row r="2535" spans="1:3" x14ac:dyDescent="0.2">
      <c r="A2535" s="3">
        <v>32883</v>
      </c>
      <c r="B2535" s="4">
        <v>347.31</v>
      </c>
      <c r="C2535" s="6">
        <v>-6.6290974972910716E-3</v>
      </c>
    </row>
    <row r="2536" spans="1:3" x14ac:dyDescent="0.2">
      <c r="A2536" s="3">
        <v>32884</v>
      </c>
      <c r="B2536" s="4">
        <v>348.53</v>
      </c>
      <c r="C2536" s="6">
        <v>3.5065568236578464E-3</v>
      </c>
    </row>
    <row r="2537" spans="1:3" x14ac:dyDescent="0.2">
      <c r="A2537" s="3">
        <v>32885</v>
      </c>
      <c r="B2537" s="4">
        <v>339.93</v>
      </c>
      <c r="C2537" s="6">
        <v>-2.4984595648819732E-2</v>
      </c>
    </row>
    <row r="2538" spans="1:3" x14ac:dyDescent="0.2">
      <c r="A2538" s="3">
        <v>32888</v>
      </c>
      <c r="B2538" s="4">
        <v>337</v>
      </c>
      <c r="C2538" s="6">
        <v>-8.6567837082231203E-3</v>
      </c>
    </row>
    <row r="2539" spans="1:3" x14ac:dyDescent="0.2">
      <c r="A2539" s="3">
        <v>32889</v>
      </c>
      <c r="B2539" s="4">
        <v>340.75</v>
      </c>
      <c r="C2539" s="6">
        <v>1.1066140224280183E-2</v>
      </c>
    </row>
    <row r="2540" spans="1:3" x14ac:dyDescent="0.2">
      <c r="A2540" s="3">
        <v>32890</v>
      </c>
      <c r="B2540" s="4">
        <v>337.4</v>
      </c>
      <c r="C2540" s="6">
        <v>-9.8799004647741415E-3</v>
      </c>
    </row>
    <row r="2541" spans="1:3" x14ac:dyDescent="0.2">
      <c r="A2541" s="3">
        <v>32891</v>
      </c>
      <c r="B2541" s="4">
        <v>338.19</v>
      </c>
      <c r="C2541" s="6">
        <v>2.3386976126816873E-3</v>
      </c>
    </row>
    <row r="2542" spans="1:3" x14ac:dyDescent="0.2">
      <c r="A2542" s="3">
        <v>32892</v>
      </c>
      <c r="B2542" s="4">
        <v>339.15</v>
      </c>
      <c r="C2542" s="6">
        <v>2.8346196675388922E-3</v>
      </c>
    </row>
    <row r="2543" spans="1:3" x14ac:dyDescent="0.2">
      <c r="A2543" s="3">
        <v>32895</v>
      </c>
      <c r="B2543" s="4">
        <v>330.38</v>
      </c>
      <c r="C2543" s="6">
        <v>-2.6198980265093916E-2</v>
      </c>
    </row>
    <row r="2544" spans="1:3" x14ac:dyDescent="0.2">
      <c r="A2544" s="3">
        <v>32896</v>
      </c>
      <c r="B2544" s="4">
        <v>331.61</v>
      </c>
      <c r="C2544" s="6">
        <v>3.7160724948780786E-3</v>
      </c>
    </row>
    <row r="2545" spans="1:3" x14ac:dyDescent="0.2">
      <c r="A2545" s="3">
        <v>32897</v>
      </c>
      <c r="B2545" s="4">
        <v>330.26</v>
      </c>
      <c r="C2545" s="6">
        <v>-4.0793565870303429E-3</v>
      </c>
    </row>
    <row r="2546" spans="1:3" x14ac:dyDescent="0.2">
      <c r="A2546" s="3">
        <v>32898</v>
      </c>
      <c r="B2546" s="4">
        <v>326.08</v>
      </c>
      <c r="C2546" s="6">
        <v>-1.2737473000482292E-2</v>
      </c>
    </row>
    <row r="2547" spans="1:3" x14ac:dyDescent="0.2">
      <c r="A2547" s="3">
        <v>32899</v>
      </c>
      <c r="B2547" s="4">
        <v>325.8</v>
      </c>
      <c r="C2547" s="6">
        <v>-8.5905386641518561E-4</v>
      </c>
    </row>
    <row r="2548" spans="1:3" x14ac:dyDescent="0.2">
      <c r="A2548" s="3">
        <v>32902</v>
      </c>
      <c r="B2548" s="4">
        <v>325.2</v>
      </c>
      <c r="C2548" s="6">
        <v>-1.8433184942893352E-3</v>
      </c>
    </row>
    <row r="2549" spans="1:3" x14ac:dyDescent="0.2">
      <c r="A2549" s="3">
        <v>32903</v>
      </c>
      <c r="B2549" s="4">
        <v>322.98</v>
      </c>
      <c r="C2549" s="6">
        <v>-6.8499758727345768E-3</v>
      </c>
    </row>
    <row r="2550" spans="1:3" x14ac:dyDescent="0.2">
      <c r="A2550" s="3">
        <v>32904</v>
      </c>
      <c r="B2550" s="4">
        <v>329.08</v>
      </c>
      <c r="C2550" s="6">
        <v>1.8710480499808543E-2</v>
      </c>
    </row>
    <row r="2551" spans="1:3" x14ac:dyDescent="0.2">
      <c r="A2551" s="3">
        <v>32905</v>
      </c>
      <c r="B2551" s="4">
        <v>328.79</v>
      </c>
      <c r="C2551" s="6">
        <v>-8.8163320651237409E-4</v>
      </c>
    </row>
    <row r="2552" spans="1:3" x14ac:dyDescent="0.2">
      <c r="A2552" s="3">
        <v>32906</v>
      </c>
      <c r="B2552" s="4">
        <v>330.92</v>
      </c>
      <c r="C2552" s="6">
        <v>6.4574052277651369E-3</v>
      </c>
    </row>
    <row r="2553" spans="1:3" x14ac:dyDescent="0.2">
      <c r="A2553" s="3">
        <v>32909</v>
      </c>
      <c r="B2553" s="4">
        <v>331.85</v>
      </c>
      <c r="C2553" s="6">
        <v>2.8064052699518353E-3</v>
      </c>
    </row>
    <row r="2554" spans="1:3" x14ac:dyDescent="0.2">
      <c r="A2554" s="3">
        <v>32910</v>
      </c>
      <c r="B2554" s="4">
        <v>329.66</v>
      </c>
      <c r="C2554" s="6">
        <v>-6.6212392887240994E-3</v>
      </c>
    </row>
    <row r="2555" spans="1:3" x14ac:dyDescent="0.2">
      <c r="A2555" s="3">
        <v>32911</v>
      </c>
      <c r="B2555" s="4">
        <v>333.75</v>
      </c>
      <c r="C2555" s="6">
        <v>1.2330389411249277E-2</v>
      </c>
    </row>
    <row r="2556" spans="1:3" x14ac:dyDescent="0.2">
      <c r="A2556" s="3">
        <v>32912</v>
      </c>
      <c r="B2556" s="4">
        <v>332.96</v>
      </c>
      <c r="C2556" s="6">
        <v>-2.3698470691350696E-3</v>
      </c>
    </row>
    <row r="2557" spans="1:3" x14ac:dyDescent="0.2">
      <c r="A2557" s="3">
        <v>32913</v>
      </c>
      <c r="B2557" s="4">
        <v>333.62</v>
      </c>
      <c r="C2557" s="6">
        <v>1.9802580805851531E-3</v>
      </c>
    </row>
    <row r="2558" spans="1:3" x14ac:dyDescent="0.2">
      <c r="A2558" s="3">
        <v>32916</v>
      </c>
      <c r="B2558" s="4">
        <v>330.08</v>
      </c>
      <c r="C2558" s="6">
        <v>-1.0667571402967759E-2</v>
      </c>
    </row>
    <row r="2559" spans="1:3" x14ac:dyDescent="0.2">
      <c r="A2559" s="3">
        <v>32917</v>
      </c>
      <c r="B2559" s="4">
        <v>331.02</v>
      </c>
      <c r="C2559" s="6">
        <v>2.84374718945263E-3</v>
      </c>
    </row>
    <row r="2560" spans="1:3" x14ac:dyDescent="0.2">
      <c r="A2560" s="3">
        <v>32918</v>
      </c>
      <c r="B2560" s="4">
        <v>332.01</v>
      </c>
      <c r="C2560" s="6">
        <v>2.9862924324091703E-3</v>
      </c>
    </row>
    <row r="2561" spans="1:3" x14ac:dyDescent="0.2">
      <c r="A2561" s="3">
        <v>32919</v>
      </c>
      <c r="B2561" s="4">
        <v>334.89</v>
      </c>
      <c r="C2561" s="6">
        <v>8.6370307499469071E-3</v>
      </c>
    </row>
    <row r="2562" spans="1:3" x14ac:dyDescent="0.2">
      <c r="A2562" s="3">
        <v>32920</v>
      </c>
      <c r="B2562" s="4">
        <v>332.72</v>
      </c>
      <c r="C2562" s="6">
        <v>-6.5008242600942106E-3</v>
      </c>
    </row>
    <row r="2563" spans="1:3" x14ac:dyDescent="0.2">
      <c r="A2563" s="3">
        <v>32924</v>
      </c>
      <c r="B2563" s="4">
        <v>327.99</v>
      </c>
      <c r="C2563" s="6">
        <v>-1.4318175320153172E-2</v>
      </c>
    </row>
    <row r="2564" spans="1:3" x14ac:dyDescent="0.2">
      <c r="A2564" s="3">
        <v>32925</v>
      </c>
      <c r="B2564" s="4">
        <v>327.67</v>
      </c>
      <c r="C2564" s="6">
        <v>-9.7611574721056984E-4</v>
      </c>
    </row>
    <row r="2565" spans="1:3" x14ac:dyDescent="0.2">
      <c r="A2565" s="3">
        <v>32926</v>
      </c>
      <c r="B2565" s="4">
        <v>325.7</v>
      </c>
      <c r="C2565" s="6">
        <v>-6.0302920851047562E-3</v>
      </c>
    </row>
    <row r="2566" spans="1:3" x14ac:dyDescent="0.2">
      <c r="A2566" s="3">
        <v>32927</v>
      </c>
      <c r="B2566" s="4">
        <v>324.14999999999998</v>
      </c>
      <c r="C2566" s="6">
        <v>-4.7703406611831582E-3</v>
      </c>
    </row>
    <row r="2567" spans="1:3" x14ac:dyDescent="0.2">
      <c r="A2567" s="3">
        <v>32930</v>
      </c>
      <c r="B2567" s="4">
        <v>328.67</v>
      </c>
      <c r="C2567" s="6">
        <v>1.3847836249921211E-2</v>
      </c>
    </row>
    <row r="2568" spans="1:3" x14ac:dyDescent="0.2">
      <c r="A2568" s="3">
        <v>32931</v>
      </c>
      <c r="B2568" s="4">
        <v>330.26</v>
      </c>
      <c r="C2568" s="6">
        <v>4.826015163916412E-3</v>
      </c>
    </row>
    <row r="2569" spans="1:3" x14ac:dyDescent="0.2">
      <c r="A2569" s="3">
        <v>32932</v>
      </c>
      <c r="B2569" s="4">
        <v>331.89</v>
      </c>
      <c r="C2569" s="6">
        <v>4.9233656800869068E-3</v>
      </c>
    </row>
    <row r="2570" spans="1:3" x14ac:dyDescent="0.2">
      <c r="A2570" s="3">
        <v>32933</v>
      </c>
      <c r="B2570" s="4">
        <v>332.74</v>
      </c>
      <c r="C2570" s="6">
        <v>2.5578155166676659E-3</v>
      </c>
    </row>
    <row r="2571" spans="1:3" x14ac:dyDescent="0.2">
      <c r="A2571" s="3">
        <v>32934</v>
      </c>
      <c r="B2571" s="4">
        <v>335.54</v>
      </c>
      <c r="C2571" s="6">
        <v>8.3797701106577208E-3</v>
      </c>
    </row>
    <row r="2572" spans="1:3" x14ac:dyDescent="0.2">
      <c r="A2572" s="3">
        <v>32937</v>
      </c>
      <c r="B2572" s="4">
        <v>333.74</v>
      </c>
      <c r="C2572" s="6">
        <v>-5.3789276234976662E-3</v>
      </c>
    </row>
    <row r="2573" spans="1:3" x14ac:dyDescent="0.2">
      <c r="A2573" s="3">
        <v>32938</v>
      </c>
      <c r="B2573" s="4">
        <v>337.93</v>
      </c>
      <c r="C2573" s="6">
        <v>1.2476526724257104E-2</v>
      </c>
    </row>
    <row r="2574" spans="1:3" x14ac:dyDescent="0.2">
      <c r="A2574" s="3">
        <v>32939</v>
      </c>
      <c r="B2574" s="4">
        <v>336.95</v>
      </c>
      <c r="C2574" s="6">
        <v>-2.9042220507879491E-3</v>
      </c>
    </row>
    <row r="2575" spans="1:3" x14ac:dyDescent="0.2">
      <c r="A2575" s="3">
        <v>32940</v>
      </c>
      <c r="B2575" s="4">
        <v>340.27</v>
      </c>
      <c r="C2575" s="6">
        <v>9.8048687204514706E-3</v>
      </c>
    </row>
    <row r="2576" spans="1:3" x14ac:dyDescent="0.2">
      <c r="A2576" s="3">
        <v>32941</v>
      </c>
      <c r="B2576" s="4">
        <v>337.93</v>
      </c>
      <c r="C2576" s="6">
        <v>-6.900646669663499E-3</v>
      </c>
    </row>
    <row r="2577" spans="1:3" x14ac:dyDescent="0.2">
      <c r="A2577" s="3">
        <v>32944</v>
      </c>
      <c r="B2577" s="4">
        <v>338.67</v>
      </c>
      <c r="C2577" s="6">
        <v>2.187408498551363E-3</v>
      </c>
    </row>
    <row r="2578" spans="1:3" x14ac:dyDescent="0.2">
      <c r="A2578" s="3">
        <v>32945</v>
      </c>
      <c r="B2578" s="4">
        <v>336</v>
      </c>
      <c r="C2578" s="6">
        <v>-7.9150219783610774E-3</v>
      </c>
    </row>
    <row r="2579" spans="1:3" x14ac:dyDescent="0.2">
      <c r="A2579" s="3">
        <v>32946</v>
      </c>
      <c r="B2579" s="4">
        <v>336.87</v>
      </c>
      <c r="C2579" s="6">
        <v>2.5859392893527716E-3</v>
      </c>
    </row>
    <row r="2580" spans="1:3" x14ac:dyDescent="0.2">
      <c r="A2580" s="3">
        <v>32947</v>
      </c>
      <c r="B2580" s="4">
        <v>338.07</v>
      </c>
      <c r="C2580" s="6">
        <v>3.5558753798106447E-3</v>
      </c>
    </row>
    <row r="2581" spans="1:3" x14ac:dyDescent="0.2">
      <c r="A2581" s="3">
        <v>32948</v>
      </c>
      <c r="B2581" s="4">
        <v>341.91</v>
      </c>
      <c r="C2581" s="6">
        <v>1.1294569903385978E-2</v>
      </c>
    </row>
    <row r="2582" spans="1:3" x14ac:dyDescent="0.2">
      <c r="A2582" s="3">
        <v>32951</v>
      </c>
      <c r="B2582" s="4">
        <v>343.53</v>
      </c>
      <c r="C2582" s="6">
        <v>4.7268995576039211E-3</v>
      </c>
    </row>
    <row r="2583" spans="1:3" x14ac:dyDescent="0.2">
      <c r="A2583" s="3">
        <v>32952</v>
      </c>
      <c r="B2583" s="4">
        <v>341.57</v>
      </c>
      <c r="C2583" s="6">
        <v>-5.7218080495733412E-3</v>
      </c>
    </row>
    <row r="2584" spans="1:3" x14ac:dyDescent="0.2">
      <c r="A2584" s="3">
        <v>32953</v>
      </c>
      <c r="B2584" s="4">
        <v>339.74</v>
      </c>
      <c r="C2584" s="6">
        <v>-5.3720168526193443E-3</v>
      </c>
    </row>
    <row r="2585" spans="1:3" x14ac:dyDescent="0.2">
      <c r="A2585" s="3">
        <v>32954</v>
      </c>
      <c r="B2585" s="4">
        <v>335.69</v>
      </c>
      <c r="C2585" s="6">
        <v>-1.1992504150500405E-2</v>
      </c>
    </row>
    <row r="2586" spans="1:3" x14ac:dyDescent="0.2">
      <c r="A2586" s="3">
        <v>32955</v>
      </c>
      <c r="B2586" s="4">
        <v>337.22</v>
      </c>
      <c r="C2586" s="6">
        <v>4.5474213091698922E-3</v>
      </c>
    </row>
    <row r="2587" spans="1:3" x14ac:dyDescent="0.2">
      <c r="A2587" s="3">
        <v>32958</v>
      </c>
      <c r="B2587" s="4">
        <v>337.63</v>
      </c>
      <c r="C2587" s="6">
        <v>1.2150849831657792E-3</v>
      </c>
    </row>
    <row r="2588" spans="1:3" x14ac:dyDescent="0.2">
      <c r="A2588" s="3">
        <v>32959</v>
      </c>
      <c r="B2588" s="4">
        <v>341.5</v>
      </c>
      <c r="C2588" s="6">
        <v>1.1397057677844344E-2</v>
      </c>
    </row>
    <row r="2589" spans="1:3" x14ac:dyDescent="0.2">
      <c r="A2589" s="3">
        <v>32960</v>
      </c>
      <c r="B2589" s="4">
        <v>342</v>
      </c>
      <c r="C2589" s="6">
        <v>1.4630580517603152E-3</v>
      </c>
    </row>
    <row r="2590" spans="1:3" x14ac:dyDescent="0.2">
      <c r="A2590" s="3">
        <v>32961</v>
      </c>
      <c r="B2590" s="4">
        <v>340.79</v>
      </c>
      <c r="C2590" s="6">
        <v>-3.5442852609552616E-3</v>
      </c>
    </row>
    <row r="2591" spans="1:3" x14ac:dyDescent="0.2">
      <c r="A2591" s="3">
        <v>32962</v>
      </c>
      <c r="B2591" s="4">
        <v>339.94</v>
      </c>
      <c r="C2591" s="6">
        <v>-2.4973203524445613E-3</v>
      </c>
    </row>
    <row r="2592" spans="1:3" x14ac:dyDescent="0.2">
      <c r="A2592" s="3">
        <v>32965</v>
      </c>
      <c r="B2592" s="4">
        <v>338.7</v>
      </c>
      <c r="C2592" s="6">
        <v>-3.6543716254794287E-3</v>
      </c>
    </row>
    <row r="2593" spans="1:3" x14ac:dyDescent="0.2">
      <c r="A2593" s="3">
        <v>32966</v>
      </c>
      <c r="B2593" s="4">
        <v>343.64</v>
      </c>
      <c r="C2593" s="6">
        <v>1.4479837946129667E-2</v>
      </c>
    </row>
    <row r="2594" spans="1:3" x14ac:dyDescent="0.2">
      <c r="A2594" s="3">
        <v>32967</v>
      </c>
      <c r="B2594" s="4">
        <v>341.09</v>
      </c>
      <c r="C2594" s="6">
        <v>-7.448225690865359E-3</v>
      </c>
    </row>
    <row r="2595" spans="1:3" x14ac:dyDescent="0.2">
      <c r="A2595" s="3">
        <v>32968</v>
      </c>
      <c r="B2595" s="4">
        <v>340.73</v>
      </c>
      <c r="C2595" s="6">
        <v>-1.0559972821385375E-3</v>
      </c>
    </row>
    <row r="2596" spans="1:3" x14ac:dyDescent="0.2">
      <c r="A2596" s="3">
        <v>32969</v>
      </c>
      <c r="B2596" s="4">
        <v>340.08</v>
      </c>
      <c r="C2596" s="6">
        <v>-1.9094907463171045E-3</v>
      </c>
    </row>
    <row r="2597" spans="1:3" x14ac:dyDescent="0.2">
      <c r="A2597" s="3">
        <v>32972</v>
      </c>
      <c r="B2597" s="4">
        <v>341.37</v>
      </c>
      <c r="C2597" s="6">
        <v>3.7860489864923541E-3</v>
      </c>
    </row>
    <row r="2598" spans="1:3" x14ac:dyDescent="0.2">
      <c r="A2598" s="3">
        <v>32973</v>
      </c>
      <c r="B2598" s="4">
        <v>342.07</v>
      </c>
      <c r="C2598" s="6">
        <v>2.0484614443930559E-3</v>
      </c>
    </row>
    <row r="2599" spans="1:3" x14ac:dyDescent="0.2">
      <c r="A2599" s="3">
        <v>32974</v>
      </c>
      <c r="B2599" s="4">
        <v>341.92</v>
      </c>
      <c r="C2599" s="6">
        <v>-4.3860291058246036E-4</v>
      </c>
    </row>
    <row r="2600" spans="1:3" x14ac:dyDescent="0.2">
      <c r="A2600" s="3">
        <v>32975</v>
      </c>
      <c r="B2600" s="4">
        <v>344.34</v>
      </c>
      <c r="C2600" s="6">
        <v>7.0527497774885203E-3</v>
      </c>
    </row>
    <row r="2601" spans="1:3" x14ac:dyDescent="0.2">
      <c r="A2601" s="3">
        <v>32979</v>
      </c>
      <c r="B2601" s="4">
        <v>344.74</v>
      </c>
      <c r="C2601" s="6">
        <v>1.1609683779191743E-3</v>
      </c>
    </row>
    <row r="2602" spans="1:3" x14ac:dyDescent="0.2">
      <c r="A2602" s="3">
        <v>32980</v>
      </c>
      <c r="B2602" s="4">
        <v>344.68</v>
      </c>
      <c r="C2602" s="6">
        <v>-1.740593546792741E-4</v>
      </c>
    </row>
    <row r="2603" spans="1:3" x14ac:dyDescent="0.2">
      <c r="A2603" s="3">
        <v>32981</v>
      </c>
      <c r="B2603" s="4">
        <v>340.72</v>
      </c>
      <c r="C2603" s="6">
        <v>-1.1555424756607939E-2</v>
      </c>
    </row>
    <row r="2604" spans="1:3" x14ac:dyDescent="0.2">
      <c r="A2604" s="3">
        <v>32982</v>
      </c>
      <c r="B2604" s="4">
        <v>338.09</v>
      </c>
      <c r="C2604" s="6">
        <v>-7.7488933867379435E-3</v>
      </c>
    </row>
    <row r="2605" spans="1:3" x14ac:dyDescent="0.2">
      <c r="A2605" s="3">
        <v>32983</v>
      </c>
      <c r="B2605" s="4">
        <v>335.12</v>
      </c>
      <c r="C2605" s="6">
        <v>-8.8234555894407228E-3</v>
      </c>
    </row>
    <row r="2606" spans="1:3" x14ac:dyDescent="0.2">
      <c r="A2606" s="3">
        <v>32986</v>
      </c>
      <c r="B2606" s="4">
        <v>331.05</v>
      </c>
      <c r="C2606" s="6">
        <v>-1.2219255267924348E-2</v>
      </c>
    </row>
    <row r="2607" spans="1:3" x14ac:dyDescent="0.2">
      <c r="A2607" s="3">
        <v>32987</v>
      </c>
      <c r="B2607" s="4">
        <v>330.36</v>
      </c>
      <c r="C2607" s="6">
        <v>-2.0864524283388136E-3</v>
      </c>
    </row>
    <row r="2608" spans="1:3" x14ac:dyDescent="0.2">
      <c r="A2608" s="3">
        <v>32988</v>
      </c>
      <c r="B2608" s="4">
        <v>332.03</v>
      </c>
      <c r="C2608" s="6">
        <v>5.0423573374057873E-3</v>
      </c>
    </row>
    <row r="2609" spans="1:3" x14ac:dyDescent="0.2">
      <c r="A2609" s="3">
        <v>32989</v>
      </c>
      <c r="B2609" s="4">
        <v>332.92</v>
      </c>
      <c r="C2609" s="6">
        <v>2.6768945979722537E-3</v>
      </c>
    </row>
    <row r="2610" spans="1:3" x14ac:dyDescent="0.2">
      <c r="A2610" s="3">
        <v>32990</v>
      </c>
      <c r="B2610" s="4">
        <v>329.11</v>
      </c>
      <c r="C2610" s="6">
        <v>-1.1510179489300299E-2</v>
      </c>
    </row>
    <row r="2611" spans="1:3" x14ac:dyDescent="0.2">
      <c r="A2611" s="3">
        <v>32993</v>
      </c>
      <c r="B2611" s="4">
        <v>330.8</v>
      </c>
      <c r="C2611" s="6">
        <v>5.1219217609421016E-3</v>
      </c>
    </row>
    <row r="2612" spans="1:3" x14ac:dyDescent="0.2">
      <c r="A2612" s="3">
        <v>32994</v>
      </c>
      <c r="B2612" s="4">
        <v>332.25</v>
      </c>
      <c r="C2612" s="6">
        <v>4.3737344438183326E-3</v>
      </c>
    </row>
    <row r="2613" spans="1:3" x14ac:dyDescent="0.2">
      <c r="A2613" s="3">
        <v>32995</v>
      </c>
      <c r="B2613" s="4">
        <v>334.48</v>
      </c>
      <c r="C2613" s="6">
        <v>6.6893894549550012E-3</v>
      </c>
    </row>
    <row r="2614" spans="1:3" x14ac:dyDescent="0.2">
      <c r="A2614" s="3">
        <v>32996</v>
      </c>
      <c r="B2614" s="4">
        <v>335.57</v>
      </c>
      <c r="C2614" s="6">
        <v>3.2534914155342189E-3</v>
      </c>
    </row>
    <row r="2615" spans="1:3" x14ac:dyDescent="0.2">
      <c r="A2615" s="3">
        <v>32997</v>
      </c>
      <c r="B2615" s="4">
        <v>338.39</v>
      </c>
      <c r="C2615" s="6">
        <v>8.3684980041668546E-3</v>
      </c>
    </row>
    <row r="2616" spans="1:3" x14ac:dyDescent="0.2">
      <c r="A2616" s="3">
        <v>33000</v>
      </c>
      <c r="B2616" s="4">
        <v>340.53</v>
      </c>
      <c r="C2616" s="6">
        <v>6.3041509673469297E-3</v>
      </c>
    </row>
    <row r="2617" spans="1:3" x14ac:dyDescent="0.2">
      <c r="A2617" s="3">
        <v>33001</v>
      </c>
      <c r="B2617" s="4">
        <v>342.01</v>
      </c>
      <c r="C2617" s="6">
        <v>4.3367489658556312E-3</v>
      </c>
    </row>
    <row r="2618" spans="1:3" x14ac:dyDescent="0.2">
      <c r="A2618" s="3">
        <v>33002</v>
      </c>
      <c r="B2618" s="4">
        <v>342.86</v>
      </c>
      <c r="C2618" s="6">
        <v>2.4822241781216198E-3</v>
      </c>
    </row>
    <row r="2619" spans="1:3" x14ac:dyDescent="0.2">
      <c r="A2619" s="3">
        <v>33003</v>
      </c>
      <c r="B2619" s="4">
        <v>343.82</v>
      </c>
      <c r="C2619" s="6">
        <v>2.7960640340125302E-3</v>
      </c>
    </row>
    <row r="2620" spans="1:3" x14ac:dyDescent="0.2">
      <c r="A2620" s="3">
        <v>33004</v>
      </c>
      <c r="B2620" s="4">
        <v>352</v>
      </c>
      <c r="C2620" s="6">
        <v>2.3512910984749714E-2</v>
      </c>
    </row>
    <row r="2621" spans="1:3" x14ac:dyDescent="0.2">
      <c r="A2621" s="3">
        <v>33007</v>
      </c>
      <c r="B2621" s="4">
        <v>354.75</v>
      </c>
      <c r="C2621" s="6">
        <v>7.782140442054949E-3</v>
      </c>
    </row>
    <row r="2622" spans="1:3" x14ac:dyDescent="0.2">
      <c r="A2622" s="3">
        <v>33008</v>
      </c>
      <c r="B2622" s="4">
        <v>354.28</v>
      </c>
      <c r="C2622" s="6">
        <v>-1.3257550987698563E-3</v>
      </c>
    </row>
    <row r="2623" spans="1:3" x14ac:dyDescent="0.2">
      <c r="A2623" s="3">
        <v>33009</v>
      </c>
      <c r="B2623" s="4">
        <v>354</v>
      </c>
      <c r="C2623" s="6">
        <v>-7.9064780760774772E-4</v>
      </c>
    </row>
    <row r="2624" spans="1:3" x14ac:dyDescent="0.2">
      <c r="A2624" s="3">
        <v>33010</v>
      </c>
      <c r="B2624" s="4">
        <v>354.47</v>
      </c>
      <c r="C2624" s="6">
        <v>1.3268030232735275E-3</v>
      </c>
    </row>
    <row r="2625" spans="1:3" x14ac:dyDescent="0.2">
      <c r="A2625" s="3">
        <v>33011</v>
      </c>
      <c r="B2625" s="4">
        <v>354.64</v>
      </c>
      <c r="C2625" s="6">
        <v>4.7947427975022415E-4</v>
      </c>
    </row>
    <row r="2626" spans="1:3" x14ac:dyDescent="0.2">
      <c r="A2626" s="3">
        <v>33014</v>
      </c>
      <c r="B2626" s="4">
        <v>358</v>
      </c>
      <c r="C2626" s="6">
        <v>9.4297959639022284E-3</v>
      </c>
    </row>
    <row r="2627" spans="1:3" x14ac:dyDescent="0.2">
      <c r="A2627" s="3">
        <v>33015</v>
      </c>
      <c r="B2627" s="4">
        <v>358.43</v>
      </c>
      <c r="C2627" s="6">
        <v>1.2003965541201424E-3</v>
      </c>
    </row>
    <row r="2628" spans="1:3" x14ac:dyDescent="0.2">
      <c r="A2628" s="3">
        <v>33016</v>
      </c>
      <c r="B2628" s="4">
        <v>359.29</v>
      </c>
      <c r="C2628" s="6">
        <v>2.3964788819863516E-3</v>
      </c>
    </row>
    <row r="2629" spans="1:3" x14ac:dyDescent="0.2">
      <c r="A2629" s="3">
        <v>33017</v>
      </c>
      <c r="B2629" s="4">
        <v>358.41</v>
      </c>
      <c r="C2629" s="6">
        <v>-2.4522793395644225E-3</v>
      </c>
    </row>
    <row r="2630" spans="1:3" x14ac:dyDescent="0.2">
      <c r="A2630" s="3">
        <v>33018</v>
      </c>
      <c r="B2630" s="4">
        <v>354.58</v>
      </c>
      <c r="C2630" s="6">
        <v>-1.0743592027007844E-2</v>
      </c>
    </row>
    <row r="2631" spans="1:3" x14ac:dyDescent="0.2">
      <c r="A2631" s="3">
        <v>33022</v>
      </c>
      <c r="B2631" s="4">
        <v>360.65</v>
      </c>
      <c r="C2631" s="6">
        <v>1.6973968479447269E-2</v>
      </c>
    </row>
    <row r="2632" spans="1:3" x14ac:dyDescent="0.2">
      <c r="A2632" s="3">
        <v>33023</v>
      </c>
      <c r="B2632" s="4">
        <v>360.86</v>
      </c>
      <c r="C2632" s="6">
        <v>5.8211253047072396E-4</v>
      </c>
    </row>
    <row r="2633" spans="1:3" x14ac:dyDescent="0.2">
      <c r="A2633" s="3">
        <v>33024</v>
      </c>
      <c r="B2633" s="4">
        <v>361.23</v>
      </c>
      <c r="C2633" s="6">
        <v>1.0248030920850617E-3</v>
      </c>
    </row>
    <row r="2634" spans="1:3" x14ac:dyDescent="0.2">
      <c r="A2634" s="3">
        <v>33025</v>
      </c>
      <c r="B2634" s="4">
        <v>363.16</v>
      </c>
      <c r="C2634" s="6">
        <v>5.3286339313190169E-3</v>
      </c>
    </row>
    <row r="2635" spans="1:3" x14ac:dyDescent="0.2">
      <c r="A2635" s="3">
        <v>33028</v>
      </c>
      <c r="B2635" s="4">
        <v>367.4</v>
      </c>
      <c r="C2635" s="6">
        <v>1.160766427746877E-2</v>
      </c>
    </row>
    <row r="2636" spans="1:3" x14ac:dyDescent="0.2">
      <c r="A2636" s="3">
        <v>33029</v>
      </c>
      <c r="B2636" s="4">
        <v>366.64</v>
      </c>
      <c r="C2636" s="6">
        <v>-2.0707325801565925E-3</v>
      </c>
    </row>
    <row r="2637" spans="1:3" x14ac:dyDescent="0.2">
      <c r="A2637" s="3">
        <v>33030</v>
      </c>
      <c r="B2637" s="4">
        <v>364.96</v>
      </c>
      <c r="C2637" s="6">
        <v>-4.5926816647906916E-3</v>
      </c>
    </row>
    <row r="2638" spans="1:3" x14ac:dyDescent="0.2">
      <c r="A2638" s="3">
        <v>33031</v>
      </c>
      <c r="B2638" s="4">
        <v>363.15</v>
      </c>
      <c r="C2638" s="6">
        <v>-4.9717864839007603E-3</v>
      </c>
    </row>
    <row r="2639" spans="1:3" x14ac:dyDescent="0.2">
      <c r="A2639" s="3">
        <v>33032</v>
      </c>
      <c r="B2639" s="4">
        <v>358.71</v>
      </c>
      <c r="C2639" s="6">
        <v>-1.2301709452578875E-2</v>
      </c>
    </row>
    <row r="2640" spans="1:3" x14ac:dyDescent="0.2">
      <c r="A2640" s="3">
        <v>33035</v>
      </c>
      <c r="B2640" s="4">
        <v>361.63</v>
      </c>
      <c r="C2640" s="6">
        <v>8.1073270788209056E-3</v>
      </c>
    </row>
    <row r="2641" spans="1:3" x14ac:dyDescent="0.2">
      <c r="A2641" s="3">
        <v>33036</v>
      </c>
      <c r="B2641" s="4">
        <v>366.25</v>
      </c>
      <c r="C2641" s="6">
        <v>1.2694570652857975E-2</v>
      </c>
    </row>
    <row r="2642" spans="1:3" x14ac:dyDescent="0.2">
      <c r="A2642" s="3">
        <v>33037</v>
      </c>
      <c r="B2642" s="4">
        <v>364.9</v>
      </c>
      <c r="C2642" s="6">
        <v>-3.6928168888752076E-3</v>
      </c>
    </row>
    <row r="2643" spans="1:3" x14ac:dyDescent="0.2">
      <c r="A2643" s="3">
        <v>33038</v>
      </c>
      <c r="B2643" s="4">
        <v>362.9</v>
      </c>
      <c r="C2643" s="6">
        <v>-5.4960292233773257E-3</v>
      </c>
    </row>
    <row r="2644" spans="1:3" x14ac:dyDescent="0.2">
      <c r="A2644" s="3">
        <v>33039</v>
      </c>
      <c r="B2644" s="4">
        <v>362.91</v>
      </c>
      <c r="C2644" s="6">
        <v>2.7555420841974702E-5</v>
      </c>
    </row>
    <row r="2645" spans="1:3" x14ac:dyDescent="0.2">
      <c r="A2645" s="3">
        <v>33042</v>
      </c>
      <c r="B2645" s="4">
        <v>356.88</v>
      </c>
      <c r="C2645" s="6">
        <v>-1.6755278819857281E-2</v>
      </c>
    </row>
    <row r="2646" spans="1:3" x14ac:dyDescent="0.2">
      <c r="A2646" s="3">
        <v>33043</v>
      </c>
      <c r="B2646" s="4">
        <v>358.47</v>
      </c>
      <c r="C2646" s="6">
        <v>4.4453837097629392E-3</v>
      </c>
    </row>
    <row r="2647" spans="1:3" x14ac:dyDescent="0.2">
      <c r="A2647" s="3">
        <v>33044</v>
      </c>
      <c r="B2647" s="4">
        <v>359.1</v>
      </c>
      <c r="C2647" s="6">
        <v>1.7559267022647909E-3</v>
      </c>
    </row>
    <row r="2648" spans="1:3" x14ac:dyDescent="0.2">
      <c r="A2648" s="3">
        <v>33045</v>
      </c>
      <c r="B2648" s="4">
        <v>360.47</v>
      </c>
      <c r="C2648" s="6">
        <v>3.8078342770566107E-3</v>
      </c>
    </row>
    <row r="2649" spans="1:3" x14ac:dyDescent="0.2">
      <c r="A2649" s="3">
        <v>33046</v>
      </c>
      <c r="B2649" s="4">
        <v>355.43</v>
      </c>
      <c r="C2649" s="6">
        <v>-1.408041142080994E-2</v>
      </c>
    </row>
    <row r="2650" spans="1:3" x14ac:dyDescent="0.2">
      <c r="A2650" s="3">
        <v>33049</v>
      </c>
      <c r="B2650" s="4">
        <v>352.31</v>
      </c>
      <c r="C2650" s="6">
        <v>-8.8168542447019851E-3</v>
      </c>
    </row>
    <row r="2651" spans="1:3" x14ac:dyDescent="0.2">
      <c r="A2651" s="3">
        <v>33050</v>
      </c>
      <c r="B2651" s="4">
        <v>352.06</v>
      </c>
      <c r="C2651" s="6">
        <v>-7.0985422575570449E-4</v>
      </c>
    </row>
    <row r="2652" spans="1:3" x14ac:dyDescent="0.2">
      <c r="A2652" s="3">
        <v>33051</v>
      </c>
      <c r="B2652" s="4">
        <v>355.14</v>
      </c>
      <c r="C2652" s="6">
        <v>8.710462312862436E-3</v>
      </c>
    </row>
    <row r="2653" spans="1:3" x14ac:dyDescent="0.2">
      <c r="A2653" s="3">
        <v>33052</v>
      </c>
      <c r="B2653" s="4">
        <v>357.63</v>
      </c>
      <c r="C2653" s="6">
        <v>6.9868544673313592E-3</v>
      </c>
    </row>
    <row r="2654" spans="1:3" x14ac:dyDescent="0.2">
      <c r="A2654" s="3">
        <v>33053</v>
      </c>
      <c r="B2654" s="4">
        <v>358.02</v>
      </c>
      <c r="C2654" s="6">
        <v>1.0899183640256005E-3</v>
      </c>
    </row>
    <row r="2655" spans="1:3" x14ac:dyDescent="0.2">
      <c r="A2655" s="3">
        <v>33056</v>
      </c>
      <c r="B2655" s="4">
        <v>359.54</v>
      </c>
      <c r="C2655" s="6">
        <v>4.2365858562245836E-3</v>
      </c>
    </row>
    <row r="2656" spans="1:3" x14ac:dyDescent="0.2">
      <c r="A2656" s="3">
        <v>33057</v>
      </c>
      <c r="B2656" s="4">
        <v>360.16</v>
      </c>
      <c r="C2656" s="6">
        <v>1.7229405401520226E-3</v>
      </c>
    </row>
    <row r="2657" spans="1:3" x14ac:dyDescent="0.2">
      <c r="A2657" s="3">
        <v>33059</v>
      </c>
      <c r="B2657" s="4">
        <v>355.68</v>
      </c>
      <c r="C2657" s="6">
        <v>-1.2516926942535755E-2</v>
      </c>
    </row>
    <row r="2658" spans="1:3" x14ac:dyDescent="0.2">
      <c r="A2658" s="3">
        <v>33060</v>
      </c>
      <c r="B2658" s="4">
        <v>358.42</v>
      </c>
      <c r="C2658" s="6">
        <v>7.6740328993561901E-3</v>
      </c>
    </row>
    <row r="2659" spans="1:3" x14ac:dyDescent="0.2">
      <c r="A2659" s="3">
        <v>33063</v>
      </c>
      <c r="B2659" s="4">
        <v>359.52</v>
      </c>
      <c r="C2659" s="6">
        <v>3.0643253217762273E-3</v>
      </c>
    </row>
    <row r="2660" spans="1:3" x14ac:dyDescent="0.2">
      <c r="A2660" s="3">
        <v>33064</v>
      </c>
      <c r="B2660" s="4">
        <v>356.49</v>
      </c>
      <c r="C2660" s="6">
        <v>-8.4636194669742842E-3</v>
      </c>
    </row>
    <row r="2661" spans="1:3" x14ac:dyDescent="0.2">
      <c r="A2661" s="3">
        <v>33065</v>
      </c>
      <c r="B2661" s="4">
        <v>361.23</v>
      </c>
      <c r="C2661" s="6">
        <v>1.3208685602192603E-2</v>
      </c>
    </row>
    <row r="2662" spans="1:3" x14ac:dyDescent="0.2">
      <c r="A2662" s="3">
        <v>33066</v>
      </c>
      <c r="B2662" s="4">
        <v>365.44</v>
      </c>
      <c r="C2662" s="6">
        <v>1.1587232455353202E-2</v>
      </c>
    </row>
    <row r="2663" spans="1:3" x14ac:dyDescent="0.2">
      <c r="A2663" s="3">
        <v>33067</v>
      </c>
      <c r="B2663" s="4">
        <v>367.31</v>
      </c>
      <c r="C2663" s="6">
        <v>5.1040711284799549E-3</v>
      </c>
    </row>
    <row r="2664" spans="1:3" x14ac:dyDescent="0.2">
      <c r="A2664" s="3">
        <v>33070</v>
      </c>
      <c r="B2664" s="4">
        <v>368.95</v>
      </c>
      <c r="C2664" s="6">
        <v>4.4549553483048147E-3</v>
      </c>
    </row>
    <row r="2665" spans="1:3" x14ac:dyDescent="0.2">
      <c r="A2665" s="3">
        <v>33071</v>
      </c>
      <c r="B2665" s="4">
        <v>367.52</v>
      </c>
      <c r="C2665" s="6">
        <v>-3.8833945635875721E-3</v>
      </c>
    </row>
    <row r="2666" spans="1:3" x14ac:dyDescent="0.2">
      <c r="A2666" s="3">
        <v>33072</v>
      </c>
      <c r="B2666" s="4">
        <v>364.22</v>
      </c>
      <c r="C2666" s="6">
        <v>-9.0196582731142966E-3</v>
      </c>
    </row>
    <row r="2667" spans="1:3" x14ac:dyDescent="0.2">
      <c r="A2667" s="3">
        <v>33073</v>
      </c>
      <c r="B2667" s="4">
        <v>365.32</v>
      </c>
      <c r="C2667" s="6">
        <v>3.0156011558044658E-3</v>
      </c>
    </row>
    <row r="2668" spans="1:3" x14ac:dyDescent="0.2">
      <c r="A2668" s="3">
        <v>33074</v>
      </c>
      <c r="B2668" s="4">
        <v>361.61</v>
      </c>
      <c r="C2668" s="6">
        <v>-1.0207398820588817E-2</v>
      </c>
    </row>
    <row r="2669" spans="1:3" x14ac:dyDescent="0.2">
      <c r="A2669" s="3">
        <v>33077</v>
      </c>
      <c r="B2669" s="4">
        <v>355.31</v>
      </c>
      <c r="C2669" s="6">
        <v>-1.757563514259378E-2</v>
      </c>
    </row>
    <row r="2670" spans="1:3" x14ac:dyDescent="0.2">
      <c r="A2670" s="3">
        <v>33078</v>
      </c>
      <c r="B2670" s="4">
        <v>355.79</v>
      </c>
      <c r="C2670" s="6">
        <v>1.3500212991205752E-3</v>
      </c>
    </row>
    <row r="2671" spans="1:3" x14ac:dyDescent="0.2">
      <c r="A2671" s="3">
        <v>33079</v>
      </c>
      <c r="B2671" s="4">
        <v>357.09</v>
      </c>
      <c r="C2671" s="6">
        <v>3.647181688481888E-3</v>
      </c>
    </row>
    <row r="2672" spans="1:3" x14ac:dyDescent="0.2">
      <c r="A2672" s="3">
        <v>33080</v>
      </c>
      <c r="B2672" s="4">
        <v>355.91</v>
      </c>
      <c r="C2672" s="6">
        <v>-3.3099609462108608E-3</v>
      </c>
    </row>
    <row r="2673" spans="1:3" x14ac:dyDescent="0.2">
      <c r="A2673" s="3">
        <v>33081</v>
      </c>
      <c r="B2673" s="4">
        <v>353.44</v>
      </c>
      <c r="C2673" s="6">
        <v>-6.9641502298801129E-3</v>
      </c>
    </row>
    <row r="2674" spans="1:3" x14ac:dyDescent="0.2">
      <c r="A2674" s="3">
        <v>33084</v>
      </c>
      <c r="B2674" s="4">
        <v>355.55</v>
      </c>
      <c r="C2674" s="6">
        <v>5.9521466577200132E-3</v>
      </c>
    </row>
    <row r="2675" spans="1:3" x14ac:dyDescent="0.2">
      <c r="A2675" s="3">
        <v>33085</v>
      </c>
      <c r="B2675" s="4">
        <v>356.15</v>
      </c>
      <c r="C2675" s="6">
        <v>1.6861040948358769E-3</v>
      </c>
    </row>
    <row r="2676" spans="1:3" x14ac:dyDescent="0.2">
      <c r="A2676" s="3">
        <v>33086</v>
      </c>
      <c r="B2676" s="4">
        <v>355.52</v>
      </c>
      <c r="C2676" s="6">
        <v>-1.7704839730976309E-3</v>
      </c>
    </row>
    <row r="2677" spans="1:3" x14ac:dyDescent="0.2">
      <c r="A2677" s="3">
        <v>33087</v>
      </c>
      <c r="B2677" s="4">
        <v>351.48</v>
      </c>
      <c r="C2677" s="6">
        <v>-1.1428695823622631E-2</v>
      </c>
    </row>
    <row r="2678" spans="1:3" x14ac:dyDescent="0.2">
      <c r="A2678" s="3">
        <v>33088</v>
      </c>
      <c r="B2678" s="4">
        <v>344.86</v>
      </c>
      <c r="C2678" s="6">
        <v>-1.901427305565688E-2</v>
      </c>
    </row>
    <row r="2679" spans="1:3" x14ac:dyDescent="0.2">
      <c r="A2679" s="3">
        <v>33091</v>
      </c>
      <c r="B2679" s="4">
        <v>334.43</v>
      </c>
      <c r="C2679" s="6">
        <v>-3.0710947466741998E-2</v>
      </c>
    </row>
    <row r="2680" spans="1:3" x14ac:dyDescent="0.2">
      <c r="A2680" s="3">
        <v>33092</v>
      </c>
      <c r="B2680" s="4">
        <v>334.83</v>
      </c>
      <c r="C2680" s="6">
        <v>1.1953502304895378E-3</v>
      </c>
    </row>
    <row r="2681" spans="1:3" x14ac:dyDescent="0.2">
      <c r="A2681" s="3">
        <v>33093</v>
      </c>
      <c r="B2681" s="4">
        <v>338.35</v>
      </c>
      <c r="C2681" s="6">
        <v>1.0457922342501385E-2</v>
      </c>
    </row>
    <row r="2682" spans="1:3" x14ac:dyDescent="0.2">
      <c r="A2682" s="3">
        <v>33094</v>
      </c>
      <c r="B2682" s="4">
        <v>339.94</v>
      </c>
      <c r="C2682" s="6">
        <v>4.688268770970748E-3</v>
      </c>
    </row>
    <row r="2683" spans="1:3" x14ac:dyDescent="0.2">
      <c r="A2683" s="3">
        <v>33095</v>
      </c>
      <c r="B2683" s="4">
        <v>335.52</v>
      </c>
      <c r="C2683" s="6">
        <v>-1.3087564295595636E-2</v>
      </c>
    </row>
    <row r="2684" spans="1:3" x14ac:dyDescent="0.2">
      <c r="A2684" s="3">
        <v>33098</v>
      </c>
      <c r="B2684" s="4">
        <v>338.84</v>
      </c>
      <c r="C2684" s="6">
        <v>9.8464524097403843E-3</v>
      </c>
    </row>
    <row r="2685" spans="1:3" x14ac:dyDescent="0.2">
      <c r="A2685" s="3">
        <v>33099</v>
      </c>
      <c r="B2685" s="4">
        <v>339.39</v>
      </c>
      <c r="C2685" s="6">
        <v>1.6218690431350033E-3</v>
      </c>
    </row>
    <row r="2686" spans="1:3" x14ac:dyDescent="0.2">
      <c r="A2686" s="3">
        <v>33100</v>
      </c>
      <c r="B2686" s="4">
        <v>340.06</v>
      </c>
      <c r="C2686" s="6">
        <v>1.9721840228546358E-3</v>
      </c>
    </row>
    <row r="2687" spans="1:3" x14ac:dyDescent="0.2">
      <c r="A2687" s="3">
        <v>33101</v>
      </c>
      <c r="B2687" s="4">
        <v>332.39</v>
      </c>
      <c r="C2687" s="6">
        <v>-2.2813094336446783E-2</v>
      </c>
    </row>
    <row r="2688" spans="1:3" x14ac:dyDescent="0.2">
      <c r="A2688" s="3">
        <v>33102</v>
      </c>
      <c r="B2688" s="4">
        <v>327.83</v>
      </c>
      <c r="C2688" s="6">
        <v>-1.3813796951755998E-2</v>
      </c>
    </row>
    <row r="2689" spans="1:3" x14ac:dyDescent="0.2">
      <c r="A2689" s="3">
        <v>33105</v>
      </c>
      <c r="B2689" s="4">
        <v>328.51</v>
      </c>
      <c r="C2689" s="6">
        <v>2.072097520502531E-3</v>
      </c>
    </row>
    <row r="2690" spans="1:3" x14ac:dyDescent="0.2">
      <c r="A2690" s="3">
        <v>33106</v>
      </c>
      <c r="B2690" s="4">
        <v>321.86</v>
      </c>
      <c r="C2690" s="6">
        <v>-2.0450610471290768E-2</v>
      </c>
    </row>
    <row r="2691" spans="1:3" x14ac:dyDescent="0.2">
      <c r="A2691" s="3">
        <v>33107</v>
      </c>
      <c r="B2691" s="4">
        <v>316.55</v>
      </c>
      <c r="C2691" s="6">
        <v>-1.6635461400213322E-2</v>
      </c>
    </row>
    <row r="2692" spans="1:3" x14ac:dyDescent="0.2">
      <c r="A2692" s="3">
        <v>33108</v>
      </c>
      <c r="B2692" s="4">
        <v>307.06</v>
      </c>
      <c r="C2692" s="6">
        <v>-3.0438038759382561E-2</v>
      </c>
    </row>
    <row r="2693" spans="1:3" x14ac:dyDescent="0.2">
      <c r="A2693" s="3">
        <v>33109</v>
      </c>
      <c r="B2693" s="4">
        <v>311.51</v>
      </c>
      <c r="C2693" s="6">
        <v>1.4388272210205149E-2</v>
      </c>
    </row>
    <row r="2694" spans="1:3" x14ac:dyDescent="0.2">
      <c r="A2694" s="3">
        <v>33112</v>
      </c>
      <c r="B2694" s="4">
        <v>321.44</v>
      </c>
      <c r="C2694" s="6">
        <v>3.1379460625666156E-2</v>
      </c>
    </row>
    <row r="2695" spans="1:3" x14ac:dyDescent="0.2">
      <c r="A2695" s="3">
        <v>33113</v>
      </c>
      <c r="B2695" s="4">
        <v>321.33999999999997</v>
      </c>
      <c r="C2695" s="6">
        <v>-3.1114845143533212E-4</v>
      </c>
    </row>
    <row r="2696" spans="1:3" x14ac:dyDescent="0.2">
      <c r="A2696" s="3">
        <v>33114</v>
      </c>
      <c r="B2696" s="4">
        <v>324.19</v>
      </c>
      <c r="C2696" s="6">
        <v>8.8300110533548332E-3</v>
      </c>
    </row>
    <row r="2697" spans="1:3" x14ac:dyDescent="0.2">
      <c r="A2697" s="3">
        <v>33115</v>
      </c>
      <c r="B2697" s="4">
        <v>318.70999999999998</v>
      </c>
      <c r="C2697" s="6">
        <v>-1.7048165266539763E-2</v>
      </c>
    </row>
    <row r="2698" spans="1:3" x14ac:dyDescent="0.2">
      <c r="A2698" s="3">
        <v>33116</v>
      </c>
      <c r="B2698" s="4">
        <v>322.56</v>
      </c>
      <c r="C2698" s="6">
        <v>1.2007567040945171E-2</v>
      </c>
    </row>
    <row r="2699" spans="1:3" x14ac:dyDescent="0.2">
      <c r="A2699" s="3">
        <v>33120</v>
      </c>
      <c r="B2699" s="4">
        <v>323.08999999999997</v>
      </c>
      <c r="C2699" s="6">
        <v>1.6417567383109784E-3</v>
      </c>
    </row>
    <row r="2700" spans="1:3" x14ac:dyDescent="0.2">
      <c r="A2700" s="3">
        <v>33121</v>
      </c>
      <c r="B2700" s="4">
        <v>324.39</v>
      </c>
      <c r="C2700" s="6">
        <v>4.0155734442951464E-3</v>
      </c>
    </row>
    <row r="2701" spans="1:3" x14ac:dyDescent="0.2">
      <c r="A2701" s="3">
        <v>33122</v>
      </c>
      <c r="B2701" s="4">
        <v>320.45999999999998</v>
      </c>
      <c r="C2701" s="6">
        <v>-1.2189032045821484E-2</v>
      </c>
    </row>
    <row r="2702" spans="1:3" x14ac:dyDescent="0.2">
      <c r="A2702" s="3">
        <v>33123</v>
      </c>
      <c r="B2702" s="4">
        <v>323.39999999999998</v>
      </c>
      <c r="C2702" s="6">
        <v>9.1324835632724723E-3</v>
      </c>
    </row>
    <row r="2703" spans="1:3" x14ac:dyDescent="0.2">
      <c r="A2703" s="3">
        <v>33126</v>
      </c>
      <c r="B2703" s="4">
        <v>321.63</v>
      </c>
      <c r="C2703" s="6">
        <v>-5.4881306067483321E-3</v>
      </c>
    </row>
    <row r="2704" spans="1:3" x14ac:dyDescent="0.2">
      <c r="A2704" s="3">
        <v>33127</v>
      </c>
      <c r="B2704" s="4">
        <v>321.04000000000002</v>
      </c>
      <c r="C2704" s="6">
        <v>-1.8360905775967021E-3</v>
      </c>
    </row>
    <row r="2705" spans="1:3" x14ac:dyDescent="0.2">
      <c r="A2705" s="3">
        <v>33128</v>
      </c>
      <c r="B2705" s="4">
        <v>322.54000000000002</v>
      </c>
      <c r="C2705" s="6">
        <v>4.6614335937084422E-3</v>
      </c>
    </row>
    <row r="2706" spans="1:3" x14ac:dyDescent="0.2">
      <c r="A2706" s="3">
        <v>33129</v>
      </c>
      <c r="B2706" s="4">
        <v>318.64999999999998</v>
      </c>
      <c r="C2706" s="6">
        <v>-1.2133837792066641E-2</v>
      </c>
    </row>
    <row r="2707" spans="1:3" x14ac:dyDescent="0.2">
      <c r="A2707" s="3">
        <v>33130</v>
      </c>
      <c r="B2707" s="4">
        <v>316.83</v>
      </c>
      <c r="C2707" s="6">
        <v>-5.7279693338103243E-3</v>
      </c>
    </row>
    <row r="2708" spans="1:3" x14ac:dyDescent="0.2">
      <c r="A2708" s="3">
        <v>33133</v>
      </c>
      <c r="B2708" s="4">
        <v>317.77</v>
      </c>
      <c r="C2708" s="6">
        <v>2.9624982271800543E-3</v>
      </c>
    </row>
    <row r="2709" spans="1:3" x14ac:dyDescent="0.2">
      <c r="A2709" s="3">
        <v>33134</v>
      </c>
      <c r="B2709" s="4">
        <v>318.60000000000002</v>
      </c>
      <c r="C2709" s="6">
        <v>2.6085468222754541E-3</v>
      </c>
    </row>
    <row r="2710" spans="1:3" x14ac:dyDescent="0.2">
      <c r="A2710" s="3">
        <v>33135</v>
      </c>
      <c r="B2710" s="4">
        <v>316.60000000000002</v>
      </c>
      <c r="C2710" s="6">
        <v>-6.2972500290363305E-3</v>
      </c>
    </row>
    <row r="2711" spans="1:3" x14ac:dyDescent="0.2">
      <c r="A2711" s="3">
        <v>33136</v>
      </c>
      <c r="B2711" s="4">
        <v>311.48</v>
      </c>
      <c r="C2711" s="6">
        <v>-1.6304016738126446E-2</v>
      </c>
    </row>
    <row r="2712" spans="1:3" x14ac:dyDescent="0.2">
      <c r="A2712" s="3">
        <v>33137</v>
      </c>
      <c r="B2712" s="4">
        <v>311.32</v>
      </c>
      <c r="C2712" s="6">
        <v>-5.1380861759804924E-4</v>
      </c>
    </row>
    <row r="2713" spans="1:3" x14ac:dyDescent="0.2">
      <c r="A2713" s="3">
        <v>33140</v>
      </c>
      <c r="B2713" s="4">
        <v>304.58999999999997</v>
      </c>
      <c r="C2713" s="6">
        <v>-2.1854712109946411E-2</v>
      </c>
    </row>
    <row r="2714" spans="1:3" x14ac:dyDescent="0.2">
      <c r="A2714" s="3">
        <v>33141</v>
      </c>
      <c r="B2714" s="4">
        <v>308.26</v>
      </c>
      <c r="C2714" s="6">
        <v>1.1976972737332689E-2</v>
      </c>
    </row>
    <row r="2715" spans="1:3" x14ac:dyDescent="0.2">
      <c r="A2715" s="3">
        <v>33142</v>
      </c>
      <c r="B2715" s="4">
        <v>305.06</v>
      </c>
      <c r="C2715" s="6">
        <v>-1.0435104146786533E-2</v>
      </c>
    </row>
    <row r="2716" spans="1:3" x14ac:dyDescent="0.2">
      <c r="A2716" s="3">
        <v>33143</v>
      </c>
      <c r="B2716" s="4">
        <v>300.97000000000003</v>
      </c>
      <c r="C2716" s="6">
        <v>-1.3497886564160337E-2</v>
      </c>
    </row>
    <row r="2717" spans="1:3" x14ac:dyDescent="0.2">
      <c r="A2717" s="3">
        <v>33144</v>
      </c>
      <c r="B2717" s="4">
        <v>306.05</v>
      </c>
      <c r="C2717" s="6">
        <v>1.673789528945201E-2</v>
      </c>
    </row>
    <row r="2718" spans="1:3" x14ac:dyDescent="0.2">
      <c r="A2718" s="3">
        <v>33147</v>
      </c>
      <c r="B2718" s="4">
        <v>314.94</v>
      </c>
      <c r="C2718" s="6">
        <v>2.8633657195184552E-2</v>
      </c>
    </row>
    <row r="2719" spans="1:3" x14ac:dyDescent="0.2">
      <c r="A2719" s="3">
        <v>33148</v>
      </c>
      <c r="B2719" s="4">
        <v>315.20999999999998</v>
      </c>
      <c r="C2719" s="6">
        <v>8.569388765301794E-4</v>
      </c>
    </row>
    <row r="2720" spans="1:3" x14ac:dyDescent="0.2">
      <c r="A2720" s="3">
        <v>33149</v>
      </c>
      <c r="B2720" s="4">
        <v>311.39999999999998</v>
      </c>
      <c r="C2720" s="6">
        <v>-1.2160823968895581E-2</v>
      </c>
    </row>
    <row r="2721" spans="1:3" x14ac:dyDescent="0.2">
      <c r="A2721" s="3">
        <v>33150</v>
      </c>
      <c r="B2721" s="4">
        <v>312.69</v>
      </c>
      <c r="C2721" s="6">
        <v>4.1340250194428175E-3</v>
      </c>
    </row>
    <row r="2722" spans="1:3" x14ac:dyDescent="0.2">
      <c r="A2722" s="3">
        <v>33151</v>
      </c>
      <c r="B2722" s="4">
        <v>311.5</v>
      </c>
      <c r="C2722" s="6">
        <v>-3.8129461918327882E-3</v>
      </c>
    </row>
    <row r="2723" spans="1:3" x14ac:dyDescent="0.2">
      <c r="A2723" s="3">
        <v>33154</v>
      </c>
      <c r="B2723" s="4">
        <v>313.48</v>
      </c>
      <c r="C2723" s="6">
        <v>6.3362239571560786E-3</v>
      </c>
    </row>
    <row r="2724" spans="1:3" x14ac:dyDescent="0.2">
      <c r="A2724" s="3">
        <v>33155</v>
      </c>
      <c r="B2724" s="4">
        <v>305.10000000000002</v>
      </c>
      <c r="C2724" s="6">
        <v>-2.7095970462039827E-2</v>
      </c>
    </row>
    <row r="2725" spans="1:3" x14ac:dyDescent="0.2">
      <c r="A2725" s="3">
        <v>33156</v>
      </c>
      <c r="B2725" s="4">
        <v>300.39</v>
      </c>
      <c r="C2725" s="6">
        <v>-1.5557961334802931E-2</v>
      </c>
    </row>
    <row r="2726" spans="1:3" x14ac:dyDescent="0.2">
      <c r="A2726" s="3">
        <v>33157</v>
      </c>
      <c r="B2726" s="4">
        <v>295.45999999999998</v>
      </c>
      <c r="C2726" s="6">
        <v>-1.6548166494359095E-2</v>
      </c>
    </row>
    <row r="2727" spans="1:3" x14ac:dyDescent="0.2">
      <c r="A2727" s="3">
        <v>33158</v>
      </c>
      <c r="B2727" s="4">
        <v>300.02999999999997</v>
      </c>
      <c r="C2727" s="6">
        <v>1.5349005763072288E-2</v>
      </c>
    </row>
    <row r="2728" spans="1:3" x14ac:dyDescent="0.2">
      <c r="A2728" s="3">
        <v>33161</v>
      </c>
      <c r="B2728" s="4">
        <v>303.23</v>
      </c>
      <c r="C2728" s="6">
        <v>1.0609123808018137E-2</v>
      </c>
    </row>
    <row r="2729" spans="1:3" x14ac:dyDescent="0.2">
      <c r="A2729" s="3">
        <v>33162</v>
      </c>
      <c r="B2729" s="4">
        <v>298.92</v>
      </c>
      <c r="C2729" s="6">
        <v>-1.4315614402463123E-2</v>
      </c>
    </row>
    <row r="2730" spans="1:3" x14ac:dyDescent="0.2">
      <c r="A2730" s="3">
        <v>33163</v>
      </c>
      <c r="B2730" s="4">
        <v>298.76</v>
      </c>
      <c r="C2730" s="6">
        <v>-5.3540357322348587E-4</v>
      </c>
    </row>
    <row r="2731" spans="1:3" x14ac:dyDescent="0.2">
      <c r="A2731" s="3">
        <v>33164</v>
      </c>
      <c r="B2731" s="4">
        <v>305.74</v>
      </c>
      <c r="C2731" s="6">
        <v>2.3094492084022186E-2</v>
      </c>
    </row>
    <row r="2732" spans="1:3" x14ac:dyDescent="0.2">
      <c r="A2732" s="3">
        <v>33165</v>
      </c>
      <c r="B2732" s="4">
        <v>312.48</v>
      </c>
      <c r="C2732" s="6">
        <v>2.1805399555480772E-2</v>
      </c>
    </row>
    <row r="2733" spans="1:3" x14ac:dyDescent="0.2">
      <c r="A2733" s="3">
        <v>33168</v>
      </c>
      <c r="B2733" s="4">
        <v>314.76</v>
      </c>
      <c r="C2733" s="6">
        <v>7.2699765384136783E-3</v>
      </c>
    </row>
    <row r="2734" spans="1:3" x14ac:dyDescent="0.2">
      <c r="A2734" s="3">
        <v>33169</v>
      </c>
      <c r="B2734" s="4">
        <v>312.36</v>
      </c>
      <c r="C2734" s="6">
        <v>-7.6540748723082485E-3</v>
      </c>
    </row>
    <row r="2735" spans="1:3" x14ac:dyDescent="0.2">
      <c r="A2735" s="3">
        <v>33170</v>
      </c>
      <c r="B2735" s="4">
        <v>312.60000000000002</v>
      </c>
      <c r="C2735" s="6">
        <v>7.6804919290197481E-4</v>
      </c>
    </row>
    <row r="2736" spans="1:3" x14ac:dyDescent="0.2">
      <c r="A2736" s="3">
        <v>33171</v>
      </c>
      <c r="B2736" s="4">
        <v>310.17</v>
      </c>
      <c r="C2736" s="6">
        <v>-7.8038837206647884E-3</v>
      </c>
    </row>
    <row r="2737" spans="1:3" x14ac:dyDescent="0.2">
      <c r="A2737" s="3">
        <v>33172</v>
      </c>
      <c r="B2737" s="4">
        <v>304.70999999999998</v>
      </c>
      <c r="C2737" s="6">
        <v>-1.7760029647192106E-2</v>
      </c>
    </row>
    <row r="2738" spans="1:3" x14ac:dyDescent="0.2">
      <c r="A2738" s="3">
        <v>33175</v>
      </c>
      <c r="B2738" s="4">
        <v>301.88</v>
      </c>
      <c r="C2738" s="6">
        <v>-9.330917202851766E-3</v>
      </c>
    </row>
    <row r="2739" spans="1:3" x14ac:dyDescent="0.2">
      <c r="A2739" s="3">
        <v>33176</v>
      </c>
      <c r="B2739" s="4">
        <v>304.06</v>
      </c>
      <c r="C2739" s="6">
        <v>7.195462936022295E-3</v>
      </c>
    </row>
    <row r="2740" spans="1:3" x14ac:dyDescent="0.2">
      <c r="A2740" s="3">
        <v>33177</v>
      </c>
      <c r="B2740" s="4">
        <v>304</v>
      </c>
      <c r="C2740" s="6">
        <v>-1.9734894646822711E-4</v>
      </c>
    </row>
    <row r="2741" spans="1:3" x14ac:dyDescent="0.2">
      <c r="A2741" s="3">
        <v>33178</v>
      </c>
      <c r="B2741" s="4">
        <v>307.02</v>
      </c>
      <c r="C2741" s="6">
        <v>9.8851906388337778E-3</v>
      </c>
    </row>
    <row r="2742" spans="1:3" x14ac:dyDescent="0.2">
      <c r="A2742" s="3">
        <v>33179</v>
      </c>
      <c r="B2742" s="4">
        <v>311.85000000000002</v>
      </c>
      <c r="C2742" s="6">
        <v>1.5609410927076323E-2</v>
      </c>
    </row>
    <row r="2743" spans="1:3" x14ac:dyDescent="0.2">
      <c r="A2743" s="3">
        <v>33182</v>
      </c>
      <c r="B2743" s="4">
        <v>314.58999999999997</v>
      </c>
      <c r="C2743" s="6">
        <v>8.74790075142475E-3</v>
      </c>
    </row>
    <row r="2744" spans="1:3" x14ac:dyDescent="0.2">
      <c r="A2744" s="3">
        <v>33183</v>
      </c>
      <c r="B2744" s="4">
        <v>311.62</v>
      </c>
      <c r="C2744" s="6">
        <v>-9.4857069343479133E-3</v>
      </c>
    </row>
    <row r="2745" spans="1:3" x14ac:dyDescent="0.2">
      <c r="A2745" s="3">
        <v>33184</v>
      </c>
      <c r="B2745" s="4">
        <v>306.01</v>
      </c>
      <c r="C2745" s="6">
        <v>-1.8166715632236763E-2</v>
      </c>
    </row>
    <row r="2746" spans="1:3" x14ac:dyDescent="0.2">
      <c r="A2746" s="3">
        <v>33185</v>
      </c>
      <c r="B2746" s="4">
        <v>307.61</v>
      </c>
      <c r="C2746" s="6">
        <v>5.2149656990124653E-3</v>
      </c>
    </row>
    <row r="2747" spans="1:3" x14ac:dyDescent="0.2">
      <c r="A2747" s="3">
        <v>33186</v>
      </c>
      <c r="B2747" s="4">
        <v>313.74</v>
      </c>
      <c r="C2747" s="6">
        <v>1.9731870572110011E-2</v>
      </c>
    </row>
    <row r="2748" spans="1:3" x14ac:dyDescent="0.2">
      <c r="A2748" s="3">
        <v>33189</v>
      </c>
      <c r="B2748" s="4">
        <v>319.48</v>
      </c>
      <c r="C2748" s="6">
        <v>1.8130056621093883E-2</v>
      </c>
    </row>
    <row r="2749" spans="1:3" x14ac:dyDescent="0.2">
      <c r="A2749" s="3">
        <v>33190</v>
      </c>
      <c r="B2749" s="4">
        <v>317.67</v>
      </c>
      <c r="C2749" s="6">
        <v>-5.6815659387154773E-3</v>
      </c>
    </row>
    <row r="2750" spans="1:3" x14ac:dyDescent="0.2">
      <c r="A2750" s="3">
        <v>33191</v>
      </c>
      <c r="B2750" s="4">
        <v>320.39999999999998</v>
      </c>
      <c r="C2750" s="6">
        <v>8.5571070837313409E-3</v>
      </c>
    </row>
    <row r="2751" spans="1:3" x14ac:dyDescent="0.2">
      <c r="A2751" s="3">
        <v>33192</v>
      </c>
      <c r="B2751" s="4">
        <v>317.02</v>
      </c>
      <c r="C2751" s="6">
        <v>-1.0605351824457574E-2</v>
      </c>
    </row>
    <row r="2752" spans="1:3" x14ac:dyDescent="0.2">
      <c r="A2752" s="3">
        <v>33193</v>
      </c>
      <c r="B2752" s="4">
        <v>317.12</v>
      </c>
      <c r="C2752" s="6">
        <v>3.1538777187674159E-4</v>
      </c>
    </row>
    <row r="2753" spans="1:3" x14ac:dyDescent="0.2">
      <c r="A2753" s="3">
        <v>33196</v>
      </c>
      <c r="B2753" s="4">
        <v>319.33999999999997</v>
      </c>
      <c r="C2753" s="6">
        <v>6.9761147699319466E-3</v>
      </c>
    </row>
    <row r="2754" spans="1:3" x14ac:dyDescent="0.2">
      <c r="A2754" s="3">
        <v>33197</v>
      </c>
      <c r="B2754" s="4">
        <v>315.31</v>
      </c>
      <c r="C2754" s="6">
        <v>-1.2700084037278944E-2</v>
      </c>
    </row>
    <row r="2755" spans="1:3" x14ac:dyDescent="0.2">
      <c r="A2755" s="3">
        <v>33198</v>
      </c>
      <c r="B2755" s="4">
        <v>316.02999999999997</v>
      </c>
      <c r="C2755" s="6">
        <v>2.2808639152923629E-3</v>
      </c>
    </row>
    <row r="2756" spans="1:3" x14ac:dyDescent="0.2">
      <c r="A2756" s="3">
        <v>33200</v>
      </c>
      <c r="B2756" s="4">
        <v>315.10000000000002</v>
      </c>
      <c r="C2756" s="6">
        <v>-2.9470970263396666E-3</v>
      </c>
    </row>
    <row r="2757" spans="1:3" x14ac:dyDescent="0.2">
      <c r="A2757" s="3">
        <v>33203</v>
      </c>
      <c r="B2757" s="4">
        <v>316.51</v>
      </c>
      <c r="C2757" s="6">
        <v>4.4647878984914327E-3</v>
      </c>
    </row>
    <row r="2758" spans="1:3" x14ac:dyDescent="0.2">
      <c r="A2758" s="3">
        <v>33204</v>
      </c>
      <c r="B2758" s="4">
        <v>318.10000000000002</v>
      </c>
      <c r="C2758" s="6">
        <v>5.0109620933781384E-3</v>
      </c>
    </row>
    <row r="2759" spans="1:3" x14ac:dyDescent="0.2">
      <c r="A2759" s="3">
        <v>33205</v>
      </c>
      <c r="B2759" s="4">
        <v>317.95</v>
      </c>
      <c r="C2759" s="6">
        <v>-4.7166104168175387E-4</v>
      </c>
    </row>
    <row r="2760" spans="1:3" x14ac:dyDescent="0.2">
      <c r="A2760" s="3">
        <v>33206</v>
      </c>
      <c r="B2760" s="4">
        <v>316.42</v>
      </c>
      <c r="C2760" s="6">
        <v>-4.8236926924988752E-3</v>
      </c>
    </row>
    <row r="2761" spans="1:3" x14ac:dyDescent="0.2">
      <c r="A2761" s="3">
        <v>33207</v>
      </c>
      <c r="B2761" s="4">
        <v>322.22000000000003</v>
      </c>
      <c r="C2761" s="6">
        <v>1.8164097041922775E-2</v>
      </c>
    </row>
    <row r="2762" spans="1:3" x14ac:dyDescent="0.2">
      <c r="A2762" s="3">
        <v>33210</v>
      </c>
      <c r="B2762" s="4">
        <v>324.10000000000002</v>
      </c>
      <c r="C2762" s="6">
        <v>5.8175680846610997E-3</v>
      </c>
    </row>
    <row r="2763" spans="1:3" x14ac:dyDescent="0.2">
      <c r="A2763" s="3">
        <v>33211</v>
      </c>
      <c r="B2763" s="4">
        <v>326.35000000000002</v>
      </c>
      <c r="C2763" s="6">
        <v>6.9183149337247504E-3</v>
      </c>
    </row>
    <row r="2764" spans="1:3" x14ac:dyDescent="0.2">
      <c r="A2764" s="3">
        <v>33212</v>
      </c>
      <c r="B2764" s="4">
        <v>329.92</v>
      </c>
      <c r="C2764" s="6">
        <v>1.0879775747368581E-2</v>
      </c>
    </row>
    <row r="2765" spans="1:3" x14ac:dyDescent="0.2">
      <c r="A2765" s="3">
        <v>33213</v>
      </c>
      <c r="B2765" s="4">
        <v>329.07</v>
      </c>
      <c r="C2765" s="6">
        <v>-2.5797067372426655E-3</v>
      </c>
    </row>
    <row r="2766" spans="1:3" x14ac:dyDescent="0.2">
      <c r="A2766" s="3">
        <v>33214</v>
      </c>
      <c r="B2766" s="4">
        <v>327.75</v>
      </c>
      <c r="C2766" s="6">
        <v>-4.0193714475432298E-3</v>
      </c>
    </row>
    <row r="2767" spans="1:3" x14ac:dyDescent="0.2">
      <c r="A2767" s="3">
        <v>33217</v>
      </c>
      <c r="B2767" s="4">
        <v>328.89</v>
      </c>
      <c r="C2767" s="6">
        <v>3.4722257107490571E-3</v>
      </c>
    </row>
    <row r="2768" spans="1:3" x14ac:dyDescent="0.2">
      <c r="A2768" s="3">
        <v>33218</v>
      </c>
      <c r="B2768" s="4">
        <v>326.44</v>
      </c>
      <c r="C2768" s="6">
        <v>-7.4771837535161471E-3</v>
      </c>
    </row>
    <row r="2769" spans="1:3" x14ac:dyDescent="0.2">
      <c r="A2769" s="3">
        <v>33219</v>
      </c>
      <c r="B2769" s="4">
        <v>330.19</v>
      </c>
      <c r="C2769" s="6">
        <v>1.1422081750441435E-2</v>
      </c>
    </row>
    <row r="2770" spans="1:3" x14ac:dyDescent="0.2">
      <c r="A2770" s="3">
        <v>33220</v>
      </c>
      <c r="B2770" s="4">
        <v>329.34</v>
      </c>
      <c r="C2770" s="6">
        <v>-2.5775945616308576E-3</v>
      </c>
    </row>
    <row r="2771" spans="1:3" x14ac:dyDescent="0.2">
      <c r="A2771" s="3">
        <v>33221</v>
      </c>
      <c r="B2771" s="4">
        <v>326.82</v>
      </c>
      <c r="C2771" s="6">
        <v>-7.6810911662146689E-3</v>
      </c>
    </row>
    <row r="2772" spans="1:3" x14ac:dyDescent="0.2">
      <c r="A2772" s="3">
        <v>33224</v>
      </c>
      <c r="B2772" s="4">
        <v>326.02</v>
      </c>
      <c r="C2772" s="6">
        <v>-2.4508314454943793E-3</v>
      </c>
    </row>
    <row r="2773" spans="1:3" x14ac:dyDescent="0.2">
      <c r="A2773" s="3">
        <v>33225</v>
      </c>
      <c r="B2773" s="4">
        <v>330.05</v>
      </c>
      <c r="C2773" s="6">
        <v>1.2285428956636169E-2</v>
      </c>
    </row>
    <row r="2774" spans="1:3" x14ac:dyDescent="0.2">
      <c r="A2774" s="3">
        <v>33226</v>
      </c>
      <c r="B2774" s="4">
        <v>330.2</v>
      </c>
      <c r="C2774" s="6">
        <v>4.5437335124785339E-4</v>
      </c>
    </row>
    <row r="2775" spans="1:3" x14ac:dyDescent="0.2">
      <c r="A2775" s="3">
        <v>33227</v>
      </c>
      <c r="B2775" s="4">
        <v>330.12</v>
      </c>
      <c r="C2775" s="6">
        <v>-2.4230676154413244E-4</v>
      </c>
    </row>
    <row r="2776" spans="1:3" x14ac:dyDescent="0.2">
      <c r="A2776" s="3">
        <v>33228</v>
      </c>
      <c r="B2776" s="4">
        <v>331.75</v>
      </c>
      <c r="C2776" s="6">
        <v>4.9254484878333074E-3</v>
      </c>
    </row>
    <row r="2777" spans="1:3" x14ac:dyDescent="0.2">
      <c r="A2777" s="3">
        <v>33231</v>
      </c>
      <c r="B2777" s="4">
        <v>329.9</v>
      </c>
      <c r="C2777" s="6">
        <v>-5.5920949777811787E-3</v>
      </c>
    </row>
    <row r="2778" spans="1:3" x14ac:dyDescent="0.2">
      <c r="A2778" s="3">
        <v>33233</v>
      </c>
      <c r="B2778" s="4">
        <v>330.85</v>
      </c>
      <c r="C2778" s="6">
        <v>2.8755222235328538E-3</v>
      </c>
    </row>
    <row r="2779" spans="1:3" x14ac:dyDescent="0.2">
      <c r="A2779" s="3">
        <v>33234</v>
      </c>
      <c r="B2779" s="4">
        <v>328.29</v>
      </c>
      <c r="C2779" s="6">
        <v>-7.7677363596071435E-3</v>
      </c>
    </row>
    <row r="2780" spans="1:3" x14ac:dyDescent="0.2">
      <c r="A2780" s="3">
        <v>33235</v>
      </c>
      <c r="B2780" s="4">
        <v>328.72</v>
      </c>
      <c r="C2780" s="6">
        <v>1.3089604766929489E-3</v>
      </c>
    </row>
    <row r="2781" spans="1:3" x14ac:dyDescent="0.2">
      <c r="A2781" s="3">
        <v>33238</v>
      </c>
      <c r="B2781" s="4">
        <v>330.22</v>
      </c>
      <c r="C2781" s="6">
        <v>4.55277442853207E-3</v>
      </c>
    </row>
    <row r="2782" spans="1:3" x14ac:dyDescent="0.2">
      <c r="A2782" s="3">
        <v>33240</v>
      </c>
      <c r="B2782" s="4">
        <v>326.45</v>
      </c>
      <c r="C2782" s="6">
        <v>-1.1482301371044123E-2</v>
      </c>
    </row>
    <row r="2783" spans="1:3" x14ac:dyDescent="0.2">
      <c r="A2783" s="3">
        <v>33241</v>
      </c>
      <c r="B2783" s="4">
        <v>321.91000000000003</v>
      </c>
      <c r="C2783" s="6">
        <v>-1.4004794262097104E-2</v>
      </c>
    </row>
    <row r="2784" spans="1:3" x14ac:dyDescent="0.2">
      <c r="A2784" s="3">
        <v>33242</v>
      </c>
      <c r="B2784" s="4">
        <v>321</v>
      </c>
      <c r="C2784" s="6">
        <v>-2.8308802405294957E-3</v>
      </c>
    </row>
    <row r="2785" spans="1:3" x14ac:dyDescent="0.2">
      <c r="A2785" s="3">
        <v>33245</v>
      </c>
      <c r="B2785" s="4">
        <v>315.44</v>
      </c>
      <c r="C2785" s="6">
        <v>-1.7472633560644189E-2</v>
      </c>
    </row>
    <row r="2786" spans="1:3" x14ac:dyDescent="0.2">
      <c r="A2786" s="3">
        <v>33246</v>
      </c>
      <c r="B2786" s="4">
        <v>314.89999999999998</v>
      </c>
      <c r="C2786" s="6">
        <v>-1.7133614623928363E-3</v>
      </c>
    </row>
    <row r="2787" spans="1:3" x14ac:dyDescent="0.2">
      <c r="A2787" s="3">
        <v>33247</v>
      </c>
      <c r="B2787" s="4">
        <v>311.49</v>
      </c>
      <c r="C2787" s="6">
        <v>-1.0887893123506562E-2</v>
      </c>
    </row>
    <row r="2788" spans="1:3" x14ac:dyDescent="0.2">
      <c r="A2788" s="3">
        <v>33248</v>
      </c>
      <c r="B2788" s="4">
        <v>314.52999999999997</v>
      </c>
      <c r="C2788" s="6">
        <v>9.7122261148873991E-3</v>
      </c>
    </row>
    <row r="2789" spans="1:3" x14ac:dyDescent="0.2">
      <c r="A2789" s="3">
        <v>33249</v>
      </c>
      <c r="B2789" s="4">
        <v>315.23</v>
      </c>
      <c r="C2789" s="6">
        <v>2.2230700212324838E-3</v>
      </c>
    </row>
    <row r="2790" spans="1:3" x14ac:dyDescent="0.2">
      <c r="A2790" s="3">
        <v>33252</v>
      </c>
      <c r="B2790" s="4">
        <v>312.49</v>
      </c>
      <c r="C2790" s="6">
        <v>-8.7300624551468354E-3</v>
      </c>
    </row>
    <row r="2791" spans="1:3" x14ac:dyDescent="0.2">
      <c r="A2791" s="3">
        <v>33253</v>
      </c>
      <c r="B2791" s="4">
        <v>313.73</v>
      </c>
      <c r="C2791" s="6">
        <v>3.9602747298278923E-3</v>
      </c>
    </row>
    <row r="2792" spans="1:3" x14ac:dyDescent="0.2">
      <c r="A2792" s="3">
        <v>33254</v>
      </c>
      <c r="B2792" s="4">
        <v>316.17</v>
      </c>
      <c r="C2792" s="6">
        <v>7.7473002196819267E-3</v>
      </c>
    </row>
    <row r="2793" spans="1:3" x14ac:dyDescent="0.2">
      <c r="A2793" s="3">
        <v>33255</v>
      </c>
      <c r="B2793" s="4">
        <v>327.97</v>
      </c>
      <c r="C2793" s="6">
        <v>3.6642097172521482E-2</v>
      </c>
    </row>
    <row r="2794" spans="1:3" x14ac:dyDescent="0.2">
      <c r="A2794" s="3">
        <v>33256</v>
      </c>
      <c r="B2794" s="4">
        <v>332.23</v>
      </c>
      <c r="C2794" s="6">
        <v>1.2905359359231885E-2</v>
      </c>
    </row>
    <row r="2795" spans="1:3" x14ac:dyDescent="0.2">
      <c r="A2795" s="3">
        <v>33259</v>
      </c>
      <c r="B2795" s="4">
        <v>331.06</v>
      </c>
      <c r="C2795" s="6">
        <v>-3.5278723136888922E-3</v>
      </c>
    </row>
    <row r="2796" spans="1:3" x14ac:dyDescent="0.2">
      <c r="A2796" s="3">
        <v>33260</v>
      </c>
      <c r="B2796" s="4">
        <v>328.31</v>
      </c>
      <c r="C2796" s="6">
        <v>-8.3413438431950461E-3</v>
      </c>
    </row>
    <row r="2797" spans="1:3" x14ac:dyDescent="0.2">
      <c r="A2797" s="3">
        <v>33261</v>
      </c>
      <c r="B2797" s="4">
        <v>330.21</v>
      </c>
      <c r="C2797" s="6">
        <v>5.7705317145856075E-3</v>
      </c>
    </row>
    <row r="2798" spans="1:3" x14ac:dyDescent="0.2">
      <c r="A2798" s="3">
        <v>33262</v>
      </c>
      <c r="B2798" s="4">
        <v>334.78</v>
      </c>
      <c r="C2798" s="6">
        <v>1.3744783971063776E-2</v>
      </c>
    </row>
    <row r="2799" spans="1:3" x14ac:dyDescent="0.2">
      <c r="A2799" s="3">
        <v>33263</v>
      </c>
      <c r="B2799" s="4">
        <v>336.07</v>
      </c>
      <c r="C2799" s="6">
        <v>3.8458719236885083E-3</v>
      </c>
    </row>
    <row r="2800" spans="1:3" x14ac:dyDescent="0.2">
      <c r="A2800" s="3">
        <v>33266</v>
      </c>
      <c r="B2800" s="4">
        <v>336.03</v>
      </c>
      <c r="C2800" s="6">
        <v>-1.1902990640457064E-4</v>
      </c>
    </row>
    <row r="2801" spans="1:3" x14ac:dyDescent="0.2">
      <c r="A2801" s="3">
        <v>33267</v>
      </c>
      <c r="B2801" s="4">
        <v>335.84</v>
      </c>
      <c r="C2801" s="6">
        <v>-5.6558561943492085E-4</v>
      </c>
    </row>
    <row r="2802" spans="1:3" x14ac:dyDescent="0.2">
      <c r="A2802" s="3">
        <v>33268</v>
      </c>
      <c r="B2802" s="4">
        <v>340.91</v>
      </c>
      <c r="C2802" s="6">
        <v>1.4983656756874384E-2</v>
      </c>
    </row>
    <row r="2803" spans="1:3" x14ac:dyDescent="0.2">
      <c r="A2803" s="3">
        <v>33269</v>
      </c>
      <c r="B2803" s="4">
        <v>343.93</v>
      </c>
      <c r="C2803" s="6">
        <v>8.8196354655402272E-3</v>
      </c>
    </row>
    <row r="2804" spans="1:3" x14ac:dyDescent="0.2">
      <c r="A2804" s="3">
        <v>33270</v>
      </c>
      <c r="B2804" s="4">
        <v>343.05</v>
      </c>
      <c r="C2804" s="6">
        <v>-2.5619391578375621E-3</v>
      </c>
    </row>
    <row r="2805" spans="1:3" x14ac:dyDescent="0.2">
      <c r="A2805" s="3">
        <v>33273</v>
      </c>
      <c r="B2805" s="4">
        <v>348.34</v>
      </c>
      <c r="C2805" s="6">
        <v>1.5302805166739058E-2</v>
      </c>
    </row>
    <row r="2806" spans="1:3" x14ac:dyDescent="0.2">
      <c r="A2806" s="3">
        <v>33274</v>
      </c>
      <c r="B2806" s="4">
        <v>351.26</v>
      </c>
      <c r="C2806" s="6">
        <v>8.347675689950625E-3</v>
      </c>
    </row>
    <row r="2807" spans="1:3" x14ac:dyDescent="0.2">
      <c r="A2807" s="3">
        <v>33275</v>
      </c>
      <c r="B2807" s="4">
        <v>358.07</v>
      </c>
      <c r="C2807" s="6">
        <v>1.9201808019726711E-2</v>
      </c>
    </row>
    <row r="2808" spans="1:3" x14ac:dyDescent="0.2">
      <c r="A2808" s="3">
        <v>33276</v>
      </c>
      <c r="B2808" s="4">
        <v>356.52</v>
      </c>
      <c r="C2808" s="6">
        <v>-4.3381587507997504E-3</v>
      </c>
    </row>
    <row r="2809" spans="1:3" x14ac:dyDescent="0.2">
      <c r="A2809" s="3">
        <v>33277</v>
      </c>
      <c r="B2809" s="4">
        <v>359.35</v>
      </c>
      <c r="C2809" s="6">
        <v>7.9065046519351846E-3</v>
      </c>
    </row>
    <row r="2810" spans="1:3" x14ac:dyDescent="0.2">
      <c r="A2810" s="3">
        <v>33280</v>
      </c>
      <c r="B2810" s="4">
        <v>368.58</v>
      </c>
      <c r="C2810" s="6">
        <v>2.5360940489439331E-2</v>
      </c>
    </row>
    <row r="2811" spans="1:3" x14ac:dyDescent="0.2">
      <c r="A2811" s="3">
        <v>33281</v>
      </c>
      <c r="B2811" s="4">
        <v>365.5</v>
      </c>
      <c r="C2811" s="6">
        <v>-8.3915052140578119E-3</v>
      </c>
    </row>
    <row r="2812" spans="1:3" x14ac:dyDescent="0.2">
      <c r="A2812" s="3">
        <v>33282</v>
      </c>
      <c r="B2812" s="4">
        <v>369.02</v>
      </c>
      <c r="C2812" s="6">
        <v>9.5845639239030209E-3</v>
      </c>
    </row>
    <row r="2813" spans="1:3" x14ac:dyDescent="0.2">
      <c r="A2813" s="3">
        <v>33283</v>
      </c>
      <c r="B2813" s="4">
        <v>364.22</v>
      </c>
      <c r="C2813" s="6">
        <v>-1.3092762446062563E-2</v>
      </c>
    </row>
    <row r="2814" spans="1:3" x14ac:dyDescent="0.2">
      <c r="A2814" s="3">
        <v>33284</v>
      </c>
      <c r="B2814" s="4">
        <v>369.06</v>
      </c>
      <c r="C2814" s="6">
        <v>1.3201151780658253E-2</v>
      </c>
    </row>
    <row r="2815" spans="1:3" x14ac:dyDescent="0.2">
      <c r="A2815" s="3">
        <v>33288</v>
      </c>
      <c r="B2815" s="4">
        <v>369.39</v>
      </c>
      <c r="C2815" s="6">
        <v>8.9376402455781272E-4</v>
      </c>
    </row>
    <row r="2816" spans="1:3" x14ac:dyDescent="0.2">
      <c r="A2816" s="3">
        <v>33289</v>
      </c>
      <c r="B2816" s="4">
        <v>365.14</v>
      </c>
      <c r="C2816" s="6">
        <v>-1.1572154787525638E-2</v>
      </c>
    </row>
    <row r="2817" spans="1:3" x14ac:dyDescent="0.2">
      <c r="A2817" s="3">
        <v>33290</v>
      </c>
      <c r="B2817" s="4">
        <v>364.97</v>
      </c>
      <c r="C2817" s="6">
        <v>-4.6568326162398088E-4</v>
      </c>
    </row>
    <row r="2818" spans="1:3" x14ac:dyDescent="0.2">
      <c r="A2818" s="3">
        <v>33291</v>
      </c>
      <c r="B2818" s="4">
        <v>365.65</v>
      </c>
      <c r="C2818" s="6">
        <v>1.8614332932199457E-3</v>
      </c>
    </row>
    <row r="2819" spans="1:3" x14ac:dyDescent="0.2">
      <c r="A2819" s="3">
        <v>33294</v>
      </c>
      <c r="B2819" s="4">
        <v>367.26</v>
      </c>
      <c r="C2819" s="6">
        <v>4.3934523740732983E-3</v>
      </c>
    </row>
    <row r="2820" spans="1:3" x14ac:dyDescent="0.2">
      <c r="A2820" s="3">
        <v>33295</v>
      </c>
      <c r="B2820" s="4">
        <v>362.81</v>
      </c>
      <c r="C2820" s="6">
        <v>-1.2190762834104934E-2</v>
      </c>
    </row>
    <row r="2821" spans="1:3" x14ac:dyDescent="0.2">
      <c r="A2821" s="3">
        <v>33296</v>
      </c>
      <c r="B2821" s="4">
        <v>367.74</v>
      </c>
      <c r="C2821" s="6">
        <v>1.3496885468766812E-2</v>
      </c>
    </row>
    <row r="2822" spans="1:3" x14ac:dyDescent="0.2">
      <c r="A2822" s="3">
        <v>33297</v>
      </c>
      <c r="B2822" s="4">
        <v>367.07</v>
      </c>
      <c r="C2822" s="6">
        <v>-1.8236011640422078E-3</v>
      </c>
    </row>
    <row r="2823" spans="1:3" x14ac:dyDescent="0.2">
      <c r="A2823" s="3">
        <v>33298</v>
      </c>
      <c r="B2823" s="4">
        <v>370.47</v>
      </c>
      <c r="C2823" s="6">
        <v>9.2199042361875237E-3</v>
      </c>
    </row>
    <row r="2824" spans="1:3" x14ac:dyDescent="0.2">
      <c r="A2824" s="3">
        <v>33301</v>
      </c>
      <c r="B2824" s="4">
        <v>369.33</v>
      </c>
      <c r="C2824" s="6">
        <v>-3.0819164702075509E-3</v>
      </c>
    </row>
    <row r="2825" spans="1:3" x14ac:dyDescent="0.2">
      <c r="A2825" s="3">
        <v>33302</v>
      </c>
      <c r="B2825" s="4">
        <v>376.72</v>
      </c>
      <c r="C2825" s="6">
        <v>1.9811652607665872E-2</v>
      </c>
    </row>
    <row r="2826" spans="1:3" x14ac:dyDescent="0.2">
      <c r="A2826" s="3">
        <v>33303</v>
      </c>
      <c r="B2826" s="4">
        <v>376.17</v>
      </c>
      <c r="C2826" s="6">
        <v>-1.4610370647430123E-3</v>
      </c>
    </row>
    <row r="2827" spans="1:3" x14ac:dyDescent="0.2">
      <c r="A2827" s="3">
        <v>33304</v>
      </c>
      <c r="B2827" s="4">
        <v>375.91</v>
      </c>
      <c r="C2827" s="6">
        <v>-6.91415834373612E-4</v>
      </c>
    </row>
    <row r="2828" spans="1:3" x14ac:dyDescent="0.2">
      <c r="A2828" s="3">
        <v>33305</v>
      </c>
      <c r="B2828" s="4">
        <v>374.95</v>
      </c>
      <c r="C2828" s="6">
        <v>-2.5570692887841701E-3</v>
      </c>
    </row>
    <row r="2829" spans="1:3" x14ac:dyDescent="0.2">
      <c r="A2829" s="3">
        <v>33308</v>
      </c>
      <c r="B2829" s="4">
        <v>372.96</v>
      </c>
      <c r="C2829" s="6">
        <v>-5.3215084599514207E-3</v>
      </c>
    </row>
    <row r="2830" spans="1:3" x14ac:dyDescent="0.2">
      <c r="A2830" s="3">
        <v>33309</v>
      </c>
      <c r="B2830" s="4">
        <v>370.03</v>
      </c>
      <c r="C2830" s="6">
        <v>-7.8870918549890107E-3</v>
      </c>
    </row>
    <row r="2831" spans="1:3" x14ac:dyDescent="0.2">
      <c r="A2831" s="3">
        <v>33310</v>
      </c>
      <c r="B2831" s="4">
        <v>374.57</v>
      </c>
      <c r="C2831" s="6">
        <v>1.2194617946068555E-2</v>
      </c>
    </row>
    <row r="2832" spans="1:3" x14ac:dyDescent="0.2">
      <c r="A2832" s="3">
        <v>33311</v>
      </c>
      <c r="B2832" s="4">
        <v>373.5</v>
      </c>
      <c r="C2832" s="6">
        <v>-2.860696805654578E-3</v>
      </c>
    </row>
    <row r="2833" spans="1:3" x14ac:dyDescent="0.2">
      <c r="A2833" s="3">
        <v>33312</v>
      </c>
      <c r="B2833" s="4">
        <v>373.59</v>
      </c>
      <c r="C2833" s="6">
        <v>2.4093482829480519E-4</v>
      </c>
    </row>
    <row r="2834" spans="1:3" x14ac:dyDescent="0.2">
      <c r="A2834" s="3">
        <v>33315</v>
      </c>
      <c r="B2834" s="4">
        <v>372.11</v>
      </c>
      <c r="C2834" s="6">
        <v>-3.9694299135994921E-3</v>
      </c>
    </row>
    <row r="2835" spans="1:3" x14ac:dyDescent="0.2">
      <c r="A2835" s="3">
        <v>33316</v>
      </c>
      <c r="B2835" s="4">
        <v>366.59</v>
      </c>
      <c r="C2835" s="6">
        <v>-1.4945452140857657E-2</v>
      </c>
    </row>
    <row r="2836" spans="1:3" x14ac:dyDescent="0.2">
      <c r="A2836" s="3">
        <v>33317</v>
      </c>
      <c r="B2836" s="4">
        <v>367.92</v>
      </c>
      <c r="C2836" s="6">
        <v>3.6214658849589684E-3</v>
      </c>
    </row>
    <row r="2837" spans="1:3" x14ac:dyDescent="0.2">
      <c r="A2837" s="3">
        <v>33318</v>
      </c>
      <c r="B2837" s="4">
        <v>366.58</v>
      </c>
      <c r="C2837" s="6">
        <v>-3.6487446879666431E-3</v>
      </c>
    </row>
    <row r="2838" spans="1:3" x14ac:dyDescent="0.2">
      <c r="A2838" s="3">
        <v>33319</v>
      </c>
      <c r="B2838" s="4">
        <v>367.48</v>
      </c>
      <c r="C2838" s="6">
        <v>2.4521168595639216E-3</v>
      </c>
    </row>
    <row r="2839" spans="1:3" x14ac:dyDescent="0.2">
      <c r="A2839" s="3">
        <v>33322</v>
      </c>
      <c r="B2839" s="4">
        <v>369.83</v>
      </c>
      <c r="C2839" s="6">
        <v>6.3745451917051853E-3</v>
      </c>
    </row>
    <row r="2840" spans="1:3" x14ac:dyDescent="0.2">
      <c r="A2840" s="3">
        <v>33323</v>
      </c>
      <c r="B2840" s="4">
        <v>376.3</v>
      </c>
      <c r="C2840" s="6">
        <v>1.7343257004420746E-2</v>
      </c>
    </row>
    <row r="2841" spans="1:3" x14ac:dyDescent="0.2">
      <c r="A2841" s="3">
        <v>33324</v>
      </c>
      <c r="B2841" s="4">
        <v>375.35</v>
      </c>
      <c r="C2841" s="6">
        <v>-2.5277735803801273E-3</v>
      </c>
    </row>
    <row r="2842" spans="1:3" x14ac:dyDescent="0.2">
      <c r="A2842" s="3">
        <v>33325</v>
      </c>
      <c r="B2842" s="4">
        <v>375.22</v>
      </c>
      <c r="C2842" s="6">
        <v>-3.4640340354649452E-4</v>
      </c>
    </row>
    <row r="2843" spans="1:3" x14ac:dyDescent="0.2">
      <c r="A2843" s="3">
        <v>33329</v>
      </c>
      <c r="B2843" s="4">
        <v>371.3</v>
      </c>
      <c r="C2843" s="6">
        <v>-1.0502159432430477E-2</v>
      </c>
    </row>
    <row r="2844" spans="1:3" x14ac:dyDescent="0.2">
      <c r="A2844" s="3">
        <v>33330</v>
      </c>
      <c r="B2844" s="4">
        <v>379.5</v>
      </c>
      <c r="C2844" s="6">
        <v>2.1844235652650271E-2</v>
      </c>
    </row>
    <row r="2845" spans="1:3" x14ac:dyDescent="0.2">
      <c r="A2845" s="3">
        <v>33331</v>
      </c>
      <c r="B2845" s="4">
        <v>378.94</v>
      </c>
      <c r="C2845" s="6">
        <v>-1.476715631468546E-3</v>
      </c>
    </row>
    <row r="2846" spans="1:3" x14ac:dyDescent="0.2">
      <c r="A2846" s="3">
        <v>33332</v>
      </c>
      <c r="B2846" s="4">
        <v>379.77</v>
      </c>
      <c r="C2846" s="6">
        <v>2.1879251126303485E-3</v>
      </c>
    </row>
    <row r="2847" spans="1:3" x14ac:dyDescent="0.2">
      <c r="A2847" s="3">
        <v>33333</v>
      </c>
      <c r="B2847" s="4">
        <v>375.36</v>
      </c>
      <c r="C2847" s="6">
        <v>-1.1680240851735883E-2</v>
      </c>
    </row>
    <row r="2848" spans="1:3" x14ac:dyDescent="0.2">
      <c r="A2848" s="3">
        <v>33336</v>
      </c>
      <c r="B2848" s="4">
        <v>378.66</v>
      </c>
      <c r="C2848" s="6">
        <v>8.7531393590925943E-3</v>
      </c>
    </row>
    <row r="2849" spans="1:3" x14ac:dyDescent="0.2">
      <c r="A2849" s="3">
        <v>33337</v>
      </c>
      <c r="B2849" s="4">
        <v>373.56</v>
      </c>
      <c r="C2849" s="6">
        <v>-1.356007058268616E-2</v>
      </c>
    </row>
    <row r="2850" spans="1:3" x14ac:dyDescent="0.2">
      <c r="A2850" s="3">
        <v>33338</v>
      </c>
      <c r="B2850" s="4">
        <v>373.15</v>
      </c>
      <c r="C2850" s="6">
        <v>-1.0981506641207324E-3</v>
      </c>
    </row>
    <row r="2851" spans="1:3" x14ac:dyDescent="0.2">
      <c r="A2851" s="3">
        <v>33339</v>
      </c>
      <c r="B2851" s="4">
        <v>377.63</v>
      </c>
      <c r="C2851" s="6">
        <v>1.193439669057493E-2</v>
      </c>
    </row>
    <row r="2852" spans="1:3" x14ac:dyDescent="0.2">
      <c r="A2852" s="3">
        <v>33340</v>
      </c>
      <c r="B2852" s="4">
        <v>380.4</v>
      </c>
      <c r="C2852" s="6">
        <v>7.3084504032638635E-3</v>
      </c>
    </row>
    <row r="2853" spans="1:3" x14ac:dyDescent="0.2">
      <c r="A2853" s="3">
        <v>33343</v>
      </c>
      <c r="B2853" s="4">
        <v>381.19</v>
      </c>
      <c r="C2853" s="6">
        <v>2.0746078161387148E-3</v>
      </c>
    </row>
    <row r="2854" spans="1:3" x14ac:dyDescent="0.2">
      <c r="A2854" s="3">
        <v>33344</v>
      </c>
      <c r="B2854" s="4">
        <v>387.62</v>
      </c>
      <c r="C2854" s="6">
        <v>1.6727539785227778E-2</v>
      </c>
    </row>
    <row r="2855" spans="1:3" x14ac:dyDescent="0.2">
      <c r="A2855" s="3">
        <v>33345</v>
      </c>
      <c r="B2855" s="4">
        <v>390.45</v>
      </c>
      <c r="C2855" s="6">
        <v>7.2744418360825239E-3</v>
      </c>
    </row>
    <row r="2856" spans="1:3" x14ac:dyDescent="0.2">
      <c r="A2856" s="3">
        <v>33346</v>
      </c>
      <c r="B2856" s="4">
        <v>388.46</v>
      </c>
      <c r="C2856" s="6">
        <v>-5.1097157046972822E-3</v>
      </c>
    </row>
    <row r="2857" spans="1:3" x14ac:dyDescent="0.2">
      <c r="A2857" s="3">
        <v>33347</v>
      </c>
      <c r="B2857" s="4">
        <v>384.2</v>
      </c>
      <c r="C2857" s="6">
        <v>-1.1026954069530456E-2</v>
      </c>
    </row>
    <row r="2858" spans="1:3" x14ac:dyDescent="0.2">
      <c r="A2858" s="3">
        <v>33350</v>
      </c>
      <c r="B2858" s="4">
        <v>380.95</v>
      </c>
      <c r="C2858" s="6">
        <v>-8.4951174154376252E-3</v>
      </c>
    </row>
    <row r="2859" spans="1:3" x14ac:dyDescent="0.2">
      <c r="A2859" s="3">
        <v>33351</v>
      </c>
      <c r="B2859" s="4">
        <v>381.76</v>
      </c>
      <c r="C2859" s="6">
        <v>2.1240059905327513E-3</v>
      </c>
    </row>
    <row r="2860" spans="1:3" x14ac:dyDescent="0.2">
      <c r="A2860" s="3">
        <v>33352</v>
      </c>
      <c r="B2860" s="4">
        <v>382.76</v>
      </c>
      <c r="C2860" s="6">
        <v>2.6160220015107867E-3</v>
      </c>
    </row>
    <row r="2861" spans="1:3" x14ac:dyDescent="0.2">
      <c r="A2861" s="3">
        <v>33353</v>
      </c>
      <c r="B2861" s="4">
        <v>379.25</v>
      </c>
      <c r="C2861" s="6">
        <v>-9.2125426824205062E-3</v>
      </c>
    </row>
    <row r="2862" spans="1:3" x14ac:dyDescent="0.2">
      <c r="A2862" s="3">
        <v>33354</v>
      </c>
      <c r="B2862" s="4">
        <v>379.02</v>
      </c>
      <c r="C2862" s="6">
        <v>-6.0664408997764983E-4</v>
      </c>
    </row>
    <row r="2863" spans="1:3" x14ac:dyDescent="0.2">
      <c r="A2863" s="3">
        <v>33357</v>
      </c>
      <c r="B2863" s="4">
        <v>373.66</v>
      </c>
      <c r="C2863" s="6">
        <v>-1.4242681106972563E-2</v>
      </c>
    </row>
    <row r="2864" spans="1:3" x14ac:dyDescent="0.2">
      <c r="A2864" s="3">
        <v>33358</v>
      </c>
      <c r="B2864" s="4">
        <v>375.34</v>
      </c>
      <c r="C2864" s="6">
        <v>4.4859888314350135E-3</v>
      </c>
    </row>
    <row r="2865" spans="1:3" x14ac:dyDescent="0.2">
      <c r="A2865" s="3">
        <v>33359</v>
      </c>
      <c r="B2865" s="4">
        <v>380.29</v>
      </c>
      <c r="C2865" s="6">
        <v>1.3101837695127913E-2</v>
      </c>
    </row>
    <row r="2866" spans="1:3" x14ac:dyDescent="0.2">
      <c r="A2866" s="3">
        <v>33360</v>
      </c>
      <c r="B2866" s="4">
        <v>380.52</v>
      </c>
      <c r="C2866" s="6">
        <v>6.0461878000191605E-4</v>
      </c>
    </row>
    <row r="2867" spans="1:3" x14ac:dyDescent="0.2">
      <c r="A2867" s="3">
        <v>33361</v>
      </c>
      <c r="B2867" s="4">
        <v>380.8</v>
      </c>
      <c r="C2867" s="6">
        <v>7.3556457895413265E-4</v>
      </c>
    </row>
    <row r="2868" spans="1:3" x14ac:dyDescent="0.2">
      <c r="A2868" s="3">
        <v>33364</v>
      </c>
      <c r="B2868" s="4">
        <v>380.08</v>
      </c>
      <c r="C2868" s="6">
        <v>-1.8925460385444679E-3</v>
      </c>
    </row>
    <row r="2869" spans="1:3" x14ac:dyDescent="0.2">
      <c r="A2869" s="3">
        <v>33365</v>
      </c>
      <c r="B2869" s="4">
        <v>377.32</v>
      </c>
      <c r="C2869" s="6">
        <v>-7.2881230970133805E-3</v>
      </c>
    </row>
    <row r="2870" spans="1:3" x14ac:dyDescent="0.2">
      <c r="A2870" s="3">
        <v>33366</v>
      </c>
      <c r="B2870" s="4">
        <v>378.51</v>
      </c>
      <c r="C2870" s="6">
        <v>3.1488588261071237E-3</v>
      </c>
    </row>
    <row r="2871" spans="1:3" x14ac:dyDescent="0.2">
      <c r="A2871" s="3">
        <v>33367</v>
      </c>
      <c r="B2871" s="4">
        <v>383.25</v>
      </c>
      <c r="C2871" s="6">
        <v>1.2445025144163955E-2</v>
      </c>
    </row>
    <row r="2872" spans="1:3" x14ac:dyDescent="0.2">
      <c r="A2872" s="3">
        <v>33368</v>
      </c>
      <c r="B2872" s="4">
        <v>375.74</v>
      </c>
      <c r="C2872" s="6">
        <v>-1.9790102912770596E-2</v>
      </c>
    </row>
    <row r="2873" spans="1:3" x14ac:dyDescent="0.2">
      <c r="A2873" s="3">
        <v>33371</v>
      </c>
      <c r="B2873" s="4">
        <v>376.76</v>
      </c>
      <c r="C2873" s="6">
        <v>2.7109651154634015E-3</v>
      </c>
    </row>
    <row r="2874" spans="1:3" x14ac:dyDescent="0.2">
      <c r="A2874" s="3">
        <v>33372</v>
      </c>
      <c r="B2874" s="4">
        <v>371.62</v>
      </c>
      <c r="C2874" s="6">
        <v>-1.3736553150007731E-2</v>
      </c>
    </row>
    <row r="2875" spans="1:3" x14ac:dyDescent="0.2">
      <c r="A2875" s="3">
        <v>33373</v>
      </c>
      <c r="B2875" s="4">
        <v>368.57</v>
      </c>
      <c r="C2875" s="6">
        <v>-8.2411739207626181E-3</v>
      </c>
    </row>
    <row r="2876" spans="1:3" x14ac:dyDescent="0.2">
      <c r="A2876" s="3">
        <v>33374</v>
      </c>
      <c r="B2876" s="4">
        <v>372.19</v>
      </c>
      <c r="C2876" s="6">
        <v>9.7738236877143898E-3</v>
      </c>
    </row>
    <row r="2877" spans="1:3" x14ac:dyDescent="0.2">
      <c r="A2877" s="3">
        <v>33375</v>
      </c>
      <c r="B2877" s="4">
        <v>372.39</v>
      </c>
      <c r="C2877" s="6">
        <v>5.3721562440576989E-4</v>
      </c>
    </row>
    <row r="2878" spans="1:3" x14ac:dyDescent="0.2">
      <c r="A2878" s="3">
        <v>33378</v>
      </c>
      <c r="B2878" s="4">
        <v>372.28</v>
      </c>
      <c r="C2878" s="6">
        <v>-2.9543287845642543E-4</v>
      </c>
    </row>
    <row r="2879" spans="1:3" x14ac:dyDescent="0.2">
      <c r="A2879" s="3">
        <v>33379</v>
      </c>
      <c r="B2879" s="4">
        <v>375.35</v>
      </c>
      <c r="C2879" s="6">
        <v>8.2126647015017921E-3</v>
      </c>
    </row>
    <row r="2880" spans="1:3" x14ac:dyDescent="0.2">
      <c r="A2880" s="3">
        <v>33380</v>
      </c>
      <c r="B2880" s="4">
        <v>376.19</v>
      </c>
      <c r="C2880" s="6">
        <v>2.2354108890924084E-3</v>
      </c>
    </row>
    <row r="2881" spans="1:3" x14ac:dyDescent="0.2">
      <c r="A2881" s="3">
        <v>33381</v>
      </c>
      <c r="B2881" s="4">
        <v>374.96</v>
      </c>
      <c r="C2881" s="6">
        <v>-3.2749812936532893E-3</v>
      </c>
    </row>
    <row r="2882" spans="1:3" x14ac:dyDescent="0.2">
      <c r="A2882" s="3">
        <v>33382</v>
      </c>
      <c r="B2882" s="4">
        <v>377.49</v>
      </c>
      <c r="C2882" s="6">
        <v>6.7247246575356948E-3</v>
      </c>
    </row>
    <row r="2883" spans="1:3" x14ac:dyDescent="0.2">
      <c r="A2883" s="3">
        <v>33386</v>
      </c>
      <c r="B2883" s="4">
        <v>381.94</v>
      </c>
      <c r="C2883" s="6">
        <v>1.1719449935281687E-2</v>
      </c>
    </row>
    <row r="2884" spans="1:3" x14ac:dyDescent="0.2">
      <c r="A2884" s="3">
        <v>33387</v>
      </c>
      <c r="B2884" s="4">
        <v>382.79</v>
      </c>
      <c r="C2884" s="6">
        <v>2.2230077283265787E-3</v>
      </c>
    </row>
    <row r="2885" spans="1:3" x14ac:dyDescent="0.2">
      <c r="A2885" s="3">
        <v>33388</v>
      </c>
      <c r="B2885" s="4">
        <v>386.96</v>
      </c>
      <c r="C2885" s="6">
        <v>1.0834792579133234E-2</v>
      </c>
    </row>
    <row r="2886" spans="1:3" x14ac:dyDescent="0.2">
      <c r="A2886" s="3">
        <v>33389</v>
      </c>
      <c r="B2886" s="4">
        <v>389.83</v>
      </c>
      <c r="C2886" s="6">
        <v>7.3894181421628414E-3</v>
      </c>
    </row>
    <row r="2887" spans="1:3" x14ac:dyDescent="0.2">
      <c r="A2887" s="3">
        <v>33392</v>
      </c>
      <c r="B2887" s="4">
        <v>388.06</v>
      </c>
      <c r="C2887" s="6">
        <v>-4.5507798137641286E-3</v>
      </c>
    </row>
    <row r="2888" spans="1:3" x14ac:dyDescent="0.2">
      <c r="A2888" s="3">
        <v>33393</v>
      </c>
      <c r="B2888" s="4">
        <v>387.74</v>
      </c>
      <c r="C2888" s="6">
        <v>-8.2495493206504464E-4</v>
      </c>
    </row>
    <row r="2889" spans="1:3" x14ac:dyDescent="0.2">
      <c r="A2889" s="3">
        <v>33394</v>
      </c>
      <c r="B2889" s="4">
        <v>385.09</v>
      </c>
      <c r="C2889" s="6">
        <v>-6.8579387085796108E-3</v>
      </c>
    </row>
    <row r="2890" spans="1:3" x14ac:dyDescent="0.2">
      <c r="A2890" s="3">
        <v>33395</v>
      </c>
      <c r="B2890" s="4">
        <v>383.63</v>
      </c>
      <c r="C2890" s="6">
        <v>-3.7985267860970512E-3</v>
      </c>
    </row>
    <row r="2891" spans="1:3" x14ac:dyDescent="0.2">
      <c r="A2891" s="3">
        <v>33396</v>
      </c>
      <c r="B2891" s="4">
        <v>379.43</v>
      </c>
      <c r="C2891" s="6">
        <v>-1.1008419822220469E-2</v>
      </c>
    </row>
    <row r="2892" spans="1:3" x14ac:dyDescent="0.2">
      <c r="A2892" s="3">
        <v>33399</v>
      </c>
      <c r="B2892" s="4">
        <v>378.57</v>
      </c>
      <c r="C2892" s="6">
        <v>-2.2691302612354121E-3</v>
      </c>
    </row>
    <row r="2893" spans="1:3" x14ac:dyDescent="0.2">
      <c r="A2893" s="3">
        <v>33400</v>
      </c>
      <c r="B2893" s="4">
        <v>381.05</v>
      </c>
      <c r="C2893" s="6">
        <v>6.5296037791976597E-3</v>
      </c>
    </row>
    <row r="2894" spans="1:3" x14ac:dyDescent="0.2">
      <c r="A2894" s="3">
        <v>33401</v>
      </c>
      <c r="B2894" s="4">
        <v>376.65</v>
      </c>
      <c r="C2894" s="6">
        <v>-1.161422584042281E-2</v>
      </c>
    </row>
    <row r="2895" spans="1:3" x14ac:dyDescent="0.2">
      <c r="A2895" s="3">
        <v>33402</v>
      </c>
      <c r="B2895" s="4">
        <v>377.63</v>
      </c>
      <c r="C2895" s="6">
        <v>2.5985059962676418E-3</v>
      </c>
    </row>
    <row r="2896" spans="1:3" x14ac:dyDescent="0.2">
      <c r="A2896" s="3">
        <v>33403</v>
      </c>
      <c r="B2896" s="4">
        <v>382.29</v>
      </c>
      <c r="C2896" s="6">
        <v>1.2264602624326377E-2</v>
      </c>
    </row>
    <row r="2897" spans="1:3" x14ac:dyDescent="0.2">
      <c r="A2897" s="3">
        <v>33406</v>
      </c>
      <c r="B2897" s="4">
        <v>380.13</v>
      </c>
      <c r="C2897" s="6">
        <v>-5.6661834133709572E-3</v>
      </c>
    </row>
    <row r="2898" spans="1:3" x14ac:dyDescent="0.2">
      <c r="A2898" s="3">
        <v>33407</v>
      </c>
      <c r="B2898" s="4">
        <v>378.59</v>
      </c>
      <c r="C2898" s="6">
        <v>-4.059474153434342E-3</v>
      </c>
    </row>
    <row r="2899" spans="1:3" x14ac:dyDescent="0.2">
      <c r="A2899" s="3">
        <v>33408</v>
      </c>
      <c r="B2899" s="4">
        <v>375.09</v>
      </c>
      <c r="C2899" s="6">
        <v>-9.2878281504743497E-3</v>
      </c>
    </row>
    <row r="2900" spans="1:3" x14ac:dyDescent="0.2">
      <c r="A2900" s="3">
        <v>33409</v>
      </c>
      <c r="B2900" s="4">
        <v>375.42</v>
      </c>
      <c r="C2900" s="6">
        <v>8.7940206330926359E-4</v>
      </c>
    </row>
    <row r="2901" spans="1:3" x14ac:dyDescent="0.2">
      <c r="A2901" s="3">
        <v>33410</v>
      </c>
      <c r="B2901" s="4">
        <v>377.75</v>
      </c>
      <c r="C2901" s="6">
        <v>6.1872019145218131E-3</v>
      </c>
    </row>
    <row r="2902" spans="1:3" x14ac:dyDescent="0.2">
      <c r="A2902" s="3">
        <v>33413</v>
      </c>
      <c r="B2902" s="4">
        <v>370.94</v>
      </c>
      <c r="C2902" s="6">
        <v>-1.819227669170807E-2</v>
      </c>
    </row>
    <row r="2903" spans="1:3" x14ac:dyDescent="0.2">
      <c r="A2903" s="3">
        <v>33414</v>
      </c>
      <c r="B2903" s="4">
        <v>370.65</v>
      </c>
      <c r="C2903" s="6">
        <v>-7.8210335841214439E-4</v>
      </c>
    </row>
    <row r="2904" spans="1:3" x14ac:dyDescent="0.2">
      <c r="A2904" s="3">
        <v>33415</v>
      </c>
      <c r="B2904" s="4">
        <v>371.59</v>
      </c>
      <c r="C2904" s="6">
        <v>2.5328748182364275E-3</v>
      </c>
    </row>
    <row r="2905" spans="1:3" x14ac:dyDescent="0.2">
      <c r="A2905" s="3">
        <v>33416</v>
      </c>
      <c r="B2905" s="4">
        <v>374.4</v>
      </c>
      <c r="C2905" s="6">
        <v>7.5336486824717731E-3</v>
      </c>
    </row>
    <row r="2906" spans="1:3" x14ac:dyDescent="0.2">
      <c r="A2906" s="3">
        <v>33417</v>
      </c>
      <c r="B2906" s="4">
        <v>371.16</v>
      </c>
      <c r="C2906" s="6">
        <v>-8.6915081184582802E-3</v>
      </c>
    </row>
    <row r="2907" spans="1:3" x14ac:dyDescent="0.2">
      <c r="A2907" s="3">
        <v>33420</v>
      </c>
      <c r="B2907" s="4">
        <v>377.92</v>
      </c>
      <c r="C2907" s="6">
        <v>1.8049296524018852E-2</v>
      </c>
    </row>
    <row r="2908" spans="1:3" x14ac:dyDescent="0.2">
      <c r="A2908" s="3">
        <v>33421</v>
      </c>
      <c r="B2908" s="4">
        <v>377.47</v>
      </c>
      <c r="C2908" s="6">
        <v>-1.1914376765170553E-3</v>
      </c>
    </row>
    <row r="2909" spans="1:3" x14ac:dyDescent="0.2">
      <c r="A2909" s="3">
        <v>33422</v>
      </c>
      <c r="B2909" s="4">
        <v>373.33</v>
      </c>
      <c r="C2909" s="6">
        <v>-1.1028348322738449E-2</v>
      </c>
    </row>
    <row r="2910" spans="1:3" x14ac:dyDescent="0.2">
      <c r="A2910" s="3">
        <v>33424</v>
      </c>
      <c r="B2910" s="4">
        <v>374.08</v>
      </c>
      <c r="C2910" s="6">
        <v>2.0069312739615496E-3</v>
      </c>
    </row>
    <row r="2911" spans="1:3" x14ac:dyDescent="0.2">
      <c r="A2911" s="3">
        <v>33427</v>
      </c>
      <c r="B2911" s="4">
        <v>377.94</v>
      </c>
      <c r="C2911" s="6">
        <v>1.0265774578189132E-2</v>
      </c>
    </row>
    <row r="2912" spans="1:3" x14ac:dyDescent="0.2">
      <c r="A2912" s="3">
        <v>33428</v>
      </c>
      <c r="B2912" s="4">
        <v>376.11</v>
      </c>
      <c r="C2912" s="6">
        <v>-4.8537990658492035E-3</v>
      </c>
    </row>
    <row r="2913" spans="1:3" x14ac:dyDescent="0.2">
      <c r="A2913" s="3">
        <v>33429</v>
      </c>
      <c r="B2913" s="4">
        <v>375.74</v>
      </c>
      <c r="C2913" s="6">
        <v>-9.8423895689045719E-4</v>
      </c>
    </row>
    <row r="2914" spans="1:3" x14ac:dyDescent="0.2">
      <c r="A2914" s="3">
        <v>33430</v>
      </c>
      <c r="B2914" s="4">
        <v>376.97</v>
      </c>
      <c r="C2914" s="6">
        <v>3.2681938457352049E-3</v>
      </c>
    </row>
    <row r="2915" spans="1:3" x14ac:dyDescent="0.2">
      <c r="A2915" s="3">
        <v>33431</v>
      </c>
      <c r="B2915" s="4">
        <v>380.25</v>
      </c>
      <c r="C2915" s="6">
        <v>8.66332245451416E-3</v>
      </c>
    </row>
    <row r="2916" spans="1:3" x14ac:dyDescent="0.2">
      <c r="A2916" s="3">
        <v>33434</v>
      </c>
      <c r="B2916" s="4">
        <v>382.39</v>
      </c>
      <c r="C2916" s="6">
        <v>5.6120990682952884E-3</v>
      </c>
    </row>
    <row r="2917" spans="1:3" x14ac:dyDescent="0.2">
      <c r="A2917" s="3">
        <v>33435</v>
      </c>
      <c r="B2917" s="4">
        <v>381.54</v>
      </c>
      <c r="C2917" s="6">
        <v>-2.2253357003260391E-3</v>
      </c>
    </row>
    <row r="2918" spans="1:3" x14ac:dyDescent="0.2">
      <c r="A2918" s="3">
        <v>33436</v>
      </c>
      <c r="B2918" s="4">
        <v>381.18</v>
      </c>
      <c r="C2918" s="6">
        <v>-9.4399000087459566E-4</v>
      </c>
    </row>
    <row r="2919" spans="1:3" x14ac:dyDescent="0.2">
      <c r="A2919" s="3">
        <v>33437</v>
      </c>
      <c r="B2919" s="4">
        <v>385.37</v>
      </c>
      <c r="C2919" s="6">
        <v>1.093220724004142E-2</v>
      </c>
    </row>
    <row r="2920" spans="1:3" x14ac:dyDescent="0.2">
      <c r="A2920" s="3">
        <v>33438</v>
      </c>
      <c r="B2920" s="4">
        <v>384.22</v>
      </c>
      <c r="C2920" s="6">
        <v>-2.9886065462416114E-3</v>
      </c>
    </row>
    <row r="2921" spans="1:3" x14ac:dyDescent="0.2">
      <c r="A2921" s="3">
        <v>33441</v>
      </c>
      <c r="B2921" s="4">
        <v>382.88</v>
      </c>
      <c r="C2921" s="6">
        <v>-3.4936810402335216E-3</v>
      </c>
    </row>
    <row r="2922" spans="1:3" x14ac:dyDescent="0.2">
      <c r="A2922" s="3">
        <v>33442</v>
      </c>
      <c r="B2922" s="4">
        <v>379.42</v>
      </c>
      <c r="C2922" s="6">
        <v>-9.0778532356637805E-3</v>
      </c>
    </row>
    <row r="2923" spans="1:3" x14ac:dyDescent="0.2">
      <c r="A2923" s="3">
        <v>33443</v>
      </c>
      <c r="B2923" s="4">
        <v>378.64</v>
      </c>
      <c r="C2923" s="6">
        <v>-2.0578853264068319E-3</v>
      </c>
    </row>
    <row r="2924" spans="1:3" x14ac:dyDescent="0.2">
      <c r="A2924" s="3">
        <v>33444</v>
      </c>
      <c r="B2924" s="4">
        <v>380.96</v>
      </c>
      <c r="C2924" s="6">
        <v>6.1084971405601374E-3</v>
      </c>
    </row>
    <row r="2925" spans="1:3" x14ac:dyDescent="0.2">
      <c r="A2925" s="3">
        <v>33445</v>
      </c>
      <c r="B2925" s="4">
        <v>380.93</v>
      </c>
      <c r="C2925" s="6">
        <v>-7.8751525851429653E-5</v>
      </c>
    </row>
    <row r="2926" spans="1:3" x14ac:dyDescent="0.2">
      <c r="A2926" s="3">
        <v>33448</v>
      </c>
      <c r="B2926" s="4">
        <v>383.15</v>
      </c>
      <c r="C2926" s="6">
        <v>5.810926203712102E-3</v>
      </c>
    </row>
    <row r="2927" spans="1:3" x14ac:dyDescent="0.2">
      <c r="A2927" s="3">
        <v>33449</v>
      </c>
      <c r="B2927" s="4">
        <v>386.69</v>
      </c>
      <c r="C2927" s="6">
        <v>9.1967810227977717E-3</v>
      </c>
    </row>
    <row r="2928" spans="1:3" x14ac:dyDescent="0.2">
      <c r="A2928" s="3">
        <v>33450</v>
      </c>
      <c r="B2928" s="4">
        <v>387.81</v>
      </c>
      <c r="C2928" s="6">
        <v>2.8921905247551245E-3</v>
      </c>
    </row>
    <row r="2929" spans="1:3" x14ac:dyDescent="0.2">
      <c r="A2929" s="3">
        <v>33451</v>
      </c>
      <c r="B2929" s="4">
        <v>387.12</v>
      </c>
      <c r="C2929" s="6">
        <v>-1.7808064789029223E-3</v>
      </c>
    </row>
    <row r="2930" spans="1:3" x14ac:dyDescent="0.2">
      <c r="A2930" s="3">
        <v>33452</v>
      </c>
      <c r="B2930" s="4">
        <v>387.18</v>
      </c>
      <c r="C2930" s="6">
        <v>1.5497869074031627E-4</v>
      </c>
    </row>
    <row r="2931" spans="1:3" x14ac:dyDescent="0.2">
      <c r="A2931" s="3">
        <v>33455</v>
      </c>
      <c r="B2931" s="4">
        <v>385.06</v>
      </c>
      <c r="C2931" s="6">
        <v>-5.4905348746139117E-3</v>
      </c>
    </row>
    <row r="2932" spans="1:3" x14ac:dyDescent="0.2">
      <c r="A2932" s="3">
        <v>33456</v>
      </c>
      <c r="B2932" s="4">
        <v>390.62</v>
      </c>
      <c r="C2932" s="6">
        <v>1.4336054107555826E-2</v>
      </c>
    </row>
    <row r="2933" spans="1:3" x14ac:dyDescent="0.2">
      <c r="A2933" s="3">
        <v>33457</v>
      </c>
      <c r="B2933" s="4">
        <v>390.56</v>
      </c>
      <c r="C2933" s="6">
        <v>-1.5361376409528434E-4</v>
      </c>
    </row>
    <row r="2934" spans="1:3" x14ac:dyDescent="0.2">
      <c r="A2934" s="3">
        <v>33458</v>
      </c>
      <c r="B2934" s="4">
        <v>389.32</v>
      </c>
      <c r="C2934" s="6">
        <v>-3.1799790863571513E-3</v>
      </c>
    </row>
    <row r="2935" spans="1:3" x14ac:dyDescent="0.2">
      <c r="A2935" s="3">
        <v>33459</v>
      </c>
      <c r="B2935" s="4">
        <v>387.12</v>
      </c>
      <c r="C2935" s="6">
        <v>-5.666905073229693E-3</v>
      </c>
    </row>
    <row r="2936" spans="1:3" x14ac:dyDescent="0.2">
      <c r="A2936" s="3">
        <v>33462</v>
      </c>
      <c r="B2936" s="4">
        <v>388.02</v>
      </c>
      <c r="C2936" s="6">
        <v>2.3221622014932496E-3</v>
      </c>
    </row>
    <row r="2937" spans="1:3" x14ac:dyDescent="0.2">
      <c r="A2937" s="3">
        <v>33463</v>
      </c>
      <c r="B2937" s="4">
        <v>389.62</v>
      </c>
      <c r="C2937" s="6">
        <v>4.1150204665015783E-3</v>
      </c>
    </row>
    <row r="2938" spans="1:3" x14ac:dyDescent="0.2">
      <c r="A2938" s="3">
        <v>33464</v>
      </c>
      <c r="B2938" s="4">
        <v>389.9</v>
      </c>
      <c r="C2938" s="6">
        <v>7.1839083549365382E-4</v>
      </c>
    </row>
    <row r="2939" spans="1:3" x14ac:dyDescent="0.2">
      <c r="A2939" s="3">
        <v>33465</v>
      </c>
      <c r="B2939" s="4">
        <v>389.33</v>
      </c>
      <c r="C2939" s="6">
        <v>-1.4629829489755991E-3</v>
      </c>
    </row>
    <row r="2940" spans="1:3" x14ac:dyDescent="0.2">
      <c r="A2940" s="3">
        <v>33466</v>
      </c>
      <c r="B2940" s="4">
        <v>385.58</v>
      </c>
      <c r="C2940" s="6">
        <v>-9.6786188682531603E-3</v>
      </c>
    </row>
    <row r="2941" spans="1:3" x14ac:dyDescent="0.2">
      <c r="A2941" s="3">
        <v>33469</v>
      </c>
      <c r="B2941" s="4">
        <v>376.47</v>
      </c>
      <c r="C2941" s="6">
        <v>-2.3910331380996179E-2</v>
      </c>
    </row>
    <row r="2942" spans="1:3" x14ac:dyDescent="0.2">
      <c r="A2942" s="3">
        <v>33470</v>
      </c>
      <c r="B2942" s="4">
        <v>379.43</v>
      </c>
      <c r="C2942" s="6">
        <v>7.831763803837849E-3</v>
      </c>
    </row>
    <row r="2943" spans="1:3" x14ac:dyDescent="0.2">
      <c r="A2943" s="3">
        <v>33471</v>
      </c>
      <c r="B2943" s="4">
        <v>390.59</v>
      </c>
      <c r="C2943" s="6">
        <v>2.8988289882181831E-2</v>
      </c>
    </row>
    <row r="2944" spans="1:3" x14ac:dyDescent="0.2">
      <c r="A2944" s="3">
        <v>33472</v>
      </c>
      <c r="B2944" s="4">
        <v>391.33</v>
      </c>
      <c r="C2944" s="6">
        <v>1.8927773197447454E-3</v>
      </c>
    </row>
    <row r="2945" spans="1:3" x14ac:dyDescent="0.2">
      <c r="A2945" s="3">
        <v>33473</v>
      </c>
      <c r="B2945" s="4">
        <v>394.17</v>
      </c>
      <c r="C2945" s="6">
        <v>7.231094525749767E-3</v>
      </c>
    </row>
    <row r="2946" spans="1:3" x14ac:dyDescent="0.2">
      <c r="A2946" s="3">
        <v>33476</v>
      </c>
      <c r="B2946" s="4">
        <v>393.85</v>
      </c>
      <c r="C2946" s="6">
        <v>-8.1216217250713342E-4</v>
      </c>
    </row>
    <row r="2947" spans="1:3" x14ac:dyDescent="0.2">
      <c r="A2947" s="3">
        <v>33477</v>
      </c>
      <c r="B2947" s="4">
        <v>393.06</v>
      </c>
      <c r="C2947" s="6">
        <v>-2.0078541774933749E-3</v>
      </c>
    </row>
    <row r="2948" spans="1:3" x14ac:dyDescent="0.2">
      <c r="A2948" s="3">
        <v>33478</v>
      </c>
      <c r="B2948" s="4">
        <v>396.64</v>
      </c>
      <c r="C2948" s="6">
        <v>9.0667963150403916E-3</v>
      </c>
    </row>
    <row r="2949" spans="1:3" x14ac:dyDescent="0.2">
      <c r="A2949" s="3">
        <v>33479</v>
      </c>
      <c r="B2949" s="4">
        <v>396.47</v>
      </c>
      <c r="C2949" s="6">
        <v>-4.2869211736948462E-4</v>
      </c>
    </row>
    <row r="2950" spans="1:3" x14ac:dyDescent="0.2">
      <c r="A2950" s="3">
        <v>33480</v>
      </c>
      <c r="B2950" s="4">
        <v>395.43</v>
      </c>
      <c r="C2950" s="6">
        <v>-2.6265957770267526E-3</v>
      </c>
    </row>
    <row r="2951" spans="1:3" x14ac:dyDescent="0.2">
      <c r="A2951" s="3">
        <v>33484</v>
      </c>
      <c r="B2951" s="4">
        <v>392.15</v>
      </c>
      <c r="C2951" s="6">
        <v>-8.3293607338086311E-3</v>
      </c>
    </row>
    <row r="2952" spans="1:3" x14ac:dyDescent="0.2">
      <c r="A2952" s="3">
        <v>33485</v>
      </c>
      <c r="B2952" s="4">
        <v>389.97</v>
      </c>
      <c r="C2952" s="6">
        <v>-5.5746065706379321E-3</v>
      </c>
    </row>
    <row r="2953" spans="1:3" x14ac:dyDescent="0.2">
      <c r="A2953" s="3">
        <v>33486</v>
      </c>
      <c r="B2953" s="4">
        <v>389.14</v>
      </c>
      <c r="C2953" s="6">
        <v>-2.1306370448075191E-3</v>
      </c>
    </row>
    <row r="2954" spans="1:3" x14ac:dyDescent="0.2">
      <c r="A2954" s="3">
        <v>33487</v>
      </c>
      <c r="B2954" s="4">
        <v>389.1</v>
      </c>
      <c r="C2954" s="6">
        <v>-1.0279605272198496E-4</v>
      </c>
    </row>
    <row r="2955" spans="1:3" x14ac:dyDescent="0.2">
      <c r="A2955" s="3">
        <v>33490</v>
      </c>
      <c r="B2955" s="4">
        <v>388.57</v>
      </c>
      <c r="C2955" s="6">
        <v>-1.3630462331247171E-3</v>
      </c>
    </row>
    <row r="2956" spans="1:3" x14ac:dyDescent="0.2">
      <c r="A2956" s="3">
        <v>33491</v>
      </c>
      <c r="B2956" s="4">
        <v>384.56</v>
      </c>
      <c r="C2956" s="6">
        <v>-1.0373510171677931E-2</v>
      </c>
    </row>
    <row r="2957" spans="1:3" x14ac:dyDescent="0.2">
      <c r="A2957" s="3">
        <v>33492</v>
      </c>
      <c r="B2957" s="4">
        <v>385.09</v>
      </c>
      <c r="C2957" s="6">
        <v>1.3772496167765837E-3</v>
      </c>
    </row>
    <row r="2958" spans="1:3" x14ac:dyDescent="0.2">
      <c r="A2958" s="3">
        <v>33493</v>
      </c>
      <c r="B2958" s="4">
        <v>387.34</v>
      </c>
      <c r="C2958" s="6">
        <v>5.8257870971040737E-3</v>
      </c>
    </row>
    <row r="2959" spans="1:3" x14ac:dyDescent="0.2">
      <c r="A2959" s="3">
        <v>33494</v>
      </c>
      <c r="B2959" s="4">
        <v>383.59</v>
      </c>
      <c r="C2959" s="6">
        <v>-9.7285864517895528E-3</v>
      </c>
    </row>
    <row r="2960" spans="1:3" x14ac:dyDescent="0.2">
      <c r="A2960" s="3">
        <v>33497</v>
      </c>
      <c r="B2960" s="4">
        <v>385.78</v>
      </c>
      <c r="C2960" s="6">
        <v>5.6929849482978377E-3</v>
      </c>
    </row>
    <row r="2961" spans="1:3" x14ac:dyDescent="0.2">
      <c r="A2961" s="3">
        <v>33498</v>
      </c>
      <c r="B2961" s="4">
        <v>385.5</v>
      </c>
      <c r="C2961" s="6">
        <v>-7.2606579270987606E-4</v>
      </c>
    </row>
    <row r="2962" spans="1:3" x14ac:dyDescent="0.2">
      <c r="A2962" s="3">
        <v>33499</v>
      </c>
      <c r="B2962" s="4">
        <v>386.94</v>
      </c>
      <c r="C2962" s="6">
        <v>3.7284492469567311E-3</v>
      </c>
    </row>
    <row r="2963" spans="1:3" x14ac:dyDescent="0.2">
      <c r="A2963" s="3">
        <v>33500</v>
      </c>
      <c r="B2963" s="4">
        <v>387.56</v>
      </c>
      <c r="C2963" s="6">
        <v>1.6010332664623042E-3</v>
      </c>
    </row>
    <row r="2964" spans="1:3" x14ac:dyDescent="0.2">
      <c r="A2964" s="3">
        <v>33501</v>
      </c>
      <c r="B2964" s="4">
        <v>387.92</v>
      </c>
      <c r="C2964" s="6">
        <v>9.2845728029348584E-4</v>
      </c>
    </row>
    <row r="2965" spans="1:3" x14ac:dyDescent="0.2">
      <c r="A2965" s="3">
        <v>33504</v>
      </c>
      <c r="B2965" s="4">
        <v>385.92</v>
      </c>
      <c r="C2965" s="6">
        <v>-5.1690386983308844E-3</v>
      </c>
    </row>
    <row r="2966" spans="1:3" x14ac:dyDescent="0.2">
      <c r="A2966" s="3">
        <v>33505</v>
      </c>
      <c r="B2966" s="4">
        <v>387.71</v>
      </c>
      <c r="C2966" s="6">
        <v>4.6275433845051938E-3</v>
      </c>
    </row>
    <row r="2967" spans="1:3" x14ac:dyDescent="0.2">
      <c r="A2967" s="3">
        <v>33506</v>
      </c>
      <c r="B2967" s="4">
        <v>386.88</v>
      </c>
      <c r="C2967" s="6">
        <v>-2.1430700568432553E-3</v>
      </c>
    </row>
    <row r="2968" spans="1:3" x14ac:dyDescent="0.2">
      <c r="A2968" s="3">
        <v>33507</v>
      </c>
      <c r="B2968" s="4">
        <v>386.49</v>
      </c>
      <c r="C2968" s="6">
        <v>-1.0085729548847744E-3</v>
      </c>
    </row>
    <row r="2969" spans="1:3" x14ac:dyDescent="0.2">
      <c r="A2969" s="3">
        <v>33508</v>
      </c>
      <c r="B2969" s="4">
        <v>385.9</v>
      </c>
      <c r="C2969" s="6">
        <v>-1.5277259279700966E-3</v>
      </c>
    </row>
    <row r="2970" spans="1:3" x14ac:dyDescent="0.2">
      <c r="A2970" s="3">
        <v>33511</v>
      </c>
      <c r="B2970" s="4">
        <v>387.86</v>
      </c>
      <c r="C2970" s="6">
        <v>5.0661812245218138E-3</v>
      </c>
    </row>
    <row r="2971" spans="1:3" x14ac:dyDescent="0.2">
      <c r="A2971" s="3">
        <v>33512</v>
      </c>
      <c r="B2971" s="4">
        <v>389.2</v>
      </c>
      <c r="C2971" s="6">
        <v>3.4489005437552045E-3</v>
      </c>
    </row>
    <row r="2972" spans="1:3" x14ac:dyDescent="0.2">
      <c r="A2972" s="3">
        <v>33513</v>
      </c>
      <c r="B2972" s="4">
        <v>388.26</v>
      </c>
      <c r="C2972" s="6">
        <v>-2.4181320146202715E-3</v>
      </c>
    </row>
    <row r="2973" spans="1:3" x14ac:dyDescent="0.2">
      <c r="A2973" s="3">
        <v>33514</v>
      </c>
      <c r="B2973" s="4">
        <v>384.47</v>
      </c>
      <c r="C2973" s="6">
        <v>-9.8094558025373854E-3</v>
      </c>
    </row>
    <row r="2974" spans="1:3" x14ac:dyDescent="0.2">
      <c r="A2974" s="3">
        <v>33515</v>
      </c>
      <c r="B2974" s="4">
        <v>381.25</v>
      </c>
      <c r="C2974" s="6">
        <v>-8.4104345730709081E-3</v>
      </c>
    </row>
    <row r="2975" spans="1:3" x14ac:dyDescent="0.2">
      <c r="A2975" s="3">
        <v>33518</v>
      </c>
      <c r="B2975" s="4">
        <v>379.5</v>
      </c>
      <c r="C2975" s="6">
        <v>-4.6007310859367719E-3</v>
      </c>
    </row>
    <row r="2976" spans="1:3" x14ac:dyDescent="0.2">
      <c r="A2976" s="3">
        <v>33519</v>
      </c>
      <c r="B2976" s="4">
        <v>380.67</v>
      </c>
      <c r="C2976" s="6">
        <v>3.0782612412482125E-3</v>
      </c>
    </row>
    <row r="2977" spans="1:3" x14ac:dyDescent="0.2">
      <c r="A2977" s="3">
        <v>33520</v>
      </c>
      <c r="B2977" s="4">
        <v>376.8</v>
      </c>
      <c r="C2977" s="6">
        <v>-1.0218315374724908E-2</v>
      </c>
    </row>
    <row r="2978" spans="1:3" x14ac:dyDescent="0.2">
      <c r="A2978" s="3">
        <v>33521</v>
      </c>
      <c r="B2978" s="4">
        <v>380.55</v>
      </c>
      <c r="C2978" s="6">
        <v>9.9030320111925356E-3</v>
      </c>
    </row>
    <row r="2979" spans="1:3" x14ac:dyDescent="0.2">
      <c r="A2979" s="3">
        <v>33522</v>
      </c>
      <c r="B2979" s="4">
        <v>381.45</v>
      </c>
      <c r="C2979" s="6">
        <v>2.3622058228376834E-3</v>
      </c>
    </row>
    <row r="2980" spans="1:3" x14ac:dyDescent="0.2">
      <c r="A2980" s="3">
        <v>33525</v>
      </c>
      <c r="B2980" s="4">
        <v>386.47</v>
      </c>
      <c r="C2980" s="6">
        <v>1.3074464815028258E-2</v>
      </c>
    </row>
    <row r="2981" spans="1:3" x14ac:dyDescent="0.2">
      <c r="A2981" s="3">
        <v>33526</v>
      </c>
      <c r="B2981" s="4">
        <v>391.01</v>
      </c>
      <c r="C2981" s="6">
        <v>1.167888975462319E-2</v>
      </c>
    </row>
    <row r="2982" spans="1:3" x14ac:dyDescent="0.2">
      <c r="A2982" s="3">
        <v>33527</v>
      </c>
      <c r="B2982" s="4">
        <v>392.8</v>
      </c>
      <c r="C2982" s="6">
        <v>4.5674413744208522E-3</v>
      </c>
    </row>
    <row r="2983" spans="1:3" x14ac:dyDescent="0.2">
      <c r="A2983" s="3">
        <v>33528</v>
      </c>
      <c r="B2983" s="4">
        <v>391.92</v>
      </c>
      <c r="C2983" s="6">
        <v>-2.2428391499914394E-3</v>
      </c>
    </row>
    <row r="2984" spans="1:3" x14ac:dyDescent="0.2">
      <c r="A2984" s="3">
        <v>33529</v>
      </c>
      <c r="B2984" s="4">
        <v>392.5</v>
      </c>
      <c r="C2984" s="6">
        <v>1.4787998921436717E-3</v>
      </c>
    </row>
    <row r="2985" spans="1:3" x14ac:dyDescent="0.2">
      <c r="A2985" s="3">
        <v>33532</v>
      </c>
      <c r="B2985" s="4">
        <v>390.02</v>
      </c>
      <c r="C2985" s="6">
        <v>-6.33851736236846E-3</v>
      </c>
    </row>
    <row r="2986" spans="1:3" x14ac:dyDescent="0.2">
      <c r="A2986" s="3">
        <v>33533</v>
      </c>
      <c r="B2986" s="4">
        <v>387.83</v>
      </c>
      <c r="C2986" s="6">
        <v>-5.6309205799912566E-3</v>
      </c>
    </row>
    <row r="2987" spans="1:3" x14ac:dyDescent="0.2">
      <c r="A2987" s="3">
        <v>33534</v>
      </c>
      <c r="B2987" s="4">
        <v>387.94</v>
      </c>
      <c r="C2987" s="6">
        <v>2.8358921004224992E-4</v>
      </c>
    </row>
    <row r="2988" spans="1:3" x14ac:dyDescent="0.2">
      <c r="A2988" s="3">
        <v>33535</v>
      </c>
      <c r="B2988" s="4">
        <v>385.07</v>
      </c>
      <c r="C2988" s="6">
        <v>-7.4255525474656451E-3</v>
      </c>
    </row>
    <row r="2989" spans="1:3" x14ac:dyDescent="0.2">
      <c r="A2989" s="3">
        <v>33536</v>
      </c>
      <c r="B2989" s="4">
        <v>384.2</v>
      </c>
      <c r="C2989" s="6">
        <v>-2.2618856082237794E-3</v>
      </c>
    </row>
    <row r="2990" spans="1:3" x14ac:dyDescent="0.2">
      <c r="A2990" s="3">
        <v>33539</v>
      </c>
      <c r="B2990" s="4">
        <v>389.52</v>
      </c>
      <c r="C2990" s="6">
        <v>1.3751961539989204E-2</v>
      </c>
    </row>
    <row r="2991" spans="1:3" x14ac:dyDescent="0.2">
      <c r="A2991" s="3">
        <v>33540</v>
      </c>
      <c r="B2991" s="4">
        <v>391.48</v>
      </c>
      <c r="C2991" s="6">
        <v>5.0192166831734171E-3</v>
      </c>
    </row>
    <row r="2992" spans="1:3" x14ac:dyDescent="0.2">
      <c r="A2992" s="3">
        <v>33541</v>
      </c>
      <c r="B2992" s="4">
        <v>392.96</v>
      </c>
      <c r="C2992" s="6">
        <v>3.7733969611041061E-3</v>
      </c>
    </row>
    <row r="2993" spans="1:3" x14ac:dyDescent="0.2">
      <c r="A2993" s="3">
        <v>33542</v>
      </c>
      <c r="B2993" s="4">
        <v>392.45</v>
      </c>
      <c r="C2993" s="6">
        <v>-1.2986849459002479E-3</v>
      </c>
    </row>
    <row r="2994" spans="1:3" x14ac:dyDescent="0.2">
      <c r="A2994" s="3">
        <v>33543</v>
      </c>
      <c r="B2994" s="4">
        <v>391.32</v>
      </c>
      <c r="C2994" s="6">
        <v>-2.883500983594558E-3</v>
      </c>
    </row>
    <row r="2995" spans="1:3" x14ac:dyDescent="0.2">
      <c r="A2995" s="3">
        <v>33546</v>
      </c>
      <c r="B2995" s="4">
        <v>390.28</v>
      </c>
      <c r="C2995" s="6">
        <v>-2.6612093494788494E-3</v>
      </c>
    </row>
    <row r="2996" spans="1:3" x14ac:dyDescent="0.2">
      <c r="A2996" s="3">
        <v>33547</v>
      </c>
      <c r="B2996" s="4">
        <v>388.71</v>
      </c>
      <c r="C2996" s="6">
        <v>-4.0308659309201116E-3</v>
      </c>
    </row>
    <row r="2997" spans="1:3" x14ac:dyDescent="0.2">
      <c r="A2997" s="3">
        <v>33548</v>
      </c>
      <c r="B2997" s="4">
        <v>389.97</v>
      </c>
      <c r="C2997" s="6">
        <v>3.2362487792083248E-3</v>
      </c>
    </row>
    <row r="2998" spans="1:3" x14ac:dyDescent="0.2">
      <c r="A2998" s="3">
        <v>33549</v>
      </c>
      <c r="B2998" s="4">
        <v>393.72</v>
      </c>
      <c r="C2998" s="6">
        <v>9.5701836729732044E-3</v>
      </c>
    </row>
    <row r="2999" spans="1:3" x14ac:dyDescent="0.2">
      <c r="A2999" s="3">
        <v>33550</v>
      </c>
      <c r="B2999" s="4">
        <v>392.89</v>
      </c>
      <c r="C2999" s="6">
        <v>-2.1103222893962673E-3</v>
      </c>
    </row>
    <row r="3000" spans="1:3" x14ac:dyDescent="0.2">
      <c r="A3000" s="3">
        <v>33553</v>
      </c>
      <c r="B3000" s="4">
        <v>393.12</v>
      </c>
      <c r="C3000" s="6">
        <v>5.8523430125461838E-4</v>
      </c>
    </row>
    <row r="3001" spans="1:3" x14ac:dyDescent="0.2">
      <c r="A3001" s="3">
        <v>33554</v>
      </c>
      <c r="B3001" s="4">
        <v>396.74</v>
      </c>
      <c r="C3001" s="6">
        <v>9.1662455270936603E-3</v>
      </c>
    </row>
    <row r="3002" spans="1:3" x14ac:dyDescent="0.2">
      <c r="A3002" s="3">
        <v>33555</v>
      </c>
      <c r="B3002" s="4">
        <v>397.41</v>
      </c>
      <c r="C3002" s="6">
        <v>1.6873390643174567E-3</v>
      </c>
    </row>
    <row r="3003" spans="1:3" x14ac:dyDescent="0.2">
      <c r="A3003" s="3">
        <v>33556</v>
      </c>
      <c r="B3003" s="4">
        <v>397.15</v>
      </c>
      <c r="C3003" s="6">
        <v>-6.5445028513895303E-4</v>
      </c>
    </row>
    <row r="3004" spans="1:3" x14ac:dyDescent="0.2">
      <c r="A3004" s="3">
        <v>33557</v>
      </c>
      <c r="B3004" s="4">
        <v>382.62</v>
      </c>
      <c r="C3004" s="6">
        <v>-3.7271713523905722E-2</v>
      </c>
    </row>
    <row r="3005" spans="1:3" x14ac:dyDescent="0.2">
      <c r="A3005" s="3">
        <v>33560</v>
      </c>
      <c r="B3005" s="4">
        <v>385.24</v>
      </c>
      <c r="C3005" s="6">
        <v>6.8241871374283827E-3</v>
      </c>
    </row>
    <row r="3006" spans="1:3" x14ac:dyDescent="0.2">
      <c r="A3006" s="3">
        <v>33561</v>
      </c>
      <c r="B3006" s="4">
        <v>379.42</v>
      </c>
      <c r="C3006" s="6">
        <v>-1.5222745768264254E-2</v>
      </c>
    </row>
    <row r="3007" spans="1:3" x14ac:dyDescent="0.2">
      <c r="A3007" s="3">
        <v>33562</v>
      </c>
      <c r="B3007" s="4">
        <v>378.53</v>
      </c>
      <c r="C3007" s="6">
        <v>-2.3484409500419672E-3</v>
      </c>
    </row>
    <row r="3008" spans="1:3" x14ac:dyDescent="0.2">
      <c r="A3008" s="3">
        <v>33563</v>
      </c>
      <c r="B3008" s="4">
        <v>380.06</v>
      </c>
      <c r="C3008" s="6">
        <v>4.0338050188541948E-3</v>
      </c>
    </row>
    <row r="3009" spans="1:3" x14ac:dyDescent="0.2">
      <c r="A3009" s="3">
        <v>33564</v>
      </c>
      <c r="B3009" s="4">
        <v>376.14</v>
      </c>
      <c r="C3009" s="6">
        <v>-1.0367720479279436E-2</v>
      </c>
    </row>
    <row r="3010" spans="1:3" x14ac:dyDescent="0.2">
      <c r="A3010" s="3">
        <v>33567</v>
      </c>
      <c r="B3010" s="4">
        <v>375.34</v>
      </c>
      <c r="C3010" s="6">
        <v>-2.1291326508056539E-3</v>
      </c>
    </row>
    <row r="3011" spans="1:3" x14ac:dyDescent="0.2">
      <c r="A3011" s="3">
        <v>33568</v>
      </c>
      <c r="B3011" s="4">
        <v>377.96</v>
      </c>
      <c r="C3011" s="6">
        <v>6.9560880512985809E-3</v>
      </c>
    </row>
    <row r="3012" spans="1:3" x14ac:dyDescent="0.2">
      <c r="A3012" s="3">
        <v>33569</v>
      </c>
      <c r="B3012" s="4">
        <v>376.55</v>
      </c>
      <c r="C3012" s="6">
        <v>-3.7375293670643675E-3</v>
      </c>
    </row>
    <row r="3013" spans="1:3" x14ac:dyDescent="0.2">
      <c r="A3013" s="3">
        <v>33571</v>
      </c>
      <c r="B3013" s="4">
        <v>375.22</v>
      </c>
      <c r="C3013" s="6">
        <v>-3.5383199318958255E-3</v>
      </c>
    </row>
    <row r="3014" spans="1:3" x14ac:dyDescent="0.2">
      <c r="A3014" s="3">
        <v>33574</v>
      </c>
      <c r="B3014" s="4">
        <v>381.4</v>
      </c>
      <c r="C3014" s="6">
        <v>1.6336172550853754E-2</v>
      </c>
    </row>
    <row r="3015" spans="1:3" x14ac:dyDescent="0.2">
      <c r="A3015" s="3">
        <v>33575</v>
      </c>
      <c r="B3015" s="4">
        <v>380.96</v>
      </c>
      <c r="C3015" s="6">
        <v>-1.1543104277659956E-3</v>
      </c>
    </row>
    <row r="3016" spans="1:3" x14ac:dyDescent="0.2">
      <c r="A3016" s="3">
        <v>33576</v>
      </c>
      <c r="B3016" s="4">
        <v>380.07</v>
      </c>
      <c r="C3016" s="6">
        <v>-2.3389364564810025E-3</v>
      </c>
    </row>
    <row r="3017" spans="1:3" x14ac:dyDescent="0.2">
      <c r="A3017" s="3">
        <v>33577</v>
      </c>
      <c r="B3017" s="4">
        <v>377.39</v>
      </c>
      <c r="C3017" s="6">
        <v>-7.0763107839963493E-3</v>
      </c>
    </row>
    <row r="3018" spans="1:3" x14ac:dyDescent="0.2">
      <c r="A3018" s="3">
        <v>33578</v>
      </c>
      <c r="B3018" s="4">
        <v>379.1</v>
      </c>
      <c r="C3018" s="6">
        <v>4.520887024213955E-3</v>
      </c>
    </row>
    <row r="3019" spans="1:3" x14ac:dyDescent="0.2">
      <c r="A3019" s="3">
        <v>33581</v>
      </c>
      <c r="B3019" s="4">
        <v>378.26</v>
      </c>
      <c r="C3019" s="6">
        <v>-2.2182326619808691E-3</v>
      </c>
    </row>
    <row r="3020" spans="1:3" x14ac:dyDescent="0.2">
      <c r="A3020" s="3">
        <v>33582</v>
      </c>
      <c r="B3020" s="4">
        <v>377.9</v>
      </c>
      <c r="C3020" s="6">
        <v>-9.5217950486503795E-4</v>
      </c>
    </row>
    <row r="3021" spans="1:3" x14ac:dyDescent="0.2">
      <c r="A3021" s="3">
        <v>33583</v>
      </c>
      <c r="B3021" s="4">
        <v>377.7</v>
      </c>
      <c r="C3021" s="6">
        <v>-5.2938063703204081E-4</v>
      </c>
    </row>
    <row r="3022" spans="1:3" x14ac:dyDescent="0.2">
      <c r="A3022" s="3">
        <v>33584</v>
      </c>
      <c r="B3022" s="4">
        <v>381.55</v>
      </c>
      <c r="C3022" s="6">
        <v>1.014167401723106E-2</v>
      </c>
    </row>
    <row r="3023" spans="1:3" x14ac:dyDescent="0.2">
      <c r="A3023" s="3">
        <v>33585</v>
      </c>
      <c r="B3023" s="4">
        <v>384.47</v>
      </c>
      <c r="C3023" s="6">
        <v>7.6238587590500605E-3</v>
      </c>
    </row>
    <row r="3024" spans="1:3" x14ac:dyDescent="0.2">
      <c r="A3024" s="3">
        <v>33588</v>
      </c>
      <c r="B3024" s="4">
        <v>384.46</v>
      </c>
      <c r="C3024" s="6">
        <v>-2.6010169978060883E-5</v>
      </c>
    </row>
    <row r="3025" spans="1:3" x14ac:dyDescent="0.2">
      <c r="A3025" s="3">
        <v>33589</v>
      </c>
      <c r="B3025" s="4">
        <v>382.74</v>
      </c>
      <c r="C3025" s="6">
        <v>-4.4838448427952995E-3</v>
      </c>
    </row>
    <row r="3026" spans="1:3" x14ac:dyDescent="0.2">
      <c r="A3026" s="3">
        <v>33590</v>
      </c>
      <c r="B3026" s="4">
        <v>383.48</v>
      </c>
      <c r="C3026" s="6">
        <v>1.9315607268770214E-3</v>
      </c>
    </row>
    <row r="3027" spans="1:3" x14ac:dyDescent="0.2">
      <c r="A3027" s="3">
        <v>33591</v>
      </c>
      <c r="B3027" s="4">
        <v>382.52</v>
      </c>
      <c r="C3027" s="6">
        <v>-2.5065287274539561E-3</v>
      </c>
    </row>
    <row r="3028" spans="1:3" x14ac:dyDescent="0.2">
      <c r="A3028" s="3">
        <v>33592</v>
      </c>
      <c r="B3028" s="4">
        <v>387.04</v>
      </c>
      <c r="C3028" s="6">
        <v>1.1747107380375245E-2</v>
      </c>
    </row>
    <row r="3029" spans="1:3" x14ac:dyDescent="0.2">
      <c r="A3029" s="3">
        <v>33595</v>
      </c>
      <c r="B3029" s="4">
        <v>396.82</v>
      </c>
      <c r="C3029" s="6">
        <v>2.4954730504607118E-2</v>
      </c>
    </row>
    <row r="3030" spans="1:3" x14ac:dyDescent="0.2">
      <c r="A3030" s="3">
        <v>33596</v>
      </c>
      <c r="B3030" s="4">
        <v>399.33</v>
      </c>
      <c r="C3030" s="6">
        <v>6.3053653607131263E-3</v>
      </c>
    </row>
    <row r="3031" spans="1:3" x14ac:dyDescent="0.2">
      <c r="A3031" s="3">
        <v>33598</v>
      </c>
      <c r="B3031" s="4">
        <v>404.84</v>
      </c>
      <c r="C3031" s="6">
        <v>1.3703784593663009E-2</v>
      </c>
    </row>
    <row r="3032" spans="1:3" x14ac:dyDescent="0.2">
      <c r="A3032" s="3">
        <v>33599</v>
      </c>
      <c r="B3032" s="4">
        <v>406.46</v>
      </c>
      <c r="C3032" s="6">
        <v>3.9935958414604646E-3</v>
      </c>
    </row>
    <row r="3033" spans="1:3" x14ac:dyDescent="0.2">
      <c r="A3033" s="3">
        <v>33602</v>
      </c>
      <c r="B3033" s="4">
        <v>415.14</v>
      </c>
      <c r="C3033" s="6">
        <v>2.1130289576613778E-2</v>
      </c>
    </row>
    <row r="3034" spans="1:3" x14ac:dyDescent="0.2">
      <c r="A3034" s="3">
        <v>33603</v>
      </c>
      <c r="B3034" s="4">
        <v>417.09</v>
      </c>
      <c r="C3034" s="6">
        <v>4.6862131107869368E-3</v>
      </c>
    </row>
    <row r="3035" spans="1:3" x14ac:dyDescent="0.2">
      <c r="A3035" s="3">
        <v>33605</v>
      </c>
      <c r="B3035" s="4">
        <v>417.26</v>
      </c>
      <c r="C3035" s="6">
        <v>4.075028521664075E-4</v>
      </c>
    </row>
    <row r="3036" spans="1:3" x14ac:dyDescent="0.2">
      <c r="A3036" s="3">
        <v>33606</v>
      </c>
      <c r="B3036" s="4">
        <v>419.34</v>
      </c>
      <c r="C3036" s="6">
        <v>4.9725180153646891E-3</v>
      </c>
    </row>
    <row r="3037" spans="1:3" x14ac:dyDescent="0.2">
      <c r="A3037" s="3">
        <v>33609</v>
      </c>
      <c r="B3037" s="4">
        <v>417.96</v>
      </c>
      <c r="C3037" s="6">
        <v>-3.2963125511824586E-3</v>
      </c>
    </row>
    <row r="3038" spans="1:3" x14ac:dyDescent="0.2">
      <c r="A3038" s="3">
        <v>33610</v>
      </c>
      <c r="B3038" s="4">
        <v>417.4</v>
      </c>
      <c r="C3038" s="6">
        <v>-1.3407395228097691E-3</v>
      </c>
    </row>
    <row r="3039" spans="1:3" x14ac:dyDescent="0.2">
      <c r="A3039" s="3">
        <v>33611</v>
      </c>
      <c r="B3039" s="4">
        <v>418.1</v>
      </c>
      <c r="C3039" s="6">
        <v>1.6756437194190336E-3</v>
      </c>
    </row>
    <row r="3040" spans="1:3" x14ac:dyDescent="0.2">
      <c r="A3040" s="3">
        <v>33612</v>
      </c>
      <c r="B3040" s="4">
        <v>417.61</v>
      </c>
      <c r="C3040" s="6">
        <v>-1.1726557206465803E-3</v>
      </c>
    </row>
    <row r="3041" spans="1:3" x14ac:dyDescent="0.2">
      <c r="A3041" s="3">
        <v>33613</v>
      </c>
      <c r="B3041" s="4">
        <v>415.1</v>
      </c>
      <c r="C3041" s="6">
        <v>-6.0285275828796288E-3</v>
      </c>
    </row>
    <row r="3042" spans="1:3" x14ac:dyDescent="0.2">
      <c r="A3042" s="3">
        <v>33616</v>
      </c>
      <c r="B3042" s="4">
        <v>414.34</v>
      </c>
      <c r="C3042" s="6">
        <v>-1.8325622412504626E-3</v>
      </c>
    </row>
    <row r="3043" spans="1:3" x14ac:dyDescent="0.2">
      <c r="A3043" s="3">
        <v>33617</v>
      </c>
      <c r="B3043" s="4">
        <v>420.44</v>
      </c>
      <c r="C3043" s="6">
        <v>1.4614889137410944E-2</v>
      </c>
    </row>
    <row r="3044" spans="1:3" x14ac:dyDescent="0.2">
      <c r="A3044" s="3">
        <v>33618</v>
      </c>
      <c r="B3044" s="4">
        <v>420.77</v>
      </c>
      <c r="C3044" s="6">
        <v>7.8458415123021396E-4</v>
      </c>
    </row>
    <row r="3045" spans="1:3" x14ac:dyDescent="0.2">
      <c r="A3045" s="3">
        <v>33619</v>
      </c>
      <c r="B3045" s="4">
        <v>418.21</v>
      </c>
      <c r="C3045" s="6">
        <v>-6.1026673939122691E-3</v>
      </c>
    </row>
    <row r="3046" spans="1:3" x14ac:dyDescent="0.2">
      <c r="A3046" s="3">
        <v>33620</v>
      </c>
      <c r="B3046" s="4">
        <v>418.86</v>
      </c>
      <c r="C3046" s="6">
        <v>1.5530364978934635E-3</v>
      </c>
    </row>
    <row r="3047" spans="1:3" x14ac:dyDescent="0.2">
      <c r="A3047" s="3">
        <v>33623</v>
      </c>
      <c r="B3047" s="4">
        <v>416.36</v>
      </c>
      <c r="C3047" s="6">
        <v>-5.9864645630974597E-3</v>
      </c>
    </row>
    <row r="3048" spans="1:3" x14ac:dyDescent="0.2">
      <c r="A3048" s="3">
        <v>33624</v>
      </c>
      <c r="B3048" s="4">
        <v>412.64</v>
      </c>
      <c r="C3048" s="6">
        <v>-8.9747285142330723E-3</v>
      </c>
    </row>
    <row r="3049" spans="1:3" x14ac:dyDescent="0.2">
      <c r="A3049" s="3">
        <v>33625</v>
      </c>
      <c r="B3049" s="4">
        <v>418.13</v>
      </c>
      <c r="C3049" s="6">
        <v>1.3216846824447421E-2</v>
      </c>
    </row>
    <row r="3050" spans="1:3" x14ac:dyDescent="0.2">
      <c r="A3050" s="3">
        <v>33626</v>
      </c>
      <c r="B3050" s="4">
        <v>414.96</v>
      </c>
      <c r="C3050" s="6">
        <v>-7.6102589143373645E-3</v>
      </c>
    </row>
    <row r="3051" spans="1:3" x14ac:dyDescent="0.2">
      <c r="A3051" s="3">
        <v>33627</v>
      </c>
      <c r="B3051" s="4">
        <v>415.48</v>
      </c>
      <c r="C3051" s="6">
        <v>1.2523483164660952E-3</v>
      </c>
    </row>
    <row r="3052" spans="1:3" x14ac:dyDescent="0.2">
      <c r="A3052" s="3">
        <v>33630</v>
      </c>
      <c r="B3052" s="4">
        <v>414.99</v>
      </c>
      <c r="C3052" s="6">
        <v>-1.1800548047770586E-3</v>
      </c>
    </row>
    <row r="3053" spans="1:3" x14ac:dyDescent="0.2">
      <c r="A3053" s="3">
        <v>33631</v>
      </c>
      <c r="B3053" s="4">
        <v>414.96</v>
      </c>
      <c r="C3053" s="6">
        <v>-7.2293511688911681E-5</v>
      </c>
    </row>
    <row r="3054" spans="1:3" x14ac:dyDescent="0.2">
      <c r="A3054" s="3">
        <v>33632</v>
      </c>
      <c r="B3054" s="4">
        <v>410.34</v>
      </c>
      <c r="C3054" s="6">
        <v>-1.1196045705085041E-2</v>
      </c>
    </row>
    <row r="3055" spans="1:3" x14ac:dyDescent="0.2">
      <c r="A3055" s="3">
        <v>33633</v>
      </c>
      <c r="B3055" s="4">
        <v>411.62</v>
      </c>
      <c r="C3055" s="6">
        <v>3.114509306254495E-3</v>
      </c>
    </row>
    <row r="3056" spans="1:3" x14ac:dyDescent="0.2">
      <c r="A3056" s="3">
        <v>33634</v>
      </c>
      <c r="B3056" s="4">
        <v>408.78</v>
      </c>
      <c r="C3056" s="6">
        <v>-6.9234796306823542E-3</v>
      </c>
    </row>
    <row r="3057" spans="1:3" x14ac:dyDescent="0.2">
      <c r="A3057" s="3">
        <v>33637</v>
      </c>
      <c r="B3057" s="4">
        <v>409.53</v>
      </c>
      <c r="C3057" s="6">
        <v>1.833046669364355E-3</v>
      </c>
    </row>
    <row r="3058" spans="1:3" x14ac:dyDescent="0.2">
      <c r="A3058" s="3">
        <v>33638</v>
      </c>
      <c r="B3058" s="4">
        <v>413.85</v>
      </c>
      <c r="C3058" s="6">
        <v>1.0493428648408748E-2</v>
      </c>
    </row>
    <row r="3059" spans="1:3" x14ac:dyDescent="0.2">
      <c r="A3059" s="3">
        <v>33639</v>
      </c>
      <c r="B3059" s="4">
        <v>413.84</v>
      </c>
      <c r="C3059" s="6">
        <v>-2.4163636145266647E-5</v>
      </c>
    </row>
    <row r="3060" spans="1:3" x14ac:dyDescent="0.2">
      <c r="A3060" s="3">
        <v>33640</v>
      </c>
      <c r="B3060" s="4">
        <v>413.82</v>
      </c>
      <c r="C3060" s="6">
        <v>-4.832902400472289E-5</v>
      </c>
    </row>
    <row r="3061" spans="1:3" x14ac:dyDescent="0.2">
      <c r="A3061" s="3">
        <v>33641</v>
      </c>
      <c r="B3061" s="4">
        <v>411.09</v>
      </c>
      <c r="C3061" s="6">
        <v>-6.6189280450356224E-3</v>
      </c>
    </row>
    <row r="3062" spans="1:3" x14ac:dyDescent="0.2">
      <c r="A3062" s="3">
        <v>33644</v>
      </c>
      <c r="B3062" s="4">
        <v>413.77</v>
      </c>
      <c r="C3062" s="6">
        <v>6.4980952653721788E-3</v>
      </c>
    </row>
    <row r="3063" spans="1:3" x14ac:dyDescent="0.2">
      <c r="A3063" s="3">
        <v>33645</v>
      </c>
      <c r="B3063" s="4">
        <v>413.76</v>
      </c>
      <c r="C3063" s="6">
        <v>-2.4168308098748641E-5</v>
      </c>
    </row>
    <row r="3064" spans="1:3" x14ac:dyDescent="0.2">
      <c r="A3064" s="3">
        <v>33646</v>
      </c>
      <c r="B3064" s="4">
        <v>417.13</v>
      </c>
      <c r="C3064" s="6">
        <v>8.1118282307082162E-3</v>
      </c>
    </row>
    <row r="3065" spans="1:3" x14ac:dyDescent="0.2">
      <c r="A3065" s="3">
        <v>33647</v>
      </c>
      <c r="B3065" s="4">
        <v>413.69</v>
      </c>
      <c r="C3065" s="6">
        <v>-8.2810227443754214E-3</v>
      </c>
    </row>
    <row r="3066" spans="1:3" x14ac:dyDescent="0.2">
      <c r="A3066" s="3">
        <v>33648</v>
      </c>
      <c r="B3066" s="4">
        <v>412.48</v>
      </c>
      <c r="C3066" s="6">
        <v>-2.9291813190027841E-3</v>
      </c>
    </row>
    <row r="3067" spans="1:3" x14ac:dyDescent="0.2">
      <c r="A3067" s="3">
        <v>33652</v>
      </c>
      <c r="B3067" s="4">
        <v>407.38</v>
      </c>
      <c r="C3067" s="6">
        <v>-1.2441308964828245E-2</v>
      </c>
    </row>
    <row r="3068" spans="1:3" x14ac:dyDescent="0.2">
      <c r="A3068" s="3">
        <v>33653</v>
      </c>
      <c r="B3068" s="4">
        <v>408.26</v>
      </c>
      <c r="C3068" s="6">
        <v>2.157815559443583E-3</v>
      </c>
    </row>
    <row r="3069" spans="1:3" x14ac:dyDescent="0.2">
      <c r="A3069" s="3">
        <v>33654</v>
      </c>
      <c r="B3069" s="4">
        <v>413.9</v>
      </c>
      <c r="C3069" s="6">
        <v>1.3720172409248631E-2</v>
      </c>
    </row>
    <row r="3070" spans="1:3" x14ac:dyDescent="0.2">
      <c r="A3070" s="3">
        <v>33655</v>
      </c>
      <c r="B3070" s="4">
        <v>411.43</v>
      </c>
      <c r="C3070" s="6">
        <v>-5.9855024638142363E-3</v>
      </c>
    </row>
    <row r="3071" spans="1:3" x14ac:dyDescent="0.2">
      <c r="A3071" s="3">
        <v>33658</v>
      </c>
      <c r="B3071" s="4">
        <v>412.27</v>
      </c>
      <c r="C3071" s="6">
        <v>2.039578223118765E-3</v>
      </c>
    </row>
    <row r="3072" spans="1:3" x14ac:dyDescent="0.2">
      <c r="A3072" s="3">
        <v>33659</v>
      </c>
      <c r="B3072" s="4">
        <v>410.45</v>
      </c>
      <c r="C3072" s="6">
        <v>-4.4243557197161387E-3</v>
      </c>
    </row>
    <row r="3073" spans="1:3" x14ac:dyDescent="0.2">
      <c r="A3073" s="3">
        <v>33660</v>
      </c>
      <c r="B3073" s="4">
        <v>415.35</v>
      </c>
      <c r="C3073" s="6">
        <v>1.186741949080536E-2</v>
      </c>
    </row>
    <row r="3074" spans="1:3" x14ac:dyDescent="0.2">
      <c r="A3074" s="3">
        <v>33661</v>
      </c>
      <c r="B3074" s="4">
        <v>413.86</v>
      </c>
      <c r="C3074" s="6">
        <v>-3.5937859013978912E-3</v>
      </c>
    </row>
    <row r="3075" spans="1:3" x14ac:dyDescent="0.2">
      <c r="A3075" s="3">
        <v>33662</v>
      </c>
      <c r="B3075" s="4">
        <v>412.7</v>
      </c>
      <c r="C3075" s="6">
        <v>-2.8068156251466751E-3</v>
      </c>
    </row>
    <row r="3076" spans="1:3" x14ac:dyDescent="0.2">
      <c r="A3076" s="3">
        <v>33665</v>
      </c>
      <c r="B3076" s="4">
        <v>412.45</v>
      </c>
      <c r="C3076" s="6">
        <v>-6.0595045179542514E-4</v>
      </c>
    </row>
    <row r="3077" spans="1:3" x14ac:dyDescent="0.2">
      <c r="A3077" s="3">
        <v>33666</v>
      </c>
      <c r="B3077" s="4">
        <v>412.85</v>
      </c>
      <c r="C3077" s="6">
        <v>9.6934455669700742E-4</v>
      </c>
    </row>
    <row r="3078" spans="1:3" x14ac:dyDescent="0.2">
      <c r="A3078" s="3">
        <v>33667</v>
      </c>
      <c r="B3078" s="4">
        <v>409.33</v>
      </c>
      <c r="C3078" s="6">
        <v>-8.5626541800922253E-3</v>
      </c>
    </row>
    <row r="3079" spans="1:3" x14ac:dyDescent="0.2">
      <c r="A3079" s="3">
        <v>33668</v>
      </c>
      <c r="B3079" s="4">
        <v>406.51</v>
      </c>
      <c r="C3079" s="6">
        <v>-6.9131477520587882E-3</v>
      </c>
    </row>
    <row r="3080" spans="1:3" x14ac:dyDescent="0.2">
      <c r="A3080" s="3">
        <v>33669</v>
      </c>
      <c r="B3080" s="4">
        <v>404.44</v>
      </c>
      <c r="C3080" s="6">
        <v>-5.1051347080883066E-3</v>
      </c>
    </row>
    <row r="3081" spans="1:3" x14ac:dyDescent="0.2">
      <c r="A3081" s="3">
        <v>33672</v>
      </c>
      <c r="B3081" s="4">
        <v>405.21</v>
      </c>
      <c r="C3081" s="6">
        <v>1.9020570175840646E-3</v>
      </c>
    </row>
    <row r="3082" spans="1:3" x14ac:dyDescent="0.2">
      <c r="A3082" s="3">
        <v>33673</v>
      </c>
      <c r="B3082" s="4">
        <v>406.89</v>
      </c>
      <c r="C3082" s="6">
        <v>4.1374274019506645E-3</v>
      </c>
    </row>
    <row r="3083" spans="1:3" x14ac:dyDescent="0.2">
      <c r="A3083" s="3">
        <v>33674</v>
      </c>
      <c r="B3083" s="4">
        <v>404.03</v>
      </c>
      <c r="C3083" s="6">
        <v>-7.0537460127867322E-3</v>
      </c>
    </row>
    <row r="3084" spans="1:3" x14ac:dyDescent="0.2">
      <c r="A3084" s="3">
        <v>33675</v>
      </c>
      <c r="B3084" s="4">
        <v>403.89</v>
      </c>
      <c r="C3084" s="6">
        <v>-3.4656897069327105E-4</v>
      </c>
    </row>
    <row r="3085" spans="1:3" x14ac:dyDescent="0.2">
      <c r="A3085" s="3">
        <v>33676</v>
      </c>
      <c r="B3085" s="4">
        <v>405.84</v>
      </c>
      <c r="C3085" s="6">
        <v>4.8164295991813769E-3</v>
      </c>
    </row>
    <row r="3086" spans="1:3" x14ac:dyDescent="0.2">
      <c r="A3086" s="3">
        <v>33679</v>
      </c>
      <c r="B3086" s="4">
        <v>406.39</v>
      </c>
      <c r="C3086" s="6">
        <v>1.3542964038851743E-3</v>
      </c>
    </row>
    <row r="3087" spans="1:3" x14ac:dyDescent="0.2">
      <c r="A3087" s="3">
        <v>33680</v>
      </c>
      <c r="B3087" s="4">
        <v>409.58</v>
      </c>
      <c r="C3087" s="6">
        <v>7.8189547458467033E-3</v>
      </c>
    </row>
    <row r="3088" spans="1:3" x14ac:dyDescent="0.2">
      <c r="A3088" s="3">
        <v>33681</v>
      </c>
      <c r="B3088" s="4">
        <v>409.15</v>
      </c>
      <c r="C3088" s="6">
        <v>-1.050407434775669E-3</v>
      </c>
    </row>
    <row r="3089" spans="1:3" x14ac:dyDescent="0.2">
      <c r="A3089" s="3">
        <v>33682</v>
      </c>
      <c r="B3089" s="4">
        <v>409.8</v>
      </c>
      <c r="C3089" s="6">
        <v>1.5873988314087841E-3</v>
      </c>
    </row>
    <row r="3090" spans="1:3" x14ac:dyDescent="0.2">
      <c r="A3090" s="3">
        <v>33683</v>
      </c>
      <c r="B3090" s="4">
        <v>411.3</v>
      </c>
      <c r="C3090" s="6">
        <v>3.6536394315790318E-3</v>
      </c>
    </row>
    <row r="3091" spans="1:3" x14ac:dyDescent="0.2">
      <c r="A3091" s="3">
        <v>33686</v>
      </c>
      <c r="B3091" s="4">
        <v>409.91</v>
      </c>
      <c r="C3091" s="6">
        <v>-3.3852518294750799E-3</v>
      </c>
    </row>
    <row r="3092" spans="1:3" x14ac:dyDescent="0.2">
      <c r="A3092" s="3">
        <v>33687</v>
      </c>
      <c r="B3092" s="4">
        <v>408.88</v>
      </c>
      <c r="C3092" s="6">
        <v>-2.5159089468792025E-3</v>
      </c>
    </row>
    <row r="3093" spans="1:3" x14ac:dyDescent="0.2">
      <c r="A3093" s="3">
        <v>33688</v>
      </c>
      <c r="B3093" s="4">
        <v>407.52</v>
      </c>
      <c r="C3093" s="6">
        <v>-3.3317032288773013E-3</v>
      </c>
    </row>
    <row r="3094" spans="1:3" x14ac:dyDescent="0.2">
      <c r="A3094" s="3">
        <v>33689</v>
      </c>
      <c r="B3094" s="4">
        <v>407.86</v>
      </c>
      <c r="C3094" s="6">
        <v>8.3396703305434151E-4</v>
      </c>
    </row>
    <row r="3095" spans="1:3" x14ac:dyDescent="0.2">
      <c r="A3095" s="3">
        <v>33690</v>
      </c>
      <c r="B3095" s="4">
        <v>403.5</v>
      </c>
      <c r="C3095" s="6">
        <v>-1.0747490554197657E-2</v>
      </c>
    </row>
    <row r="3096" spans="1:3" x14ac:dyDescent="0.2">
      <c r="A3096" s="3">
        <v>33693</v>
      </c>
      <c r="B3096" s="4">
        <v>403</v>
      </c>
      <c r="C3096" s="6">
        <v>-1.2399257633205472E-3</v>
      </c>
    </row>
    <row r="3097" spans="1:3" x14ac:dyDescent="0.2">
      <c r="A3097" s="3">
        <v>33694</v>
      </c>
      <c r="B3097" s="4">
        <v>403.69</v>
      </c>
      <c r="C3097" s="6">
        <v>1.7106947359516267E-3</v>
      </c>
    </row>
    <row r="3098" spans="1:3" x14ac:dyDescent="0.2">
      <c r="A3098" s="3">
        <v>33695</v>
      </c>
      <c r="B3098" s="4">
        <v>404.23</v>
      </c>
      <c r="C3098" s="6">
        <v>1.3367662154977721E-3</v>
      </c>
    </row>
    <row r="3099" spans="1:3" x14ac:dyDescent="0.2">
      <c r="A3099" s="3">
        <v>33696</v>
      </c>
      <c r="B3099" s="4">
        <v>400.5</v>
      </c>
      <c r="C3099" s="6">
        <v>-9.2702563897184304E-3</v>
      </c>
    </row>
    <row r="3100" spans="1:3" x14ac:dyDescent="0.2">
      <c r="A3100" s="3">
        <v>33697</v>
      </c>
      <c r="B3100" s="4">
        <v>401.55</v>
      </c>
      <c r="C3100" s="6">
        <v>2.6182921260573672E-3</v>
      </c>
    </row>
    <row r="3101" spans="1:3" x14ac:dyDescent="0.2">
      <c r="A3101" s="3">
        <v>33700</v>
      </c>
      <c r="B3101" s="4">
        <v>405.59</v>
      </c>
      <c r="C3101" s="6">
        <v>1.0010738506219617E-2</v>
      </c>
    </row>
    <row r="3102" spans="1:3" x14ac:dyDescent="0.2">
      <c r="A3102" s="3">
        <v>33701</v>
      </c>
      <c r="B3102" s="4">
        <v>398.06</v>
      </c>
      <c r="C3102" s="6">
        <v>-1.8740049449616405E-2</v>
      </c>
    </row>
    <row r="3103" spans="1:3" x14ac:dyDescent="0.2">
      <c r="A3103" s="3">
        <v>33702</v>
      </c>
      <c r="B3103" s="4">
        <v>394.5</v>
      </c>
      <c r="C3103" s="6">
        <v>-8.9836074051454686E-3</v>
      </c>
    </row>
    <row r="3104" spans="1:3" x14ac:dyDescent="0.2">
      <c r="A3104" s="3">
        <v>33703</v>
      </c>
      <c r="B3104" s="4">
        <v>400.64</v>
      </c>
      <c r="C3104" s="6">
        <v>1.5444128185750153E-2</v>
      </c>
    </row>
    <row r="3105" spans="1:3" x14ac:dyDescent="0.2">
      <c r="A3105" s="3">
        <v>33704</v>
      </c>
      <c r="B3105" s="4">
        <v>404.29</v>
      </c>
      <c r="C3105" s="6">
        <v>9.0691737608177159E-3</v>
      </c>
    </row>
    <row r="3106" spans="1:3" x14ac:dyDescent="0.2">
      <c r="A3106" s="3">
        <v>33707</v>
      </c>
      <c r="B3106" s="4">
        <v>406.08</v>
      </c>
      <c r="C3106" s="6">
        <v>4.4177422935259576E-3</v>
      </c>
    </row>
    <row r="3107" spans="1:3" x14ac:dyDescent="0.2">
      <c r="A3107" s="3">
        <v>33708</v>
      </c>
      <c r="B3107" s="4">
        <v>412.39</v>
      </c>
      <c r="C3107" s="6">
        <v>1.5419319020168387E-2</v>
      </c>
    </row>
    <row r="3108" spans="1:3" x14ac:dyDescent="0.2">
      <c r="A3108" s="3">
        <v>33709</v>
      </c>
      <c r="B3108" s="4">
        <v>416.28</v>
      </c>
      <c r="C3108" s="6">
        <v>9.3886072234673976E-3</v>
      </c>
    </row>
    <row r="3109" spans="1:3" x14ac:dyDescent="0.2">
      <c r="A3109" s="3">
        <v>33710</v>
      </c>
      <c r="B3109" s="4">
        <v>416.04</v>
      </c>
      <c r="C3109" s="6">
        <v>-5.7670128472614955E-4</v>
      </c>
    </row>
    <row r="3110" spans="1:3" x14ac:dyDescent="0.2">
      <c r="A3110" s="3">
        <v>33714</v>
      </c>
      <c r="B3110" s="4">
        <v>410.18</v>
      </c>
      <c r="C3110" s="6">
        <v>-1.4185321739345683E-2</v>
      </c>
    </row>
    <row r="3111" spans="1:3" x14ac:dyDescent="0.2">
      <c r="A3111" s="3">
        <v>33715</v>
      </c>
      <c r="B3111" s="4">
        <v>410.26</v>
      </c>
      <c r="C3111" s="6">
        <v>1.9501730840416128E-4</v>
      </c>
    </row>
    <row r="3112" spans="1:3" x14ac:dyDescent="0.2">
      <c r="A3112" s="3">
        <v>33716</v>
      </c>
      <c r="B3112" s="4">
        <v>409.81</v>
      </c>
      <c r="C3112" s="6">
        <v>-1.0974673995300162E-3</v>
      </c>
    </row>
    <row r="3113" spans="1:3" x14ac:dyDescent="0.2">
      <c r="A3113" s="3">
        <v>33717</v>
      </c>
      <c r="B3113" s="4">
        <v>411.6</v>
      </c>
      <c r="C3113" s="6">
        <v>4.3583663054338187E-3</v>
      </c>
    </row>
    <row r="3114" spans="1:3" x14ac:dyDescent="0.2">
      <c r="A3114" s="3">
        <v>33718</v>
      </c>
      <c r="B3114" s="4">
        <v>409.02</v>
      </c>
      <c r="C3114" s="6">
        <v>-6.2879493571457662E-3</v>
      </c>
    </row>
    <row r="3115" spans="1:3" x14ac:dyDescent="0.2">
      <c r="A3115" s="3">
        <v>33721</v>
      </c>
      <c r="B3115" s="4">
        <v>408.45</v>
      </c>
      <c r="C3115" s="6">
        <v>-1.3945468148706174E-3</v>
      </c>
    </row>
    <row r="3116" spans="1:3" x14ac:dyDescent="0.2">
      <c r="A3116" s="3">
        <v>33722</v>
      </c>
      <c r="B3116" s="4">
        <v>409.11</v>
      </c>
      <c r="C3116" s="6">
        <v>1.6145607499738976E-3</v>
      </c>
    </row>
    <row r="3117" spans="1:3" x14ac:dyDescent="0.2">
      <c r="A3117" s="3">
        <v>33723</v>
      </c>
      <c r="B3117" s="4">
        <v>412.02</v>
      </c>
      <c r="C3117" s="6">
        <v>7.087823322787787E-3</v>
      </c>
    </row>
    <row r="3118" spans="1:3" x14ac:dyDescent="0.2">
      <c r="A3118" s="3">
        <v>33724</v>
      </c>
      <c r="B3118" s="4">
        <v>414.95</v>
      </c>
      <c r="C3118" s="6">
        <v>7.0861391838169504E-3</v>
      </c>
    </row>
    <row r="3119" spans="1:3" x14ac:dyDescent="0.2">
      <c r="A3119" s="3">
        <v>33725</v>
      </c>
      <c r="B3119" s="4">
        <v>412.53</v>
      </c>
      <c r="C3119" s="6">
        <v>-5.849100641493939E-3</v>
      </c>
    </row>
    <row r="3120" spans="1:3" x14ac:dyDescent="0.2">
      <c r="A3120" s="3">
        <v>33728</v>
      </c>
      <c r="B3120" s="4">
        <v>416.91</v>
      </c>
      <c r="C3120" s="6">
        <v>1.0561440763637384E-2</v>
      </c>
    </row>
    <row r="3121" spans="1:3" x14ac:dyDescent="0.2">
      <c r="A3121" s="3">
        <v>33729</v>
      </c>
      <c r="B3121" s="4">
        <v>416.84</v>
      </c>
      <c r="C3121" s="6">
        <v>-1.679160423736481E-4</v>
      </c>
    </row>
    <row r="3122" spans="1:3" x14ac:dyDescent="0.2">
      <c r="A3122" s="3">
        <v>33730</v>
      </c>
      <c r="B3122" s="4">
        <v>416.79</v>
      </c>
      <c r="C3122" s="6">
        <v>-1.1995729534660675E-4</v>
      </c>
    </row>
    <row r="3123" spans="1:3" x14ac:dyDescent="0.2">
      <c r="A3123" s="3">
        <v>33731</v>
      </c>
      <c r="B3123" s="4">
        <v>415.85</v>
      </c>
      <c r="C3123" s="6">
        <v>-2.2578795141835061E-3</v>
      </c>
    </row>
    <row r="3124" spans="1:3" x14ac:dyDescent="0.2">
      <c r="A3124" s="3">
        <v>33732</v>
      </c>
      <c r="B3124" s="4">
        <v>416.05</v>
      </c>
      <c r="C3124" s="6">
        <v>4.8082703174246247E-4</v>
      </c>
    </row>
    <row r="3125" spans="1:3" x14ac:dyDescent="0.2">
      <c r="A3125" s="3">
        <v>33735</v>
      </c>
      <c r="B3125" s="4">
        <v>418.49</v>
      </c>
      <c r="C3125" s="6">
        <v>5.8475494349997936E-3</v>
      </c>
    </row>
    <row r="3126" spans="1:3" x14ac:dyDescent="0.2">
      <c r="A3126" s="3">
        <v>33736</v>
      </c>
      <c r="B3126" s="4">
        <v>416.29</v>
      </c>
      <c r="C3126" s="6">
        <v>-5.2708620076230119E-3</v>
      </c>
    </row>
    <row r="3127" spans="1:3" x14ac:dyDescent="0.2">
      <c r="A3127" s="3">
        <v>33737</v>
      </c>
      <c r="B3127" s="4">
        <v>416.45</v>
      </c>
      <c r="C3127" s="6">
        <v>3.842736075338543E-4</v>
      </c>
    </row>
    <row r="3128" spans="1:3" x14ac:dyDescent="0.2">
      <c r="A3128" s="3">
        <v>33738</v>
      </c>
      <c r="B3128" s="4">
        <v>413.14</v>
      </c>
      <c r="C3128" s="6">
        <v>-7.9798878112428539E-3</v>
      </c>
    </row>
    <row r="3129" spans="1:3" x14ac:dyDescent="0.2">
      <c r="A3129" s="3">
        <v>33739</v>
      </c>
      <c r="B3129" s="4">
        <v>410.09</v>
      </c>
      <c r="C3129" s="6">
        <v>-7.4098707659079697E-3</v>
      </c>
    </row>
    <row r="3130" spans="1:3" x14ac:dyDescent="0.2">
      <c r="A3130" s="3">
        <v>33742</v>
      </c>
      <c r="B3130" s="4">
        <v>412.81</v>
      </c>
      <c r="C3130" s="6">
        <v>6.6107908759400402E-3</v>
      </c>
    </row>
    <row r="3131" spans="1:3" x14ac:dyDescent="0.2">
      <c r="A3131" s="3">
        <v>33743</v>
      </c>
      <c r="B3131" s="4">
        <v>416.37</v>
      </c>
      <c r="C3131" s="6">
        <v>8.5868493557194822E-3</v>
      </c>
    </row>
    <row r="3132" spans="1:3" x14ac:dyDescent="0.2">
      <c r="A3132" s="3">
        <v>33744</v>
      </c>
      <c r="B3132" s="4">
        <v>415.39</v>
      </c>
      <c r="C3132" s="6">
        <v>-2.3564500660846104E-3</v>
      </c>
    </row>
    <row r="3133" spans="1:3" x14ac:dyDescent="0.2">
      <c r="A3133" s="3">
        <v>33745</v>
      </c>
      <c r="B3133" s="4">
        <v>412.6</v>
      </c>
      <c r="C3133" s="6">
        <v>-6.7392373326219997E-3</v>
      </c>
    </row>
    <row r="3134" spans="1:3" x14ac:dyDescent="0.2">
      <c r="A3134" s="3">
        <v>33746</v>
      </c>
      <c r="B3134" s="4">
        <v>414.02</v>
      </c>
      <c r="C3134" s="6">
        <v>3.4356812000560545E-3</v>
      </c>
    </row>
    <row r="3135" spans="1:3" x14ac:dyDescent="0.2">
      <c r="A3135" s="3">
        <v>33750</v>
      </c>
      <c r="B3135" s="4">
        <v>411.41</v>
      </c>
      <c r="C3135" s="6">
        <v>-6.3239976702083424E-3</v>
      </c>
    </row>
    <row r="3136" spans="1:3" x14ac:dyDescent="0.2">
      <c r="A3136" s="3">
        <v>33751</v>
      </c>
      <c r="B3136" s="4">
        <v>412.17</v>
      </c>
      <c r="C3136" s="6">
        <v>1.8456014369673994E-3</v>
      </c>
    </row>
    <row r="3137" spans="1:3" x14ac:dyDescent="0.2">
      <c r="A3137" s="3">
        <v>33752</v>
      </c>
      <c r="B3137" s="4">
        <v>416.74</v>
      </c>
      <c r="C3137" s="6">
        <v>1.1026640538087518E-2</v>
      </c>
    </row>
    <row r="3138" spans="1:3" x14ac:dyDescent="0.2">
      <c r="A3138" s="3">
        <v>33753</v>
      </c>
      <c r="B3138" s="4">
        <v>415.35</v>
      </c>
      <c r="C3138" s="6">
        <v>-3.3409878569735998E-3</v>
      </c>
    </row>
    <row r="3139" spans="1:3" x14ac:dyDescent="0.2">
      <c r="A3139" s="3">
        <v>33756</v>
      </c>
      <c r="B3139" s="4">
        <v>417.3</v>
      </c>
      <c r="C3139" s="6">
        <v>4.6838493124264375E-3</v>
      </c>
    </row>
    <row r="3140" spans="1:3" x14ac:dyDescent="0.2">
      <c r="A3140" s="3">
        <v>33757</v>
      </c>
      <c r="B3140" s="4">
        <v>413.5</v>
      </c>
      <c r="C3140" s="6">
        <v>-9.1478731337609823E-3</v>
      </c>
    </row>
    <row r="3141" spans="1:3" x14ac:dyDescent="0.2">
      <c r="A3141" s="3">
        <v>33758</v>
      </c>
      <c r="B3141" s="4">
        <v>414.59</v>
      </c>
      <c r="C3141" s="6">
        <v>2.6325656136684814E-3</v>
      </c>
    </row>
    <row r="3142" spans="1:3" x14ac:dyDescent="0.2">
      <c r="A3142" s="3">
        <v>33759</v>
      </c>
      <c r="B3142" s="4">
        <v>413.26</v>
      </c>
      <c r="C3142" s="6">
        <v>-3.2131452419559684E-3</v>
      </c>
    </row>
    <row r="3143" spans="1:3" x14ac:dyDescent="0.2">
      <c r="A3143" s="3">
        <v>33760</v>
      </c>
      <c r="B3143" s="4">
        <v>413.48</v>
      </c>
      <c r="C3143" s="6">
        <v>5.3221086482553386E-4</v>
      </c>
    </row>
    <row r="3144" spans="1:3" x14ac:dyDescent="0.2">
      <c r="A3144" s="3">
        <v>33763</v>
      </c>
      <c r="B3144" s="4">
        <v>413.36</v>
      </c>
      <c r="C3144" s="6">
        <v>-2.9026172135482157E-4</v>
      </c>
    </row>
    <row r="3145" spans="1:3" x14ac:dyDescent="0.2">
      <c r="A3145" s="3">
        <v>33764</v>
      </c>
      <c r="B3145" s="4">
        <v>410.06</v>
      </c>
      <c r="C3145" s="6">
        <v>-8.0153935240284239E-3</v>
      </c>
    </row>
    <row r="3146" spans="1:3" x14ac:dyDescent="0.2">
      <c r="A3146" s="3">
        <v>33765</v>
      </c>
      <c r="B3146" s="4">
        <v>407.25</v>
      </c>
      <c r="C3146" s="6">
        <v>-6.8762429727462536E-3</v>
      </c>
    </row>
    <row r="3147" spans="1:3" x14ac:dyDescent="0.2">
      <c r="A3147" s="3">
        <v>33766</v>
      </c>
      <c r="B3147" s="4">
        <v>409.05</v>
      </c>
      <c r="C3147" s="6">
        <v>4.4101504775527897E-3</v>
      </c>
    </row>
    <row r="3148" spans="1:3" x14ac:dyDescent="0.2">
      <c r="A3148" s="3">
        <v>33767</v>
      </c>
      <c r="B3148" s="4">
        <v>409.76</v>
      </c>
      <c r="C3148" s="6">
        <v>1.7342244915077979E-3</v>
      </c>
    </row>
    <row r="3149" spans="1:3" x14ac:dyDescent="0.2">
      <c r="A3149" s="3">
        <v>33770</v>
      </c>
      <c r="B3149" s="4">
        <v>410.29</v>
      </c>
      <c r="C3149" s="6">
        <v>1.2926042894818401E-3</v>
      </c>
    </row>
    <row r="3150" spans="1:3" x14ac:dyDescent="0.2">
      <c r="A3150" s="3">
        <v>33771</v>
      </c>
      <c r="B3150" s="4">
        <v>408.32</v>
      </c>
      <c r="C3150" s="6">
        <v>-4.8130460243266792E-3</v>
      </c>
    </row>
    <row r="3151" spans="1:3" x14ac:dyDescent="0.2">
      <c r="A3151" s="3">
        <v>33772</v>
      </c>
      <c r="B3151" s="4">
        <v>402.26</v>
      </c>
      <c r="C3151" s="6">
        <v>-1.4952534991295448E-2</v>
      </c>
    </row>
    <row r="3152" spans="1:3" x14ac:dyDescent="0.2">
      <c r="A3152" s="3">
        <v>33773</v>
      </c>
      <c r="B3152" s="4">
        <v>400.96</v>
      </c>
      <c r="C3152" s="6">
        <v>-3.2369740173715349E-3</v>
      </c>
    </row>
    <row r="3153" spans="1:3" x14ac:dyDescent="0.2">
      <c r="A3153" s="3">
        <v>33774</v>
      </c>
      <c r="B3153" s="4">
        <v>403.67</v>
      </c>
      <c r="C3153" s="6">
        <v>6.7360407815005297E-3</v>
      </c>
    </row>
    <row r="3154" spans="1:3" x14ac:dyDescent="0.2">
      <c r="A3154" s="3">
        <v>33777</v>
      </c>
      <c r="B3154" s="4">
        <v>403.4</v>
      </c>
      <c r="C3154" s="6">
        <v>-6.6908696909260504E-4</v>
      </c>
    </row>
    <row r="3155" spans="1:3" x14ac:dyDescent="0.2">
      <c r="A3155" s="3">
        <v>33778</v>
      </c>
      <c r="B3155" s="4">
        <v>404.04</v>
      </c>
      <c r="C3155" s="6">
        <v>1.5852574408720364E-3</v>
      </c>
    </row>
    <row r="3156" spans="1:3" x14ac:dyDescent="0.2">
      <c r="A3156" s="3">
        <v>33779</v>
      </c>
      <c r="B3156" s="4">
        <v>403.84</v>
      </c>
      <c r="C3156" s="6">
        <v>-4.9512304818990626E-4</v>
      </c>
    </row>
    <row r="3157" spans="1:3" x14ac:dyDescent="0.2">
      <c r="A3157" s="3">
        <v>33780</v>
      </c>
      <c r="B3157" s="4">
        <v>403.12</v>
      </c>
      <c r="C3157" s="6">
        <v>-1.7844755404509433E-3</v>
      </c>
    </row>
    <row r="3158" spans="1:3" x14ac:dyDescent="0.2">
      <c r="A3158" s="3">
        <v>33781</v>
      </c>
      <c r="B3158" s="4">
        <v>403.45</v>
      </c>
      <c r="C3158" s="6">
        <v>8.1827992217282073E-4</v>
      </c>
    </row>
    <row r="3159" spans="1:3" x14ac:dyDescent="0.2">
      <c r="A3159" s="3">
        <v>33784</v>
      </c>
      <c r="B3159" s="4">
        <v>408.94</v>
      </c>
      <c r="C3159" s="6">
        <v>1.3515881720392711E-2</v>
      </c>
    </row>
    <row r="3160" spans="1:3" x14ac:dyDescent="0.2">
      <c r="A3160" s="3">
        <v>33785</v>
      </c>
      <c r="B3160" s="4">
        <v>408.14</v>
      </c>
      <c r="C3160" s="6">
        <v>-1.9581932139685178E-3</v>
      </c>
    </row>
    <row r="3161" spans="1:3" x14ac:dyDescent="0.2">
      <c r="A3161" s="3">
        <v>33786</v>
      </c>
      <c r="B3161" s="4">
        <v>412.88</v>
      </c>
      <c r="C3161" s="6">
        <v>1.1546741039532033E-2</v>
      </c>
    </row>
    <row r="3162" spans="1:3" x14ac:dyDescent="0.2">
      <c r="A3162" s="3">
        <v>33787</v>
      </c>
      <c r="B3162" s="4">
        <v>411.77</v>
      </c>
      <c r="C3162" s="6">
        <v>-2.6920527990326689E-3</v>
      </c>
    </row>
    <row r="3163" spans="1:3" x14ac:dyDescent="0.2">
      <c r="A3163" s="3">
        <v>33791</v>
      </c>
      <c r="B3163" s="4">
        <v>413.84</v>
      </c>
      <c r="C3163" s="6">
        <v>5.0144846538205546E-3</v>
      </c>
    </row>
    <row r="3164" spans="1:3" x14ac:dyDescent="0.2">
      <c r="A3164" s="3">
        <v>33792</v>
      </c>
      <c r="B3164" s="4">
        <v>409.16</v>
      </c>
      <c r="C3164" s="6">
        <v>-1.1373148106452839E-2</v>
      </c>
    </row>
    <row r="3165" spans="1:3" x14ac:dyDescent="0.2">
      <c r="A3165" s="3">
        <v>33793</v>
      </c>
      <c r="B3165" s="4">
        <v>410.28</v>
      </c>
      <c r="C3165" s="6">
        <v>2.7335758504035438E-3</v>
      </c>
    </row>
    <row r="3166" spans="1:3" x14ac:dyDescent="0.2">
      <c r="A3166" s="3">
        <v>33794</v>
      </c>
      <c r="B3166" s="4">
        <v>414.23</v>
      </c>
      <c r="C3166" s="6">
        <v>9.5815216778043881E-3</v>
      </c>
    </row>
    <row r="3167" spans="1:3" x14ac:dyDescent="0.2">
      <c r="A3167" s="3">
        <v>33795</v>
      </c>
      <c r="B3167" s="4">
        <v>414.62</v>
      </c>
      <c r="C3167" s="6">
        <v>9.4106298795193467E-4</v>
      </c>
    </row>
    <row r="3168" spans="1:3" x14ac:dyDescent="0.2">
      <c r="A3168" s="3">
        <v>33798</v>
      </c>
      <c r="B3168" s="4">
        <v>414.87</v>
      </c>
      <c r="C3168" s="6">
        <v>6.0278003971033335E-4</v>
      </c>
    </row>
    <row r="3169" spans="1:3" x14ac:dyDescent="0.2">
      <c r="A3169" s="3">
        <v>33799</v>
      </c>
      <c r="B3169" s="4">
        <v>417.68</v>
      </c>
      <c r="C3169" s="6">
        <v>6.7503709576203575E-3</v>
      </c>
    </row>
    <row r="3170" spans="1:3" x14ac:dyDescent="0.2">
      <c r="A3170" s="3">
        <v>33800</v>
      </c>
      <c r="B3170" s="4">
        <v>417.1</v>
      </c>
      <c r="C3170" s="6">
        <v>-1.3895878993972811E-3</v>
      </c>
    </row>
    <row r="3171" spans="1:3" x14ac:dyDescent="0.2">
      <c r="A3171" s="3">
        <v>33801</v>
      </c>
      <c r="B3171" s="4">
        <v>417.54</v>
      </c>
      <c r="C3171" s="6">
        <v>1.0543468819141249E-3</v>
      </c>
    </row>
    <row r="3172" spans="1:3" x14ac:dyDescent="0.2">
      <c r="A3172" s="3">
        <v>33802</v>
      </c>
      <c r="B3172" s="4">
        <v>415.62</v>
      </c>
      <c r="C3172" s="6">
        <v>-4.6089668222450766E-3</v>
      </c>
    </row>
    <row r="3173" spans="1:3" x14ac:dyDescent="0.2">
      <c r="A3173" s="3">
        <v>33805</v>
      </c>
      <c r="B3173" s="4">
        <v>413.75</v>
      </c>
      <c r="C3173" s="6">
        <v>-4.5094545712959858E-3</v>
      </c>
    </row>
    <row r="3174" spans="1:3" x14ac:dyDescent="0.2">
      <c r="A3174" s="3">
        <v>33806</v>
      </c>
      <c r="B3174" s="4">
        <v>413.76</v>
      </c>
      <c r="C3174" s="6">
        <v>2.4168892219906409E-5</v>
      </c>
    </row>
    <row r="3175" spans="1:3" x14ac:dyDescent="0.2">
      <c r="A3175" s="3">
        <v>33807</v>
      </c>
      <c r="B3175" s="4">
        <v>410.93</v>
      </c>
      <c r="C3175" s="6">
        <v>-6.8632118944295245E-3</v>
      </c>
    </row>
    <row r="3176" spans="1:3" x14ac:dyDescent="0.2">
      <c r="A3176" s="3">
        <v>33808</v>
      </c>
      <c r="B3176" s="4">
        <v>412.08</v>
      </c>
      <c r="C3176" s="6">
        <v>2.7946215682665516E-3</v>
      </c>
    </row>
    <row r="3177" spans="1:3" x14ac:dyDescent="0.2">
      <c r="A3177" s="3">
        <v>33809</v>
      </c>
      <c r="B3177" s="4">
        <v>411.6</v>
      </c>
      <c r="C3177" s="6">
        <v>-1.1655012974350985E-3</v>
      </c>
    </row>
    <row r="3178" spans="1:3" x14ac:dyDescent="0.2">
      <c r="A3178" s="3">
        <v>33812</v>
      </c>
      <c r="B3178" s="4">
        <v>411.54</v>
      </c>
      <c r="C3178" s="6">
        <v>-1.4578322060957805E-4</v>
      </c>
    </row>
    <row r="3179" spans="1:3" x14ac:dyDescent="0.2">
      <c r="A3179" s="3">
        <v>33813</v>
      </c>
      <c r="B3179" s="4">
        <v>417.52</v>
      </c>
      <c r="C3179" s="6">
        <v>1.4426226595872668E-2</v>
      </c>
    </row>
    <row r="3180" spans="1:3" x14ac:dyDescent="0.2">
      <c r="A3180" s="3">
        <v>33814</v>
      </c>
      <c r="B3180" s="4">
        <v>422.23</v>
      </c>
      <c r="C3180" s="6">
        <v>1.1217741926066074E-2</v>
      </c>
    </row>
    <row r="3181" spans="1:3" x14ac:dyDescent="0.2">
      <c r="A3181" s="3">
        <v>33815</v>
      </c>
      <c r="B3181" s="4">
        <v>423.92</v>
      </c>
      <c r="C3181" s="6">
        <v>3.9945689232828221E-3</v>
      </c>
    </row>
    <row r="3182" spans="1:3" x14ac:dyDescent="0.2">
      <c r="A3182" s="3">
        <v>33816</v>
      </c>
      <c r="B3182" s="4">
        <v>424.21</v>
      </c>
      <c r="C3182" s="6">
        <v>6.8385745416802064E-4</v>
      </c>
    </row>
    <row r="3183" spans="1:3" x14ac:dyDescent="0.2">
      <c r="A3183" s="3">
        <v>33819</v>
      </c>
      <c r="B3183" s="4">
        <v>425.09</v>
      </c>
      <c r="C3183" s="6">
        <v>2.0722955726441136E-3</v>
      </c>
    </row>
    <row r="3184" spans="1:3" x14ac:dyDescent="0.2">
      <c r="A3184" s="3">
        <v>33820</v>
      </c>
      <c r="B3184" s="4">
        <v>424.36</v>
      </c>
      <c r="C3184" s="6">
        <v>-1.7187596202479845E-3</v>
      </c>
    </row>
    <row r="3185" spans="1:3" x14ac:dyDescent="0.2">
      <c r="A3185" s="3">
        <v>33821</v>
      </c>
      <c r="B3185" s="4">
        <v>422.19</v>
      </c>
      <c r="C3185" s="6">
        <v>-5.1267019144847856E-3</v>
      </c>
    </row>
    <row r="3186" spans="1:3" x14ac:dyDescent="0.2">
      <c r="A3186" s="3">
        <v>33822</v>
      </c>
      <c r="B3186" s="4">
        <v>420.59</v>
      </c>
      <c r="C3186" s="6">
        <v>-3.7969622493553637E-3</v>
      </c>
    </row>
    <row r="3187" spans="1:3" x14ac:dyDescent="0.2">
      <c r="A3187" s="3">
        <v>33823</v>
      </c>
      <c r="B3187" s="4">
        <v>418.88</v>
      </c>
      <c r="C3187" s="6">
        <v>-4.0740047056955914E-3</v>
      </c>
    </row>
    <row r="3188" spans="1:3" x14ac:dyDescent="0.2">
      <c r="A3188" s="3">
        <v>33826</v>
      </c>
      <c r="B3188" s="4">
        <v>419.42</v>
      </c>
      <c r="C3188" s="6">
        <v>1.2883217814382054E-3</v>
      </c>
    </row>
    <row r="3189" spans="1:3" x14ac:dyDescent="0.2">
      <c r="A3189" s="3">
        <v>33827</v>
      </c>
      <c r="B3189" s="4">
        <v>418.9</v>
      </c>
      <c r="C3189" s="6">
        <v>-1.2405765499841636E-3</v>
      </c>
    </row>
    <row r="3190" spans="1:3" x14ac:dyDescent="0.2">
      <c r="A3190" s="3">
        <v>33828</v>
      </c>
      <c r="B3190" s="4">
        <v>417.78</v>
      </c>
      <c r="C3190" s="6">
        <v>-2.6772497704788882E-3</v>
      </c>
    </row>
    <row r="3191" spans="1:3" x14ac:dyDescent="0.2">
      <c r="A3191" s="3">
        <v>33829</v>
      </c>
      <c r="B3191" s="4">
        <v>417.73</v>
      </c>
      <c r="C3191" s="6">
        <v>-1.1968737671517013E-4</v>
      </c>
    </row>
    <row r="3192" spans="1:3" x14ac:dyDescent="0.2">
      <c r="A3192" s="3">
        <v>33830</v>
      </c>
      <c r="B3192" s="4">
        <v>419.91</v>
      </c>
      <c r="C3192" s="6">
        <v>5.2051117948692192E-3</v>
      </c>
    </row>
    <row r="3193" spans="1:3" x14ac:dyDescent="0.2">
      <c r="A3193" s="3">
        <v>33833</v>
      </c>
      <c r="B3193" s="4">
        <v>420.74</v>
      </c>
      <c r="C3193" s="6">
        <v>1.9746631052189657E-3</v>
      </c>
    </row>
    <row r="3194" spans="1:3" x14ac:dyDescent="0.2">
      <c r="A3194" s="3">
        <v>33834</v>
      </c>
      <c r="B3194" s="4">
        <v>421.34</v>
      </c>
      <c r="C3194" s="6">
        <v>1.4250429924410556E-3</v>
      </c>
    </row>
    <row r="3195" spans="1:3" x14ac:dyDescent="0.2">
      <c r="A3195" s="3">
        <v>33835</v>
      </c>
      <c r="B3195" s="4">
        <v>418.19</v>
      </c>
      <c r="C3195" s="6">
        <v>-7.5042339935133618E-3</v>
      </c>
    </row>
    <row r="3196" spans="1:3" x14ac:dyDescent="0.2">
      <c r="A3196" s="3">
        <v>33836</v>
      </c>
      <c r="B3196" s="4">
        <v>418.26</v>
      </c>
      <c r="C3196" s="6">
        <v>1.6737402155161894E-4</v>
      </c>
    </row>
    <row r="3197" spans="1:3" x14ac:dyDescent="0.2">
      <c r="A3197" s="3">
        <v>33837</v>
      </c>
      <c r="B3197" s="4">
        <v>414.85</v>
      </c>
      <c r="C3197" s="6">
        <v>-8.1862396160679481E-3</v>
      </c>
    </row>
    <row r="3198" spans="1:3" x14ac:dyDescent="0.2">
      <c r="A3198" s="3">
        <v>33840</v>
      </c>
      <c r="B3198" s="4">
        <v>410.72</v>
      </c>
      <c r="C3198" s="6">
        <v>-1.0005291987464006E-2</v>
      </c>
    </row>
    <row r="3199" spans="1:3" x14ac:dyDescent="0.2">
      <c r="A3199" s="3">
        <v>33841</v>
      </c>
      <c r="B3199" s="4">
        <v>411.61</v>
      </c>
      <c r="C3199" s="6">
        <v>2.1645819743936995E-3</v>
      </c>
    </row>
    <row r="3200" spans="1:3" x14ac:dyDescent="0.2">
      <c r="A3200" s="3">
        <v>33842</v>
      </c>
      <c r="B3200" s="4">
        <v>413.51</v>
      </c>
      <c r="C3200" s="6">
        <v>4.6053988709548405E-3</v>
      </c>
    </row>
    <row r="3201" spans="1:3" x14ac:dyDescent="0.2">
      <c r="A3201" s="3">
        <v>33843</v>
      </c>
      <c r="B3201" s="4">
        <v>413.53</v>
      </c>
      <c r="C3201" s="6">
        <v>4.8365254410727567E-5</v>
      </c>
    </row>
    <row r="3202" spans="1:3" x14ac:dyDescent="0.2">
      <c r="A3202" s="3">
        <v>33844</v>
      </c>
      <c r="B3202" s="4">
        <v>414.84</v>
      </c>
      <c r="C3202" s="6">
        <v>3.1628404989439206E-3</v>
      </c>
    </row>
    <row r="3203" spans="1:3" x14ac:dyDescent="0.2">
      <c r="A3203" s="3">
        <v>33847</v>
      </c>
      <c r="B3203" s="4">
        <v>414.03</v>
      </c>
      <c r="C3203" s="6">
        <v>-1.9544687534751959E-3</v>
      </c>
    </row>
    <row r="3204" spans="1:3" x14ac:dyDescent="0.2">
      <c r="A3204" s="3">
        <v>33848</v>
      </c>
      <c r="B3204" s="4">
        <v>416.07</v>
      </c>
      <c r="C3204" s="6">
        <v>4.9150803682952941E-3</v>
      </c>
    </row>
    <row r="3205" spans="1:3" x14ac:dyDescent="0.2">
      <c r="A3205" s="3">
        <v>33849</v>
      </c>
      <c r="B3205" s="4">
        <v>417.98</v>
      </c>
      <c r="C3205" s="6">
        <v>4.5800691537517353E-3</v>
      </c>
    </row>
    <row r="3206" spans="1:3" x14ac:dyDescent="0.2">
      <c r="A3206" s="3">
        <v>33850</v>
      </c>
      <c r="B3206" s="4">
        <v>417.98</v>
      </c>
      <c r="C3206" s="6">
        <v>0</v>
      </c>
    </row>
    <row r="3207" spans="1:3" x14ac:dyDescent="0.2">
      <c r="A3207" s="3">
        <v>33851</v>
      </c>
      <c r="B3207" s="4">
        <v>417.08</v>
      </c>
      <c r="C3207" s="6">
        <v>-2.1555345687129337E-3</v>
      </c>
    </row>
    <row r="3208" spans="1:3" x14ac:dyDescent="0.2">
      <c r="A3208" s="3">
        <v>33855</v>
      </c>
      <c r="B3208" s="4">
        <v>414.44</v>
      </c>
      <c r="C3208" s="6">
        <v>-6.3498385378413322E-3</v>
      </c>
    </row>
    <row r="3209" spans="1:3" x14ac:dyDescent="0.2">
      <c r="A3209" s="3">
        <v>33856</v>
      </c>
      <c r="B3209" s="4">
        <v>416.36</v>
      </c>
      <c r="C3209" s="6">
        <v>4.6220592637165889E-3</v>
      </c>
    </row>
    <row r="3210" spans="1:3" x14ac:dyDescent="0.2">
      <c r="A3210" s="3">
        <v>33857</v>
      </c>
      <c r="B3210" s="4">
        <v>419.95</v>
      </c>
      <c r="C3210" s="6">
        <v>8.5853859243684542E-3</v>
      </c>
    </row>
    <row r="3211" spans="1:3" x14ac:dyDescent="0.2">
      <c r="A3211" s="3">
        <v>33858</v>
      </c>
      <c r="B3211" s="4">
        <v>419.58</v>
      </c>
      <c r="C3211" s="6">
        <v>-8.8144562780565416E-4</v>
      </c>
    </row>
    <row r="3212" spans="1:3" x14ac:dyDescent="0.2">
      <c r="A3212" s="3">
        <v>33861</v>
      </c>
      <c r="B3212" s="4">
        <v>425.27</v>
      </c>
      <c r="C3212" s="6">
        <v>1.3470050384352623E-2</v>
      </c>
    </row>
    <row r="3213" spans="1:3" x14ac:dyDescent="0.2">
      <c r="A3213" s="3">
        <v>33862</v>
      </c>
      <c r="B3213" s="4">
        <v>419.77</v>
      </c>
      <c r="C3213" s="6">
        <v>-1.3017319096462534E-2</v>
      </c>
    </row>
    <row r="3214" spans="1:3" x14ac:dyDescent="0.2">
      <c r="A3214" s="3">
        <v>33863</v>
      </c>
      <c r="B3214" s="4">
        <v>419.92</v>
      </c>
      <c r="C3214" s="6">
        <v>3.5727471232383244E-4</v>
      </c>
    </row>
    <row r="3215" spans="1:3" x14ac:dyDescent="0.2">
      <c r="A3215" s="3">
        <v>33864</v>
      </c>
      <c r="B3215" s="4">
        <v>419.93</v>
      </c>
      <c r="C3215" s="6">
        <v>2.3813776270771449E-5</v>
      </c>
    </row>
    <row r="3216" spans="1:3" x14ac:dyDescent="0.2">
      <c r="A3216" s="3">
        <v>33865</v>
      </c>
      <c r="B3216" s="4">
        <v>422.93</v>
      </c>
      <c r="C3216" s="6">
        <v>7.118649998300375E-3</v>
      </c>
    </row>
    <row r="3217" spans="1:3" x14ac:dyDescent="0.2">
      <c r="A3217" s="3">
        <v>33868</v>
      </c>
      <c r="B3217" s="4">
        <v>422.14</v>
      </c>
      <c r="C3217" s="6">
        <v>-1.8696681461438439E-3</v>
      </c>
    </row>
    <row r="3218" spans="1:3" x14ac:dyDescent="0.2">
      <c r="A3218" s="3">
        <v>33869</v>
      </c>
      <c r="B3218" s="4">
        <v>417.14</v>
      </c>
      <c r="C3218" s="6">
        <v>-1.1915115703982642E-2</v>
      </c>
    </row>
    <row r="3219" spans="1:3" x14ac:dyDescent="0.2">
      <c r="A3219" s="3">
        <v>33870</v>
      </c>
      <c r="B3219" s="4">
        <v>417.44</v>
      </c>
      <c r="C3219" s="6">
        <v>7.1892451992934645E-4</v>
      </c>
    </row>
    <row r="3220" spans="1:3" x14ac:dyDescent="0.2">
      <c r="A3220" s="3">
        <v>33871</v>
      </c>
      <c r="B3220" s="4">
        <v>418.47</v>
      </c>
      <c r="C3220" s="6">
        <v>2.4643813838353974E-3</v>
      </c>
    </row>
    <row r="3221" spans="1:3" x14ac:dyDescent="0.2">
      <c r="A3221" s="3">
        <v>33872</v>
      </c>
      <c r="B3221" s="4">
        <v>414.35</v>
      </c>
      <c r="C3221" s="6">
        <v>-9.8941754772020243E-3</v>
      </c>
    </row>
    <row r="3222" spans="1:3" x14ac:dyDescent="0.2">
      <c r="A3222" s="3">
        <v>33875</v>
      </c>
      <c r="B3222" s="4">
        <v>416.62</v>
      </c>
      <c r="C3222" s="6">
        <v>5.4635080607172357E-3</v>
      </c>
    </row>
    <row r="3223" spans="1:3" x14ac:dyDescent="0.2">
      <c r="A3223" s="3">
        <v>33876</v>
      </c>
      <c r="B3223" s="4">
        <v>416.8</v>
      </c>
      <c r="C3223" s="6">
        <v>4.3195508338834997E-4</v>
      </c>
    </row>
    <row r="3224" spans="1:3" x14ac:dyDescent="0.2">
      <c r="A3224" s="3">
        <v>33877</v>
      </c>
      <c r="B3224" s="4">
        <v>417.8</v>
      </c>
      <c r="C3224" s="6">
        <v>2.3963586833082606E-3</v>
      </c>
    </row>
    <row r="3225" spans="1:3" x14ac:dyDescent="0.2">
      <c r="A3225" s="3">
        <v>33878</v>
      </c>
      <c r="B3225" s="4">
        <v>416.29</v>
      </c>
      <c r="C3225" s="6">
        <v>-3.6207163486498091E-3</v>
      </c>
    </row>
    <row r="3226" spans="1:3" x14ac:dyDescent="0.2">
      <c r="A3226" s="3">
        <v>33879</v>
      </c>
      <c r="B3226" s="4">
        <v>410.47</v>
      </c>
      <c r="C3226" s="6">
        <v>-1.4079288159718853E-2</v>
      </c>
    </row>
    <row r="3227" spans="1:3" x14ac:dyDescent="0.2">
      <c r="A3227" s="3">
        <v>33882</v>
      </c>
      <c r="B3227" s="4">
        <v>407.57</v>
      </c>
      <c r="C3227" s="6">
        <v>-7.090147544422336E-3</v>
      </c>
    </row>
    <row r="3228" spans="1:3" x14ac:dyDescent="0.2">
      <c r="A3228" s="3">
        <v>33883</v>
      </c>
      <c r="B3228" s="4">
        <v>407.18</v>
      </c>
      <c r="C3228" s="6">
        <v>-9.5734895314343355E-4</v>
      </c>
    </row>
    <row r="3229" spans="1:3" x14ac:dyDescent="0.2">
      <c r="A3229" s="3">
        <v>33884</v>
      </c>
      <c r="B3229" s="4">
        <v>404.25</v>
      </c>
      <c r="C3229" s="6">
        <v>-7.2218496593148161E-3</v>
      </c>
    </row>
    <row r="3230" spans="1:3" x14ac:dyDescent="0.2">
      <c r="A3230" s="3">
        <v>33885</v>
      </c>
      <c r="B3230" s="4">
        <v>407.75</v>
      </c>
      <c r="C3230" s="6">
        <v>8.6207430439069546E-3</v>
      </c>
    </row>
    <row r="3231" spans="1:3" x14ac:dyDescent="0.2">
      <c r="A3231" s="3">
        <v>33886</v>
      </c>
      <c r="B3231" s="4">
        <v>402.66</v>
      </c>
      <c r="C3231" s="6">
        <v>-1.2561708102920205E-2</v>
      </c>
    </row>
    <row r="3232" spans="1:3" x14ac:dyDescent="0.2">
      <c r="A3232" s="3">
        <v>33889</v>
      </c>
      <c r="B3232" s="4">
        <v>407.44</v>
      </c>
      <c r="C3232" s="6">
        <v>1.1801149178146271E-2</v>
      </c>
    </row>
    <row r="3233" spans="1:3" x14ac:dyDescent="0.2">
      <c r="A3233" s="3">
        <v>33890</v>
      </c>
      <c r="B3233" s="4">
        <v>409.3</v>
      </c>
      <c r="C3233" s="6">
        <v>4.5547009220082294E-3</v>
      </c>
    </row>
    <row r="3234" spans="1:3" x14ac:dyDescent="0.2">
      <c r="A3234" s="3">
        <v>33891</v>
      </c>
      <c r="B3234" s="4">
        <v>409.37</v>
      </c>
      <c r="C3234" s="6">
        <v>1.7100907611264726E-4</v>
      </c>
    </row>
    <row r="3235" spans="1:3" x14ac:dyDescent="0.2">
      <c r="A3235" s="3">
        <v>33892</v>
      </c>
      <c r="B3235" s="4">
        <v>409.6</v>
      </c>
      <c r="C3235" s="6">
        <v>5.616811508281145E-4</v>
      </c>
    </row>
    <row r="3236" spans="1:3" x14ac:dyDescent="0.2">
      <c r="A3236" s="3">
        <v>33893</v>
      </c>
      <c r="B3236" s="4">
        <v>411.73</v>
      </c>
      <c r="C3236" s="6">
        <v>5.1867209894101577E-3</v>
      </c>
    </row>
    <row r="3237" spans="1:3" x14ac:dyDescent="0.2">
      <c r="A3237" s="3">
        <v>33896</v>
      </c>
      <c r="B3237" s="4">
        <v>414.98</v>
      </c>
      <c r="C3237" s="6">
        <v>7.8625315835970187E-3</v>
      </c>
    </row>
    <row r="3238" spans="1:3" x14ac:dyDescent="0.2">
      <c r="A3238" s="3">
        <v>33897</v>
      </c>
      <c r="B3238" s="4">
        <v>415.48</v>
      </c>
      <c r="C3238" s="6">
        <v>1.2041520613056739E-3</v>
      </c>
    </row>
    <row r="3239" spans="1:3" x14ac:dyDescent="0.2">
      <c r="A3239" s="3">
        <v>33898</v>
      </c>
      <c r="B3239" s="4">
        <v>415.67</v>
      </c>
      <c r="C3239" s="6">
        <v>4.5719786635286559E-4</v>
      </c>
    </row>
    <row r="3240" spans="1:3" x14ac:dyDescent="0.2">
      <c r="A3240" s="3">
        <v>33899</v>
      </c>
      <c r="B3240" s="4">
        <v>414.9</v>
      </c>
      <c r="C3240" s="6">
        <v>-1.8541488871415652E-3</v>
      </c>
    </row>
    <row r="3241" spans="1:3" x14ac:dyDescent="0.2">
      <c r="A3241" s="3">
        <v>33900</v>
      </c>
      <c r="B3241" s="4">
        <v>414.1</v>
      </c>
      <c r="C3241" s="6">
        <v>-1.9300367873004885E-3</v>
      </c>
    </row>
    <row r="3242" spans="1:3" x14ac:dyDescent="0.2">
      <c r="A3242" s="3">
        <v>33903</v>
      </c>
      <c r="B3242" s="4">
        <v>418.16</v>
      </c>
      <c r="C3242" s="6">
        <v>9.7566438531448401E-3</v>
      </c>
    </row>
    <row r="3243" spans="1:3" x14ac:dyDescent="0.2">
      <c r="A3243" s="3">
        <v>33904</v>
      </c>
      <c r="B3243" s="4">
        <v>418.49</v>
      </c>
      <c r="C3243" s="6">
        <v>7.8886037677220171E-4</v>
      </c>
    </row>
    <row r="3244" spans="1:3" x14ac:dyDescent="0.2">
      <c r="A3244" s="3">
        <v>33905</v>
      </c>
      <c r="B3244" s="4">
        <v>420.13</v>
      </c>
      <c r="C3244" s="6">
        <v>3.9111924128871871E-3</v>
      </c>
    </row>
    <row r="3245" spans="1:3" x14ac:dyDescent="0.2">
      <c r="A3245" s="3">
        <v>33906</v>
      </c>
      <c r="B3245" s="4">
        <v>420.86</v>
      </c>
      <c r="C3245" s="6">
        <v>1.7360496161515882E-3</v>
      </c>
    </row>
    <row r="3246" spans="1:3" x14ac:dyDescent="0.2">
      <c r="A3246" s="3">
        <v>33907</v>
      </c>
      <c r="B3246" s="4">
        <v>418.68</v>
      </c>
      <c r="C3246" s="6">
        <v>-5.193331823794352E-3</v>
      </c>
    </row>
    <row r="3247" spans="1:3" x14ac:dyDescent="0.2">
      <c r="A3247" s="3">
        <v>33910</v>
      </c>
      <c r="B3247" s="4">
        <v>422.75</v>
      </c>
      <c r="C3247" s="6">
        <v>9.6740827920066431E-3</v>
      </c>
    </row>
    <row r="3248" spans="1:3" x14ac:dyDescent="0.2">
      <c r="A3248" s="3">
        <v>33911</v>
      </c>
      <c r="B3248" s="4">
        <v>419.92</v>
      </c>
      <c r="C3248" s="6">
        <v>-6.7167708346452951E-3</v>
      </c>
    </row>
    <row r="3249" spans="1:3" x14ac:dyDescent="0.2">
      <c r="A3249" s="3">
        <v>33912</v>
      </c>
      <c r="B3249" s="4">
        <v>417.11</v>
      </c>
      <c r="C3249" s="6">
        <v>-6.7142409626105943E-3</v>
      </c>
    </row>
    <row r="3250" spans="1:3" x14ac:dyDescent="0.2">
      <c r="A3250" s="3">
        <v>33913</v>
      </c>
      <c r="B3250" s="4">
        <v>418.34</v>
      </c>
      <c r="C3250" s="6">
        <v>2.9445230443401241E-3</v>
      </c>
    </row>
    <row r="3251" spans="1:3" x14ac:dyDescent="0.2">
      <c r="A3251" s="3">
        <v>33914</v>
      </c>
      <c r="B3251" s="4">
        <v>417.58</v>
      </c>
      <c r="C3251" s="6">
        <v>-1.8183563245443176E-3</v>
      </c>
    </row>
    <row r="3252" spans="1:3" x14ac:dyDescent="0.2">
      <c r="A3252" s="3">
        <v>33917</v>
      </c>
      <c r="B3252" s="4">
        <v>418.59</v>
      </c>
      <c r="C3252" s="6">
        <v>2.4157778709954776E-3</v>
      </c>
    </row>
    <row r="3253" spans="1:3" x14ac:dyDescent="0.2">
      <c r="A3253" s="3">
        <v>33918</v>
      </c>
      <c r="B3253" s="4">
        <v>418.62</v>
      </c>
      <c r="C3253" s="6">
        <v>7.1666606975313952E-5</v>
      </c>
    </row>
    <row r="3254" spans="1:3" x14ac:dyDescent="0.2">
      <c r="A3254" s="3">
        <v>33919</v>
      </c>
      <c r="B3254" s="4">
        <v>422.2</v>
      </c>
      <c r="C3254" s="6">
        <v>8.5155482350200481E-3</v>
      </c>
    </row>
    <row r="3255" spans="1:3" x14ac:dyDescent="0.2">
      <c r="A3255" s="3">
        <v>33920</v>
      </c>
      <c r="B3255" s="4">
        <v>422.87</v>
      </c>
      <c r="C3255" s="6">
        <v>1.5856677917429423E-3</v>
      </c>
    </row>
    <row r="3256" spans="1:3" x14ac:dyDescent="0.2">
      <c r="A3256" s="3">
        <v>33921</v>
      </c>
      <c r="B3256" s="4">
        <v>422.43</v>
      </c>
      <c r="C3256" s="6">
        <v>-1.0410506086332586E-3</v>
      </c>
    </row>
    <row r="3257" spans="1:3" x14ac:dyDescent="0.2">
      <c r="A3257" s="3">
        <v>33924</v>
      </c>
      <c r="B3257" s="4">
        <v>420.68</v>
      </c>
      <c r="C3257" s="6">
        <v>-4.1513029455022788E-3</v>
      </c>
    </row>
    <row r="3258" spans="1:3" x14ac:dyDescent="0.2">
      <c r="A3258" s="3">
        <v>33925</v>
      </c>
      <c r="B3258" s="4">
        <v>419.27</v>
      </c>
      <c r="C3258" s="6">
        <v>-3.357345852569573E-3</v>
      </c>
    </row>
    <row r="3259" spans="1:3" x14ac:dyDescent="0.2">
      <c r="A3259" s="3">
        <v>33926</v>
      </c>
      <c r="B3259" s="4">
        <v>422.85</v>
      </c>
      <c r="C3259" s="6">
        <v>8.5024024289731704E-3</v>
      </c>
    </row>
    <row r="3260" spans="1:3" x14ac:dyDescent="0.2">
      <c r="A3260" s="3">
        <v>33927</v>
      </c>
      <c r="B3260" s="4">
        <v>423.61</v>
      </c>
      <c r="C3260" s="6">
        <v>1.7957143969568345E-3</v>
      </c>
    </row>
    <row r="3261" spans="1:3" x14ac:dyDescent="0.2">
      <c r="A3261" s="3">
        <v>33928</v>
      </c>
      <c r="B3261" s="4">
        <v>426.65</v>
      </c>
      <c r="C3261" s="6">
        <v>7.1507843574057936E-3</v>
      </c>
    </row>
    <row r="3262" spans="1:3" x14ac:dyDescent="0.2">
      <c r="A3262" s="3">
        <v>33931</v>
      </c>
      <c r="B3262" s="4">
        <v>425.12</v>
      </c>
      <c r="C3262" s="6">
        <v>-3.5925229710904263E-3</v>
      </c>
    </row>
    <row r="3263" spans="1:3" x14ac:dyDescent="0.2">
      <c r="A3263" s="3">
        <v>33932</v>
      </c>
      <c r="B3263" s="4">
        <v>427.59</v>
      </c>
      <c r="C3263" s="6">
        <v>5.7933105235458996E-3</v>
      </c>
    </row>
    <row r="3264" spans="1:3" x14ac:dyDescent="0.2">
      <c r="A3264" s="3">
        <v>33933</v>
      </c>
      <c r="B3264" s="4">
        <v>429.19</v>
      </c>
      <c r="C3264" s="6">
        <v>3.7349187888343384E-3</v>
      </c>
    </row>
    <row r="3265" spans="1:3" x14ac:dyDescent="0.2">
      <c r="A3265" s="3">
        <v>33935</v>
      </c>
      <c r="B3265" s="4">
        <v>430.16</v>
      </c>
      <c r="C3265" s="6">
        <v>2.2575211775391815E-3</v>
      </c>
    </row>
    <row r="3266" spans="1:3" x14ac:dyDescent="0.2">
      <c r="A3266" s="3">
        <v>33938</v>
      </c>
      <c r="B3266" s="4">
        <v>431.35</v>
      </c>
      <c r="C3266" s="6">
        <v>2.7625930211650322E-3</v>
      </c>
    </row>
    <row r="3267" spans="1:3" x14ac:dyDescent="0.2">
      <c r="A3267" s="3">
        <v>33939</v>
      </c>
      <c r="B3267" s="4">
        <v>430.78</v>
      </c>
      <c r="C3267" s="6">
        <v>-1.3223065733788616E-3</v>
      </c>
    </row>
    <row r="3268" spans="1:3" x14ac:dyDescent="0.2">
      <c r="A3268" s="3">
        <v>33940</v>
      </c>
      <c r="B3268" s="4">
        <v>429.89</v>
      </c>
      <c r="C3268" s="6">
        <v>-2.0681569410600197E-3</v>
      </c>
    </row>
    <row r="3269" spans="1:3" x14ac:dyDescent="0.2">
      <c r="A3269" s="3">
        <v>33941</v>
      </c>
      <c r="B3269" s="4">
        <v>429.91</v>
      </c>
      <c r="C3269" s="6">
        <v>4.6522447089209729E-5</v>
      </c>
    </row>
    <row r="3270" spans="1:3" x14ac:dyDescent="0.2">
      <c r="A3270" s="3">
        <v>33942</v>
      </c>
      <c r="B3270" s="4">
        <v>432.06</v>
      </c>
      <c r="C3270" s="6">
        <v>4.9885830335923221E-3</v>
      </c>
    </row>
    <row r="3271" spans="1:3" x14ac:dyDescent="0.2">
      <c r="A3271" s="3">
        <v>33945</v>
      </c>
      <c r="B3271" s="4">
        <v>435.31</v>
      </c>
      <c r="C3271" s="6">
        <v>7.4939534680853407E-3</v>
      </c>
    </row>
    <row r="3272" spans="1:3" x14ac:dyDescent="0.2">
      <c r="A3272" s="3">
        <v>33946</v>
      </c>
      <c r="B3272" s="4">
        <v>436.99</v>
      </c>
      <c r="C3272" s="6">
        <v>3.8518905816532843E-3</v>
      </c>
    </row>
    <row r="3273" spans="1:3" x14ac:dyDescent="0.2">
      <c r="A3273" s="3">
        <v>33947</v>
      </c>
      <c r="B3273" s="4">
        <v>435.65</v>
      </c>
      <c r="C3273" s="6">
        <v>-3.0711428612732912E-3</v>
      </c>
    </row>
    <row r="3274" spans="1:3" x14ac:dyDescent="0.2">
      <c r="A3274" s="3">
        <v>33948</v>
      </c>
      <c r="B3274" s="4">
        <v>434.64</v>
      </c>
      <c r="C3274" s="6">
        <v>-2.3210664340281399E-3</v>
      </c>
    </row>
    <row r="3275" spans="1:3" x14ac:dyDescent="0.2">
      <c r="A3275" s="3">
        <v>33949</v>
      </c>
      <c r="B3275" s="4">
        <v>433.73</v>
      </c>
      <c r="C3275" s="6">
        <v>-2.0958815553612327E-3</v>
      </c>
    </row>
    <row r="3276" spans="1:3" x14ac:dyDescent="0.2">
      <c r="A3276" s="3">
        <v>33952</v>
      </c>
      <c r="B3276" s="4">
        <v>432.84</v>
      </c>
      <c r="C3276" s="6">
        <v>-2.054075984458551E-3</v>
      </c>
    </row>
    <row r="3277" spans="1:3" x14ac:dyDescent="0.2">
      <c r="A3277" s="3">
        <v>33953</v>
      </c>
      <c r="B3277" s="4">
        <v>432.57</v>
      </c>
      <c r="C3277" s="6">
        <v>-6.2398171678266297E-4</v>
      </c>
    </row>
    <row r="3278" spans="1:3" x14ac:dyDescent="0.2">
      <c r="A3278" s="3">
        <v>33954</v>
      </c>
      <c r="B3278" s="4">
        <v>431.52</v>
      </c>
      <c r="C3278" s="6">
        <v>-2.4303035952454302E-3</v>
      </c>
    </row>
    <row r="3279" spans="1:3" x14ac:dyDescent="0.2">
      <c r="A3279" s="3">
        <v>33955</v>
      </c>
      <c r="B3279" s="4">
        <v>435.43</v>
      </c>
      <c r="C3279" s="6">
        <v>9.0201891943168886E-3</v>
      </c>
    </row>
    <row r="3280" spans="1:3" x14ac:dyDescent="0.2">
      <c r="A3280" s="3">
        <v>33956</v>
      </c>
      <c r="B3280" s="4">
        <v>441.28</v>
      </c>
      <c r="C3280" s="6">
        <v>1.3345546019200226E-2</v>
      </c>
    </row>
    <row r="3281" spans="1:3" x14ac:dyDescent="0.2">
      <c r="A3281" s="3">
        <v>33959</v>
      </c>
      <c r="B3281" s="4">
        <v>440.7</v>
      </c>
      <c r="C3281" s="6">
        <v>-1.3152227569956799E-3</v>
      </c>
    </row>
    <row r="3282" spans="1:3" x14ac:dyDescent="0.2">
      <c r="A3282" s="3">
        <v>33960</v>
      </c>
      <c r="B3282" s="4">
        <v>440.31</v>
      </c>
      <c r="C3282" s="6">
        <v>-8.8534755672421445E-4</v>
      </c>
    </row>
    <row r="3283" spans="1:3" x14ac:dyDescent="0.2">
      <c r="A3283" s="3">
        <v>33961</v>
      </c>
      <c r="B3283" s="4">
        <v>439.03</v>
      </c>
      <c r="C3283" s="6">
        <v>-2.911276421080532E-3</v>
      </c>
    </row>
    <row r="3284" spans="1:3" x14ac:dyDescent="0.2">
      <c r="A3284" s="3">
        <v>33962</v>
      </c>
      <c r="B3284" s="4">
        <v>439.77</v>
      </c>
      <c r="C3284" s="6">
        <v>1.6841150999128706E-3</v>
      </c>
    </row>
    <row r="3285" spans="1:3" x14ac:dyDescent="0.2">
      <c r="A3285" s="3">
        <v>33966</v>
      </c>
      <c r="B3285" s="4">
        <v>439.15</v>
      </c>
      <c r="C3285" s="6">
        <v>-1.4108226069230007E-3</v>
      </c>
    </row>
    <row r="3286" spans="1:3" x14ac:dyDescent="0.2">
      <c r="A3286" s="3">
        <v>33967</v>
      </c>
      <c r="B3286" s="4">
        <v>437.98</v>
      </c>
      <c r="C3286" s="6">
        <v>-2.6677931296822011E-3</v>
      </c>
    </row>
    <row r="3287" spans="1:3" x14ac:dyDescent="0.2">
      <c r="A3287" s="3">
        <v>33968</v>
      </c>
      <c r="B3287" s="4">
        <v>438.82</v>
      </c>
      <c r="C3287" s="6">
        <v>1.9160589803597062E-3</v>
      </c>
    </row>
    <row r="3288" spans="1:3" x14ac:dyDescent="0.2">
      <c r="A3288" s="3">
        <v>33969</v>
      </c>
      <c r="B3288" s="4">
        <v>435.71</v>
      </c>
      <c r="C3288" s="6">
        <v>-7.1124217816080455E-3</v>
      </c>
    </row>
    <row r="3289" spans="1:3" x14ac:dyDescent="0.2">
      <c r="A3289" s="3">
        <v>33973</v>
      </c>
      <c r="B3289" s="4">
        <v>435.38</v>
      </c>
      <c r="C3289" s="6">
        <v>-7.5767145940555235E-4</v>
      </c>
    </row>
    <row r="3290" spans="1:3" x14ac:dyDescent="0.2">
      <c r="A3290" s="3">
        <v>33974</v>
      </c>
      <c r="B3290" s="4">
        <v>434.34</v>
      </c>
      <c r="C3290" s="6">
        <v>-2.3915754396851793E-3</v>
      </c>
    </row>
    <row r="3291" spans="1:3" x14ac:dyDescent="0.2">
      <c r="A3291" s="3">
        <v>33975</v>
      </c>
      <c r="B3291" s="4">
        <v>434.52</v>
      </c>
      <c r="C3291" s="6">
        <v>4.1433603244518235E-4</v>
      </c>
    </row>
    <row r="3292" spans="1:3" x14ac:dyDescent="0.2">
      <c r="A3292" s="3">
        <v>33976</v>
      </c>
      <c r="B3292" s="4">
        <v>430.73</v>
      </c>
      <c r="C3292" s="6">
        <v>-8.7605298796720153E-3</v>
      </c>
    </row>
    <row r="3293" spans="1:3" x14ac:dyDescent="0.2">
      <c r="A3293" s="3">
        <v>33977</v>
      </c>
      <c r="B3293" s="4">
        <v>429.05</v>
      </c>
      <c r="C3293" s="6">
        <v>-3.9079814327481728E-3</v>
      </c>
    </row>
    <row r="3294" spans="1:3" x14ac:dyDescent="0.2">
      <c r="A3294" s="3">
        <v>33980</v>
      </c>
      <c r="B3294" s="4">
        <v>430.95</v>
      </c>
      <c r="C3294" s="6">
        <v>4.4186118402783619E-3</v>
      </c>
    </row>
    <row r="3295" spans="1:3" x14ac:dyDescent="0.2">
      <c r="A3295" s="3">
        <v>33981</v>
      </c>
      <c r="B3295" s="4">
        <v>431.04</v>
      </c>
      <c r="C3295" s="6">
        <v>2.0881912859099802E-4</v>
      </c>
    </row>
    <row r="3296" spans="1:3" x14ac:dyDescent="0.2">
      <c r="A3296" s="3">
        <v>33982</v>
      </c>
      <c r="B3296" s="4">
        <v>433.03</v>
      </c>
      <c r="C3296" s="6">
        <v>4.6061164451257387E-3</v>
      </c>
    </row>
    <row r="3297" spans="1:3" x14ac:dyDescent="0.2">
      <c r="A3297" s="3">
        <v>33983</v>
      </c>
      <c r="B3297" s="4">
        <v>435.94</v>
      </c>
      <c r="C3297" s="6">
        <v>6.697609533241649E-3</v>
      </c>
    </row>
    <row r="3298" spans="1:3" x14ac:dyDescent="0.2">
      <c r="A3298" s="3">
        <v>33984</v>
      </c>
      <c r="B3298" s="4">
        <v>437.15</v>
      </c>
      <c r="C3298" s="6">
        <v>2.7717664265335222E-3</v>
      </c>
    </row>
    <row r="3299" spans="1:3" x14ac:dyDescent="0.2">
      <c r="A3299" s="3">
        <v>33987</v>
      </c>
      <c r="B3299" s="4">
        <v>436.84</v>
      </c>
      <c r="C3299" s="6">
        <v>-7.0939029737239468E-4</v>
      </c>
    </row>
    <row r="3300" spans="1:3" x14ac:dyDescent="0.2">
      <c r="A3300" s="3">
        <v>33988</v>
      </c>
      <c r="B3300" s="4">
        <v>435.13</v>
      </c>
      <c r="C3300" s="6">
        <v>-3.9221583130689278E-3</v>
      </c>
    </row>
    <row r="3301" spans="1:3" x14ac:dyDescent="0.2">
      <c r="A3301" s="3">
        <v>33989</v>
      </c>
      <c r="B3301" s="4">
        <v>433.37</v>
      </c>
      <c r="C3301" s="6">
        <v>-4.0529704300046052E-3</v>
      </c>
    </row>
    <row r="3302" spans="1:3" x14ac:dyDescent="0.2">
      <c r="A3302" s="3">
        <v>33990</v>
      </c>
      <c r="B3302" s="4">
        <v>435.49</v>
      </c>
      <c r="C3302" s="6">
        <v>4.8799673299557691E-3</v>
      </c>
    </row>
    <row r="3303" spans="1:3" x14ac:dyDescent="0.2">
      <c r="A3303" s="3">
        <v>33991</v>
      </c>
      <c r="B3303" s="4">
        <v>436.11</v>
      </c>
      <c r="C3303" s="6">
        <v>1.4226711899334348E-3</v>
      </c>
    </row>
    <row r="3304" spans="1:3" x14ac:dyDescent="0.2">
      <c r="A3304" s="3">
        <v>33994</v>
      </c>
      <c r="B3304" s="4">
        <v>440.01</v>
      </c>
      <c r="C3304" s="6">
        <v>8.9029488204303616E-3</v>
      </c>
    </row>
    <row r="3305" spans="1:3" x14ac:dyDescent="0.2">
      <c r="A3305" s="3">
        <v>33995</v>
      </c>
      <c r="B3305" s="4">
        <v>439.95</v>
      </c>
      <c r="C3305" s="6">
        <v>-1.3636983520383484E-4</v>
      </c>
    </row>
    <row r="3306" spans="1:3" x14ac:dyDescent="0.2">
      <c r="A3306" s="3">
        <v>33996</v>
      </c>
      <c r="B3306" s="4">
        <v>438.11</v>
      </c>
      <c r="C3306" s="6">
        <v>-4.1910636933728254E-3</v>
      </c>
    </row>
    <row r="3307" spans="1:3" x14ac:dyDescent="0.2">
      <c r="A3307" s="3">
        <v>33997</v>
      </c>
      <c r="B3307" s="4">
        <v>438.66</v>
      </c>
      <c r="C3307" s="6">
        <v>1.2546051350827104E-3</v>
      </c>
    </row>
    <row r="3308" spans="1:3" x14ac:dyDescent="0.2">
      <c r="A3308" s="3">
        <v>33998</v>
      </c>
      <c r="B3308" s="4">
        <v>438.78</v>
      </c>
      <c r="C3308" s="6">
        <v>2.7352297763513127E-4</v>
      </c>
    </row>
    <row r="3309" spans="1:3" x14ac:dyDescent="0.2">
      <c r="A3309" s="3">
        <v>34001</v>
      </c>
      <c r="B3309" s="4">
        <v>442.52</v>
      </c>
      <c r="C3309" s="6">
        <v>8.4875126557952419E-3</v>
      </c>
    </row>
    <row r="3310" spans="1:3" x14ac:dyDescent="0.2">
      <c r="A3310" s="3">
        <v>34002</v>
      </c>
      <c r="B3310" s="4">
        <v>442.55</v>
      </c>
      <c r="C3310" s="6">
        <v>6.7791248175872406E-5</v>
      </c>
    </row>
    <row r="3311" spans="1:3" x14ac:dyDescent="0.2">
      <c r="A3311" s="3">
        <v>34003</v>
      </c>
      <c r="B3311" s="4">
        <v>447.2</v>
      </c>
      <c r="C3311" s="6">
        <v>1.045246942600344E-2</v>
      </c>
    </row>
    <row r="3312" spans="1:3" x14ac:dyDescent="0.2">
      <c r="A3312" s="3">
        <v>34004</v>
      </c>
      <c r="B3312" s="4">
        <v>449.56</v>
      </c>
      <c r="C3312" s="6">
        <v>5.263404809177019E-3</v>
      </c>
    </row>
    <row r="3313" spans="1:3" x14ac:dyDescent="0.2">
      <c r="A3313" s="3">
        <v>34005</v>
      </c>
      <c r="B3313" s="4">
        <v>448.93</v>
      </c>
      <c r="C3313" s="6">
        <v>-1.4023530662471322E-3</v>
      </c>
    </row>
    <row r="3314" spans="1:3" x14ac:dyDescent="0.2">
      <c r="A3314" s="3">
        <v>34008</v>
      </c>
      <c r="B3314" s="4">
        <v>447.85</v>
      </c>
      <c r="C3314" s="6">
        <v>-2.4086186626148349E-3</v>
      </c>
    </row>
    <row r="3315" spans="1:3" x14ac:dyDescent="0.2">
      <c r="A3315" s="3">
        <v>34009</v>
      </c>
      <c r="B3315" s="4">
        <v>445.33</v>
      </c>
      <c r="C3315" s="6">
        <v>-5.6427745506761467E-3</v>
      </c>
    </row>
    <row r="3316" spans="1:3" x14ac:dyDescent="0.2">
      <c r="A3316" s="3">
        <v>34010</v>
      </c>
      <c r="B3316" s="4">
        <v>446.23</v>
      </c>
      <c r="C3316" s="6">
        <v>2.0189337917964349E-3</v>
      </c>
    </row>
    <row r="3317" spans="1:3" x14ac:dyDescent="0.2">
      <c r="A3317" s="3">
        <v>34011</v>
      </c>
      <c r="B3317" s="4">
        <v>447.66</v>
      </c>
      <c r="C3317" s="6">
        <v>3.1995015491533222E-3</v>
      </c>
    </row>
    <row r="3318" spans="1:3" x14ac:dyDescent="0.2">
      <c r="A3318" s="3">
        <v>34012</v>
      </c>
      <c r="B3318" s="4">
        <v>444.58</v>
      </c>
      <c r="C3318" s="6">
        <v>-6.9039994487144077E-3</v>
      </c>
    </row>
    <row r="3319" spans="1:3" x14ac:dyDescent="0.2">
      <c r="A3319" s="3">
        <v>34016</v>
      </c>
      <c r="B3319" s="4">
        <v>433.91</v>
      </c>
      <c r="C3319" s="6">
        <v>-2.4292876939058086E-2</v>
      </c>
    </row>
    <row r="3320" spans="1:3" x14ac:dyDescent="0.2">
      <c r="A3320" s="3">
        <v>34017</v>
      </c>
      <c r="B3320" s="4">
        <v>433.3</v>
      </c>
      <c r="C3320" s="6">
        <v>-1.4068105778417181E-3</v>
      </c>
    </row>
    <row r="3321" spans="1:3" x14ac:dyDescent="0.2">
      <c r="A3321" s="3">
        <v>34018</v>
      </c>
      <c r="B3321" s="4">
        <v>431.9</v>
      </c>
      <c r="C3321" s="6">
        <v>-3.2362487792084163E-3</v>
      </c>
    </row>
    <row r="3322" spans="1:3" x14ac:dyDescent="0.2">
      <c r="A3322" s="3">
        <v>34019</v>
      </c>
      <c r="B3322" s="4">
        <v>434.22</v>
      </c>
      <c r="C3322" s="6">
        <v>5.3572381394360689E-3</v>
      </c>
    </row>
    <row r="3323" spans="1:3" x14ac:dyDescent="0.2">
      <c r="A3323" s="3">
        <v>34022</v>
      </c>
      <c r="B3323" s="4">
        <v>435.24</v>
      </c>
      <c r="C3323" s="6">
        <v>2.3462849767198922E-3</v>
      </c>
    </row>
    <row r="3324" spans="1:3" x14ac:dyDescent="0.2">
      <c r="A3324" s="3">
        <v>34023</v>
      </c>
      <c r="B3324" s="4">
        <v>434.8</v>
      </c>
      <c r="C3324" s="6">
        <v>-1.0114478357569016E-3</v>
      </c>
    </row>
    <row r="3325" spans="1:3" x14ac:dyDescent="0.2">
      <c r="A3325" s="3">
        <v>34024</v>
      </c>
      <c r="B3325" s="4">
        <v>440.87</v>
      </c>
      <c r="C3325" s="6">
        <v>1.3863892161777648E-2</v>
      </c>
    </row>
    <row r="3326" spans="1:3" x14ac:dyDescent="0.2">
      <c r="A3326" s="3">
        <v>34025</v>
      </c>
      <c r="B3326" s="4">
        <v>442.34</v>
      </c>
      <c r="C3326" s="6">
        <v>3.3287697317431189E-3</v>
      </c>
    </row>
    <row r="3327" spans="1:3" x14ac:dyDescent="0.2">
      <c r="A3327" s="3">
        <v>34026</v>
      </c>
      <c r="B3327" s="4">
        <v>443.38</v>
      </c>
      <c r="C3327" s="6">
        <v>2.3483730252317507E-3</v>
      </c>
    </row>
    <row r="3328" spans="1:3" x14ac:dyDescent="0.2">
      <c r="A3328" s="3">
        <v>34029</v>
      </c>
      <c r="B3328" s="4">
        <v>442.01</v>
      </c>
      <c r="C3328" s="6">
        <v>-3.094683909648452E-3</v>
      </c>
    </row>
    <row r="3329" spans="1:3" x14ac:dyDescent="0.2">
      <c r="A3329" s="3">
        <v>34030</v>
      </c>
      <c r="B3329" s="4">
        <v>447.9</v>
      </c>
      <c r="C3329" s="6">
        <v>1.3237486957095753E-2</v>
      </c>
    </row>
    <row r="3330" spans="1:3" x14ac:dyDescent="0.2">
      <c r="A3330" s="3">
        <v>34031</v>
      </c>
      <c r="B3330" s="4">
        <v>449.26</v>
      </c>
      <c r="C3330" s="6">
        <v>3.0317915237697353E-3</v>
      </c>
    </row>
    <row r="3331" spans="1:3" x14ac:dyDescent="0.2">
      <c r="A3331" s="3">
        <v>34032</v>
      </c>
      <c r="B3331" s="4">
        <v>447.34</v>
      </c>
      <c r="C3331" s="6">
        <v>-4.2828528549000155E-3</v>
      </c>
    </row>
    <row r="3332" spans="1:3" x14ac:dyDescent="0.2">
      <c r="A3332" s="3">
        <v>34033</v>
      </c>
      <c r="B3332" s="4">
        <v>446.11</v>
      </c>
      <c r="C3332" s="6">
        <v>-2.7533735006079816E-3</v>
      </c>
    </row>
    <row r="3333" spans="1:3" x14ac:dyDescent="0.2">
      <c r="A3333" s="3">
        <v>34036</v>
      </c>
      <c r="B3333" s="4">
        <v>454.71</v>
      </c>
      <c r="C3333" s="6">
        <v>1.9094294730159066E-2</v>
      </c>
    </row>
    <row r="3334" spans="1:3" x14ac:dyDescent="0.2">
      <c r="A3334" s="3">
        <v>34037</v>
      </c>
      <c r="B3334" s="4">
        <v>454.4</v>
      </c>
      <c r="C3334" s="6">
        <v>-6.8198570473366939E-4</v>
      </c>
    </row>
    <row r="3335" spans="1:3" x14ac:dyDescent="0.2">
      <c r="A3335" s="3">
        <v>34038</v>
      </c>
      <c r="B3335" s="4">
        <v>456.33</v>
      </c>
      <c r="C3335" s="6">
        <v>4.2383645848197808E-3</v>
      </c>
    </row>
    <row r="3336" spans="1:3" x14ac:dyDescent="0.2">
      <c r="A3336" s="3">
        <v>34039</v>
      </c>
      <c r="B3336" s="4">
        <v>453.72</v>
      </c>
      <c r="C3336" s="6">
        <v>-5.7359643009193923E-3</v>
      </c>
    </row>
    <row r="3337" spans="1:3" x14ac:dyDescent="0.2">
      <c r="A3337" s="3">
        <v>34040</v>
      </c>
      <c r="B3337" s="4">
        <v>449.83</v>
      </c>
      <c r="C3337" s="6">
        <v>-8.6105340802556957E-3</v>
      </c>
    </row>
    <row r="3338" spans="1:3" x14ac:dyDescent="0.2">
      <c r="A3338" s="3">
        <v>34043</v>
      </c>
      <c r="B3338" s="4">
        <v>451.43</v>
      </c>
      <c r="C3338" s="6">
        <v>3.5505884670131781E-3</v>
      </c>
    </row>
    <row r="3339" spans="1:3" x14ac:dyDescent="0.2">
      <c r="A3339" s="3">
        <v>34044</v>
      </c>
      <c r="B3339" s="4">
        <v>451.37</v>
      </c>
      <c r="C3339" s="6">
        <v>-1.3291980524661066E-4</v>
      </c>
    </row>
    <row r="3340" spans="1:3" x14ac:dyDescent="0.2">
      <c r="A3340" s="3">
        <v>34045</v>
      </c>
      <c r="B3340" s="4">
        <v>448.31</v>
      </c>
      <c r="C3340" s="6">
        <v>-6.8024448685560044E-3</v>
      </c>
    </row>
    <row r="3341" spans="1:3" x14ac:dyDescent="0.2">
      <c r="A3341" s="3">
        <v>34046</v>
      </c>
      <c r="B3341" s="4">
        <v>451.89</v>
      </c>
      <c r="C3341" s="6">
        <v>7.9538299790368819E-3</v>
      </c>
    </row>
    <row r="3342" spans="1:3" x14ac:dyDescent="0.2">
      <c r="A3342" s="3">
        <v>34047</v>
      </c>
      <c r="B3342" s="4">
        <v>450.18</v>
      </c>
      <c r="C3342" s="6">
        <v>-3.7912845971411267E-3</v>
      </c>
    </row>
    <row r="3343" spans="1:3" x14ac:dyDescent="0.2">
      <c r="A3343" s="3">
        <v>34050</v>
      </c>
      <c r="B3343" s="4">
        <v>448.88</v>
      </c>
      <c r="C3343" s="6">
        <v>-2.8919113429758561E-3</v>
      </c>
    </row>
    <row r="3344" spans="1:3" x14ac:dyDescent="0.2">
      <c r="A3344" s="3">
        <v>34051</v>
      </c>
      <c r="B3344" s="4">
        <v>448.76</v>
      </c>
      <c r="C3344" s="6">
        <v>-2.6736776595260388E-4</v>
      </c>
    </row>
    <row r="3345" spans="1:3" x14ac:dyDescent="0.2">
      <c r="A3345" s="3">
        <v>34052</v>
      </c>
      <c r="B3345" s="4">
        <v>448.07</v>
      </c>
      <c r="C3345" s="6">
        <v>-1.5387534675385525E-3</v>
      </c>
    </row>
    <row r="3346" spans="1:3" x14ac:dyDescent="0.2">
      <c r="A3346" s="3">
        <v>34053</v>
      </c>
      <c r="B3346" s="4">
        <v>450.88</v>
      </c>
      <c r="C3346" s="6">
        <v>6.2517585010901811E-3</v>
      </c>
    </row>
    <row r="3347" spans="1:3" x14ac:dyDescent="0.2">
      <c r="A3347" s="3">
        <v>34054</v>
      </c>
      <c r="B3347" s="4">
        <v>447.78</v>
      </c>
      <c r="C3347" s="6">
        <v>-6.8991883389643458E-3</v>
      </c>
    </row>
    <row r="3348" spans="1:3" x14ac:dyDescent="0.2">
      <c r="A3348" s="3">
        <v>34057</v>
      </c>
      <c r="B3348" s="4">
        <v>450.77</v>
      </c>
      <c r="C3348" s="6">
        <v>6.6551912213560554E-3</v>
      </c>
    </row>
    <row r="3349" spans="1:3" x14ac:dyDescent="0.2">
      <c r="A3349" s="3">
        <v>34058</v>
      </c>
      <c r="B3349" s="4">
        <v>451.97</v>
      </c>
      <c r="C3349" s="6">
        <v>2.6585743554107008E-3</v>
      </c>
    </row>
    <row r="3350" spans="1:3" x14ac:dyDescent="0.2">
      <c r="A3350" s="3">
        <v>34059</v>
      </c>
      <c r="B3350" s="4">
        <v>451.67</v>
      </c>
      <c r="C3350" s="6">
        <v>-6.6398125585806652E-4</v>
      </c>
    </row>
    <row r="3351" spans="1:3" x14ac:dyDescent="0.2">
      <c r="A3351" s="3">
        <v>34060</v>
      </c>
      <c r="B3351" s="4">
        <v>450.3</v>
      </c>
      <c r="C3351" s="6">
        <v>-3.0377973847337263E-3</v>
      </c>
    </row>
    <row r="3352" spans="1:3" x14ac:dyDescent="0.2">
      <c r="A3352" s="3">
        <v>34061</v>
      </c>
      <c r="B3352" s="4">
        <v>441.39</v>
      </c>
      <c r="C3352" s="6">
        <v>-1.9985188929560704E-2</v>
      </c>
    </row>
    <row r="3353" spans="1:3" x14ac:dyDescent="0.2">
      <c r="A3353" s="3">
        <v>34064</v>
      </c>
      <c r="B3353" s="4">
        <v>442.29</v>
      </c>
      <c r="C3353" s="6">
        <v>2.0369371518727704E-3</v>
      </c>
    </row>
    <row r="3354" spans="1:3" x14ac:dyDescent="0.2">
      <c r="A3354" s="3">
        <v>34065</v>
      </c>
      <c r="B3354" s="4">
        <v>441.16</v>
      </c>
      <c r="C3354" s="6">
        <v>-2.558154091891909E-3</v>
      </c>
    </row>
    <row r="3355" spans="1:3" x14ac:dyDescent="0.2">
      <c r="A3355" s="3">
        <v>34066</v>
      </c>
      <c r="B3355" s="4">
        <v>442.73</v>
      </c>
      <c r="C3355" s="6">
        <v>3.5524819856161396E-3</v>
      </c>
    </row>
    <row r="3356" spans="1:3" x14ac:dyDescent="0.2">
      <c r="A3356" s="3">
        <v>34067</v>
      </c>
      <c r="B3356" s="4">
        <v>441.84</v>
      </c>
      <c r="C3356" s="6">
        <v>-2.0122778306302718E-3</v>
      </c>
    </row>
    <row r="3357" spans="1:3" x14ac:dyDescent="0.2">
      <c r="A3357" s="3">
        <v>34071</v>
      </c>
      <c r="B3357" s="4">
        <v>448.37</v>
      </c>
      <c r="C3357" s="6">
        <v>1.4670958817354239E-2</v>
      </c>
    </row>
    <row r="3358" spans="1:3" x14ac:dyDescent="0.2">
      <c r="A3358" s="3">
        <v>34072</v>
      </c>
      <c r="B3358" s="4">
        <v>449.22</v>
      </c>
      <c r="C3358" s="6">
        <v>1.8939610603626344E-3</v>
      </c>
    </row>
    <row r="3359" spans="1:3" x14ac:dyDescent="0.2">
      <c r="A3359" s="3">
        <v>34073</v>
      </c>
      <c r="B3359" s="4">
        <v>448.66</v>
      </c>
      <c r="C3359" s="6">
        <v>-1.2473828854894825E-3</v>
      </c>
    </row>
    <row r="3360" spans="1:3" x14ac:dyDescent="0.2">
      <c r="A3360" s="3">
        <v>34074</v>
      </c>
      <c r="B3360" s="4">
        <v>448.4</v>
      </c>
      <c r="C3360" s="6">
        <v>-5.7967138715460181E-4</v>
      </c>
    </row>
    <row r="3361" spans="1:3" x14ac:dyDescent="0.2">
      <c r="A3361" s="3">
        <v>34075</v>
      </c>
      <c r="B3361" s="4">
        <v>448.94</v>
      </c>
      <c r="C3361" s="6">
        <v>1.2035573253945326E-3</v>
      </c>
    </row>
    <row r="3362" spans="1:3" x14ac:dyDescent="0.2">
      <c r="A3362" s="3">
        <v>34078</v>
      </c>
      <c r="B3362" s="4">
        <v>447.46</v>
      </c>
      <c r="C3362" s="6">
        <v>-3.3021002784693093E-3</v>
      </c>
    </row>
    <row r="3363" spans="1:3" x14ac:dyDescent="0.2">
      <c r="A3363" s="3">
        <v>34079</v>
      </c>
      <c r="B3363" s="4">
        <v>445.1</v>
      </c>
      <c r="C3363" s="6">
        <v>-5.2881722231213771E-3</v>
      </c>
    </row>
    <row r="3364" spans="1:3" x14ac:dyDescent="0.2">
      <c r="A3364" s="3">
        <v>34080</v>
      </c>
      <c r="B3364" s="4">
        <v>443.63</v>
      </c>
      <c r="C3364" s="6">
        <v>-3.308094338161332E-3</v>
      </c>
    </row>
    <row r="3365" spans="1:3" x14ac:dyDescent="0.2">
      <c r="A3365" s="3">
        <v>34081</v>
      </c>
      <c r="B3365" s="4">
        <v>439.46</v>
      </c>
      <c r="C3365" s="6">
        <v>-9.444181214526599E-3</v>
      </c>
    </row>
    <row r="3366" spans="1:3" x14ac:dyDescent="0.2">
      <c r="A3366" s="3">
        <v>34082</v>
      </c>
      <c r="B3366" s="4">
        <v>437.03</v>
      </c>
      <c r="C3366" s="6">
        <v>-5.544857844242689E-3</v>
      </c>
    </row>
    <row r="3367" spans="1:3" x14ac:dyDescent="0.2">
      <c r="A3367" s="3">
        <v>34085</v>
      </c>
      <c r="B3367" s="4">
        <v>433.54</v>
      </c>
      <c r="C3367" s="6">
        <v>-8.0177784581004861E-3</v>
      </c>
    </row>
    <row r="3368" spans="1:3" x14ac:dyDescent="0.2">
      <c r="A3368" s="3">
        <v>34086</v>
      </c>
      <c r="B3368" s="4">
        <v>438.01</v>
      </c>
      <c r="C3368" s="6">
        <v>1.0257676999272334E-2</v>
      </c>
    </row>
    <row r="3369" spans="1:3" x14ac:dyDescent="0.2">
      <c r="A3369" s="3">
        <v>34087</v>
      </c>
      <c r="B3369" s="4">
        <v>438.02</v>
      </c>
      <c r="C3369" s="6">
        <v>2.28302683707706E-5</v>
      </c>
    </row>
    <row r="3370" spans="1:3" x14ac:dyDescent="0.2">
      <c r="A3370" s="3">
        <v>34088</v>
      </c>
      <c r="B3370" s="4">
        <v>438.89</v>
      </c>
      <c r="C3370" s="6">
        <v>1.9842407668924588E-3</v>
      </c>
    </row>
    <row r="3371" spans="1:3" x14ac:dyDescent="0.2">
      <c r="A3371" s="3">
        <v>34089</v>
      </c>
      <c r="B3371" s="4">
        <v>440.19</v>
      </c>
      <c r="C3371" s="6">
        <v>2.9576396861719662E-3</v>
      </c>
    </row>
    <row r="3372" spans="1:3" x14ac:dyDescent="0.2">
      <c r="A3372" s="3">
        <v>34092</v>
      </c>
      <c r="B3372" s="4">
        <v>442.46</v>
      </c>
      <c r="C3372" s="6">
        <v>5.143612994355215E-3</v>
      </c>
    </row>
    <row r="3373" spans="1:3" x14ac:dyDescent="0.2">
      <c r="A3373" s="3">
        <v>34093</v>
      </c>
      <c r="B3373" s="4">
        <v>444.05</v>
      </c>
      <c r="C3373" s="6">
        <v>3.587103822672578E-3</v>
      </c>
    </row>
    <row r="3374" spans="1:3" x14ac:dyDescent="0.2">
      <c r="A3374" s="3">
        <v>34094</v>
      </c>
      <c r="B3374" s="4">
        <v>444.52</v>
      </c>
      <c r="C3374" s="6">
        <v>1.0578796129324763E-3</v>
      </c>
    </row>
    <row r="3375" spans="1:3" x14ac:dyDescent="0.2">
      <c r="A3375" s="3">
        <v>34095</v>
      </c>
      <c r="B3375" s="4">
        <v>443.26</v>
      </c>
      <c r="C3375" s="6">
        <v>-2.8385429859180337E-3</v>
      </c>
    </row>
    <row r="3376" spans="1:3" x14ac:dyDescent="0.2">
      <c r="A3376" s="3">
        <v>34096</v>
      </c>
      <c r="B3376" s="4">
        <v>442.31</v>
      </c>
      <c r="C3376" s="6">
        <v>-2.1455116239744989E-3</v>
      </c>
    </row>
    <row r="3377" spans="1:3" x14ac:dyDescent="0.2">
      <c r="A3377" s="3">
        <v>34099</v>
      </c>
      <c r="B3377" s="4">
        <v>442.8</v>
      </c>
      <c r="C3377" s="6">
        <v>1.1072071269286291E-3</v>
      </c>
    </row>
    <row r="3378" spans="1:3" x14ac:dyDescent="0.2">
      <c r="A3378" s="3">
        <v>34100</v>
      </c>
      <c r="B3378" s="4">
        <v>444.36</v>
      </c>
      <c r="C3378" s="6">
        <v>3.5168438790398682E-3</v>
      </c>
    </row>
    <row r="3379" spans="1:3" x14ac:dyDescent="0.2">
      <c r="A3379" s="3">
        <v>34101</v>
      </c>
      <c r="B3379" s="4">
        <v>444.8</v>
      </c>
      <c r="C3379" s="6">
        <v>9.8969822285089508E-4</v>
      </c>
    </row>
    <row r="3380" spans="1:3" x14ac:dyDescent="0.2">
      <c r="A3380" s="3">
        <v>34102</v>
      </c>
      <c r="B3380" s="4">
        <v>439.23</v>
      </c>
      <c r="C3380" s="6">
        <v>-1.2601549062872067E-2</v>
      </c>
    </row>
    <row r="3381" spans="1:3" x14ac:dyDescent="0.2">
      <c r="A3381" s="3">
        <v>34103</v>
      </c>
      <c r="B3381" s="4">
        <v>439.56</v>
      </c>
      <c r="C3381" s="6">
        <v>7.5103270522275075E-4</v>
      </c>
    </row>
    <row r="3382" spans="1:3" x14ac:dyDescent="0.2">
      <c r="A3382" s="3">
        <v>34106</v>
      </c>
      <c r="B3382" s="4">
        <v>440.37</v>
      </c>
      <c r="C3382" s="6">
        <v>1.8410560585283753E-3</v>
      </c>
    </row>
    <row r="3383" spans="1:3" x14ac:dyDescent="0.2">
      <c r="A3383" s="3">
        <v>34107</v>
      </c>
      <c r="B3383" s="4">
        <v>440.32</v>
      </c>
      <c r="C3383" s="6">
        <v>-1.1354733232742337E-4</v>
      </c>
    </row>
    <row r="3384" spans="1:3" x14ac:dyDescent="0.2">
      <c r="A3384" s="3">
        <v>34108</v>
      </c>
      <c r="B3384" s="4">
        <v>447.57</v>
      </c>
      <c r="C3384" s="6">
        <v>1.6331214757942442E-2</v>
      </c>
    </row>
    <row r="3385" spans="1:3" x14ac:dyDescent="0.2">
      <c r="A3385" s="3">
        <v>34109</v>
      </c>
      <c r="B3385" s="4">
        <v>450.59</v>
      </c>
      <c r="C3385" s="6">
        <v>6.7248850569711022E-3</v>
      </c>
    </row>
    <row r="3386" spans="1:3" x14ac:dyDescent="0.2">
      <c r="A3386" s="3">
        <v>34110</v>
      </c>
      <c r="B3386" s="4">
        <v>445.84</v>
      </c>
      <c r="C3386" s="6">
        <v>-1.0597691858556862E-2</v>
      </c>
    </row>
    <row r="3387" spans="1:3" x14ac:dyDescent="0.2">
      <c r="A3387" s="3">
        <v>34113</v>
      </c>
      <c r="B3387" s="4">
        <v>448</v>
      </c>
      <c r="C3387" s="6">
        <v>4.8330891537042963E-3</v>
      </c>
    </row>
    <row r="3388" spans="1:3" x14ac:dyDescent="0.2">
      <c r="A3388" s="3">
        <v>34114</v>
      </c>
      <c r="B3388" s="4">
        <v>448.85</v>
      </c>
      <c r="C3388" s="6">
        <v>1.8955237877124503E-3</v>
      </c>
    </row>
    <row r="3389" spans="1:3" x14ac:dyDescent="0.2">
      <c r="A3389" s="3">
        <v>34115</v>
      </c>
      <c r="B3389" s="4">
        <v>453.44</v>
      </c>
      <c r="C3389" s="6">
        <v>1.0174200299618037E-2</v>
      </c>
    </row>
    <row r="3390" spans="1:3" x14ac:dyDescent="0.2">
      <c r="A3390" s="3">
        <v>34116</v>
      </c>
      <c r="B3390" s="4">
        <v>452.41</v>
      </c>
      <c r="C3390" s="6">
        <v>-2.2741081721981411E-3</v>
      </c>
    </row>
    <row r="3391" spans="1:3" x14ac:dyDescent="0.2">
      <c r="A3391" s="3">
        <v>34117</v>
      </c>
      <c r="B3391" s="4">
        <v>450.19</v>
      </c>
      <c r="C3391" s="6">
        <v>-4.9191324542500955E-3</v>
      </c>
    </row>
    <row r="3392" spans="1:3" x14ac:dyDescent="0.2">
      <c r="A3392" s="3">
        <v>34121</v>
      </c>
      <c r="B3392" s="4">
        <v>453.83</v>
      </c>
      <c r="C3392" s="6">
        <v>8.0529627026140124E-3</v>
      </c>
    </row>
    <row r="3393" spans="1:3" x14ac:dyDescent="0.2">
      <c r="A3393" s="3">
        <v>34122</v>
      </c>
      <c r="B3393" s="4">
        <v>453.85</v>
      </c>
      <c r="C3393" s="6">
        <v>4.4068394154919965E-5</v>
      </c>
    </row>
    <row r="3394" spans="1:3" x14ac:dyDescent="0.2">
      <c r="A3394" s="3">
        <v>34123</v>
      </c>
      <c r="B3394" s="4">
        <v>452.49</v>
      </c>
      <c r="C3394" s="6">
        <v>-3.0010835243656636E-3</v>
      </c>
    </row>
    <row r="3395" spans="1:3" x14ac:dyDescent="0.2">
      <c r="A3395" s="3">
        <v>34124</v>
      </c>
      <c r="B3395" s="4">
        <v>450.06</v>
      </c>
      <c r="C3395" s="6">
        <v>-5.384756238670671E-3</v>
      </c>
    </row>
    <row r="3396" spans="1:3" x14ac:dyDescent="0.2">
      <c r="A3396" s="3">
        <v>34127</v>
      </c>
      <c r="B3396" s="4">
        <v>447.69</v>
      </c>
      <c r="C3396" s="6">
        <v>-5.2798785981136307E-3</v>
      </c>
    </row>
    <row r="3397" spans="1:3" x14ac:dyDescent="0.2">
      <c r="A3397" s="3">
        <v>34128</v>
      </c>
      <c r="B3397" s="4">
        <v>444.71</v>
      </c>
      <c r="C3397" s="6">
        <v>-6.6786442777311871E-3</v>
      </c>
    </row>
    <row r="3398" spans="1:3" x14ac:dyDescent="0.2">
      <c r="A3398" s="3">
        <v>34129</v>
      </c>
      <c r="B3398" s="4">
        <v>445.78</v>
      </c>
      <c r="C3398" s="6">
        <v>2.4031724442917187E-3</v>
      </c>
    </row>
    <row r="3399" spans="1:3" x14ac:dyDescent="0.2">
      <c r="A3399" s="3">
        <v>34130</v>
      </c>
      <c r="B3399" s="4">
        <v>445.38</v>
      </c>
      <c r="C3399" s="6">
        <v>-8.9770642053625227E-4</v>
      </c>
    </row>
    <row r="3400" spans="1:3" x14ac:dyDescent="0.2">
      <c r="A3400" s="3">
        <v>34131</v>
      </c>
      <c r="B3400" s="4">
        <v>447.26</v>
      </c>
      <c r="C3400" s="6">
        <v>4.2122306410606195E-3</v>
      </c>
    </row>
    <row r="3401" spans="1:3" x14ac:dyDescent="0.2">
      <c r="A3401" s="3">
        <v>34134</v>
      </c>
      <c r="B3401" s="4">
        <v>447.71</v>
      </c>
      <c r="C3401" s="6">
        <v>1.0056203848681782E-3</v>
      </c>
    </row>
    <row r="3402" spans="1:3" x14ac:dyDescent="0.2">
      <c r="A3402" s="3">
        <v>34135</v>
      </c>
      <c r="B3402" s="4">
        <v>446.27</v>
      </c>
      <c r="C3402" s="6">
        <v>-3.221551366712796E-3</v>
      </c>
    </row>
    <row r="3403" spans="1:3" x14ac:dyDescent="0.2">
      <c r="A3403" s="3">
        <v>34136</v>
      </c>
      <c r="B3403" s="4">
        <v>447.43</v>
      </c>
      <c r="C3403" s="6">
        <v>2.5959508815774708E-3</v>
      </c>
    </row>
    <row r="3404" spans="1:3" x14ac:dyDescent="0.2">
      <c r="A3404" s="3">
        <v>34137</v>
      </c>
      <c r="B3404" s="4">
        <v>448.54</v>
      </c>
      <c r="C3404" s="6">
        <v>2.4777627998393468E-3</v>
      </c>
    </row>
    <row r="3405" spans="1:3" x14ac:dyDescent="0.2">
      <c r="A3405" s="3">
        <v>34138</v>
      </c>
      <c r="B3405" s="4">
        <v>443.68</v>
      </c>
      <c r="C3405" s="6">
        <v>-1.0894281830675083E-2</v>
      </c>
    </row>
    <row r="3406" spans="1:3" x14ac:dyDescent="0.2">
      <c r="A3406" s="3">
        <v>34141</v>
      </c>
      <c r="B3406" s="4">
        <v>446.22</v>
      </c>
      <c r="C3406" s="6">
        <v>5.7085220757959604E-3</v>
      </c>
    </row>
    <row r="3407" spans="1:3" x14ac:dyDescent="0.2">
      <c r="A3407" s="3">
        <v>34142</v>
      </c>
      <c r="B3407" s="4">
        <v>445.93</v>
      </c>
      <c r="C3407" s="6">
        <v>-6.5011491389126022E-4</v>
      </c>
    </row>
    <row r="3408" spans="1:3" x14ac:dyDescent="0.2">
      <c r="A3408" s="3">
        <v>34143</v>
      </c>
      <c r="B3408" s="4">
        <v>443.19</v>
      </c>
      <c r="C3408" s="6">
        <v>-6.1634170277461691E-3</v>
      </c>
    </row>
    <row r="3409" spans="1:3" x14ac:dyDescent="0.2">
      <c r="A3409" s="3">
        <v>34144</v>
      </c>
      <c r="B3409" s="4">
        <v>446.62</v>
      </c>
      <c r="C3409" s="6">
        <v>7.7095492051148179E-3</v>
      </c>
    </row>
    <row r="3410" spans="1:3" x14ac:dyDescent="0.2">
      <c r="A3410" s="3">
        <v>34145</v>
      </c>
      <c r="B3410" s="4">
        <v>447.6</v>
      </c>
      <c r="C3410" s="6">
        <v>2.1918552310290222E-3</v>
      </c>
    </row>
    <row r="3411" spans="1:3" x14ac:dyDescent="0.2">
      <c r="A3411" s="3">
        <v>34148</v>
      </c>
      <c r="B3411" s="4">
        <v>451.85</v>
      </c>
      <c r="C3411" s="6">
        <v>9.4502899101946963E-3</v>
      </c>
    </row>
    <row r="3412" spans="1:3" x14ac:dyDescent="0.2">
      <c r="A3412" s="3">
        <v>34149</v>
      </c>
      <c r="B3412" s="4">
        <v>450.69</v>
      </c>
      <c r="C3412" s="6">
        <v>-2.5705246055228378E-3</v>
      </c>
    </row>
    <row r="3413" spans="1:3" x14ac:dyDescent="0.2">
      <c r="A3413" s="3">
        <v>34150</v>
      </c>
      <c r="B3413" s="4">
        <v>450.53</v>
      </c>
      <c r="C3413" s="6">
        <v>-3.5507423643741753E-4</v>
      </c>
    </row>
    <row r="3414" spans="1:3" x14ac:dyDescent="0.2">
      <c r="A3414" s="3">
        <v>34151</v>
      </c>
      <c r="B3414" s="4">
        <v>449.02</v>
      </c>
      <c r="C3414" s="6">
        <v>-3.3572373259353116E-3</v>
      </c>
    </row>
    <row r="3415" spans="1:3" x14ac:dyDescent="0.2">
      <c r="A3415" s="3">
        <v>34152</v>
      </c>
      <c r="B3415" s="4">
        <v>445.84</v>
      </c>
      <c r="C3415" s="6">
        <v>-7.1072869187883614E-3</v>
      </c>
    </row>
    <row r="3416" spans="1:3" x14ac:dyDescent="0.2">
      <c r="A3416" s="3">
        <v>34156</v>
      </c>
      <c r="B3416" s="4">
        <v>441.43</v>
      </c>
      <c r="C3416" s="6">
        <v>-9.9406861840849719E-3</v>
      </c>
    </row>
    <row r="3417" spans="1:3" x14ac:dyDescent="0.2">
      <c r="A3417" s="3">
        <v>34157</v>
      </c>
      <c r="B3417" s="4">
        <v>442.83</v>
      </c>
      <c r="C3417" s="6">
        <v>3.166492139819164E-3</v>
      </c>
    </row>
    <row r="3418" spans="1:3" x14ac:dyDescent="0.2">
      <c r="A3418" s="3">
        <v>34158</v>
      </c>
      <c r="B3418" s="4">
        <v>448.64</v>
      </c>
      <c r="C3418" s="6">
        <v>1.303483518915541E-2</v>
      </c>
    </row>
    <row r="3419" spans="1:3" x14ac:dyDescent="0.2">
      <c r="A3419" s="3">
        <v>34159</v>
      </c>
      <c r="B3419" s="4">
        <v>448.11</v>
      </c>
      <c r="C3419" s="6">
        <v>-1.1820464158597839E-3</v>
      </c>
    </row>
    <row r="3420" spans="1:3" x14ac:dyDescent="0.2">
      <c r="A3420" s="3">
        <v>34162</v>
      </c>
      <c r="B3420" s="4">
        <v>448.98</v>
      </c>
      <c r="C3420" s="6">
        <v>1.939605330011452E-3</v>
      </c>
    </row>
    <row r="3421" spans="1:3" x14ac:dyDescent="0.2">
      <c r="A3421" s="3">
        <v>34163</v>
      </c>
      <c r="B3421" s="4">
        <v>448.09</v>
      </c>
      <c r="C3421" s="6">
        <v>-1.984238224462094E-3</v>
      </c>
    </row>
    <row r="3422" spans="1:3" x14ac:dyDescent="0.2">
      <c r="A3422" s="3">
        <v>34164</v>
      </c>
      <c r="B3422" s="4">
        <v>450.08</v>
      </c>
      <c r="C3422" s="6">
        <v>4.4312396456866274E-3</v>
      </c>
    </row>
    <row r="3423" spans="1:3" x14ac:dyDescent="0.2">
      <c r="A3423" s="3">
        <v>34165</v>
      </c>
      <c r="B3423" s="4">
        <v>449.22</v>
      </c>
      <c r="C3423" s="6">
        <v>-1.9125992708978164E-3</v>
      </c>
    </row>
    <row r="3424" spans="1:3" x14ac:dyDescent="0.2">
      <c r="A3424" s="3">
        <v>34166</v>
      </c>
      <c r="B3424" s="4">
        <v>445.75</v>
      </c>
      <c r="C3424" s="6">
        <v>-7.7544887273990988E-3</v>
      </c>
    </row>
    <row r="3425" spans="1:3" x14ac:dyDescent="0.2">
      <c r="A3425" s="3">
        <v>34169</v>
      </c>
      <c r="B3425" s="4">
        <v>446.03</v>
      </c>
      <c r="C3425" s="6">
        <v>6.2795758864533761E-4</v>
      </c>
    </row>
    <row r="3426" spans="1:3" x14ac:dyDescent="0.2">
      <c r="A3426" s="3">
        <v>34170</v>
      </c>
      <c r="B3426" s="4">
        <v>447.31</v>
      </c>
      <c r="C3426" s="6">
        <v>2.8656522173921969E-3</v>
      </c>
    </row>
    <row r="3427" spans="1:3" x14ac:dyDescent="0.2">
      <c r="A3427" s="3">
        <v>34171</v>
      </c>
      <c r="B3427" s="4">
        <v>447.18</v>
      </c>
      <c r="C3427" s="6">
        <v>-2.9066842762977643E-4</v>
      </c>
    </row>
    <row r="3428" spans="1:3" x14ac:dyDescent="0.2">
      <c r="A3428" s="3">
        <v>34172</v>
      </c>
      <c r="B3428" s="4">
        <v>444.51</v>
      </c>
      <c r="C3428" s="6">
        <v>-5.9886462329045926E-3</v>
      </c>
    </row>
    <row r="3429" spans="1:3" x14ac:dyDescent="0.2">
      <c r="A3429" s="3">
        <v>34173</v>
      </c>
      <c r="B3429" s="4">
        <v>447.1</v>
      </c>
      <c r="C3429" s="6">
        <v>5.8097313511820976E-3</v>
      </c>
    </row>
    <row r="3430" spans="1:3" x14ac:dyDescent="0.2">
      <c r="A3430" s="3">
        <v>34176</v>
      </c>
      <c r="B3430" s="4">
        <v>449.09</v>
      </c>
      <c r="C3430" s="6">
        <v>4.4410298501157122E-3</v>
      </c>
    </row>
    <row r="3431" spans="1:3" x14ac:dyDescent="0.2">
      <c r="A3431" s="3">
        <v>34177</v>
      </c>
      <c r="B3431" s="4">
        <v>448.24</v>
      </c>
      <c r="C3431" s="6">
        <v>-1.8945098330216718E-3</v>
      </c>
    </row>
    <row r="3432" spans="1:3" x14ac:dyDescent="0.2">
      <c r="A3432" s="3">
        <v>34178</v>
      </c>
      <c r="B3432" s="4">
        <v>447.19</v>
      </c>
      <c r="C3432" s="6">
        <v>-2.3452430257293114E-3</v>
      </c>
    </row>
    <row r="3433" spans="1:3" x14ac:dyDescent="0.2">
      <c r="A3433" s="3">
        <v>34179</v>
      </c>
      <c r="B3433" s="4">
        <v>450.24</v>
      </c>
      <c r="C3433" s="6">
        <v>6.7972136947244315E-3</v>
      </c>
    </row>
    <row r="3434" spans="1:3" x14ac:dyDescent="0.2">
      <c r="A3434" s="3">
        <v>34180</v>
      </c>
      <c r="B3434" s="4">
        <v>448.13</v>
      </c>
      <c r="C3434" s="6">
        <v>-4.6974050332692589E-3</v>
      </c>
    </row>
    <row r="3435" spans="1:3" x14ac:dyDescent="0.2">
      <c r="A3435" s="3">
        <v>34183</v>
      </c>
      <c r="B3435" s="4">
        <v>450.15</v>
      </c>
      <c r="C3435" s="6">
        <v>4.4974916617307459E-3</v>
      </c>
    </row>
    <row r="3436" spans="1:3" x14ac:dyDescent="0.2">
      <c r="A3436" s="3">
        <v>34184</v>
      </c>
      <c r="B3436" s="4">
        <v>449.27</v>
      </c>
      <c r="C3436" s="6">
        <v>-1.9568172395613092E-3</v>
      </c>
    </row>
    <row r="3437" spans="1:3" x14ac:dyDescent="0.2">
      <c r="A3437" s="3">
        <v>34185</v>
      </c>
      <c r="B3437" s="4">
        <v>448.54</v>
      </c>
      <c r="C3437" s="6">
        <v>-1.6261796167814954E-3</v>
      </c>
    </row>
    <row r="3438" spans="1:3" x14ac:dyDescent="0.2">
      <c r="A3438" s="3">
        <v>34186</v>
      </c>
      <c r="B3438" s="4">
        <v>448.13</v>
      </c>
      <c r="C3438" s="6">
        <v>-9.144948053880417E-4</v>
      </c>
    </row>
    <row r="3439" spans="1:3" x14ac:dyDescent="0.2">
      <c r="A3439" s="3">
        <v>34187</v>
      </c>
      <c r="B3439" s="4">
        <v>448.68</v>
      </c>
      <c r="C3439" s="6">
        <v>1.226569884267711E-3</v>
      </c>
    </row>
    <row r="3440" spans="1:3" x14ac:dyDescent="0.2">
      <c r="A3440" s="3">
        <v>34190</v>
      </c>
      <c r="B3440" s="4">
        <v>450.72</v>
      </c>
      <c r="C3440" s="6">
        <v>4.5363653510398982E-3</v>
      </c>
    </row>
    <row r="3441" spans="1:3" x14ac:dyDescent="0.2">
      <c r="A3441" s="3">
        <v>34191</v>
      </c>
      <c r="B3441" s="4">
        <v>449.45</v>
      </c>
      <c r="C3441" s="6">
        <v>-2.8216911086542573E-3</v>
      </c>
    </row>
    <row r="3442" spans="1:3" x14ac:dyDescent="0.2">
      <c r="A3442" s="3">
        <v>34192</v>
      </c>
      <c r="B3442" s="4">
        <v>450.46</v>
      </c>
      <c r="C3442" s="6">
        <v>2.2446698538237278E-3</v>
      </c>
    </row>
    <row r="3443" spans="1:3" x14ac:dyDescent="0.2">
      <c r="A3443" s="3">
        <v>34193</v>
      </c>
      <c r="B3443" s="4">
        <v>448.96</v>
      </c>
      <c r="C3443" s="6">
        <v>-3.3354859591360189E-3</v>
      </c>
    </row>
    <row r="3444" spans="1:3" x14ac:dyDescent="0.2">
      <c r="A3444" s="3">
        <v>34194</v>
      </c>
      <c r="B3444" s="4">
        <v>450.14</v>
      </c>
      <c r="C3444" s="6">
        <v>2.6248485763538691E-3</v>
      </c>
    </row>
    <row r="3445" spans="1:3" x14ac:dyDescent="0.2">
      <c r="A3445" s="3">
        <v>34197</v>
      </c>
      <c r="B3445" s="4">
        <v>452.38</v>
      </c>
      <c r="C3445" s="6">
        <v>4.9638891093853931E-3</v>
      </c>
    </row>
    <row r="3446" spans="1:3" x14ac:dyDescent="0.2">
      <c r="A3446" s="3">
        <v>34198</v>
      </c>
      <c r="B3446" s="4">
        <v>453.13</v>
      </c>
      <c r="C3446" s="6">
        <v>1.6565254309832129E-3</v>
      </c>
    </row>
    <row r="3447" spans="1:3" x14ac:dyDescent="0.2">
      <c r="A3447" s="3">
        <v>34199</v>
      </c>
      <c r="B3447" s="4">
        <v>456.04</v>
      </c>
      <c r="C3447" s="6">
        <v>6.4014649347006094E-3</v>
      </c>
    </row>
    <row r="3448" spans="1:3" x14ac:dyDescent="0.2">
      <c r="A3448" s="3">
        <v>34200</v>
      </c>
      <c r="B3448" s="4">
        <v>456.43</v>
      </c>
      <c r="C3448" s="6">
        <v>8.548226763586609E-4</v>
      </c>
    </row>
    <row r="3449" spans="1:3" x14ac:dyDescent="0.2">
      <c r="A3449" s="3">
        <v>34201</v>
      </c>
      <c r="B3449" s="4">
        <v>456.16</v>
      </c>
      <c r="C3449" s="6">
        <v>-5.9172247751570302E-4</v>
      </c>
    </row>
    <row r="3450" spans="1:3" x14ac:dyDescent="0.2">
      <c r="A3450" s="3">
        <v>34204</v>
      </c>
      <c r="B3450" s="4">
        <v>455.23</v>
      </c>
      <c r="C3450" s="6">
        <v>-2.0408394272254256E-3</v>
      </c>
    </row>
    <row r="3451" spans="1:3" x14ac:dyDescent="0.2">
      <c r="A3451" s="3">
        <v>34205</v>
      </c>
      <c r="B3451" s="4">
        <v>459.77</v>
      </c>
      <c r="C3451" s="6">
        <v>9.9235787043217508E-3</v>
      </c>
    </row>
    <row r="3452" spans="1:3" x14ac:dyDescent="0.2">
      <c r="A3452" s="3">
        <v>34206</v>
      </c>
      <c r="B3452" s="4">
        <v>460.13</v>
      </c>
      <c r="C3452" s="6">
        <v>7.8269381101922682E-4</v>
      </c>
    </row>
    <row r="3453" spans="1:3" x14ac:dyDescent="0.2">
      <c r="A3453" s="3">
        <v>34207</v>
      </c>
      <c r="B3453" s="4">
        <v>461.04</v>
      </c>
      <c r="C3453" s="6">
        <v>1.9757488759332849E-3</v>
      </c>
    </row>
    <row r="3454" spans="1:3" x14ac:dyDescent="0.2">
      <c r="A3454" s="3">
        <v>34208</v>
      </c>
      <c r="B3454" s="4">
        <v>460.54</v>
      </c>
      <c r="C3454" s="6">
        <v>-1.0850930989375594E-3</v>
      </c>
    </row>
    <row r="3455" spans="1:3" x14ac:dyDescent="0.2">
      <c r="A3455" s="3">
        <v>34211</v>
      </c>
      <c r="B3455" s="4">
        <v>461.9</v>
      </c>
      <c r="C3455" s="6">
        <v>2.9487034070864106E-3</v>
      </c>
    </row>
    <row r="3456" spans="1:3" x14ac:dyDescent="0.2">
      <c r="A3456" s="3">
        <v>34212</v>
      </c>
      <c r="B3456" s="4">
        <v>463.56</v>
      </c>
      <c r="C3456" s="6">
        <v>3.5874090296305161E-3</v>
      </c>
    </row>
    <row r="3457" spans="1:3" x14ac:dyDescent="0.2">
      <c r="A3457" s="3">
        <v>34213</v>
      </c>
      <c r="B3457" s="4">
        <v>463.15</v>
      </c>
      <c r="C3457" s="6">
        <v>-8.8485076615379878E-4</v>
      </c>
    </row>
    <row r="3458" spans="1:3" x14ac:dyDescent="0.2">
      <c r="A3458" s="3">
        <v>34214</v>
      </c>
      <c r="B3458" s="4">
        <v>461.3</v>
      </c>
      <c r="C3458" s="6">
        <v>-4.0023851362616051E-3</v>
      </c>
    </row>
    <row r="3459" spans="1:3" x14ac:dyDescent="0.2">
      <c r="A3459" s="3">
        <v>34215</v>
      </c>
      <c r="B3459" s="4">
        <v>461.34</v>
      </c>
      <c r="C3459" s="6">
        <v>8.6707708369542394E-5</v>
      </c>
    </row>
    <row r="3460" spans="1:3" x14ac:dyDescent="0.2">
      <c r="A3460" s="3">
        <v>34219</v>
      </c>
      <c r="B3460" s="4">
        <v>458.52</v>
      </c>
      <c r="C3460" s="6">
        <v>-6.1313870253355196E-3</v>
      </c>
    </row>
    <row r="3461" spans="1:3" x14ac:dyDescent="0.2">
      <c r="A3461" s="3">
        <v>34220</v>
      </c>
      <c r="B3461" s="4">
        <v>456.65</v>
      </c>
      <c r="C3461" s="6">
        <v>-4.086678109120956E-3</v>
      </c>
    </row>
    <row r="3462" spans="1:3" x14ac:dyDescent="0.2">
      <c r="A3462" s="3">
        <v>34221</v>
      </c>
      <c r="B3462" s="4">
        <v>457.5</v>
      </c>
      <c r="C3462" s="6">
        <v>1.8596515778882051E-3</v>
      </c>
    </row>
    <row r="3463" spans="1:3" x14ac:dyDescent="0.2">
      <c r="A3463" s="3">
        <v>34222</v>
      </c>
      <c r="B3463" s="4">
        <v>461.72</v>
      </c>
      <c r="C3463" s="6">
        <v>9.1817620311355208E-3</v>
      </c>
    </row>
    <row r="3464" spans="1:3" x14ac:dyDescent="0.2">
      <c r="A3464" s="3">
        <v>34225</v>
      </c>
      <c r="B3464" s="4">
        <v>462.06</v>
      </c>
      <c r="C3464" s="6">
        <v>7.3610603250227229E-4</v>
      </c>
    </row>
    <row r="3465" spans="1:3" x14ac:dyDescent="0.2">
      <c r="A3465" s="3">
        <v>34226</v>
      </c>
      <c r="B3465" s="4">
        <v>459.9</v>
      </c>
      <c r="C3465" s="6">
        <v>-4.6856782333356837E-3</v>
      </c>
    </row>
    <row r="3466" spans="1:3" x14ac:dyDescent="0.2">
      <c r="A3466" s="3">
        <v>34227</v>
      </c>
      <c r="B3466" s="4">
        <v>461.6</v>
      </c>
      <c r="C3466" s="6">
        <v>3.6896406480118383E-3</v>
      </c>
    </row>
    <row r="3467" spans="1:3" x14ac:dyDescent="0.2">
      <c r="A3467" s="3">
        <v>34228</v>
      </c>
      <c r="B3467" s="4">
        <v>459.43</v>
      </c>
      <c r="C3467" s="6">
        <v>-4.7121245024441634E-3</v>
      </c>
    </row>
    <row r="3468" spans="1:3" x14ac:dyDescent="0.2">
      <c r="A3468" s="3">
        <v>34229</v>
      </c>
      <c r="B3468" s="4">
        <v>458.83</v>
      </c>
      <c r="C3468" s="6">
        <v>-1.3068196053163277E-3</v>
      </c>
    </row>
    <row r="3469" spans="1:3" x14ac:dyDescent="0.2">
      <c r="A3469" s="3">
        <v>34232</v>
      </c>
      <c r="B3469" s="4">
        <v>455.05</v>
      </c>
      <c r="C3469" s="6">
        <v>-8.2724680627646267E-3</v>
      </c>
    </row>
    <row r="3470" spans="1:3" x14ac:dyDescent="0.2">
      <c r="A3470" s="3">
        <v>34233</v>
      </c>
      <c r="B3470" s="4">
        <v>452.95</v>
      </c>
      <c r="C3470" s="6">
        <v>-4.6255589080680046E-3</v>
      </c>
    </row>
    <row r="3471" spans="1:3" x14ac:dyDescent="0.2">
      <c r="A3471" s="3">
        <v>34234</v>
      </c>
      <c r="B3471" s="4">
        <v>456.2</v>
      </c>
      <c r="C3471" s="6">
        <v>7.149565734990761E-3</v>
      </c>
    </row>
    <row r="3472" spans="1:3" x14ac:dyDescent="0.2">
      <c r="A3472" s="3">
        <v>34235</v>
      </c>
      <c r="B3472" s="4">
        <v>457.74</v>
      </c>
      <c r="C3472" s="6">
        <v>3.3700274799054021E-3</v>
      </c>
    </row>
    <row r="3473" spans="1:3" x14ac:dyDescent="0.2">
      <c r="A3473" s="3">
        <v>34236</v>
      </c>
      <c r="B3473" s="4">
        <v>457.63</v>
      </c>
      <c r="C3473" s="6">
        <v>-2.4033997297162043E-4</v>
      </c>
    </row>
    <row r="3474" spans="1:3" x14ac:dyDescent="0.2">
      <c r="A3474" s="3">
        <v>34239</v>
      </c>
      <c r="B3474" s="4">
        <v>461.8</v>
      </c>
      <c r="C3474" s="6">
        <v>9.0708995631735862E-3</v>
      </c>
    </row>
    <row r="3475" spans="1:3" x14ac:dyDescent="0.2">
      <c r="A3475" s="3">
        <v>34240</v>
      </c>
      <c r="B3475" s="4">
        <v>461.53</v>
      </c>
      <c r="C3475" s="6">
        <v>-5.848396731306469E-4</v>
      </c>
    </row>
    <row r="3476" spans="1:3" x14ac:dyDescent="0.2">
      <c r="A3476" s="3">
        <v>34241</v>
      </c>
      <c r="B3476" s="4">
        <v>460.11</v>
      </c>
      <c r="C3476" s="6">
        <v>-3.0814659164661181E-3</v>
      </c>
    </row>
    <row r="3477" spans="1:3" x14ac:dyDescent="0.2">
      <c r="A3477" s="3">
        <v>34242</v>
      </c>
      <c r="B3477" s="4">
        <v>458.93</v>
      </c>
      <c r="C3477" s="6">
        <v>-2.5678983470141326E-3</v>
      </c>
    </row>
    <row r="3478" spans="1:3" x14ac:dyDescent="0.2">
      <c r="A3478" s="3">
        <v>34243</v>
      </c>
      <c r="B3478" s="4">
        <v>461.28</v>
      </c>
      <c r="C3478" s="6">
        <v>5.1075409063079148E-3</v>
      </c>
    </row>
    <row r="3479" spans="1:3" x14ac:dyDescent="0.2">
      <c r="A3479" s="3">
        <v>34246</v>
      </c>
      <c r="B3479" s="4">
        <v>461.34</v>
      </c>
      <c r="C3479" s="6">
        <v>1.3006438205245575E-4</v>
      </c>
    </row>
    <row r="3480" spans="1:3" x14ac:dyDescent="0.2">
      <c r="A3480" s="3">
        <v>34247</v>
      </c>
      <c r="B3480" s="4">
        <v>461.2</v>
      </c>
      <c r="C3480" s="6">
        <v>-3.0350987724047328E-4</v>
      </c>
    </row>
    <row r="3481" spans="1:3" x14ac:dyDescent="0.2">
      <c r="A3481" s="3">
        <v>34248</v>
      </c>
      <c r="B3481" s="4">
        <v>460.74</v>
      </c>
      <c r="C3481" s="6">
        <v>-9.9789582439669062E-4</v>
      </c>
    </row>
    <row r="3482" spans="1:3" x14ac:dyDescent="0.2">
      <c r="A3482" s="3">
        <v>34249</v>
      </c>
      <c r="B3482" s="4">
        <v>459.18</v>
      </c>
      <c r="C3482" s="6">
        <v>-3.3916025206224957E-3</v>
      </c>
    </row>
    <row r="3483" spans="1:3" x14ac:dyDescent="0.2">
      <c r="A3483" s="3">
        <v>34250</v>
      </c>
      <c r="B3483" s="4">
        <v>460.31</v>
      </c>
      <c r="C3483" s="6">
        <v>2.4578854993088329E-3</v>
      </c>
    </row>
    <row r="3484" spans="1:3" x14ac:dyDescent="0.2">
      <c r="A3484" s="3">
        <v>34253</v>
      </c>
      <c r="B3484" s="4">
        <v>460.88</v>
      </c>
      <c r="C3484" s="6">
        <v>1.2375298749342655E-3</v>
      </c>
    </row>
    <row r="3485" spans="1:3" x14ac:dyDescent="0.2">
      <c r="A3485" s="3">
        <v>34254</v>
      </c>
      <c r="B3485" s="4">
        <v>461.12</v>
      </c>
      <c r="C3485" s="6">
        <v>5.2060738702956657E-4</v>
      </c>
    </row>
    <row r="3486" spans="1:3" x14ac:dyDescent="0.2">
      <c r="A3486" s="3">
        <v>34255</v>
      </c>
      <c r="B3486" s="4">
        <v>461.49</v>
      </c>
      <c r="C3486" s="6">
        <v>8.02072424612067E-4</v>
      </c>
    </row>
    <row r="3487" spans="1:3" x14ac:dyDescent="0.2">
      <c r="A3487" s="3">
        <v>34256</v>
      </c>
      <c r="B3487" s="4">
        <v>466.83</v>
      </c>
      <c r="C3487" s="6">
        <v>1.1504780463758781E-2</v>
      </c>
    </row>
    <row r="3488" spans="1:3" x14ac:dyDescent="0.2">
      <c r="A3488" s="3">
        <v>34257</v>
      </c>
      <c r="B3488" s="4">
        <v>469.5</v>
      </c>
      <c r="C3488" s="6">
        <v>5.7031329487894295E-3</v>
      </c>
    </row>
    <row r="3489" spans="1:3" x14ac:dyDescent="0.2">
      <c r="A3489" s="3">
        <v>34260</v>
      </c>
      <c r="B3489" s="4">
        <v>468.45</v>
      </c>
      <c r="C3489" s="6">
        <v>-2.2389262511203437E-3</v>
      </c>
    </row>
    <row r="3490" spans="1:3" x14ac:dyDescent="0.2">
      <c r="A3490" s="3">
        <v>34261</v>
      </c>
      <c r="B3490" s="4">
        <v>466.21</v>
      </c>
      <c r="C3490" s="6">
        <v>-4.7931960041389041E-3</v>
      </c>
    </row>
    <row r="3491" spans="1:3" x14ac:dyDescent="0.2">
      <c r="A3491" s="3">
        <v>34262</v>
      </c>
      <c r="B3491" s="4">
        <v>466.07</v>
      </c>
      <c r="C3491" s="6">
        <v>-3.0033895621993275E-4</v>
      </c>
    </row>
    <row r="3492" spans="1:3" x14ac:dyDescent="0.2">
      <c r="A3492" s="3">
        <v>34263</v>
      </c>
      <c r="B3492" s="4">
        <v>465.36</v>
      </c>
      <c r="C3492" s="6">
        <v>-1.5245378343323435E-3</v>
      </c>
    </row>
    <row r="3493" spans="1:3" x14ac:dyDescent="0.2">
      <c r="A3493" s="3">
        <v>34264</v>
      </c>
      <c r="B3493" s="4">
        <v>463.27</v>
      </c>
      <c r="C3493" s="6">
        <v>-4.501262136378378E-3</v>
      </c>
    </row>
    <row r="3494" spans="1:3" x14ac:dyDescent="0.2">
      <c r="A3494" s="3">
        <v>34267</v>
      </c>
      <c r="B3494" s="4">
        <v>464.2</v>
      </c>
      <c r="C3494" s="6">
        <v>2.0054563742089139E-3</v>
      </c>
    </row>
    <row r="3495" spans="1:3" x14ac:dyDescent="0.2">
      <c r="A3495" s="3">
        <v>34268</v>
      </c>
      <c r="B3495" s="4">
        <v>464.3</v>
      </c>
      <c r="C3495" s="6">
        <v>2.1540118553946684E-4</v>
      </c>
    </row>
    <row r="3496" spans="1:3" x14ac:dyDescent="0.2">
      <c r="A3496" s="3">
        <v>34269</v>
      </c>
      <c r="B3496" s="4">
        <v>464.61</v>
      </c>
      <c r="C3496" s="6">
        <v>6.6744897031675225E-4</v>
      </c>
    </row>
    <row r="3497" spans="1:3" x14ac:dyDescent="0.2">
      <c r="A3497" s="3">
        <v>34270</v>
      </c>
      <c r="B3497" s="4">
        <v>467.73</v>
      </c>
      <c r="C3497" s="6">
        <v>6.6928623603771326E-3</v>
      </c>
    </row>
    <row r="3498" spans="1:3" x14ac:dyDescent="0.2">
      <c r="A3498" s="3">
        <v>34271</v>
      </c>
      <c r="B3498" s="4">
        <v>467.83</v>
      </c>
      <c r="C3498" s="6">
        <v>2.1377570734274108E-4</v>
      </c>
    </row>
    <row r="3499" spans="1:3" x14ac:dyDescent="0.2">
      <c r="A3499" s="3">
        <v>34274</v>
      </c>
      <c r="B3499" s="4">
        <v>469.1</v>
      </c>
      <c r="C3499" s="6">
        <v>2.7109832704997317E-3</v>
      </c>
    </row>
    <row r="3500" spans="1:3" x14ac:dyDescent="0.2">
      <c r="A3500" s="3">
        <v>34275</v>
      </c>
      <c r="B3500" s="4">
        <v>468.44</v>
      </c>
      <c r="C3500" s="6">
        <v>-1.4079401604758686E-3</v>
      </c>
    </row>
    <row r="3501" spans="1:3" x14ac:dyDescent="0.2">
      <c r="A3501" s="3">
        <v>34276</v>
      </c>
      <c r="B3501" s="4">
        <v>463.02</v>
      </c>
      <c r="C3501" s="6">
        <v>-1.1637775476369834E-2</v>
      </c>
    </row>
    <row r="3502" spans="1:3" x14ac:dyDescent="0.2">
      <c r="A3502" s="3">
        <v>34277</v>
      </c>
      <c r="B3502" s="4">
        <v>457.49</v>
      </c>
      <c r="C3502" s="6">
        <v>-1.2015223144375723E-2</v>
      </c>
    </row>
    <row r="3503" spans="1:3" x14ac:dyDescent="0.2">
      <c r="A3503" s="3">
        <v>34278</v>
      </c>
      <c r="B3503" s="4">
        <v>459.57</v>
      </c>
      <c r="C3503" s="6">
        <v>4.5362431395236475E-3</v>
      </c>
    </row>
    <row r="3504" spans="1:3" x14ac:dyDescent="0.2">
      <c r="A3504" s="3">
        <v>34281</v>
      </c>
      <c r="B3504" s="4">
        <v>460.21</v>
      </c>
      <c r="C3504" s="6">
        <v>1.3916373552114692E-3</v>
      </c>
    </row>
    <row r="3505" spans="1:3" x14ac:dyDescent="0.2">
      <c r="A3505" s="3">
        <v>34282</v>
      </c>
      <c r="B3505" s="4">
        <v>460.33</v>
      </c>
      <c r="C3505" s="6">
        <v>2.6071653742316302E-4</v>
      </c>
    </row>
    <row r="3506" spans="1:3" x14ac:dyDescent="0.2">
      <c r="A3506" s="3">
        <v>34283</v>
      </c>
      <c r="B3506" s="4">
        <v>463.72</v>
      </c>
      <c r="C3506" s="6">
        <v>7.3372982168517821E-3</v>
      </c>
    </row>
    <row r="3507" spans="1:3" x14ac:dyDescent="0.2">
      <c r="A3507" s="3">
        <v>34284</v>
      </c>
      <c r="B3507" s="4">
        <v>462.64</v>
      </c>
      <c r="C3507" s="6">
        <v>-2.3317079522379787E-3</v>
      </c>
    </row>
    <row r="3508" spans="1:3" x14ac:dyDescent="0.2">
      <c r="A3508" s="3">
        <v>34285</v>
      </c>
      <c r="B3508" s="4">
        <v>465.39</v>
      </c>
      <c r="C3508" s="6">
        <v>5.9265498943867649E-3</v>
      </c>
    </row>
    <row r="3509" spans="1:3" x14ac:dyDescent="0.2">
      <c r="A3509" s="3">
        <v>34288</v>
      </c>
      <c r="B3509" s="4">
        <v>463.75</v>
      </c>
      <c r="C3509" s="6">
        <v>-3.5301498227046169E-3</v>
      </c>
    </row>
    <row r="3510" spans="1:3" x14ac:dyDescent="0.2">
      <c r="A3510" s="3">
        <v>34289</v>
      </c>
      <c r="B3510" s="4">
        <v>466.74</v>
      </c>
      <c r="C3510" s="6">
        <v>6.4267435250928541E-3</v>
      </c>
    </row>
    <row r="3511" spans="1:3" x14ac:dyDescent="0.2">
      <c r="A3511" s="3">
        <v>34290</v>
      </c>
      <c r="B3511" s="4">
        <v>464.81</v>
      </c>
      <c r="C3511" s="6">
        <v>-4.1436375105242161E-3</v>
      </c>
    </row>
    <row r="3512" spans="1:3" x14ac:dyDescent="0.2">
      <c r="A3512" s="3">
        <v>34291</v>
      </c>
      <c r="B3512" s="4">
        <v>463.62</v>
      </c>
      <c r="C3512" s="6">
        <v>-2.5634687626660195E-3</v>
      </c>
    </row>
    <row r="3513" spans="1:3" x14ac:dyDescent="0.2">
      <c r="A3513" s="3">
        <v>34292</v>
      </c>
      <c r="B3513" s="4">
        <v>462.6</v>
      </c>
      <c r="C3513" s="6">
        <v>-2.2025013762086479E-3</v>
      </c>
    </row>
    <row r="3514" spans="1:3" x14ac:dyDescent="0.2">
      <c r="A3514" s="3">
        <v>34295</v>
      </c>
      <c r="B3514" s="4">
        <v>459.13</v>
      </c>
      <c r="C3514" s="6">
        <v>-7.5293554363814619E-3</v>
      </c>
    </row>
    <row r="3515" spans="1:3" x14ac:dyDescent="0.2">
      <c r="A3515" s="3">
        <v>34296</v>
      </c>
      <c r="B3515" s="4">
        <v>461.03</v>
      </c>
      <c r="C3515" s="6">
        <v>4.1297224402539788E-3</v>
      </c>
    </row>
    <row r="3516" spans="1:3" x14ac:dyDescent="0.2">
      <c r="A3516" s="3">
        <v>34297</v>
      </c>
      <c r="B3516" s="4">
        <v>462.36</v>
      </c>
      <c r="C3516" s="6">
        <v>2.8806916248552503E-3</v>
      </c>
    </row>
    <row r="3517" spans="1:3" x14ac:dyDescent="0.2">
      <c r="A3517" s="3">
        <v>34299</v>
      </c>
      <c r="B3517" s="4">
        <v>463.06</v>
      </c>
      <c r="C3517" s="6">
        <v>1.512826896985744E-3</v>
      </c>
    </row>
    <row r="3518" spans="1:3" x14ac:dyDescent="0.2">
      <c r="A3518" s="3">
        <v>34302</v>
      </c>
      <c r="B3518" s="4">
        <v>461.9</v>
      </c>
      <c r="C3518" s="6">
        <v>-2.5082178864926454E-3</v>
      </c>
    </row>
    <row r="3519" spans="1:3" x14ac:dyDescent="0.2">
      <c r="A3519" s="3">
        <v>34303</v>
      </c>
      <c r="B3519" s="4">
        <v>461.79</v>
      </c>
      <c r="C3519" s="6">
        <v>-2.3817514646681126E-4</v>
      </c>
    </row>
    <row r="3520" spans="1:3" x14ac:dyDescent="0.2">
      <c r="A3520" s="3">
        <v>34304</v>
      </c>
      <c r="B3520" s="4">
        <v>461.89</v>
      </c>
      <c r="C3520" s="6">
        <v>2.1652520437946983E-4</v>
      </c>
    </row>
    <row r="3521" spans="1:3" x14ac:dyDescent="0.2">
      <c r="A3521" s="3">
        <v>34305</v>
      </c>
      <c r="B3521" s="4">
        <v>463.11</v>
      </c>
      <c r="C3521" s="6">
        <v>2.6378393673871592E-3</v>
      </c>
    </row>
    <row r="3522" spans="1:3" x14ac:dyDescent="0.2">
      <c r="A3522" s="3">
        <v>34306</v>
      </c>
      <c r="B3522" s="4">
        <v>464.89</v>
      </c>
      <c r="C3522" s="6">
        <v>3.8362116011849559E-3</v>
      </c>
    </row>
    <row r="3523" spans="1:3" x14ac:dyDescent="0.2">
      <c r="A3523" s="3">
        <v>34309</v>
      </c>
      <c r="B3523" s="4">
        <v>466.43</v>
      </c>
      <c r="C3523" s="6">
        <v>3.3071369746195158E-3</v>
      </c>
    </row>
    <row r="3524" spans="1:3" x14ac:dyDescent="0.2">
      <c r="A3524" s="3">
        <v>34310</v>
      </c>
      <c r="B3524" s="4">
        <v>466.76</v>
      </c>
      <c r="C3524" s="6">
        <v>7.0725150024249857E-4</v>
      </c>
    </row>
    <row r="3525" spans="1:3" x14ac:dyDescent="0.2">
      <c r="A3525" s="3">
        <v>34311</v>
      </c>
      <c r="B3525" s="4">
        <v>466.29</v>
      </c>
      <c r="C3525" s="6">
        <v>-1.0074487749902169E-3</v>
      </c>
    </row>
    <row r="3526" spans="1:3" x14ac:dyDescent="0.2">
      <c r="A3526" s="3">
        <v>34312</v>
      </c>
      <c r="B3526" s="4">
        <v>464.18</v>
      </c>
      <c r="C3526" s="6">
        <v>-4.5353501279677801E-3</v>
      </c>
    </row>
    <row r="3527" spans="1:3" x14ac:dyDescent="0.2">
      <c r="A3527" s="3">
        <v>34313</v>
      </c>
      <c r="B3527" s="4">
        <v>463.93</v>
      </c>
      <c r="C3527" s="6">
        <v>-5.3872925848545293E-4</v>
      </c>
    </row>
    <row r="3528" spans="1:3" x14ac:dyDescent="0.2">
      <c r="A3528" s="3">
        <v>34316</v>
      </c>
      <c r="B3528" s="4">
        <v>465.7</v>
      </c>
      <c r="C3528" s="6">
        <v>3.8079712118683747E-3</v>
      </c>
    </row>
    <row r="3529" spans="1:3" x14ac:dyDescent="0.2">
      <c r="A3529" s="3">
        <v>34317</v>
      </c>
      <c r="B3529" s="4">
        <v>463.06</v>
      </c>
      <c r="C3529" s="6">
        <v>-5.6850146652791629E-3</v>
      </c>
    </row>
    <row r="3530" spans="1:3" x14ac:dyDescent="0.2">
      <c r="A3530" s="3">
        <v>34318</v>
      </c>
      <c r="B3530" s="4">
        <v>461.84</v>
      </c>
      <c r="C3530" s="6">
        <v>-2.6381245703742734E-3</v>
      </c>
    </row>
    <row r="3531" spans="1:3" x14ac:dyDescent="0.2">
      <c r="A3531" s="3">
        <v>34319</v>
      </c>
      <c r="B3531" s="4">
        <v>463.34</v>
      </c>
      <c r="C3531" s="6">
        <v>3.2426150896449728E-3</v>
      </c>
    </row>
    <row r="3532" spans="1:3" x14ac:dyDescent="0.2">
      <c r="A3532" s="3">
        <v>34320</v>
      </c>
      <c r="B3532" s="4">
        <v>466.38</v>
      </c>
      <c r="C3532" s="6">
        <v>6.5396266278602011E-3</v>
      </c>
    </row>
    <row r="3533" spans="1:3" x14ac:dyDescent="0.2">
      <c r="A3533" s="3">
        <v>34323</v>
      </c>
      <c r="B3533" s="4">
        <v>465.85</v>
      </c>
      <c r="C3533" s="6">
        <v>-1.1370585737493198E-3</v>
      </c>
    </row>
    <row r="3534" spans="1:3" x14ac:dyDescent="0.2">
      <c r="A3534" s="3">
        <v>34324</v>
      </c>
      <c r="B3534" s="4">
        <v>465.3</v>
      </c>
      <c r="C3534" s="6">
        <v>-1.1813350458310943E-3</v>
      </c>
    </row>
    <row r="3535" spans="1:3" x14ac:dyDescent="0.2">
      <c r="A3535" s="3">
        <v>34325</v>
      </c>
      <c r="B3535" s="4">
        <v>467.32</v>
      </c>
      <c r="C3535" s="6">
        <v>4.3318889983447783E-3</v>
      </c>
    </row>
    <row r="3536" spans="1:3" x14ac:dyDescent="0.2">
      <c r="A3536" s="3">
        <v>34326</v>
      </c>
      <c r="B3536" s="4">
        <v>467.38</v>
      </c>
      <c r="C3536" s="6">
        <v>1.2838343871269818E-4</v>
      </c>
    </row>
    <row r="3537" spans="1:3" x14ac:dyDescent="0.2">
      <c r="A3537" s="3">
        <v>34330</v>
      </c>
      <c r="B3537" s="4">
        <v>470.54</v>
      </c>
      <c r="C3537" s="6">
        <v>6.7383400646125113E-3</v>
      </c>
    </row>
    <row r="3538" spans="1:3" x14ac:dyDescent="0.2">
      <c r="A3538" s="3">
        <v>34331</v>
      </c>
      <c r="B3538" s="4">
        <v>470.94</v>
      </c>
      <c r="C3538" s="6">
        <v>8.4972601450438888E-4</v>
      </c>
    </row>
    <row r="3539" spans="1:3" x14ac:dyDescent="0.2">
      <c r="A3539" s="3">
        <v>34332</v>
      </c>
      <c r="B3539" s="4">
        <v>470.58</v>
      </c>
      <c r="C3539" s="6">
        <v>-7.6472091414729018E-4</v>
      </c>
    </row>
    <row r="3540" spans="1:3" x14ac:dyDescent="0.2">
      <c r="A3540" s="3">
        <v>34333</v>
      </c>
      <c r="B3540" s="4">
        <v>468.64</v>
      </c>
      <c r="C3540" s="6">
        <v>-4.1310933732067769E-3</v>
      </c>
    </row>
    <row r="3541" spans="1:3" x14ac:dyDescent="0.2">
      <c r="A3541" s="3">
        <v>34334</v>
      </c>
      <c r="B3541" s="4">
        <v>466.45</v>
      </c>
      <c r="C3541" s="6">
        <v>-4.6840496724532858E-3</v>
      </c>
    </row>
    <row r="3542" spans="1:3" x14ac:dyDescent="0.2">
      <c r="A3542" s="3">
        <v>34337</v>
      </c>
      <c r="B3542" s="4">
        <v>465.44</v>
      </c>
      <c r="C3542" s="6">
        <v>-2.1676386600785135E-3</v>
      </c>
    </row>
    <row r="3543" spans="1:3" x14ac:dyDescent="0.2">
      <c r="A3543" s="3">
        <v>34338</v>
      </c>
      <c r="B3543" s="4">
        <v>466.89</v>
      </c>
      <c r="C3543" s="6">
        <v>3.1104891381368866E-3</v>
      </c>
    </row>
    <row r="3544" spans="1:3" x14ac:dyDescent="0.2">
      <c r="A3544" s="3">
        <v>34339</v>
      </c>
      <c r="B3544" s="4">
        <v>467.55</v>
      </c>
      <c r="C3544" s="6">
        <v>1.4126109964274958E-3</v>
      </c>
    </row>
    <row r="3545" spans="1:3" x14ac:dyDescent="0.2">
      <c r="A3545" s="3">
        <v>34340</v>
      </c>
      <c r="B3545" s="4">
        <v>467.12</v>
      </c>
      <c r="C3545" s="6">
        <v>-9.2011090617366467E-4</v>
      </c>
    </row>
    <row r="3546" spans="1:3" x14ac:dyDescent="0.2">
      <c r="A3546" s="3">
        <v>34341</v>
      </c>
      <c r="B3546" s="4">
        <v>469.9</v>
      </c>
      <c r="C3546" s="6">
        <v>5.93372213348779E-3</v>
      </c>
    </row>
    <row r="3547" spans="1:3" x14ac:dyDescent="0.2">
      <c r="A3547" s="3">
        <v>34344</v>
      </c>
      <c r="B3547" s="4">
        <v>475.27</v>
      </c>
      <c r="C3547" s="6">
        <v>1.1363157488449561E-2</v>
      </c>
    </row>
    <row r="3548" spans="1:3" x14ac:dyDescent="0.2">
      <c r="A3548" s="3">
        <v>34345</v>
      </c>
      <c r="B3548" s="4">
        <v>474.13</v>
      </c>
      <c r="C3548" s="6">
        <v>-2.4015179016059198E-3</v>
      </c>
    </row>
    <row r="3549" spans="1:3" x14ac:dyDescent="0.2">
      <c r="A3549" s="3">
        <v>34346</v>
      </c>
      <c r="B3549" s="4">
        <v>474.17</v>
      </c>
      <c r="C3549" s="6">
        <v>8.4361489030336653E-5</v>
      </c>
    </row>
    <row r="3550" spans="1:3" x14ac:dyDescent="0.2">
      <c r="A3550" s="3">
        <v>34347</v>
      </c>
      <c r="B3550" s="4">
        <v>472.47</v>
      </c>
      <c r="C3550" s="6">
        <v>-3.5916543300449507E-3</v>
      </c>
    </row>
    <row r="3551" spans="1:3" x14ac:dyDescent="0.2">
      <c r="A3551" s="3">
        <v>34348</v>
      </c>
      <c r="B3551" s="4">
        <v>474.91</v>
      </c>
      <c r="C3551" s="6">
        <v>5.1510595434254396E-3</v>
      </c>
    </row>
    <row r="3552" spans="1:3" x14ac:dyDescent="0.2">
      <c r="A3552" s="3">
        <v>34351</v>
      </c>
      <c r="B3552" s="4">
        <v>473.3</v>
      </c>
      <c r="C3552" s="6">
        <v>-3.3958754858221937E-3</v>
      </c>
    </row>
    <row r="3553" spans="1:3" x14ac:dyDescent="0.2">
      <c r="A3553" s="3">
        <v>34352</v>
      </c>
      <c r="B3553" s="4">
        <v>474.25</v>
      </c>
      <c r="C3553" s="6">
        <v>2.0051719029213649E-3</v>
      </c>
    </row>
    <row r="3554" spans="1:3" x14ac:dyDescent="0.2">
      <c r="A3554" s="3">
        <v>34353</v>
      </c>
      <c r="B3554" s="4">
        <v>474.3</v>
      </c>
      <c r="C3554" s="6">
        <v>1.0542406841240543E-4</v>
      </c>
    </row>
    <row r="3555" spans="1:3" x14ac:dyDescent="0.2">
      <c r="A3555" s="3">
        <v>34354</v>
      </c>
      <c r="B3555" s="4">
        <v>474.98</v>
      </c>
      <c r="C3555" s="6">
        <v>1.4326650014959161E-3</v>
      </c>
    </row>
    <row r="3556" spans="1:3" x14ac:dyDescent="0.2">
      <c r="A3556" s="3">
        <v>34355</v>
      </c>
      <c r="B3556" s="4">
        <v>474.72</v>
      </c>
      <c r="C3556" s="6">
        <v>-5.4754134252009651E-4</v>
      </c>
    </row>
    <row r="3557" spans="1:3" x14ac:dyDescent="0.2">
      <c r="A3557" s="3">
        <v>34358</v>
      </c>
      <c r="B3557" s="4">
        <v>471.97</v>
      </c>
      <c r="C3557" s="6">
        <v>-5.809732298969526E-3</v>
      </c>
    </row>
    <row r="3558" spans="1:3" x14ac:dyDescent="0.2">
      <c r="A3558" s="3">
        <v>34359</v>
      </c>
      <c r="B3558" s="4">
        <v>470.92</v>
      </c>
      <c r="C3558" s="6">
        <v>-2.2271960335461583E-3</v>
      </c>
    </row>
    <row r="3559" spans="1:3" x14ac:dyDescent="0.2">
      <c r="A3559" s="3">
        <v>34360</v>
      </c>
      <c r="B3559" s="4">
        <v>473.2</v>
      </c>
      <c r="C3559" s="6">
        <v>4.8299038942356057E-3</v>
      </c>
    </row>
    <row r="3560" spans="1:3" x14ac:dyDescent="0.2">
      <c r="A3560" s="3">
        <v>34361</v>
      </c>
      <c r="B3560" s="4">
        <v>477.05</v>
      </c>
      <c r="C3560" s="6">
        <v>8.1031750936233372E-3</v>
      </c>
    </row>
    <row r="3561" spans="1:3" x14ac:dyDescent="0.2">
      <c r="A3561" s="3">
        <v>34362</v>
      </c>
      <c r="B3561" s="4">
        <v>478.7</v>
      </c>
      <c r="C3561" s="6">
        <v>3.452789200608384E-3</v>
      </c>
    </row>
    <row r="3562" spans="1:3" x14ac:dyDescent="0.2">
      <c r="A3562" s="3">
        <v>34365</v>
      </c>
      <c r="B3562" s="4">
        <v>481.61</v>
      </c>
      <c r="C3562" s="6">
        <v>6.0605615001779961E-3</v>
      </c>
    </row>
    <row r="3563" spans="1:3" x14ac:dyDescent="0.2">
      <c r="A3563" s="3">
        <v>34366</v>
      </c>
      <c r="B3563" s="4">
        <v>479.62</v>
      </c>
      <c r="C3563" s="6">
        <v>-4.1405341969139005E-3</v>
      </c>
    </row>
    <row r="3564" spans="1:3" x14ac:dyDescent="0.2">
      <c r="A3564" s="3">
        <v>34367</v>
      </c>
      <c r="B3564" s="4">
        <v>482</v>
      </c>
      <c r="C3564" s="6">
        <v>4.949990348872892E-3</v>
      </c>
    </row>
    <row r="3565" spans="1:3" x14ac:dyDescent="0.2">
      <c r="A3565" s="3">
        <v>34368</v>
      </c>
      <c r="B3565" s="4">
        <v>480.71</v>
      </c>
      <c r="C3565" s="6">
        <v>-2.6799363714333155E-3</v>
      </c>
    </row>
    <row r="3566" spans="1:3" x14ac:dyDescent="0.2">
      <c r="A3566" s="3">
        <v>34369</v>
      </c>
      <c r="B3566" s="4">
        <v>469.81</v>
      </c>
      <c r="C3566" s="6">
        <v>-2.29358200274213E-2</v>
      </c>
    </row>
    <row r="3567" spans="1:3" x14ac:dyDescent="0.2">
      <c r="A3567" s="3">
        <v>34372</v>
      </c>
      <c r="B3567" s="4">
        <v>471.76</v>
      </c>
      <c r="C3567" s="6">
        <v>4.1420240405028895E-3</v>
      </c>
    </row>
    <row r="3568" spans="1:3" x14ac:dyDescent="0.2">
      <c r="A3568" s="3">
        <v>34373</v>
      </c>
      <c r="B3568" s="4">
        <v>471.05</v>
      </c>
      <c r="C3568" s="6">
        <v>-1.5061361975719197E-3</v>
      </c>
    </row>
    <row r="3569" spans="1:3" x14ac:dyDescent="0.2">
      <c r="A3569" s="3">
        <v>34374</v>
      </c>
      <c r="B3569" s="4">
        <v>472.77</v>
      </c>
      <c r="C3569" s="6">
        <v>3.6447668074127315E-3</v>
      </c>
    </row>
    <row r="3570" spans="1:3" x14ac:dyDescent="0.2">
      <c r="A3570" s="3">
        <v>34375</v>
      </c>
      <c r="B3570" s="4">
        <v>468.93</v>
      </c>
      <c r="C3570" s="6">
        <v>-8.1555087266000376E-3</v>
      </c>
    </row>
    <row r="3571" spans="1:3" x14ac:dyDescent="0.2">
      <c r="A3571" s="3">
        <v>34376</v>
      </c>
      <c r="B3571" s="4">
        <v>470.18</v>
      </c>
      <c r="C3571" s="6">
        <v>2.6620965343866253E-3</v>
      </c>
    </row>
    <row r="3572" spans="1:3" x14ac:dyDescent="0.2">
      <c r="A3572" s="3">
        <v>34379</v>
      </c>
      <c r="B3572" s="4">
        <v>470.23</v>
      </c>
      <c r="C3572" s="6">
        <v>1.0633659796720747E-4</v>
      </c>
    </row>
    <row r="3573" spans="1:3" x14ac:dyDescent="0.2">
      <c r="A3573" s="3">
        <v>34380</v>
      </c>
      <c r="B3573" s="4">
        <v>472.52</v>
      </c>
      <c r="C3573" s="6">
        <v>4.8581373724759219E-3</v>
      </c>
    </row>
    <row r="3574" spans="1:3" x14ac:dyDescent="0.2">
      <c r="A3574" s="3">
        <v>34381</v>
      </c>
      <c r="B3574" s="4">
        <v>472.79</v>
      </c>
      <c r="C3574" s="6">
        <v>5.7124119567575793E-4</v>
      </c>
    </row>
    <row r="3575" spans="1:3" x14ac:dyDescent="0.2">
      <c r="A3575" s="3">
        <v>34382</v>
      </c>
      <c r="B3575" s="4">
        <v>470.34</v>
      </c>
      <c r="C3575" s="6">
        <v>-5.1954778473092076E-3</v>
      </c>
    </row>
    <row r="3576" spans="1:3" x14ac:dyDescent="0.2">
      <c r="A3576" s="3">
        <v>34383</v>
      </c>
      <c r="B3576" s="4">
        <v>467.69</v>
      </c>
      <c r="C3576" s="6">
        <v>-5.6501541527094155E-3</v>
      </c>
    </row>
    <row r="3577" spans="1:3" x14ac:dyDescent="0.2">
      <c r="A3577" s="3">
        <v>34387</v>
      </c>
      <c r="B3577" s="4">
        <v>471.46</v>
      </c>
      <c r="C3577" s="6">
        <v>8.0285795678251923E-3</v>
      </c>
    </row>
    <row r="3578" spans="1:3" x14ac:dyDescent="0.2">
      <c r="A3578" s="3">
        <v>34388</v>
      </c>
      <c r="B3578" s="4">
        <v>470.69</v>
      </c>
      <c r="C3578" s="6">
        <v>-1.6345596167054897E-3</v>
      </c>
    </row>
    <row r="3579" spans="1:3" x14ac:dyDescent="0.2">
      <c r="A3579" s="3">
        <v>34389</v>
      </c>
      <c r="B3579" s="4">
        <v>464.26</v>
      </c>
      <c r="C3579" s="6">
        <v>-1.3754963107795209E-2</v>
      </c>
    </row>
    <row r="3580" spans="1:3" x14ac:dyDescent="0.2">
      <c r="A3580" s="3">
        <v>34390</v>
      </c>
      <c r="B3580" s="4">
        <v>466.07</v>
      </c>
      <c r="C3580" s="6">
        <v>3.8910973175375714E-3</v>
      </c>
    </row>
    <row r="3581" spans="1:3" x14ac:dyDescent="0.2">
      <c r="A3581" s="3">
        <v>34393</v>
      </c>
      <c r="B3581" s="4">
        <v>467.14</v>
      </c>
      <c r="C3581" s="6">
        <v>2.2931611724922659E-3</v>
      </c>
    </row>
    <row r="3582" spans="1:3" x14ac:dyDescent="0.2">
      <c r="A3582" s="3">
        <v>34394</v>
      </c>
      <c r="B3582" s="4">
        <v>464.44</v>
      </c>
      <c r="C3582" s="6">
        <v>-5.7966198505251644E-3</v>
      </c>
    </row>
    <row r="3583" spans="1:3" x14ac:dyDescent="0.2">
      <c r="A3583" s="3">
        <v>34395</v>
      </c>
      <c r="B3583" s="4">
        <v>464.81</v>
      </c>
      <c r="C3583" s="6">
        <v>7.9634117740818406E-4</v>
      </c>
    </row>
    <row r="3584" spans="1:3" x14ac:dyDescent="0.2">
      <c r="A3584" s="3">
        <v>34396</v>
      </c>
      <c r="B3584" s="4">
        <v>463.01</v>
      </c>
      <c r="C3584" s="6">
        <v>-3.8800678110805834E-3</v>
      </c>
    </row>
    <row r="3585" spans="1:3" x14ac:dyDescent="0.2">
      <c r="A3585" s="3">
        <v>34397</v>
      </c>
      <c r="B3585" s="4">
        <v>464.74</v>
      </c>
      <c r="C3585" s="6">
        <v>3.7294573003338158E-3</v>
      </c>
    </row>
    <row r="3586" spans="1:3" x14ac:dyDescent="0.2">
      <c r="A3586" s="3">
        <v>34400</v>
      </c>
      <c r="B3586" s="4">
        <v>466.91</v>
      </c>
      <c r="C3586" s="6">
        <v>4.6584101845627045E-3</v>
      </c>
    </row>
    <row r="3587" spans="1:3" x14ac:dyDescent="0.2">
      <c r="A3587" s="3">
        <v>34401</v>
      </c>
      <c r="B3587" s="4">
        <v>465.88</v>
      </c>
      <c r="C3587" s="6">
        <v>-2.208429375578439E-3</v>
      </c>
    </row>
    <row r="3588" spans="1:3" x14ac:dyDescent="0.2">
      <c r="A3588" s="3">
        <v>34402</v>
      </c>
      <c r="B3588" s="4">
        <v>467.06</v>
      </c>
      <c r="C3588" s="6">
        <v>2.5296388390295414E-3</v>
      </c>
    </row>
    <row r="3589" spans="1:3" x14ac:dyDescent="0.2">
      <c r="A3589" s="3">
        <v>34403</v>
      </c>
      <c r="B3589" s="4">
        <v>463.9</v>
      </c>
      <c r="C3589" s="6">
        <v>-6.7887173157826445E-3</v>
      </c>
    </row>
    <row r="3590" spans="1:3" x14ac:dyDescent="0.2">
      <c r="A3590" s="3">
        <v>34404</v>
      </c>
      <c r="B3590" s="4">
        <v>466.44</v>
      </c>
      <c r="C3590" s="6">
        <v>5.4603828944341532E-3</v>
      </c>
    </row>
    <row r="3591" spans="1:3" x14ac:dyDescent="0.2">
      <c r="A3591" s="3">
        <v>34407</v>
      </c>
      <c r="B3591" s="4">
        <v>467.39</v>
      </c>
      <c r="C3591" s="6">
        <v>2.0346322729585162E-3</v>
      </c>
    </row>
    <row r="3592" spans="1:3" x14ac:dyDescent="0.2">
      <c r="A3592" s="3">
        <v>34408</v>
      </c>
      <c r="B3592" s="4">
        <v>467.01</v>
      </c>
      <c r="C3592" s="6">
        <v>-8.1335620922309989E-4</v>
      </c>
    </row>
    <row r="3593" spans="1:3" x14ac:dyDescent="0.2">
      <c r="A3593" s="3">
        <v>34409</v>
      </c>
      <c r="B3593" s="4">
        <v>469.42</v>
      </c>
      <c r="C3593" s="6">
        <v>5.1472193775282376E-3</v>
      </c>
    </row>
    <row r="3594" spans="1:3" x14ac:dyDescent="0.2">
      <c r="A3594" s="3">
        <v>34410</v>
      </c>
      <c r="B3594" s="4">
        <v>470.9</v>
      </c>
      <c r="C3594" s="6">
        <v>3.1478671561130257E-3</v>
      </c>
    </row>
    <row r="3595" spans="1:3" x14ac:dyDescent="0.2">
      <c r="A3595" s="3">
        <v>34411</v>
      </c>
      <c r="B3595" s="4">
        <v>471.06</v>
      </c>
      <c r="C3595" s="6">
        <v>3.3971718871035557E-4</v>
      </c>
    </row>
    <row r="3596" spans="1:3" x14ac:dyDescent="0.2">
      <c r="A3596" s="3">
        <v>34414</v>
      </c>
      <c r="B3596" s="4">
        <v>468.54</v>
      </c>
      <c r="C3596" s="6">
        <v>-5.3639975355804217E-3</v>
      </c>
    </row>
    <row r="3597" spans="1:3" x14ac:dyDescent="0.2">
      <c r="A3597" s="3">
        <v>34415</v>
      </c>
      <c r="B3597" s="4">
        <v>468.8</v>
      </c>
      <c r="C3597" s="6">
        <v>5.5476136016410294E-4</v>
      </c>
    </row>
    <row r="3598" spans="1:3" x14ac:dyDescent="0.2">
      <c r="A3598" s="3">
        <v>34416</v>
      </c>
      <c r="B3598" s="4">
        <v>468.54</v>
      </c>
      <c r="C3598" s="6">
        <v>-5.5476136016415997E-4</v>
      </c>
    </row>
    <row r="3599" spans="1:3" x14ac:dyDescent="0.2">
      <c r="A3599" s="3">
        <v>34417</v>
      </c>
      <c r="B3599" s="4">
        <v>464.35</v>
      </c>
      <c r="C3599" s="6">
        <v>-8.9828986806213037E-3</v>
      </c>
    </row>
    <row r="3600" spans="1:3" x14ac:dyDescent="0.2">
      <c r="A3600" s="3">
        <v>34418</v>
      </c>
      <c r="B3600" s="4">
        <v>460.58</v>
      </c>
      <c r="C3600" s="6">
        <v>-8.1520134021473047E-3</v>
      </c>
    </row>
    <row r="3601" spans="1:3" x14ac:dyDescent="0.2">
      <c r="A3601" s="3">
        <v>34421</v>
      </c>
      <c r="B3601" s="4">
        <v>460</v>
      </c>
      <c r="C3601" s="6">
        <v>-1.2600753367293276E-3</v>
      </c>
    </row>
    <row r="3602" spans="1:3" x14ac:dyDescent="0.2">
      <c r="A3602" s="3">
        <v>34422</v>
      </c>
      <c r="B3602" s="4">
        <v>452.48</v>
      </c>
      <c r="C3602" s="6">
        <v>-1.6482926214987426E-2</v>
      </c>
    </row>
    <row r="3603" spans="1:3" x14ac:dyDescent="0.2">
      <c r="A3603" s="3">
        <v>34423</v>
      </c>
      <c r="B3603" s="4">
        <v>445.55</v>
      </c>
      <c r="C3603" s="6">
        <v>-1.5434089209424441E-2</v>
      </c>
    </row>
    <row r="3604" spans="1:3" x14ac:dyDescent="0.2">
      <c r="A3604" s="3">
        <v>34424</v>
      </c>
      <c r="B3604" s="4">
        <v>445.77</v>
      </c>
      <c r="C3604" s="6">
        <v>4.9364987763682387E-4</v>
      </c>
    </row>
    <row r="3605" spans="1:3" x14ac:dyDescent="0.2">
      <c r="A3605" s="3">
        <v>34428</v>
      </c>
      <c r="B3605" s="4">
        <v>438.92</v>
      </c>
      <c r="C3605" s="6">
        <v>-1.5485959813767294E-2</v>
      </c>
    </row>
    <row r="3606" spans="1:3" x14ac:dyDescent="0.2">
      <c r="A3606" s="3">
        <v>34429</v>
      </c>
      <c r="B3606" s="4">
        <v>448.29</v>
      </c>
      <c r="C3606" s="6">
        <v>2.1123180298812952E-2</v>
      </c>
    </row>
    <row r="3607" spans="1:3" x14ac:dyDescent="0.2">
      <c r="A3607" s="3">
        <v>34430</v>
      </c>
      <c r="B3607" s="4">
        <v>448.05</v>
      </c>
      <c r="C3607" s="6">
        <v>-5.3551109118293047E-4</v>
      </c>
    </row>
    <row r="3608" spans="1:3" x14ac:dyDescent="0.2">
      <c r="A3608" s="3">
        <v>34431</v>
      </c>
      <c r="B3608" s="4">
        <v>450.88</v>
      </c>
      <c r="C3608" s="6">
        <v>6.2963953800868368E-3</v>
      </c>
    </row>
    <row r="3609" spans="1:3" x14ac:dyDescent="0.2">
      <c r="A3609" s="3">
        <v>34432</v>
      </c>
      <c r="B3609" s="4">
        <v>447.1</v>
      </c>
      <c r="C3609" s="6">
        <v>-8.4189454703803325E-3</v>
      </c>
    </row>
    <row r="3610" spans="1:3" x14ac:dyDescent="0.2">
      <c r="A3610" s="3">
        <v>34435</v>
      </c>
      <c r="B3610" s="4">
        <v>449.87</v>
      </c>
      <c r="C3610" s="6">
        <v>6.1763688991081766E-3</v>
      </c>
    </row>
    <row r="3611" spans="1:3" x14ac:dyDescent="0.2">
      <c r="A3611" s="3">
        <v>34436</v>
      </c>
      <c r="B3611" s="4">
        <v>447.57</v>
      </c>
      <c r="C3611" s="6">
        <v>-5.1257020761766667E-3</v>
      </c>
    </row>
    <row r="3612" spans="1:3" x14ac:dyDescent="0.2">
      <c r="A3612" s="3">
        <v>34437</v>
      </c>
      <c r="B3612" s="4">
        <v>446.26</v>
      </c>
      <c r="C3612" s="6">
        <v>-2.9312082565093813E-3</v>
      </c>
    </row>
    <row r="3613" spans="1:3" x14ac:dyDescent="0.2">
      <c r="A3613" s="3">
        <v>34438</v>
      </c>
      <c r="B3613" s="4">
        <v>446.38</v>
      </c>
      <c r="C3613" s="6">
        <v>2.6886538968194819E-4</v>
      </c>
    </row>
    <row r="3614" spans="1:3" x14ac:dyDescent="0.2">
      <c r="A3614" s="3">
        <v>34439</v>
      </c>
      <c r="B3614" s="4">
        <v>446.18</v>
      </c>
      <c r="C3614" s="6">
        <v>-4.4814915153558671E-4</v>
      </c>
    </row>
    <row r="3615" spans="1:3" x14ac:dyDescent="0.2">
      <c r="A3615" s="3">
        <v>34442</v>
      </c>
      <c r="B3615" s="4">
        <v>442.46</v>
      </c>
      <c r="C3615" s="6">
        <v>-8.3723931626631387E-3</v>
      </c>
    </row>
    <row r="3616" spans="1:3" x14ac:dyDescent="0.2">
      <c r="A3616" s="3">
        <v>34443</v>
      </c>
      <c r="B3616" s="4">
        <v>442.54</v>
      </c>
      <c r="C3616" s="6">
        <v>1.8079096094453289E-4</v>
      </c>
    </row>
    <row r="3617" spans="1:3" x14ac:dyDescent="0.2">
      <c r="A3617" s="3">
        <v>34444</v>
      </c>
      <c r="B3617" s="4">
        <v>441.96</v>
      </c>
      <c r="C3617" s="6">
        <v>-1.3114755978108667E-3</v>
      </c>
    </row>
    <row r="3618" spans="1:3" x14ac:dyDescent="0.2">
      <c r="A3618" s="3">
        <v>34445</v>
      </c>
      <c r="B3618" s="4">
        <v>448.73</v>
      </c>
      <c r="C3618" s="6">
        <v>1.5201990319195391E-2</v>
      </c>
    </row>
    <row r="3619" spans="1:3" x14ac:dyDescent="0.2">
      <c r="A3619" s="3">
        <v>34446</v>
      </c>
      <c r="B3619" s="4">
        <v>447.63</v>
      </c>
      <c r="C3619" s="6">
        <v>-2.4543722437296747E-3</v>
      </c>
    </row>
    <row r="3620" spans="1:3" x14ac:dyDescent="0.2">
      <c r="A3620" s="3">
        <v>34449</v>
      </c>
      <c r="B3620" s="4">
        <v>452.71</v>
      </c>
      <c r="C3620" s="6">
        <v>1.1284745561616913E-2</v>
      </c>
    </row>
    <row r="3621" spans="1:3" x14ac:dyDescent="0.2">
      <c r="A3621" s="3">
        <v>34450</v>
      </c>
      <c r="B3621" s="4">
        <v>451.87</v>
      </c>
      <c r="C3621" s="6">
        <v>-1.8572160371609721E-3</v>
      </c>
    </row>
    <row r="3622" spans="1:3" x14ac:dyDescent="0.2">
      <c r="A3622" s="3">
        <v>34452</v>
      </c>
      <c r="B3622" s="4">
        <v>449.1</v>
      </c>
      <c r="C3622" s="6">
        <v>-6.1489477512034259E-3</v>
      </c>
    </row>
    <row r="3623" spans="1:3" x14ac:dyDescent="0.2">
      <c r="A3623" s="3">
        <v>34453</v>
      </c>
      <c r="B3623" s="4">
        <v>450.91</v>
      </c>
      <c r="C3623" s="6">
        <v>4.0221829539101375E-3</v>
      </c>
    </row>
    <row r="3624" spans="1:3" x14ac:dyDescent="0.2">
      <c r="A3624" s="3">
        <v>34456</v>
      </c>
      <c r="B3624" s="4">
        <v>453.02</v>
      </c>
      <c r="C3624" s="6">
        <v>4.668511571219296E-3</v>
      </c>
    </row>
    <row r="3625" spans="1:3" x14ac:dyDescent="0.2">
      <c r="A3625" s="3">
        <v>34457</v>
      </c>
      <c r="B3625" s="4">
        <v>453.03</v>
      </c>
      <c r="C3625" s="6">
        <v>2.2073836985565877E-5</v>
      </c>
    </row>
    <row r="3626" spans="1:3" x14ac:dyDescent="0.2">
      <c r="A3626" s="3">
        <v>34458</v>
      </c>
      <c r="B3626" s="4">
        <v>451.72</v>
      </c>
      <c r="C3626" s="6">
        <v>-2.895829600337802E-3</v>
      </c>
    </row>
    <row r="3627" spans="1:3" x14ac:dyDescent="0.2">
      <c r="A3627" s="3">
        <v>34459</v>
      </c>
      <c r="B3627" s="4">
        <v>451.38</v>
      </c>
      <c r="C3627" s="6">
        <v>-7.5296205528442377E-4</v>
      </c>
    </row>
    <row r="3628" spans="1:3" x14ac:dyDescent="0.2">
      <c r="A3628" s="3">
        <v>34460</v>
      </c>
      <c r="B3628" s="4">
        <v>447.82</v>
      </c>
      <c r="C3628" s="6">
        <v>-7.9181908369926786E-3</v>
      </c>
    </row>
    <row r="3629" spans="1:3" x14ac:dyDescent="0.2">
      <c r="A3629" s="3">
        <v>34463</v>
      </c>
      <c r="B3629" s="4">
        <v>442.32</v>
      </c>
      <c r="C3629" s="6">
        <v>-1.2357763933515006E-2</v>
      </c>
    </row>
    <row r="3630" spans="1:3" x14ac:dyDescent="0.2">
      <c r="A3630" s="3">
        <v>34464</v>
      </c>
      <c r="B3630" s="4">
        <v>446.01</v>
      </c>
      <c r="C3630" s="6">
        <v>8.3077712636916139E-3</v>
      </c>
    </row>
    <row r="3631" spans="1:3" x14ac:dyDescent="0.2">
      <c r="A3631" s="3">
        <v>34465</v>
      </c>
      <c r="B3631" s="4">
        <v>441.49</v>
      </c>
      <c r="C3631" s="6">
        <v>-1.018600356249595E-2</v>
      </c>
    </row>
    <row r="3632" spans="1:3" x14ac:dyDescent="0.2">
      <c r="A3632" s="3">
        <v>34466</v>
      </c>
      <c r="B3632" s="4">
        <v>443.75</v>
      </c>
      <c r="C3632" s="6">
        <v>5.1059710587524447E-3</v>
      </c>
    </row>
    <row r="3633" spans="1:3" x14ac:dyDescent="0.2">
      <c r="A3633" s="3">
        <v>34467</v>
      </c>
      <c r="B3633" s="4">
        <v>444.14</v>
      </c>
      <c r="C3633" s="6">
        <v>8.7848725648802999E-4</v>
      </c>
    </row>
    <row r="3634" spans="1:3" x14ac:dyDescent="0.2">
      <c r="A3634" s="3">
        <v>34470</v>
      </c>
      <c r="B3634" s="4">
        <v>444.49</v>
      </c>
      <c r="C3634" s="6">
        <v>7.8772946692867631E-4</v>
      </c>
    </row>
    <row r="3635" spans="1:3" x14ac:dyDescent="0.2">
      <c r="A3635" s="3">
        <v>34471</v>
      </c>
      <c r="B3635" s="4">
        <v>449.37</v>
      </c>
      <c r="C3635" s="6">
        <v>1.0919044335695021E-2</v>
      </c>
    </row>
    <row r="3636" spans="1:3" x14ac:dyDescent="0.2">
      <c r="A3636" s="3">
        <v>34472</v>
      </c>
      <c r="B3636" s="4">
        <v>453.69</v>
      </c>
      <c r="C3636" s="6">
        <v>9.567543582021526E-3</v>
      </c>
    </row>
    <row r="3637" spans="1:3" x14ac:dyDescent="0.2">
      <c r="A3637" s="3">
        <v>34473</v>
      </c>
      <c r="B3637" s="4">
        <v>456.48</v>
      </c>
      <c r="C3637" s="6">
        <v>6.1307420344310854E-3</v>
      </c>
    </row>
    <row r="3638" spans="1:3" x14ac:dyDescent="0.2">
      <c r="A3638" s="3">
        <v>34474</v>
      </c>
      <c r="B3638" s="4">
        <v>454.92</v>
      </c>
      <c r="C3638" s="6">
        <v>-3.4233081489460642E-3</v>
      </c>
    </row>
    <row r="3639" spans="1:3" x14ac:dyDescent="0.2">
      <c r="A3639" s="3">
        <v>34477</v>
      </c>
      <c r="B3639" s="4">
        <v>453.2</v>
      </c>
      <c r="C3639" s="6">
        <v>-3.7880501623925662E-3</v>
      </c>
    </row>
    <row r="3640" spans="1:3" x14ac:dyDescent="0.2">
      <c r="A3640" s="3">
        <v>34478</v>
      </c>
      <c r="B3640" s="4">
        <v>454.81</v>
      </c>
      <c r="C3640" s="6">
        <v>3.5462201676995288E-3</v>
      </c>
    </row>
    <row r="3641" spans="1:3" x14ac:dyDescent="0.2">
      <c r="A3641" s="3">
        <v>34479</v>
      </c>
      <c r="B3641" s="4">
        <v>456.34</v>
      </c>
      <c r="C3641" s="6">
        <v>3.3583963958733862E-3</v>
      </c>
    </row>
    <row r="3642" spans="1:3" x14ac:dyDescent="0.2">
      <c r="A3642" s="3">
        <v>34480</v>
      </c>
      <c r="B3642" s="4">
        <v>457.06</v>
      </c>
      <c r="C3642" s="6">
        <v>1.5765275873140736E-3</v>
      </c>
    </row>
    <row r="3643" spans="1:3" x14ac:dyDescent="0.2">
      <c r="A3643" s="3">
        <v>34481</v>
      </c>
      <c r="B3643" s="4">
        <v>457.33</v>
      </c>
      <c r="C3643" s="6">
        <v>5.9055765668268459E-4</v>
      </c>
    </row>
    <row r="3644" spans="1:3" x14ac:dyDescent="0.2">
      <c r="A3644" s="3">
        <v>34485</v>
      </c>
      <c r="B3644" s="4">
        <v>456.5</v>
      </c>
      <c r="C3644" s="6">
        <v>-1.816530926397894E-3</v>
      </c>
    </row>
    <row r="3645" spans="1:3" x14ac:dyDescent="0.2">
      <c r="A3645" s="3">
        <v>34486</v>
      </c>
      <c r="B3645" s="4">
        <v>457.63</v>
      </c>
      <c r="C3645" s="6">
        <v>2.4722973221981445E-3</v>
      </c>
    </row>
    <row r="3646" spans="1:3" x14ac:dyDescent="0.2">
      <c r="A3646" s="3">
        <v>34487</v>
      </c>
      <c r="B3646" s="4">
        <v>457.65</v>
      </c>
      <c r="C3646" s="6">
        <v>4.3702473566871741E-5</v>
      </c>
    </row>
    <row r="3647" spans="1:3" x14ac:dyDescent="0.2">
      <c r="A3647" s="3">
        <v>34488</v>
      </c>
      <c r="B3647" s="4">
        <v>460.13</v>
      </c>
      <c r="C3647" s="6">
        <v>5.4043584216893793E-3</v>
      </c>
    </row>
    <row r="3648" spans="1:3" x14ac:dyDescent="0.2">
      <c r="A3648" s="3">
        <v>34491</v>
      </c>
      <c r="B3648" s="4">
        <v>458.88</v>
      </c>
      <c r="C3648" s="6">
        <v>-2.7203202812767589E-3</v>
      </c>
    </row>
    <row r="3649" spans="1:3" x14ac:dyDescent="0.2">
      <c r="A3649" s="3">
        <v>34492</v>
      </c>
      <c r="B3649" s="4">
        <v>458.21</v>
      </c>
      <c r="C3649" s="6">
        <v>-1.4611436591847214E-3</v>
      </c>
    </row>
    <row r="3650" spans="1:3" x14ac:dyDescent="0.2">
      <c r="A3650" s="3">
        <v>34493</v>
      </c>
      <c r="B3650" s="4">
        <v>457.06</v>
      </c>
      <c r="C3650" s="6">
        <v>-2.512921007277825E-3</v>
      </c>
    </row>
    <row r="3651" spans="1:3" x14ac:dyDescent="0.2">
      <c r="A3651" s="3">
        <v>34494</v>
      </c>
      <c r="B3651" s="4">
        <v>457.86</v>
      </c>
      <c r="C3651" s="6">
        <v>1.7487872248584846E-3</v>
      </c>
    </row>
    <row r="3652" spans="1:3" x14ac:dyDescent="0.2">
      <c r="A3652" s="3">
        <v>34495</v>
      </c>
      <c r="B3652" s="4">
        <v>458.67</v>
      </c>
      <c r="C3652" s="6">
        <v>1.7675367110352564E-3</v>
      </c>
    </row>
    <row r="3653" spans="1:3" x14ac:dyDescent="0.2">
      <c r="A3653" s="3">
        <v>34498</v>
      </c>
      <c r="B3653" s="4">
        <v>459.1</v>
      </c>
      <c r="C3653" s="6">
        <v>9.3705401454425674E-4</v>
      </c>
    </row>
    <row r="3654" spans="1:3" x14ac:dyDescent="0.2">
      <c r="A3654" s="3">
        <v>34499</v>
      </c>
      <c r="B3654" s="4">
        <v>462.37</v>
      </c>
      <c r="C3654" s="6">
        <v>7.0973851055313314E-3</v>
      </c>
    </row>
    <row r="3655" spans="1:3" x14ac:dyDescent="0.2">
      <c r="A3655" s="3">
        <v>34500</v>
      </c>
      <c r="B3655" s="4">
        <v>460.61</v>
      </c>
      <c r="C3655" s="6">
        <v>-3.8137383978147747E-3</v>
      </c>
    </row>
    <row r="3656" spans="1:3" x14ac:dyDescent="0.2">
      <c r="A3656" s="3">
        <v>34501</v>
      </c>
      <c r="B3656" s="4">
        <v>461.93</v>
      </c>
      <c r="C3656" s="6">
        <v>2.8616664877505128E-3</v>
      </c>
    </row>
    <row r="3657" spans="1:3" x14ac:dyDescent="0.2">
      <c r="A3657" s="3">
        <v>34502</v>
      </c>
      <c r="B3657" s="4">
        <v>458.45</v>
      </c>
      <c r="C3657" s="6">
        <v>-7.5621299547337624E-3</v>
      </c>
    </row>
    <row r="3658" spans="1:3" x14ac:dyDescent="0.2">
      <c r="A3658" s="3">
        <v>34505</v>
      </c>
      <c r="B3658" s="4">
        <v>455.48</v>
      </c>
      <c r="C3658" s="6">
        <v>-6.4994265535054455E-3</v>
      </c>
    </row>
    <row r="3659" spans="1:3" x14ac:dyDescent="0.2">
      <c r="A3659" s="3">
        <v>34506</v>
      </c>
      <c r="B3659" s="4">
        <v>451.34</v>
      </c>
      <c r="C3659" s="6">
        <v>-9.1308721986401477E-3</v>
      </c>
    </row>
    <row r="3660" spans="1:3" x14ac:dyDescent="0.2">
      <c r="A3660" s="3">
        <v>34507</v>
      </c>
      <c r="B3660" s="4">
        <v>453.09</v>
      </c>
      <c r="C3660" s="6">
        <v>3.8698455025956645E-3</v>
      </c>
    </row>
    <row r="3661" spans="1:3" x14ac:dyDescent="0.2">
      <c r="A3661" s="3">
        <v>34508</v>
      </c>
      <c r="B3661" s="4">
        <v>449.63</v>
      </c>
      <c r="C3661" s="6">
        <v>-7.6657589143099359E-3</v>
      </c>
    </row>
    <row r="3662" spans="1:3" x14ac:dyDescent="0.2">
      <c r="A3662" s="3">
        <v>34509</v>
      </c>
      <c r="B3662" s="4">
        <v>442.8</v>
      </c>
      <c r="C3662" s="6">
        <v>-1.5306821497568018E-2</v>
      </c>
    </row>
    <row r="3663" spans="1:3" x14ac:dyDescent="0.2">
      <c r="A3663" s="3">
        <v>34512</v>
      </c>
      <c r="B3663" s="4">
        <v>447.31</v>
      </c>
      <c r="C3663" s="6">
        <v>1.0133665714805333E-2</v>
      </c>
    </row>
    <row r="3664" spans="1:3" x14ac:dyDescent="0.2">
      <c r="A3664" s="3">
        <v>34513</v>
      </c>
      <c r="B3664" s="4">
        <v>446.07</v>
      </c>
      <c r="C3664" s="6">
        <v>-2.7759761720457066E-3</v>
      </c>
    </row>
    <row r="3665" spans="1:3" x14ac:dyDescent="0.2">
      <c r="A3665" s="3">
        <v>34514</v>
      </c>
      <c r="B3665" s="4">
        <v>447.63</v>
      </c>
      <c r="C3665" s="6">
        <v>3.4911079431983443E-3</v>
      </c>
    </row>
    <row r="3666" spans="1:3" x14ac:dyDescent="0.2">
      <c r="A3666" s="3">
        <v>34515</v>
      </c>
      <c r="B3666" s="4">
        <v>444.27</v>
      </c>
      <c r="C3666" s="6">
        <v>-7.5345126029183048E-3</v>
      </c>
    </row>
    <row r="3667" spans="1:3" x14ac:dyDescent="0.2">
      <c r="A3667" s="3">
        <v>34516</v>
      </c>
      <c r="B3667" s="4">
        <v>446.2</v>
      </c>
      <c r="C3667" s="6">
        <v>4.3347962809105718E-3</v>
      </c>
    </row>
    <row r="3668" spans="1:3" x14ac:dyDescent="0.2">
      <c r="A3668" s="3">
        <v>34520</v>
      </c>
      <c r="B3668" s="4">
        <v>446.37</v>
      </c>
      <c r="C3668" s="6">
        <v>3.809225092835144E-4</v>
      </c>
    </row>
    <row r="3669" spans="1:3" x14ac:dyDescent="0.2">
      <c r="A3669" s="3">
        <v>34521</v>
      </c>
      <c r="B3669" s="4">
        <v>446.13</v>
      </c>
      <c r="C3669" s="6">
        <v>-5.3781513901381779E-4</v>
      </c>
    </row>
    <row r="3670" spans="1:3" x14ac:dyDescent="0.2">
      <c r="A3670" s="3">
        <v>34522</v>
      </c>
      <c r="B3670" s="4">
        <v>448.38</v>
      </c>
      <c r="C3670" s="6">
        <v>5.0306978015517909E-3</v>
      </c>
    </row>
    <row r="3671" spans="1:3" x14ac:dyDescent="0.2">
      <c r="A3671" s="3">
        <v>34523</v>
      </c>
      <c r="B3671" s="4">
        <v>449.55</v>
      </c>
      <c r="C3671" s="6">
        <v>2.6059952605281176E-3</v>
      </c>
    </row>
    <row r="3672" spans="1:3" x14ac:dyDescent="0.2">
      <c r="A3672" s="3">
        <v>34526</v>
      </c>
      <c r="B3672" s="4">
        <v>448.06</v>
      </c>
      <c r="C3672" s="6">
        <v>-3.3199304119986019E-3</v>
      </c>
    </row>
    <row r="3673" spans="1:3" x14ac:dyDescent="0.2">
      <c r="A3673" s="3">
        <v>34527</v>
      </c>
      <c r="B3673" s="4">
        <v>447.95</v>
      </c>
      <c r="C3673" s="6">
        <v>-2.4553297519585611E-4</v>
      </c>
    </row>
    <row r="3674" spans="1:3" x14ac:dyDescent="0.2">
      <c r="A3674" s="3">
        <v>34528</v>
      </c>
      <c r="B3674" s="4">
        <v>448.73</v>
      </c>
      <c r="C3674" s="6">
        <v>1.7397515205821044E-3</v>
      </c>
    </row>
    <row r="3675" spans="1:3" x14ac:dyDescent="0.2">
      <c r="A3675" s="3">
        <v>34529</v>
      </c>
      <c r="B3675" s="4">
        <v>453.41</v>
      </c>
      <c r="C3675" s="6">
        <v>1.0375422846100121E-2</v>
      </c>
    </row>
    <row r="3676" spans="1:3" x14ac:dyDescent="0.2">
      <c r="A3676" s="3">
        <v>34530</v>
      </c>
      <c r="B3676" s="4">
        <v>454.16</v>
      </c>
      <c r="C3676" s="6">
        <v>1.6527654522011416E-3</v>
      </c>
    </row>
    <row r="3677" spans="1:3" x14ac:dyDescent="0.2">
      <c r="A3677" s="3">
        <v>34533</v>
      </c>
      <c r="B3677" s="4">
        <v>455.22</v>
      </c>
      <c r="C3677" s="6">
        <v>2.3312597155676238E-3</v>
      </c>
    </row>
    <row r="3678" spans="1:3" x14ac:dyDescent="0.2">
      <c r="A3678" s="3">
        <v>34534</v>
      </c>
      <c r="B3678" s="4">
        <v>453.86</v>
      </c>
      <c r="C3678" s="6">
        <v>-2.992038136562224E-3</v>
      </c>
    </row>
    <row r="3679" spans="1:3" x14ac:dyDescent="0.2">
      <c r="A3679" s="3">
        <v>34535</v>
      </c>
      <c r="B3679" s="4">
        <v>451.6</v>
      </c>
      <c r="C3679" s="6">
        <v>-4.9919481659693099E-3</v>
      </c>
    </row>
    <row r="3680" spans="1:3" x14ac:dyDescent="0.2">
      <c r="A3680" s="3">
        <v>34536</v>
      </c>
      <c r="B3680" s="4">
        <v>452.61</v>
      </c>
      <c r="C3680" s="6">
        <v>2.233995244585851E-3</v>
      </c>
    </row>
    <row r="3681" spans="1:3" x14ac:dyDescent="0.2">
      <c r="A3681" s="3">
        <v>34537</v>
      </c>
      <c r="B3681" s="4">
        <v>453.11</v>
      </c>
      <c r="C3681" s="6">
        <v>1.1040940926392538E-3</v>
      </c>
    </row>
    <row r="3682" spans="1:3" x14ac:dyDescent="0.2">
      <c r="A3682" s="3">
        <v>34540</v>
      </c>
      <c r="B3682" s="4">
        <v>454.25</v>
      </c>
      <c r="C3682" s="6">
        <v>2.5127856635484111E-3</v>
      </c>
    </row>
    <row r="3683" spans="1:3" x14ac:dyDescent="0.2">
      <c r="A3683" s="3">
        <v>34541</v>
      </c>
      <c r="B3683" s="4">
        <v>453.36</v>
      </c>
      <c r="C3683" s="6">
        <v>-1.9611954149167119E-3</v>
      </c>
    </row>
    <row r="3684" spans="1:3" x14ac:dyDescent="0.2">
      <c r="A3684" s="3">
        <v>34542</v>
      </c>
      <c r="B3684" s="4">
        <v>452.57</v>
      </c>
      <c r="C3684" s="6">
        <v>-1.7440645529991847E-3</v>
      </c>
    </row>
    <row r="3685" spans="1:3" x14ac:dyDescent="0.2">
      <c r="A3685" s="3">
        <v>34543</v>
      </c>
      <c r="B3685" s="4">
        <v>454.24</v>
      </c>
      <c r="C3685" s="6">
        <v>3.683245416296368E-3</v>
      </c>
    </row>
    <row r="3686" spans="1:3" x14ac:dyDescent="0.2">
      <c r="A3686" s="3">
        <v>34544</v>
      </c>
      <c r="B3686" s="4">
        <v>458.26</v>
      </c>
      <c r="C3686" s="6">
        <v>8.8110159065353799E-3</v>
      </c>
    </row>
    <row r="3687" spans="1:3" x14ac:dyDescent="0.2">
      <c r="A3687" s="3">
        <v>34547</v>
      </c>
      <c r="B3687" s="4">
        <v>461.01</v>
      </c>
      <c r="C3687" s="6">
        <v>5.983026104154238E-3</v>
      </c>
    </row>
    <row r="3688" spans="1:3" x14ac:dyDescent="0.2">
      <c r="A3688" s="3">
        <v>34548</v>
      </c>
      <c r="B3688" s="4">
        <v>460.56</v>
      </c>
      <c r="C3688" s="6">
        <v>-9.7659436779648804E-4</v>
      </c>
    </row>
    <row r="3689" spans="1:3" x14ac:dyDescent="0.2">
      <c r="A3689" s="3">
        <v>34549</v>
      </c>
      <c r="B3689" s="4">
        <v>461.45</v>
      </c>
      <c r="C3689" s="6">
        <v>1.9305653440315808E-3</v>
      </c>
    </row>
    <row r="3690" spans="1:3" x14ac:dyDescent="0.2">
      <c r="A3690" s="3">
        <v>34550</v>
      </c>
      <c r="B3690" s="4">
        <v>458.4</v>
      </c>
      <c r="C3690" s="6">
        <v>-6.6315403110558937E-3</v>
      </c>
    </row>
    <row r="3691" spans="1:3" x14ac:dyDescent="0.2">
      <c r="A3691" s="3">
        <v>34551</v>
      </c>
      <c r="B3691" s="4">
        <v>457.09</v>
      </c>
      <c r="C3691" s="6">
        <v>-2.861857353110878E-3</v>
      </c>
    </row>
    <row r="3692" spans="1:3" x14ac:dyDescent="0.2">
      <c r="A3692" s="3">
        <v>34554</v>
      </c>
      <c r="B3692" s="4">
        <v>457.89</v>
      </c>
      <c r="C3692" s="6">
        <v>1.7486725477213706E-3</v>
      </c>
    </row>
    <row r="3693" spans="1:3" x14ac:dyDescent="0.2">
      <c r="A3693" s="3">
        <v>34555</v>
      </c>
      <c r="B3693" s="4">
        <v>457.92</v>
      </c>
      <c r="C3693" s="6">
        <v>6.5515772945759276E-5</v>
      </c>
    </row>
    <row r="3694" spans="1:3" x14ac:dyDescent="0.2">
      <c r="A3694" s="3">
        <v>34556</v>
      </c>
      <c r="B3694" s="4">
        <v>460.3</v>
      </c>
      <c r="C3694" s="6">
        <v>5.183954455109629E-3</v>
      </c>
    </row>
    <row r="3695" spans="1:3" x14ac:dyDescent="0.2">
      <c r="A3695" s="3">
        <v>34557</v>
      </c>
      <c r="B3695" s="4">
        <v>458.88</v>
      </c>
      <c r="C3695" s="6">
        <v>-3.0897128519949643E-3</v>
      </c>
    </row>
    <row r="3696" spans="1:3" x14ac:dyDescent="0.2">
      <c r="A3696" s="3">
        <v>34558</v>
      </c>
      <c r="B3696" s="4">
        <v>461.94</v>
      </c>
      <c r="C3696" s="6">
        <v>6.6462745468123851E-3</v>
      </c>
    </row>
    <row r="3697" spans="1:3" x14ac:dyDescent="0.2">
      <c r="A3697" s="3">
        <v>34561</v>
      </c>
      <c r="B3697" s="4">
        <v>461.23</v>
      </c>
      <c r="C3697" s="6">
        <v>-1.5381785369713216E-3</v>
      </c>
    </row>
    <row r="3698" spans="1:3" x14ac:dyDescent="0.2">
      <c r="A3698" s="3">
        <v>34562</v>
      </c>
      <c r="B3698" s="4">
        <v>465.01</v>
      </c>
      <c r="C3698" s="6">
        <v>8.1620767514211448E-3</v>
      </c>
    </row>
    <row r="3699" spans="1:3" x14ac:dyDescent="0.2">
      <c r="A3699" s="3">
        <v>34563</v>
      </c>
      <c r="B3699" s="4">
        <v>465.17</v>
      </c>
      <c r="C3699" s="6">
        <v>3.4401944049123327E-4</v>
      </c>
    </row>
    <row r="3700" spans="1:3" x14ac:dyDescent="0.2">
      <c r="A3700" s="3">
        <v>34564</v>
      </c>
      <c r="B3700" s="4">
        <v>463.17</v>
      </c>
      <c r="C3700" s="6">
        <v>-4.3087728510091926E-3</v>
      </c>
    </row>
    <row r="3701" spans="1:3" x14ac:dyDescent="0.2">
      <c r="A3701" s="3">
        <v>34565</v>
      </c>
      <c r="B3701" s="4">
        <v>463.68</v>
      </c>
      <c r="C3701" s="6">
        <v>1.100501810372553E-3</v>
      </c>
    </row>
    <row r="3702" spans="1:3" x14ac:dyDescent="0.2">
      <c r="A3702" s="3">
        <v>34568</v>
      </c>
      <c r="B3702" s="4">
        <v>462.32</v>
      </c>
      <c r="C3702" s="6">
        <v>-2.9373671227950998E-3</v>
      </c>
    </row>
    <row r="3703" spans="1:3" x14ac:dyDescent="0.2">
      <c r="A3703" s="3">
        <v>34569</v>
      </c>
      <c r="B3703" s="4">
        <v>464.51</v>
      </c>
      <c r="C3703" s="6">
        <v>4.7257945379312084E-3</v>
      </c>
    </row>
    <row r="3704" spans="1:3" x14ac:dyDescent="0.2">
      <c r="A3704" s="3">
        <v>34570</v>
      </c>
      <c r="B3704" s="4">
        <v>469.03</v>
      </c>
      <c r="C3704" s="6">
        <v>9.6836457379569727E-3</v>
      </c>
    </row>
    <row r="3705" spans="1:3" x14ac:dyDescent="0.2">
      <c r="A3705" s="3">
        <v>34571</v>
      </c>
      <c r="B3705" s="4">
        <v>468.08</v>
      </c>
      <c r="C3705" s="6">
        <v>-2.0275108054301351E-3</v>
      </c>
    </row>
    <row r="3706" spans="1:3" x14ac:dyDescent="0.2">
      <c r="A3706" s="3">
        <v>34572</v>
      </c>
      <c r="B3706" s="4">
        <v>473.8</v>
      </c>
      <c r="C3706" s="6">
        <v>1.2146070244704385E-2</v>
      </c>
    </row>
    <row r="3707" spans="1:3" x14ac:dyDescent="0.2">
      <c r="A3707" s="3">
        <v>34575</v>
      </c>
      <c r="B3707" s="4">
        <v>474.59</v>
      </c>
      <c r="C3707" s="6">
        <v>1.6659816799418107E-3</v>
      </c>
    </row>
    <row r="3708" spans="1:3" x14ac:dyDescent="0.2">
      <c r="A3708" s="3">
        <v>34576</v>
      </c>
      <c r="B3708" s="4">
        <v>476.07</v>
      </c>
      <c r="C3708" s="6">
        <v>3.1136288382335809E-3</v>
      </c>
    </row>
    <row r="3709" spans="1:3" x14ac:dyDescent="0.2">
      <c r="A3709" s="3">
        <v>34577</v>
      </c>
      <c r="B3709" s="4">
        <v>475.49</v>
      </c>
      <c r="C3709" s="6">
        <v>-1.2190509727761495E-3</v>
      </c>
    </row>
    <row r="3710" spans="1:3" x14ac:dyDescent="0.2">
      <c r="A3710" s="3">
        <v>34578</v>
      </c>
      <c r="B3710" s="4">
        <v>473.17</v>
      </c>
      <c r="C3710" s="6">
        <v>-4.891119315920997E-3</v>
      </c>
    </row>
    <row r="3711" spans="1:3" x14ac:dyDescent="0.2">
      <c r="A3711" s="3">
        <v>34579</v>
      </c>
      <c r="B3711" s="4">
        <v>470.99</v>
      </c>
      <c r="C3711" s="6">
        <v>-4.6178695856408962E-3</v>
      </c>
    </row>
    <row r="3712" spans="1:3" x14ac:dyDescent="0.2">
      <c r="A3712" s="3">
        <v>34583</v>
      </c>
      <c r="B3712" s="4">
        <v>471.86</v>
      </c>
      <c r="C3712" s="6">
        <v>1.8454690500445874E-3</v>
      </c>
    </row>
    <row r="3713" spans="1:3" x14ac:dyDescent="0.2">
      <c r="A3713" s="3">
        <v>34584</v>
      </c>
      <c r="B3713" s="4">
        <v>470.99</v>
      </c>
      <c r="C3713" s="6">
        <v>-1.8454690500446461E-3</v>
      </c>
    </row>
    <row r="3714" spans="1:3" x14ac:dyDescent="0.2">
      <c r="A3714" s="3">
        <v>34585</v>
      </c>
      <c r="B3714" s="4">
        <v>473.14</v>
      </c>
      <c r="C3714" s="6">
        <v>4.5544654157385761E-3</v>
      </c>
    </row>
    <row r="3715" spans="1:3" x14ac:dyDescent="0.2">
      <c r="A3715" s="3">
        <v>34586</v>
      </c>
      <c r="B3715" s="4">
        <v>468.18</v>
      </c>
      <c r="C3715" s="6">
        <v>-1.0538490427536391E-2</v>
      </c>
    </row>
    <row r="3716" spans="1:3" x14ac:dyDescent="0.2">
      <c r="A3716" s="3">
        <v>34589</v>
      </c>
      <c r="B3716" s="4">
        <v>466.21</v>
      </c>
      <c r="C3716" s="6">
        <v>-4.2166609636665291E-3</v>
      </c>
    </row>
    <row r="3717" spans="1:3" x14ac:dyDescent="0.2">
      <c r="A3717" s="3">
        <v>34590</v>
      </c>
      <c r="B3717" s="4">
        <v>467.51</v>
      </c>
      <c r="C3717" s="6">
        <v>2.7845624812441296E-3</v>
      </c>
    </row>
    <row r="3718" spans="1:3" x14ac:dyDescent="0.2">
      <c r="A3718" s="3">
        <v>34591</v>
      </c>
      <c r="B3718" s="4">
        <v>468.8</v>
      </c>
      <c r="C3718" s="6">
        <v>2.7554993885004586E-3</v>
      </c>
    </row>
    <row r="3719" spans="1:3" x14ac:dyDescent="0.2">
      <c r="A3719" s="3">
        <v>34592</v>
      </c>
      <c r="B3719" s="4">
        <v>474.81</v>
      </c>
      <c r="C3719" s="6">
        <v>1.273848575049865E-2</v>
      </c>
    </row>
    <row r="3720" spans="1:3" x14ac:dyDescent="0.2">
      <c r="A3720" s="3">
        <v>34593</v>
      </c>
      <c r="B3720" s="4">
        <v>471.19</v>
      </c>
      <c r="C3720" s="6">
        <v>-7.6533143119890019E-3</v>
      </c>
    </row>
    <row r="3721" spans="1:3" x14ac:dyDescent="0.2">
      <c r="A3721" s="3">
        <v>34596</v>
      </c>
      <c r="B3721" s="4">
        <v>470.85</v>
      </c>
      <c r="C3721" s="6">
        <v>-7.2183774524020084E-4</v>
      </c>
    </row>
    <row r="3722" spans="1:3" x14ac:dyDescent="0.2">
      <c r="A3722" s="3">
        <v>34597</v>
      </c>
      <c r="B3722" s="4">
        <v>463.36</v>
      </c>
      <c r="C3722" s="6">
        <v>-1.6035282198775428E-2</v>
      </c>
    </row>
    <row r="3723" spans="1:3" x14ac:dyDescent="0.2">
      <c r="A3723" s="3">
        <v>34598</v>
      </c>
      <c r="B3723" s="4">
        <v>461.46</v>
      </c>
      <c r="C3723" s="6">
        <v>-4.1089134602795181E-3</v>
      </c>
    </row>
    <row r="3724" spans="1:3" x14ac:dyDescent="0.2">
      <c r="A3724" s="3">
        <v>34599</v>
      </c>
      <c r="B3724" s="4">
        <v>461.27</v>
      </c>
      <c r="C3724" s="6">
        <v>-4.1182144871259902E-4</v>
      </c>
    </row>
    <row r="3725" spans="1:3" x14ac:dyDescent="0.2">
      <c r="A3725" s="3">
        <v>34600</v>
      </c>
      <c r="B3725" s="4">
        <v>459.67</v>
      </c>
      <c r="C3725" s="6">
        <v>-3.4747141177884655E-3</v>
      </c>
    </row>
    <row r="3726" spans="1:3" x14ac:dyDescent="0.2">
      <c r="A3726" s="3">
        <v>34603</v>
      </c>
      <c r="B3726" s="4">
        <v>460.82</v>
      </c>
      <c r="C3726" s="6">
        <v>2.4986704870695584E-3</v>
      </c>
    </row>
    <row r="3727" spans="1:3" x14ac:dyDescent="0.2">
      <c r="A3727" s="3">
        <v>34604</v>
      </c>
      <c r="B3727" s="4">
        <v>462.05</v>
      </c>
      <c r="C3727" s="6">
        <v>2.6655991164635435E-3</v>
      </c>
    </row>
    <row r="3728" spans="1:3" x14ac:dyDescent="0.2">
      <c r="A3728" s="3">
        <v>34605</v>
      </c>
      <c r="B3728" s="4">
        <v>464.84</v>
      </c>
      <c r="C3728" s="6">
        <v>6.0201500206234614E-3</v>
      </c>
    </row>
    <row r="3729" spans="1:3" x14ac:dyDescent="0.2">
      <c r="A3729" s="3">
        <v>34606</v>
      </c>
      <c r="B3729" s="4">
        <v>462.24</v>
      </c>
      <c r="C3729" s="6">
        <v>-5.6090236367477182E-3</v>
      </c>
    </row>
    <row r="3730" spans="1:3" x14ac:dyDescent="0.2">
      <c r="A3730" s="3">
        <v>34607</v>
      </c>
      <c r="B3730" s="4">
        <v>462.71</v>
      </c>
      <c r="C3730" s="6">
        <v>1.0162712372594515E-3</v>
      </c>
    </row>
    <row r="3731" spans="1:3" x14ac:dyDescent="0.2">
      <c r="A3731" s="3">
        <v>34610</v>
      </c>
      <c r="B3731" s="4">
        <v>461.74</v>
      </c>
      <c r="C3731" s="6">
        <v>-2.098545851006395E-3</v>
      </c>
    </row>
    <row r="3732" spans="1:3" x14ac:dyDescent="0.2">
      <c r="A3732" s="3">
        <v>34611</v>
      </c>
      <c r="B3732" s="4">
        <v>454.59</v>
      </c>
      <c r="C3732" s="6">
        <v>-1.5606048287997698E-2</v>
      </c>
    </row>
    <row r="3733" spans="1:3" x14ac:dyDescent="0.2">
      <c r="A3733" s="3">
        <v>34612</v>
      </c>
      <c r="B3733" s="4">
        <v>453.52</v>
      </c>
      <c r="C3733" s="6">
        <v>-2.3565438001323367E-3</v>
      </c>
    </row>
    <row r="3734" spans="1:3" x14ac:dyDescent="0.2">
      <c r="A3734" s="3">
        <v>34613</v>
      </c>
      <c r="B3734" s="4">
        <v>452.36</v>
      </c>
      <c r="C3734" s="6">
        <v>-2.5610470129220084E-3</v>
      </c>
    </row>
    <row r="3735" spans="1:3" x14ac:dyDescent="0.2">
      <c r="A3735" s="3">
        <v>34614</v>
      </c>
      <c r="B3735" s="4">
        <v>455.1</v>
      </c>
      <c r="C3735" s="6">
        <v>6.0388520194700783E-3</v>
      </c>
    </row>
    <row r="3736" spans="1:3" x14ac:dyDescent="0.2">
      <c r="A3736" s="3">
        <v>34617</v>
      </c>
      <c r="B3736" s="4">
        <v>459.04</v>
      </c>
      <c r="C3736" s="6">
        <v>8.6201772104584976E-3</v>
      </c>
    </row>
    <row r="3737" spans="1:3" x14ac:dyDescent="0.2">
      <c r="A3737" s="3">
        <v>34618</v>
      </c>
      <c r="B3737" s="4">
        <v>465.79</v>
      </c>
      <c r="C3737" s="6">
        <v>1.4597536545344455E-2</v>
      </c>
    </row>
    <row r="3738" spans="1:3" x14ac:dyDescent="0.2">
      <c r="A3738" s="3">
        <v>34619</v>
      </c>
      <c r="B3738" s="4">
        <v>465.47</v>
      </c>
      <c r="C3738" s="6">
        <v>-6.8724096942774293E-4</v>
      </c>
    </row>
    <row r="3739" spans="1:3" x14ac:dyDescent="0.2">
      <c r="A3739" s="3">
        <v>34620</v>
      </c>
      <c r="B3739" s="4">
        <v>467.79</v>
      </c>
      <c r="C3739" s="6">
        <v>4.9718294559324824E-3</v>
      </c>
    </row>
    <row r="3740" spans="1:3" x14ac:dyDescent="0.2">
      <c r="A3740" s="3">
        <v>34621</v>
      </c>
      <c r="B3740" s="4">
        <v>469.1</v>
      </c>
      <c r="C3740" s="6">
        <v>2.7964880695086798E-3</v>
      </c>
    </row>
    <row r="3741" spans="1:3" x14ac:dyDescent="0.2">
      <c r="A3741" s="3">
        <v>34624</v>
      </c>
      <c r="B3741" s="4">
        <v>468.96</v>
      </c>
      <c r="C3741" s="6">
        <v>-2.9848837183017886E-4</v>
      </c>
    </row>
    <row r="3742" spans="1:3" x14ac:dyDescent="0.2">
      <c r="A3742" s="3">
        <v>34625</v>
      </c>
      <c r="B3742" s="4">
        <v>467.66</v>
      </c>
      <c r="C3742" s="6">
        <v>-2.7759407973349916E-3</v>
      </c>
    </row>
    <row r="3743" spans="1:3" x14ac:dyDescent="0.2">
      <c r="A3743" s="3">
        <v>34626</v>
      </c>
      <c r="B3743" s="4">
        <v>470.28</v>
      </c>
      <c r="C3743" s="6">
        <v>5.586725834293085E-3</v>
      </c>
    </row>
    <row r="3744" spans="1:3" x14ac:dyDescent="0.2">
      <c r="A3744" s="3">
        <v>34627</v>
      </c>
      <c r="B3744" s="4">
        <v>466.85</v>
      </c>
      <c r="C3744" s="6">
        <v>-7.3202550696054528E-3</v>
      </c>
    </row>
    <row r="3745" spans="1:3" x14ac:dyDescent="0.2">
      <c r="A3745" s="3">
        <v>34628</v>
      </c>
      <c r="B3745" s="4">
        <v>464.89</v>
      </c>
      <c r="C3745" s="6">
        <v>-4.2071884668903412E-3</v>
      </c>
    </row>
    <row r="3746" spans="1:3" x14ac:dyDescent="0.2">
      <c r="A3746" s="3">
        <v>34631</v>
      </c>
      <c r="B3746" s="4">
        <v>460.83</v>
      </c>
      <c r="C3746" s="6">
        <v>-8.7716070338807739E-3</v>
      </c>
    </row>
    <row r="3747" spans="1:3" x14ac:dyDescent="0.2">
      <c r="A3747" s="3">
        <v>34632</v>
      </c>
      <c r="B3747" s="4">
        <v>461.53</v>
      </c>
      <c r="C3747" s="6">
        <v>1.5178458181004061E-3</v>
      </c>
    </row>
    <row r="3748" spans="1:3" x14ac:dyDescent="0.2">
      <c r="A3748" s="3">
        <v>34633</v>
      </c>
      <c r="B3748" s="4">
        <v>462.62</v>
      </c>
      <c r="C3748" s="6">
        <v>2.3589255108904584E-3</v>
      </c>
    </row>
    <row r="3749" spans="1:3" x14ac:dyDescent="0.2">
      <c r="A3749" s="3">
        <v>34634</v>
      </c>
      <c r="B3749" s="4">
        <v>465.85</v>
      </c>
      <c r="C3749" s="6">
        <v>6.9577111382792258E-3</v>
      </c>
    </row>
    <row r="3750" spans="1:3" x14ac:dyDescent="0.2">
      <c r="A3750" s="3">
        <v>34635</v>
      </c>
      <c r="B3750" s="4">
        <v>473.77</v>
      </c>
      <c r="C3750" s="6">
        <v>1.685827796795562E-2</v>
      </c>
    </row>
    <row r="3751" spans="1:3" x14ac:dyDescent="0.2">
      <c r="A3751" s="3">
        <v>34638</v>
      </c>
      <c r="B3751" s="4">
        <v>472.35</v>
      </c>
      <c r="C3751" s="6">
        <v>-3.0017356492463478E-3</v>
      </c>
    </row>
    <row r="3752" spans="1:3" x14ac:dyDescent="0.2">
      <c r="A3752" s="3">
        <v>34639</v>
      </c>
      <c r="B3752" s="4">
        <v>468.42</v>
      </c>
      <c r="C3752" s="6">
        <v>-8.3549068548887644E-3</v>
      </c>
    </row>
    <row r="3753" spans="1:3" x14ac:dyDescent="0.2">
      <c r="A3753" s="3">
        <v>34640</v>
      </c>
      <c r="B3753" s="4">
        <v>466.51</v>
      </c>
      <c r="C3753" s="6">
        <v>-4.0858730753847074E-3</v>
      </c>
    </row>
    <row r="3754" spans="1:3" x14ac:dyDescent="0.2">
      <c r="A3754" s="3">
        <v>34641</v>
      </c>
      <c r="B3754" s="4">
        <v>467.91</v>
      </c>
      <c r="C3754" s="6">
        <v>2.996513446974079E-3</v>
      </c>
    </row>
    <row r="3755" spans="1:3" x14ac:dyDescent="0.2">
      <c r="A3755" s="3">
        <v>34642</v>
      </c>
      <c r="B3755" s="4">
        <v>462.28</v>
      </c>
      <c r="C3755" s="6">
        <v>-1.210520162460333E-2</v>
      </c>
    </row>
    <row r="3756" spans="1:3" x14ac:dyDescent="0.2">
      <c r="A3756" s="3">
        <v>34645</v>
      </c>
      <c r="B3756" s="4">
        <v>463.07</v>
      </c>
      <c r="C3756" s="6">
        <v>1.7074624562216894E-3</v>
      </c>
    </row>
    <row r="3757" spans="1:3" x14ac:dyDescent="0.2">
      <c r="A3757" s="3">
        <v>34646</v>
      </c>
      <c r="B3757" s="4">
        <v>465.65</v>
      </c>
      <c r="C3757" s="6">
        <v>5.5560484042047123E-3</v>
      </c>
    </row>
    <row r="3758" spans="1:3" x14ac:dyDescent="0.2">
      <c r="A3758" s="3">
        <v>34647</v>
      </c>
      <c r="B3758" s="4">
        <v>465.4</v>
      </c>
      <c r="C3758" s="6">
        <v>-5.3702809947548736E-4</v>
      </c>
    </row>
    <row r="3759" spans="1:3" x14ac:dyDescent="0.2">
      <c r="A3759" s="3">
        <v>34648</v>
      </c>
      <c r="B3759" s="4">
        <v>464.37</v>
      </c>
      <c r="C3759" s="6">
        <v>-2.2156026142955056E-3</v>
      </c>
    </row>
    <row r="3760" spans="1:3" x14ac:dyDescent="0.2">
      <c r="A3760" s="3">
        <v>34649</v>
      </c>
      <c r="B3760" s="4">
        <v>462.35</v>
      </c>
      <c r="C3760" s="6">
        <v>-4.3594682302481869E-3</v>
      </c>
    </row>
    <row r="3761" spans="1:3" x14ac:dyDescent="0.2">
      <c r="A3761" s="3">
        <v>34652</v>
      </c>
      <c r="B3761" s="4">
        <v>466.04</v>
      </c>
      <c r="C3761" s="6">
        <v>7.9492873280927173E-3</v>
      </c>
    </row>
    <row r="3762" spans="1:3" x14ac:dyDescent="0.2">
      <c r="A3762" s="3">
        <v>34653</v>
      </c>
      <c r="B3762" s="4">
        <v>465.03</v>
      </c>
      <c r="C3762" s="6">
        <v>-2.1695477164278892E-3</v>
      </c>
    </row>
    <row r="3763" spans="1:3" x14ac:dyDescent="0.2">
      <c r="A3763" s="3">
        <v>34654</v>
      </c>
      <c r="B3763" s="4">
        <v>465.62</v>
      </c>
      <c r="C3763" s="6">
        <v>1.2679311858223071E-3</v>
      </c>
    </row>
    <row r="3764" spans="1:3" x14ac:dyDescent="0.2">
      <c r="A3764" s="3">
        <v>34655</v>
      </c>
      <c r="B3764" s="4">
        <v>463.57</v>
      </c>
      <c r="C3764" s="6">
        <v>-4.4124524071048896E-3</v>
      </c>
    </row>
    <row r="3765" spans="1:3" x14ac:dyDescent="0.2">
      <c r="A3765" s="3">
        <v>34656</v>
      </c>
      <c r="B3765" s="4">
        <v>461.47</v>
      </c>
      <c r="C3765" s="6">
        <v>-4.5403520011850227E-3</v>
      </c>
    </row>
    <row r="3766" spans="1:3" x14ac:dyDescent="0.2">
      <c r="A3766" s="3">
        <v>34659</v>
      </c>
      <c r="B3766" s="4">
        <v>458.3</v>
      </c>
      <c r="C3766" s="6">
        <v>-6.8930548977666787E-3</v>
      </c>
    </row>
    <row r="3767" spans="1:3" x14ac:dyDescent="0.2">
      <c r="A3767" s="3">
        <v>34660</v>
      </c>
      <c r="B3767" s="4">
        <v>450.09</v>
      </c>
      <c r="C3767" s="6">
        <v>-1.8076428748046745E-2</v>
      </c>
    </row>
    <row r="3768" spans="1:3" x14ac:dyDescent="0.2">
      <c r="A3768" s="3">
        <v>34661</v>
      </c>
      <c r="B3768" s="4">
        <v>449.93</v>
      </c>
      <c r="C3768" s="6">
        <v>-3.5554765824199986E-4</v>
      </c>
    </row>
    <row r="3769" spans="1:3" x14ac:dyDescent="0.2">
      <c r="A3769" s="3">
        <v>34663</v>
      </c>
      <c r="B3769" s="4">
        <v>452.29</v>
      </c>
      <c r="C3769" s="6">
        <v>5.2315519110509648E-3</v>
      </c>
    </row>
    <row r="3770" spans="1:3" x14ac:dyDescent="0.2">
      <c r="A3770" s="3">
        <v>34666</v>
      </c>
      <c r="B3770" s="4">
        <v>454.16</v>
      </c>
      <c r="C3770" s="6">
        <v>4.1259918426303178E-3</v>
      </c>
    </row>
    <row r="3771" spans="1:3" x14ac:dyDescent="0.2">
      <c r="A3771" s="3">
        <v>34667</v>
      </c>
      <c r="B3771" s="4">
        <v>455.17</v>
      </c>
      <c r="C3771" s="6">
        <v>2.2214166811533259E-3</v>
      </c>
    </row>
    <row r="3772" spans="1:3" x14ac:dyDescent="0.2">
      <c r="A3772" s="3">
        <v>34668</v>
      </c>
      <c r="B3772" s="4">
        <v>453.69</v>
      </c>
      <c r="C3772" s="6">
        <v>-3.2568301128652753E-3</v>
      </c>
    </row>
    <row r="3773" spans="1:3" x14ac:dyDescent="0.2">
      <c r="A3773" s="3">
        <v>34669</v>
      </c>
      <c r="B3773" s="4">
        <v>448.92</v>
      </c>
      <c r="C3773" s="6">
        <v>-1.0569447282703764E-2</v>
      </c>
    </row>
    <row r="3774" spans="1:3" x14ac:dyDescent="0.2">
      <c r="A3774" s="3">
        <v>34670</v>
      </c>
      <c r="B3774" s="4">
        <v>453.3</v>
      </c>
      <c r="C3774" s="6">
        <v>9.709459798748472E-3</v>
      </c>
    </row>
    <row r="3775" spans="1:3" x14ac:dyDescent="0.2">
      <c r="A3775" s="3">
        <v>34673</v>
      </c>
      <c r="B3775" s="4">
        <v>453.32</v>
      </c>
      <c r="C3775" s="6">
        <v>4.411991794416739E-5</v>
      </c>
    </row>
    <row r="3776" spans="1:3" x14ac:dyDescent="0.2">
      <c r="A3776" s="3">
        <v>34674</v>
      </c>
      <c r="B3776" s="4">
        <v>453.11</v>
      </c>
      <c r="C3776" s="6">
        <v>-4.633562520154853E-4</v>
      </c>
    </row>
    <row r="3777" spans="1:3" x14ac:dyDescent="0.2">
      <c r="A3777" s="3">
        <v>34675</v>
      </c>
      <c r="B3777" s="4">
        <v>451.23</v>
      </c>
      <c r="C3777" s="6">
        <v>-4.1577342775005162E-3</v>
      </c>
    </row>
    <row r="3778" spans="1:3" x14ac:dyDescent="0.2">
      <c r="A3778" s="3">
        <v>34676</v>
      </c>
      <c r="B3778" s="4">
        <v>445.45</v>
      </c>
      <c r="C3778" s="6">
        <v>-1.2892180168578864E-2</v>
      </c>
    </row>
    <row r="3779" spans="1:3" x14ac:dyDescent="0.2">
      <c r="A3779" s="3">
        <v>34677</v>
      </c>
      <c r="B3779" s="4">
        <v>446.96</v>
      </c>
      <c r="C3779" s="6">
        <v>3.3840979842404942E-3</v>
      </c>
    </row>
    <row r="3780" spans="1:3" x14ac:dyDescent="0.2">
      <c r="A3780" s="3">
        <v>34680</v>
      </c>
      <c r="B3780" s="4">
        <v>449.47</v>
      </c>
      <c r="C3780" s="6">
        <v>5.6000057103771685E-3</v>
      </c>
    </row>
    <row r="3781" spans="1:3" x14ac:dyDescent="0.2">
      <c r="A3781" s="3">
        <v>34681</v>
      </c>
      <c r="B3781" s="4">
        <v>450.15</v>
      </c>
      <c r="C3781" s="6">
        <v>1.5117496932153783E-3</v>
      </c>
    </row>
    <row r="3782" spans="1:3" x14ac:dyDescent="0.2">
      <c r="A3782" s="3">
        <v>34682</v>
      </c>
      <c r="B3782" s="4">
        <v>454.97</v>
      </c>
      <c r="C3782" s="6">
        <v>1.0650622156784475E-2</v>
      </c>
    </row>
    <row r="3783" spans="1:3" x14ac:dyDescent="0.2">
      <c r="A3783" s="3">
        <v>34683</v>
      </c>
      <c r="B3783" s="4">
        <v>455.34</v>
      </c>
      <c r="C3783" s="6">
        <v>8.1290993260611398E-4</v>
      </c>
    </row>
    <row r="3784" spans="1:3" x14ac:dyDescent="0.2">
      <c r="A3784" s="3">
        <v>34684</v>
      </c>
      <c r="B3784" s="4">
        <v>458.8</v>
      </c>
      <c r="C3784" s="6">
        <v>7.5699926113392902E-3</v>
      </c>
    </row>
    <row r="3785" spans="1:3" x14ac:dyDescent="0.2">
      <c r="A3785" s="3">
        <v>34687</v>
      </c>
      <c r="B3785" s="4">
        <v>457.91</v>
      </c>
      <c r="C3785" s="6">
        <v>-1.9417270011908394E-3</v>
      </c>
    </row>
    <row r="3786" spans="1:3" x14ac:dyDescent="0.2">
      <c r="A3786" s="3">
        <v>34688</v>
      </c>
      <c r="B3786" s="4">
        <v>457.1</v>
      </c>
      <c r="C3786" s="6">
        <v>-1.7704729163260306E-3</v>
      </c>
    </row>
    <row r="3787" spans="1:3" x14ac:dyDescent="0.2">
      <c r="A3787" s="3">
        <v>34689</v>
      </c>
      <c r="B3787" s="4">
        <v>459.61</v>
      </c>
      <c r="C3787" s="6">
        <v>5.4761184506777246E-3</v>
      </c>
    </row>
    <row r="3788" spans="1:3" x14ac:dyDescent="0.2">
      <c r="A3788" s="3">
        <v>34690</v>
      </c>
      <c r="B3788" s="4">
        <v>459.68</v>
      </c>
      <c r="C3788" s="6">
        <v>1.5229144260295487E-4</v>
      </c>
    </row>
    <row r="3789" spans="1:3" x14ac:dyDescent="0.2">
      <c r="A3789" s="3">
        <v>34691</v>
      </c>
      <c r="B3789" s="4">
        <v>459.83</v>
      </c>
      <c r="C3789" s="6">
        <v>3.2626072871535524E-4</v>
      </c>
    </row>
    <row r="3790" spans="1:3" x14ac:dyDescent="0.2">
      <c r="A3790" s="3">
        <v>34695</v>
      </c>
      <c r="B3790" s="4">
        <v>462.47</v>
      </c>
      <c r="C3790" s="6">
        <v>5.7248340241038056E-3</v>
      </c>
    </row>
    <row r="3791" spans="1:3" x14ac:dyDescent="0.2">
      <c r="A3791" s="3">
        <v>34696</v>
      </c>
      <c r="B3791" s="4">
        <v>460.86</v>
      </c>
      <c r="C3791" s="6">
        <v>-3.4873807451531688E-3</v>
      </c>
    </row>
    <row r="3792" spans="1:3" x14ac:dyDescent="0.2">
      <c r="A3792" s="3">
        <v>34697</v>
      </c>
      <c r="B3792" s="4">
        <v>461.17</v>
      </c>
      <c r="C3792" s="6">
        <v>6.7242933891704525E-4</v>
      </c>
    </row>
    <row r="3793" spans="1:3" x14ac:dyDescent="0.2">
      <c r="A3793" s="3">
        <v>34698</v>
      </c>
      <c r="B3793" s="4">
        <v>459.27</v>
      </c>
      <c r="C3793" s="6">
        <v>-4.1284661654632524E-3</v>
      </c>
    </row>
    <row r="3794" spans="1:3" x14ac:dyDescent="0.2">
      <c r="A3794" s="3">
        <v>34702</v>
      </c>
      <c r="B3794" s="4">
        <v>459.11</v>
      </c>
      <c r="C3794" s="6">
        <v>-3.4843964724573517E-4</v>
      </c>
    </row>
    <row r="3795" spans="1:3" x14ac:dyDescent="0.2">
      <c r="A3795" s="3">
        <v>34703</v>
      </c>
      <c r="B3795" s="4">
        <v>460.71</v>
      </c>
      <c r="C3795" s="6">
        <v>3.4789450408574452E-3</v>
      </c>
    </row>
    <row r="3796" spans="1:3" x14ac:dyDescent="0.2">
      <c r="A3796" s="3">
        <v>34704</v>
      </c>
      <c r="B3796" s="4">
        <v>460.34</v>
      </c>
      <c r="C3796" s="6">
        <v>-8.0343091016330881E-4</v>
      </c>
    </row>
    <row r="3797" spans="1:3" x14ac:dyDescent="0.2">
      <c r="A3797" s="3">
        <v>34705</v>
      </c>
      <c r="B3797" s="4">
        <v>460.68</v>
      </c>
      <c r="C3797" s="6">
        <v>7.3831190515883673E-4</v>
      </c>
    </row>
    <row r="3798" spans="1:3" x14ac:dyDescent="0.2">
      <c r="A3798" s="3">
        <v>34708</v>
      </c>
      <c r="B3798" s="4">
        <v>460.83</v>
      </c>
      <c r="C3798" s="6">
        <v>3.2555262845710336E-4</v>
      </c>
    </row>
    <row r="3799" spans="1:3" x14ac:dyDescent="0.2">
      <c r="A3799" s="3">
        <v>34709</v>
      </c>
      <c r="B3799" s="4">
        <v>461.68</v>
      </c>
      <c r="C3799" s="6">
        <v>1.8427989735472314E-3</v>
      </c>
    </row>
    <row r="3800" spans="1:3" x14ac:dyDescent="0.2">
      <c r="A3800" s="3">
        <v>34710</v>
      </c>
      <c r="B3800" s="4">
        <v>461.66</v>
      </c>
      <c r="C3800" s="6">
        <v>-4.3320986858770563E-5</v>
      </c>
    </row>
    <row r="3801" spans="1:3" x14ac:dyDescent="0.2">
      <c r="A3801" s="3">
        <v>34711</v>
      </c>
      <c r="B3801" s="4">
        <v>461.64</v>
      </c>
      <c r="C3801" s="6">
        <v>-4.3322863648197171E-5</v>
      </c>
    </row>
    <row r="3802" spans="1:3" x14ac:dyDescent="0.2">
      <c r="A3802" s="3">
        <v>34712</v>
      </c>
      <c r="B3802" s="4">
        <v>465.97</v>
      </c>
      <c r="C3802" s="6">
        <v>9.3358878187064388E-3</v>
      </c>
    </row>
    <row r="3803" spans="1:3" x14ac:dyDescent="0.2">
      <c r="A3803" s="3">
        <v>34715</v>
      </c>
      <c r="B3803" s="4">
        <v>469.38</v>
      </c>
      <c r="C3803" s="6">
        <v>7.2914205541336086E-3</v>
      </c>
    </row>
    <row r="3804" spans="1:3" x14ac:dyDescent="0.2">
      <c r="A3804" s="3">
        <v>34716</v>
      </c>
      <c r="B3804" s="4">
        <v>470.05</v>
      </c>
      <c r="C3804" s="6">
        <v>1.4263970995156347E-3</v>
      </c>
    </row>
    <row r="3805" spans="1:3" x14ac:dyDescent="0.2">
      <c r="A3805" s="3">
        <v>34717</v>
      </c>
      <c r="B3805" s="4">
        <v>469.71</v>
      </c>
      <c r="C3805" s="6">
        <v>-7.2358903301872075E-4</v>
      </c>
    </row>
    <row r="3806" spans="1:3" x14ac:dyDescent="0.2">
      <c r="A3806" s="3">
        <v>34718</v>
      </c>
      <c r="B3806" s="4">
        <v>466.95</v>
      </c>
      <c r="C3806" s="6">
        <v>-5.8932974358143911E-3</v>
      </c>
    </row>
    <row r="3807" spans="1:3" x14ac:dyDescent="0.2">
      <c r="A3807" s="3">
        <v>34719</v>
      </c>
      <c r="B3807" s="4">
        <v>464.78</v>
      </c>
      <c r="C3807" s="6">
        <v>-4.6580102037072912E-3</v>
      </c>
    </row>
    <row r="3808" spans="1:3" x14ac:dyDescent="0.2">
      <c r="A3808" s="3">
        <v>34722</v>
      </c>
      <c r="B3808" s="4">
        <v>465.82</v>
      </c>
      <c r="C3808" s="6">
        <v>2.2351180592418032E-3</v>
      </c>
    </row>
    <row r="3809" spans="1:3" x14ac:dyDescent="0.2">
      <c r="A3809" s="3">
        <v>34723</v>
      </c>
      <c r="B3809" s="4">
        <v>465.86</v>
      </c>
      <c r="C3809" s="6">
        <v>8.5866391946930702E-5</v>
      </c>
    </row>
    <row r="3810" spans="1:3" x14ac:dyDescent="0.2">
      <c r="A3810" s="3">
        <v>34724</v>
      </c>
      <c r="B3810" s="4">
        <v>467.44</v>
      </c>
      <c r="C3810" s="6">
        <v>3.3858384429731698E-3</v>
      </c>
    </row>
    <row r="3811" spans="1:3" x14ac:dyDescent="0.2">
      <c r="A3811" s="3">
        <v>34725</v>
      </c>
      <c r="B3811" s="4">
        <v>468.32</v>
      </c>
      <c r="C3811" s="6">
        <v>1.8808246973940604E-3</v>
      </c>
    </row>
    <row r="3812" spans="1:3" x14ac:dyDescent="0.2">
      <c r="A3812" s="3">
        <v>34726</v>
      </c>
      <c r="B3812" s="4">
        <v>470.39</v>
      </c>
      <c r="C3812" s="6">
        <v>4.4103149114749921E-3</v>
      </c>
    </row>
    <row r="3813" spans="1:3" x14ac:dyDescent="0.2">
      <c r="A3813" s="3">
        <v>34729</v>
      </c>
      <c r="B3813" s="4">
        <v>468.51</v>
      </c>
      <c r="C3813" s="6">
        <v>-4.0046916871865146E-3</v>
      </c>
    </row>
    <row r="3814" spans="1:3" x14ac:dyDescent="0.2">
      <c r="A3814" s="3">
        <v>34730</v>
      </c>
      <c r="B3814" s="4">
        <v>470.42</v>
      </c>
      <c r="C3814" s="6">
        <v>4.068466519533482E-3</v>
      </c>
    </row>
    <row r="3815" spans="1:3" x14ac:dyDescent="0.2">
      <c r="A3815" s="3">
        <v>34731</v>
      </c>
      <c r="B3815" s="4">
        <v>470.4</v>
      </c>
      <c r="C3815" s="6">
        <v>-4.2516102980443438E-5</v>
      </c>
    </row>
    <row r="3816" spans="1:3" x14ac:dyDescent="0.2">
      <c r="A3816" s="3">
        <v>34732</v>
      </c>
      <c r="B3816" s="4">
        <v>472.79</v>
      </c>
      <c r="C3816" s="6">
        <v>5.0679186915778985E-3</v>
      </c>
    </row>
    <row r="3817" spans="1:3" x14ac:dyDescent="0.2">
      <c r="A3817" s="3">
        <v>34733</v>
      </c>
      <c r="B3817" s="4">
        <v>478.65</v>
      </c>
      <c r="C3817" s="6">
        <v>1.2318326116367108E-2</v>
      </c>
    </row>
    <row r="3818" spans="1:3" x14ac:dyDescent="0.2">
      <c r="A3818" s="3">
        <v>34736</v>
      </c>
      <c r="B3818" s="4">
        <v>481.14</v>
      </c>
      <c r="C3818" s="6">
        <v>5.1886466546300575E-3</v>
      </c>
    </row>
    <row r="3819" spans="1:3" x14ac:dyDescent="0.2">
      <c r="A3819" s="3">
        <v>34737</v>
      </c>
      <c r="B3819" s="4">
        <v>480.81</v>
      </c>
      <c r="C3819" s="6">
        <v>-6.861063733986034E-4</v>
      </c>
    </row>
    <row r="3820" spans="1:3" x14ac:dyDescent="0.2">
      <c r="A3820" s="3">
        <v>34738</v>
      </c>
      <c r="B3820" s="4">
        <v>481.19</v>
      </c>
      <c r="C3820" s="6">
        <v>7.9002083111069112E-4</v>
      </c>
    </row>
    <row r="3821" spans="1:3" x14ac:dyDescent="0.2">
      <c r="A3821" s="3">
        <v>34739</v>
      </c>
      <c r="B3821" s="4">
        <v>480.19</v>
      </c>
      <c r="C3821" s="6">
        <v>-2.0803435907808176E-3</v>
      </c>
    </row>
    <row r="3822" spans="1:3" x14ac:dyDescent="0.2">
      <c r="A3822" s="3">
        <v>34740</v>
      </c>
      <c r="B3822" s="4">
        <v>481.46</v>
      </c>
      <c r="C3822" s="6">
        <v>2.6412951455099601E-3</v>
      </c>
    </row>
    <row r="3823" spans="1:3" x14ac:dyDescent="0.2">
      <c r="A3823" s="3">
        <v>34743</v>
      </c>
      <c r="B3823" s="4">
        <v>481.65</v>
      </c>
      <c r="C3823" s="6">
        <v>3.9455514419913608E-4</v>
      </c>
    </row>
    <row r="3824" spans="1:3" x14ac:dyDescent="0.2">
      <c r="A3824" s="3">
        <v>34744</v>
      </c>
      <c r="B3824" s="4">
        <v>482.55</v>
      </c>
      <c r="C3824" s="6">
        <v>1.8668331495125181E-3</v>
      </c>
    </row>
    <row r="3825" spans="1:3" x14ac:dyDescent="0.2">
      <c r="A3825" s="3">
        <v>34745</v>
      </c>
      <c r="B3825" s="4">
        <v>484.54</v>
      </c>
      <c r="C3825" s="6">
        <v>4.1154449093664894E-3</v>
      </c>
    </row>
    <row r="3826" spans="1:3" x14ac:dyDescent="0.2">
      <c r="A3826" s="3">
        <v>34746</v>
      </c>
      <c r="B3826" s="4">
        <v>485.22</v>
      </c>
      <c r="C3826" s="6">
        <v>1.402409073274347E-3</v>
      </c>
    </row>
    <row r="3827" spans="1:3" x14ac:dyDescent="0.2">
      <c r="A3827" s="3">
        <v>34747</v>
      </c>
      <c r="B3827" s="4">
        <v>481.97</v>
      </c>
      <c r="C3827" s="6">
        <v>-6.7205248861163767E-3</v>
      </c>
    </row>
    <row r="3828" spans="1:3" x14ac:dyDescent="0.2">
      <c r="A3828" s="3">
        <v>34751</v>
      </c>
      <c r="B3828" s="4">
        <v>482.72</v>
      </c>
      <c r="C3828" s="6">
        <v>1.5549039610815699E-3</v>
      </c>
    </row>
    <row r="3829" spans="1:3" x14ac:dyDescent="0.2">
      <c r="A3829" s="3">
        <v>34752</v>
      </c>
      <c r="B3829" s="4">
        <v>485.07</v>
      </c>
      <c r="C3829" s="6">
        <v>4.8564350090819419E-3</v>
      </c>
    </row>
    <row r="3830" spans="1:3" x14ac:dyDescent="0.2">
      <c r="A3830" s="3">
        <v>34753</v>
      </c>
      <c r="B3830" s="4">
        <v>486.91</v>
      </c>
      <c r="C3830" s="6">
        <v>3.7860906560906499E-3</v>
      </c>
    </row>
    <row r="3831" spans="1:3" x14ac:dyDescent="0.2">
      <c r="A3831" s="3">
        <v>34754</v>
      </c>
      <c r="B3831" s="4">
        <v>488.11</v>
      </c>
      <c r="C3831" s="6">
        <v>2.4614892123091658E-3</v>
      </c>
    </row>
    <row r="3832" spans="1:3" x14ac:dyDescent="0.2">
      <c r="A3832" s="3">
        <v>34757</v>
      </c>
      <c r="B3832" s="4">
        <v>483.81</v>
      </c>
      <c r="C3832" s="6">
        <v>-8.8485226276986371E-3</v>
      </c>
    </row>
    <row r="3833" spans="1:3" x14ac:dyDescent="0.2">
      <c r="A3833" s="3">
        <v>34758</v>
      </c>
      <c r="B3833" s="4">
        <v>487.39</v>
      </c>
      <c r="C3833" s="6">
        <v>7.372356290960452E-3</v>
      </c>
    </row>
    <row r="3834" spans="1:3" x14ac:dyDescent="0.2">
      <c r="A3834" s="3">
        <v>34759</v>
      </c>
      <c r="B3834" s="4">
        <v>485.65</v>
      </c>
      <c r="C3834" s="6">
        <v>-3.5764241031550265E-3</v>
      </c>
    </row>
    <row r="3835" spans="1:3" x14ac:dyDescent="0.2">
      <c r="A3835" s="3">
        <v>34760</v>
      </c>
      <c r="B3835" s="4">
        <v>485.13</v>
      </c>
      <c r="C3835" s="6">
        <v>-1.0713035903774175E-3</v>
      </c>
    </row>
    <row r="3836" spans="1:3" x14ac:dyDescent="0.2">
      <c r="A3836" s="3">
        <v>34761</v>
      </c>
      <c r="B3836" s="4">
        <v>485.42</v>
      </c>
      <c r="C3836" s="6">
        <v>5.9759931715114626E-4</v>
      </c>
    </row>
    <row r="3837" spans="1:3" x14ac:dyDescent="0.2">
      <c r="A3837" s="3">
        <v>34764</v>
      </c>
      <c r="B3837" s="4">
        <v>485.63</v>
      </c>
      <c r="C3837" s="6">
        <v>4.3252150409094612E-4</v>
      </c>
    </row>
    <row r="3838" spans="1:3" x14ac:dyDescent="0.2">
      <c r="A3838" s="3">
        <v>34765</v>
      </c>
      <c r="B3838" s="4">
        <v>482.12</v>
      </c>
      <c r="C3838" s="6">
        <v>-7.2539713590615068E-3</v>
      </c>
    </row>
    <row r="3839" spans="1:3" x14ac:dyDescent="0.2">
      <c r="A3839" s="3">
        <v>34766</v>
      </c>
      <c r="B3839" s="4">
        <v>483.14</v>
      </c>
      <c r="C3839" s="6">
        <v>2.1134210050277147E-3</v>
      </c>
    </row>
    <row r="3840" spans="1:3" x14ac:dyDescent="0.2">
      <c r="A3840" s="3">
        <v>34767</v>
      </c>
      <c r="B3840" s="4">
        <v>483.16</v>
      </c>
      <c r="C3840" s="6">
        <v>4.1395011907123365E-5</v>
      </c>
    </row>
    <row r="3841" spans="1:3" x14ac:dyDescent="0.2">
      <c r="A3841" s="3">
        <v>34768</v>
      </c>
      <c r="B3841" s="4">
        <v>489.57</v>
      </c>
      <c r="C3841" s="6">
        <v>1.3179593073875279E-2</v>
      </c>
    </row>
    <row r="3842" spans="1:3" x14ac:dyDescent="0.2">
      <c r="A3842" s="3">
        <v>34771</v>
      </c>
      <c r="B3842" s="4">
        <v>490.05</v>
      </c>
      <c r="C3842" s="6">
        <v>9.7997190423595353E-4</v>
      </c>
    </row>
    <row r="3843" spans="1:3" x14ac:dyDescent="0.2">
      <c r="A3843" s="3">
        <v>34772</v>
      </c>
      <c r="B3843" s="4">
        <v>492.89</v>
      </c>
      <c r="C3843" s="6">
        <v>5.7785986994464862E-3</v>
      </c>
    </row>
    <row r="3844" spans="1:3" x14ac:dyDescent="0.2">
      <c r="A3844" s="3">
        <v>34773</v>
      </c>
      <c r="B3844" s="4">
        <v>491.88</v>
      </c>
      <c r="C3844" s="6">
        <v>-2.0512411103888709E-3</v>
      </c>
    </row>
    <row r="3845" spans="1:3" x14ac:dyDescent="0.2">
      <c r="A3845" s="3">
        <v>34774</v>
      </c>
      <c r="B3845" s="4">
        <v>495.41</v>
      </c>
      <c r="C3845" s="6">
        <v>7.1509182558023836E-3</v>
      </c>
    </row>
    <row r="3846" spans="1:3" x14ac:dyDescent="0.2">
      <c r="A3846" s="3">
        <v>34775</v>
      </c>
      <c r="B3846" s="4">
        <v>495.52</v>
      </c>
      <c r="C3846" s="6">
        <v>2.2201366484367674E-4</v>
      </c>
    </row>
    <row r="3847" spans="1:3" x14ac:dyDescent="0.2">
      <c r="A3847" s="3">
        <v>34778</v>
      </c>
      <c r="B3847" s="4">
        <v>496.14</v>
      </c>
      <c r="C3847" s="6">
        <v>1.250428737237628E-3</v>
      </c>
    </row>
    <row r="3848" spans="1:3" x14ac:dyDescent="0.2">
      <c r="A3848" s="3">
        <v>34779</v>
      </c>
      <c r="B3848" s="4">
        <v>495.07</v>
      </c>
      <c r="C3848" s="6">
        <v>-2.1589782500629567E-3</v>
      </c>
    </row>
    <row r="3849" spans="1:3" x14ac:dyDescent="0.2">
      <c r="A3849" s="3">
        <v>34780</v>
      </c>
      <c r="B3849" s="4">
        <v>495.67</v>
      </c>
      <c r="C3849" s="6">
        <v>1.2112160069285131E-3</v>
      </c>
    </row>
    <row r="3850" spans="1:3" x14ac:dyDescent="0.2">
      <c r="A3850" s="3">
        <v>34781</v>
      </c>
      <c r="B3850" s="4">
        <v>495.95</v>
      </c>
      <c r="C3850" s="6">
        <v>5.6473247300672708E-4</v>
      </c>
    </row>
    <row r="3851" spans="1:3" x14ac:dyDescent="0.2">
      <c r="A3851" s="3">
        <v>34782</v>
      </c>
      <c r="B3851" s="4">
        <v>500.97</v>
      </c>
      <c r="C3851" s="6">
        <v>1.0071103860448119E-2</v>
      </c>
    </row>
    <row r="3852" spans="1:3" x14ac:dyDescent="0.2">
      <c r="A3852" s="3">
        <v>34785</v>
      </c>
      <c r="B3852" s="4">
        <v>503.2</v>
      </c>
      <c r="C3852" s="6">
        <v>4.4414863337799053E-3</v>
      </c>
    </row>
    <row r="3853" spans="1:3" x14ac:dyDescent="0.2">
      <c r="A3853" s="3">
        <v>34786</v>
      </c>
      <c r="B3853" s="4">
        <v>503.9</v>
      </c>
      <c r="C3853" s="6">
        <v>1.3901303003216276E-3</v>
      </c>
    </row>
    <row r="3854" spans="1:3" x14ac:dyDescent="0.2">
      <c r="A3854" s="3">
        <v>34787</v>
      </c>
      <c r="B3854" s="4">
        <v>503.12</v>
      </c>
      <c r="C3854" s="6">
        <v>-1.549125451304389E-3</v>
      </c>
    </row>
    <row r="3855" spans="1:3" x14ac:dyDescent="0.2">
      <c r="A3855" s="3">
        <v>34788</v>
      </c>
      <c r="B3855" s="4">
        <v>502.22</v>
      </c>
      <c r="C3855" s="6">
        <v>-1.7904395337407964E-3</v>
      </c>
    </row>
    <row r="3856" spans="1:3" x14ac:dyDescent="0.2">
      <c r="A3856" s="3">
        <v>34789</v>
      </c>
      <c r="B3856" s="4">
        <v>500.71</v>
      </c>
      <c r="C3856" s="6">
        <v>-3.0111795259014076E-3</v>
      </c>
    </row>
    <row r="3857" spans="1:3" x14ac:dyDescent="0.2">
      <c r="A3857" s="3">
        <v>34792</v>
      </c>
      <c r="B3857" s="4">
        <v>501.85</v>
      </c>
      <c r="C3857" s="6">
        <v>2.2741790842035706E-3</v>
      </c>
    </row>
    <row r="3858" spans="1:3" x14ac:dyDescent="0.2">
      <c r="A3858" s="3">
        <v>34793</v>
      </c>
      <c r="B3858" s="4">
        <v>505.24</v>
      </c>
      <c r="C3858" s="6">
        <v>6.732293645965187E-3</v>
      </c>
    </row>
    <row r="3859" spans="1:3" x14ac:dyDescent="0.2">
      <c r="A3859" s="3">
        <v>34794</v>
      </c>
      <c r="B3859" s="4">
        <v>505.57</v>
      </c>
      <c r="C3859" s="6">
        <v>6.5294172341807662E-4</v>
      </c>
    </row>
    <row r="3860" spans="1:3" x14ac:dyDescent="0.2">
      <c r="A3860" s="3">
        <v>34795</v>
      </c>
      <c r="B3860" s="4">
        <v>506.08</v>
      </c>
      <c r="C3860" s="6">
        <v>1.0082539281460875E-3</v>
      </c>
    </row>
    <row r="3861" spans="1:3" x14ac:dyDescent="0.2">
      <c r="A3861" s="3">
        <v>34796</v>
      </c>
      <c r="B3861" s="4">
        <v>506.42</v>
      </c>
      <c r="C3861" s="6">
        <v>6.7160496351588721E-4</v>
      </c>
    </row>
    <row r="3862" spans="1:3" x14ac:dyDescent="0.2">
      <c r="A3862" s="3">
        <v>34799</v>
      </c>
      <c r="B3862" s="4">
        <v>507.01</v>
      </c>
      <c r="C3862" s="6">
        <v>1.1643627416935288E-3</v>
      </c>
    </row>
    <row r="3863" spans="1:3" x14ac:dyDescent="0.2">
      <c r="A3863" s="3">
        <v>34800</v>
      </c>
      <c r="B3863" s="4">
        <v>505.53</v>
      </c>
      <c r="C3863" s="6">
        <v>-2.9233433819873217E-3</v>
      </c>
    </row>
    <row r="3864" spans="1:3" x14ac:dyDescent="0.2">
      <c r="A3864" s="3">
        <v>34801</v>
      </c>
      <c r="B3864" s="4">
        <v>507.17</v>
      </c>
      <c r="C3864" s="6">
        <v>3.2388692281437449E-3</v>
      </c>
    </row>
    <row r="3865" spans="1:3" x14ac:dyDescent="0.2">
      <c r="A3865" s="3">
        <v>34802</v>
      </c>
      <c r="B3865" s="4">
        <v>509.23</v>
      </c>
      <c r="C3865" s="6">
        <v>4.0535277856537022E-3</v>
      </c>
    </row>
    <row r="3866" spans="1:3" x14ac:dyDescent="0.2">
      <c r="A3866" s="3">
        <v>34806</v>
      </c>
      <c r="B3866" s="4">
        <v>506.13</v>
      </c>
      <c r="C3866" s="6">
        <v>-6.106227608364964E-3</v>
      </c>
    </row>
    <row r="3867" spans="1:3" x14ac:dyDescent="0.2">
      <c r="A3867" s="3">
        <v>34807</v>
      </c>
      <c r="B3867" s="4">
        <v>505.37</v>
      </c>
      <c r="C3867" s="6">
        <v>-1.5027190173347727E-3</v>
      </c>
    </row>
    <row r="3868" spans="1:3" x14ac:dyDescent="0.2">
      <c r="A3868" s="3">
        <v>34808</v>
      </c>
      <c r="B3868" s="4">
        <v>504.92</v>
      </c>
      <c r="C3868" s="6">
        <v>-8.9083338399748393E-4</v>
      </c>
    </row>
    <row r="3869" spans="1:3" x14ac:dyDescent="0.2">
      <c r="A3869" s="3">
        <v>34809</v>
      </c>
      <c r="B3869" s="4">
        <v>505.29</v>
      </c>
      <c r="C3869" s="6">
        <v>7.3252099374331524E-4</v>
      </c>
    </row>
    <row r="3870" spans="1:3" x14ac:dyDescent="0.2">
      <c r="A3870" s="3">
        <v>34810</v>
      </c>
      <c r="B3870" s="4">
        <v>508.49</v>
      </c>
      <c r="C3870" s="6">
        <v>6.3130277334557151E-3</v>
      </c>
    </row>
    <row r="3871" spans="1:3" x14ac:dyDescent="0.2">
      <c r="A3871" s="3">
        <v>34813</v>
      </c>
      <c r="B3871" s="4">
        <v>512.89</v>
      </c>
      <c r="C3871" s="6">
        <v>8.615847615325703E-3</v>
      </c>
    </row>
    <row r="3872" spans="1:3" x14ac:dyDescent="0.2">
      <c r="A3872" s="3">
        <v>34814</v>
      </c>
      <c r="B3872" s="4">
        <v>512.1</v>
      </c>
      <c r="C3872" s="6">
        <v>-1.5414787586810678E-3</v>
      </c>
    </row>
    <row r="3873" spans="1:3" x14ac:dyDescent="0.2">
      <c r="A3873" s="3">
        <v>34815</v>
      </c>
      <c r="B3873" s="4">
        <v>512.66</v>
      </c>
      <c r="C3873" s="6">
        <v>1.0929389432530988E-3</v>
      </c>
    </row>
    <row r="3874" spans="1:3" x14ac:dyDescent="0.2">
      <c r="A3874" s="3">
        <v>34816</v>
      </c>
      <c r="B3874" s="4">
        <v>513.54999999999995</v>
      </c>
      <c r="C3874" s="6">
        <v>1.7345382000556423E-3</v>
      </c>
    </row>
    <row r="3875" spans="1:3" x14ac:dyDescent="0.2">
      <c r="A3875" s="3">
        <v>34817</v>
      </c>
      <c r="B3875" s="4">
        <v>514.71</v>
      </c>
      <c r="C3875" s="6">
        <v>2.2562396516310969E-3</v>
      </c>
    </row>
    <row r="3876" spans="1:3" x14ac:dyDescent="0.2">
      <c r="A3876" s="3">
        <v>34820</v>
      </c>
      <c r="B3876" s="4">
        <v>514.26</v>
      </c>
      <c r="C3876" s="6">
        <v>-8.7466112459792973E-4</v>
      </c>
    </row>
    <row r="3877" spans="1:3" x14ac:dyDescent="0.2">
      <c r="A3877" s="3">
        <v>34821</v>
      </c>
      <c r="B3877" s="4">
        <v>514.86</v>
      </c>
      <c r="C3877" s="6">
        <v>1.1660449082381745E-3</v>
      </c>
    </row>
    <row r="3878" spans="1:3" x14ac:dyDescent="0.2">
      <c r="A3878" s="3">
        <v>34822</v>
      </c>
      <c r="B3878" s="4">
        <v>520.48</v>
      </c>
      <c r="C3878" s="6">
        <v>1.0856443677956802E-2</v>
      </c>
    </row>
    <row r="3879" spans="1:3" x14ac:dyDescent="0.2">
      <c r="A3879" s="3">
        <v>34823</v>
      </c>
      <c r="B3879" s="4">
        <v>520.54</v>
      </c>
      <c r="C3879" s="6">
        <v>1.1527156071236298E-4</v>
      </c>
    </row>
    <row r="3880" spans="1:3" x14ac:dyDescent="0.2">
      <c r="A3880" s="3">
        <v>34824</v>
      </c>
      <c r="B3880" s="4">
        <v>520.12</v>
      </c>
      <c r="C3880" s="6">
        <v>-8.0718010263458844E-4</v>
      </c>
    </row>
    <row r="3881" spans="1:3" x14ac:dyDescent="0.2">
      <c r="A3881" s="3">
        <v>34827</v>
      </c>
      <c r="B3881" s="4">
        <v>523.96</v>
      </c>
      <c r="C3881" s="6">
        <v>7.355791346329103E-3</v>
      </c>
    </row>
    <row r="3882" spans="1:3" x14ac:dyDescent="0.2">
      <c r="A3882" s="3">
        <v>34828</v>
      </c>
      <c r="B3882" s="4">
        <v>523.55999999999995</v>
      </c>
      <c r="C3882" s="6">
        <v>-7.6370860592975839E-4</v>
      </c>
    </row>
    <row r="3883" spans="1:3" x14ac:dyDescent="0.2">
      <c r="A3883" s="3">
        <v>34829</v>
      </c>
      <c r="B3883" s="4">
        <v>524.36</v>
      </c>
      <c r="C3883" s="6">
        <v>1.5268344060900849E-3</v>
      </c>
    </row>
    <row r="3884" spans="1:3" x14ac:dyDescent="0.2">
      <c r="A3884" s="3">
        <v>34830</v>
      </c>
      <c r="B3884" s="4">
        <v>524.37</v>
      </c>
      <c r="C3884" s="6">
        <v>1.9070685496417526E-5</v>
      </c>
    </row>
    <row r="3885" spans="1:3" x14ac:dyDescent="0.2">
      <c r="A3885" s="3">
        <v>34831</v>
      </c>
      <c r="B3885" s="4">
        <v>525.54999999999995</v>
      </c>
      <c r="C3885" s="6">
        <v>2.2477912542583881E-3</v>
      </c>
    </row>
    <row r="3886" spans="1:3" x14ac:dyDescent="0.2">
      <c r="A3886" s="3">
        <v>34834</v>
      </c>
      <c r="B3886" s="4">
        <v>527.74</v>
      </c>
      <c r="C3886" s="6">
        <v>4.1584049138405996E-3</v>
      </c>
    </row>
    <row r="3887" spans="1:3" x14ac:dyDescent="0.2">
      <c r="A3887" s="3">
        <v>34835</v>
      </c>
      <c r="B3887" s="4">
        <v>528.19000000000005</v>
      </c>
      <c r="C3887" s="6">
        <v>8.5232927796832629E-4</v>
      </c>
    </row>
    <row r="3888" spans="1:3" x14ac:dyDescent="0.2">
      <c r="A3888" s="3">
        <v>34836</v>
      </c>
      <c r="B3888" s="4">
        <v>527.07000000000005</v>
      </c>
      <c r="C3888" s="6">
        <v>-2.1227004160996078E-3</v>
      </c>
    </row>
    <row r="3889" spans="1:3" x14ac:dyDescent="0.2">
      <c r="A3889" s="3">
        <v>34837</v>
      </c>
      <c r="B3889" s="4">
        <v>519.58000000000004</v>
      </c>
      <c r="C3889" s="6">
        <v>-1.4312574136467434E-2</v>
      </c>
    </row>
    <row r="3890" spans="1:3" x14ac:dyDescent="0.2">
      <c r="A3890" s="3">
        <v>34838</v>
      </c>
      <c r="B3890" s="4">
        <v>519.19000000000005</v>
      </c>
      <c r="C3890" s="6">
        <v>-7.5088810482509556E-4</v>
      </c>
    </row>
    <row r="3891" spans="1:3" x14ac:dyDescent="0.2">
      <c r="A3891" s="3">
        <v>34841</v>
      </c>
      <c r="B3891" s="4">
        <v>523.65</v>
      </c>
      <c r="C3891" s="6">
        <v>8.5536174153745884E-3</v>
      </c>
    </row>
    <row r="3892" spans="1:3" x14ac:dyDescent="0.2">
      <c r="A3892" s="3">
        <v>34842</v>
      </c>
      <c r="B3892" s="4">
        <v>528.59</v>
      </c>
      <c r="C3892" s="6">
        <v>9.3895618757585536E-3</v>
      </c>
    </row>
    <row r="3893" spans="1:3" x14ac:dyDescent="0.2">
      <c r="A3893" s="3">
        <v>34843</v>
      </c>
      <c r="B3893" s="4">
        <v>528.61</v>
      </c>
      <c r="C3893" s="6">
        <v>3.783579266438938E-5</v>
      </c>
    </row>
    <row r="3894" spans="1:3" x14ac:dyDescent="0.2">
      <c r="A3894" s="3">
        <v>34844</v>
      </c>
      <c r="B3894" s="4">
        <v>528.59</v>
      </c>
      <c r="C3894" s="6">
        <v>-3.7835792664381987E-5</v>
      </c>
    </row>
    <row r="3895" spans="1:3" x14ac:dyDescent="0.2">
      <c r="A3895" s="3">
        <v>34845</v>
      </c>
      <c r="B3895" s="4">
        <v>523.65</v>
      </c>
      <c r="C3895" s="6">
        <v>-9.3895618757586664E-3</v>
      </c>
    </row>
    <row r="3896" spans="1:3" x14ac:dyDescent="0.2">
      <c r="A3896" s="3">
        <v>34849</v>
      </c>
      <c r="B3896" s="4">
        <v>523.58000000000004</v>
      </c>
      <c r="C3896" s="6">
        <v>-1.3368600995804832E-4</v>
      </c>
    </row>
    <row r="3897" spans="1:3" x14ac:dyDescent="0.2">
      <c r="A3897" s="3">
        <v>34850</v>
      </c>
      <c r="B3897" s="4">
        <v>533.4</v>
      </c>
      <c r="C3897" s="6">
        <v>1.8581775538717316E-2</v>
      </c>
    </row>
    <row r="3898" spans="1:3" x14ac:dyDescent="0.2">
      <c r="A3898" s="3">
        <v>34851</v>
      </c>
      <c r="B3898" s="4">
        <v>533.49</v>
      </c>
      <c r="C3898" s="6">
        <v>1.6871467576518498E-4</v>
      </c>
    </row>
    <row r="3899" spans="1:3" x14ac:dyDescent="0.2">
      <c r="A3899" s="3">
        <v>34852</v>
      </c>
      <c r="B3899" s="4">
        <v>532.51</v>
      </c>
      <c r="C3899" s="6">
        <v>-1.8386496737054293E-3</v>
      </c>
    </row>
    <row r="3900" spans="1:3" x14ac:dyDescent="0.2">
      <c r="A3900" s="3">
        <v>34855</v>
      </c>
      <c r="B3900" s="4">
        <v>535.6</v>
      </c>
      <c r="C3900" s="6">
        <v>5.7859370670439265E-3</v>
      </c>
    </row>
    <row r="3901" spans="1:3" x14ac:dyDescent="0.2">
      <c r="A3901" s="3">
        <v>34856</v>
      </c>
      <c r="B3901" s="4">
        <v>535.54999999999995</v>
      </c>
      <c r="C3901" s="6">
        <v>-9.3357606378921028E-5</v>
      </c>
    </row>
    <row r="3902" spans="1:3" x14ac:dyDescent="0.2">
      <c r="A3902" s="3">
        <v>34857</v>
      </c>
      <c r="B3902" s="4">
        <v>533.13</v>
      </c>
      <c r="C3902" s="6">
        <v>-4.5289593451339916E-3</v>
      </c>
    </row>
    <row r="3903" spans="1:3" x14ac:dyDescent="0.2">
      <c r="A3903" s="3">
        <v>34858</v>
      </c>
      <c r="B3903" s="4">
        <v>532.35</v>
      </c>
      <c r="C3903" s="6">
        <v>-1.4641291048894242E-3</v>
      </c>
    </row>
    <row r="3904" spans="1:3" x14ac:dyDescent="0.2">
      <c r="A3904" s="3">
        <v>34859</v>
      </c>
      <c r="B3904" s="4">
        <v>527.94000000000005</v>
      </c>
      <c r="C3904" s="6">
        <v>-8.31852687509076E-3</v>
      </c>
    </row>
    <row r="3905" spans="1:3" x14ac:dyDescent="0.2">
      <c r="A3905" s="3">
        <v>34862</v>
      </c>
      <c r="B3905" s="4">
        <v>530.88</v>
      </c>
      <c r="C3905" s="6">
        <v>5.5533661165550934E-3</v>
      </c>
    </row>
    <row r="3906" spans="1:3" x14ac:dyDescent="0.2">
      <c r="A3906" s="3">
        <v>34863</v>
      </c>
      <c r="B3906" s="4">
        <v>536.04999999999995</v>
      </c>
      <c r="C3906" s="6">
        <v>9.6914333001690625E-3</v>
      </c>
    </row>
    <row r="3907" spans="1:3" x14ac:dyDescent="0.2">
      <c r="A3907" s="3">
        <v>34864</v>
      </c>
      <c r="B3907" s="4">
        <v>536.47</v>
      </c>
      <c r="C3907" s="6">
        <v>7.8320221808318995E-4</v>
      </c>
    </row>
    <row r="3908" spans="1:3" x14ac:dyDescent="0.2">
      <c r="A3908" s="3">
        <v>34865</v>
      </c>
      <c r="B3908" s="4">
        <v>537.12</v>
      </c>
      <c r="C3908" s="6">
        <v>1.210890711392885E-3</v>
      </c>
    </row>
    <row r="3909" spans="1:3" x14ac:dyDescent="0.2">
      <c r="A3909" s="3">
        <v>34866</v>
      </c>
      <c r="B3909" s="4">
        <v>539.83000000000004</v>
      </c>
      <c r="C3909" s="6">
        <v>5.0327419471938939E-3</v>
      </c>
    </row>
    <row r="3910" spans="1:3" x14ac:dyDescent="0.2">
      <c r="A3910" s="3">
        <v>34869</v>
      </c>
      <c r="B3910" s="4">
        <v>545.22</v>
      </c>
      <c r="C3910" s="6">
        <v>9.9351077563918002E-3</v>
      </c>
    </row>
    <row r="3911" spans="1:3" x14ac:dyDescent="0.2">
      <c r="A3911" s="3">
        <v>34870</v>
      </c>
      <c r="B3911" s="4">
        <v>544.98</v>
      </c>
      <c r="C3911" s="6">
        <v>-4.402861931334441E-4</v>
      </c>
    </row>
    <row r="3912" spans="1:3" x14ac:dyDescent="0.2">
      <c r="A3912" s="3">
        <v>34871</v>
      </c>
      <c r="B3912" s="4">
        <v>543.98</v>
      </c>
      <c r="C3912" s="6">
        <v>-1.8366152679553148E-3</v>
      </c>
    </row>
    <row r="3913" spans="1:3" x14ac:dyDescent="0.2">
      <c r="A3913" s="3">
        <v>34872</v>
      </c>
      <c r="B3913" s="4">
        <v>551.07000000000005</v>
      </c>
      <c r="C3913" s="6">
        <v>1.2949361351860629E-2</v>
      </c>
    </row>
    <row r="3914" spans="1:3" x14ac:dyDescent="0.2">
      <c r="A3914" s="3">
        <v>34873</v>
      </c>
      <c r="B3914" s="4">
        <v>549.71</v>
      </c>
      <c r="C3914" s="6">
        <v>-2.4709763839859708E-3</v>
      </c>
    </row>
    <row r="3915" spans="1:3" x14ac:dyDescent="0.2">
      <c r="A3915" s="3">
        <v>34876</v>
      </c>
      <c r="B3915" s="4">
        <v>544.13</v>
      </c>
      <c r="C3915" s="6">
        <v>-1.0202677546841546E-2</v>
      </c>
    </row>
    <row r="3916" spans="1:3" x14ac:dyDescent="0.2">
      <c r="A3916" s="3">
        <v>34877</v>
      </c>
      <c r="B3916" s="4">
        <v>542.42999999999995</v>
      </c>
      <c r="C3916" s="6">
        <v>-3.1291440640830053E-3</v>
      </c>
    </row>
    <row r="3917" spans="1:3" x14ac:dyDescent="0.2">
      <c r="A3917" s="3">
        <v>34878</v>
      </c>
      <c r="B3917" s="4">
        <v>544.73</v>
      </c>
      <c r="C3917" s="6">
        <v>4.2312142305469761E-3</v>
      </c>
    </row>
    <row r="3918" spans="1:3" x14ac:dyDescent="0.2">
      <c r="A3918" s="3">
        <v>34879</v>
      </c>
      <c r="B3918" s="4">
        <v>543.87</v>
      </c>
      <c r="C3918" s="6">
        <v>-1.5800113520323693E-3</v>
      </c>
    </row>
    <row r="3919" spans="1:3" x14ac:dyDescent="0.2">
      <c r="A3919" s="3">
        <v>34880</v>
      </c>
      <c r="B3919" s="4">
        <v>544.75</v>
      </c>
      <c r="C3919" s="6">
        <v>1.6167261150426826E-3</v>
      </c>
    </row>
    <row r="3920" spans="1:3" x14ac:dyDescent="0.2">
      <c r="A3920" s="3">
        <v>34883</v>
      </c>
      <c r="B3920" s="4">
        <v>547.09</v>
      </c>
      <c r="C3920" s="6">
        <v>4.2863488838882999E-3</v>
      </c>
    </row>
    <row r="3921" spans="1:3" x14ac:dyDescent="0.2">
      <c r="A3921" s="3">
        <v>34885</v>
      </c>
      <c r="B3921" s="4">
        <v>547.26</v>
      </c>
      <c r="C3921" s="6">
        <v>3.1068671150444305E-4</v>
      </c>
    </row>
    <row r="3922" spans="1:3" x14ac:dyDescent="0.2">
      <c r="A3922" s="3">
        <v>34886</v>
      </c>
      <c r="B3922" s="4">
        <v>553.99</v>
      </c>
      <c r="C3922" s="6">
        <v>1.2222626622732494E-2</v>
      </c>
    </row>
    <row r="3923" spans="1:3" x14ac:dyDescent="0.2">
      <c r="A3923" s="3">
        <v>34887</v>
      </c>
      <c r="B3923" s="4">
        <v>556.37</v>
      </c>
      <c r="C3923" s="6">
        <v>4.2869045082310295E-3</v>
      </c>
    </row>
    <row r="3924" spans="1:3" x14ac:dyDescent="0.2">
      <c r="A3924" s="3">
        <v>34890</v>
      </c>
      <c r="B3924" s="4">
        <v>557.19000000000005</v>
      </c>
      <c r="C3924" s="6">
        <v>1.472754316274682E-3</v>
      </c>
    </row>
    <row r="3925" spans="1:3" x14ac:dyDescent="0.2">
      <c r="A3925" s="3">
        <v>34891</v>
      </c>
      <c r="B3925" s="4">
        <v>554.78</v>
      </c>
      <c r="C3925" s="6">
        <v>-4.3346561031418268E-3</v>
      </c>
    </row>
    <row r="3926" spans="1:3" x14ac:dyDescent="0.2">
      <c r="A3926" s="3">
        <v>34892</v>
      </c>
      <c r="B3926" s="4">
        <v>560.89</v>
      </c>
      <c r="C3926" s="6">
        <v>1.0953169101216473E-2</v>
      </c>
    </row>
    <row r="3927" spans="1:3" x14ac:dyDescent="0.2">
      <c r="A3927" s="3">
        <v>34893</v>
      </c>
      <c r="B3927" s="4">
        <v>561</v>
      </c>
      <c r="C3927" s="6">
        <v>1.9609765726144677E-4</v>
      </c>
    </row>
    <row r="3928" spans="1:3" x14ac:dyDescent="0.2">
      <c r="A3928" s="3">
        <v>34894</v>
      </c>
      <c r="B3928" s="4">
        <v>559.89</v>
      </c>
      <c r="C3928" s="6">
        <v>-1.980569659548501E-3</v>
      </c>
    </row>
    <row r="3929" spans="1:3" x14ac:dyDescent="0.2">
      <c r="A3929" s="3">
        <v>34897</v>
      </c>
      <c r="B3929" s="4">
        <v>562.72</v>
      </c>
      <c r="C3929" s="6">
        <v>5.0418328625245175E-3</v>
      </c>
    </row>
    <row r="3930" spans="1:3" x14ac:dyDescent="0.2">
      <c r="A3930" s="3">
        <v>34898</v>
      </c>
      <c r="B3930" s="4">
        <v>558.46</v>
      </c>
      <c r="C3930" s="6">
        <v>-7.5991731930984095E-3</v>
      </c>
    </row>
    <row r="3931" spans="1:3" x14ac:dyDescent="0.2">
      <c r="A3931" s="3">
        <v>34899</v>
      </c>
      <c r="B3931" s="4">
        <v>550.98</v>
      </c>
      <c r="C3931" s="6">
        <v>-1.3484484679088053E-2</v>
      </c>
    </row>
    <row r="3932" spans="1:3" x14ac:dyDescent="0.2">
      <c r="A3932" s="3">
        <v>34900</v>
      </c>
      <c r="B3932" s="4">
        <v>553.54</v>
      </c>
      <c r="C3932" s="6">
        <v>4.635506073384193E-3</v>
      </c>
    </row>
    <row r="3933" spans="1:3" x14ac:dyDescent="0.2">
      <c r="A3933" s="3">
        <v>34901</v>
      </c>
      <c r="B3933" s="4">
        <v>553.62</v>
      </c>
      <c r="C3933" s="6">
        <v>1.4451389164933223E-4</v>
      </c>
    </row>
    <row r="3934" spans="1:3" x14ac:dyDescent="0.2">
      <c r="A3934" s="3">
        <v>34904</v>
      </c>
      <c r="B3934" s="4">
        <v>556.63</v>
      </c>
      <c r="C3934" s="6">
        <v>5.4222154912892109E-3</v>
      </c>
    </row>
    <row r="3935" spans="1:3" x14ac:dyDescent="0.2">
      <c r="A3935" s="3">
        <v>34905</v>
      </c>
      <c r="B3935" s="4">
        <v>561.1</v>
      </c>
      <c r="C3935" s="6">
        <v>7.9983964471176533E-3</v>
      </c>
    </row>
    <row r="3936" spans="1:3" x14ac:dyDescent="0.2">
      <c r="A3936" s="3">
        <v>34906</v>
      </c>
      <c r="B3936" s="4">
        <v>561.61</v>
      </c>
      <c r="C3936" s="6">
        <v>9.0851606395149465E-4</v>
      </c>
    </row>
    <row r="3937" spans="1:3" x14ac:dyDescent="0.2">
      <c r="A3937" s="3">
        <v>34907</v>
      </c>
      <c r="B3937" s="4">
        <v>565.22</v>
      </c>
      <c r="C3937" s="6">
        <v>6.4073770676108307E-3</v>
      </c>
    </row>
    <row r="3938" spans="1:3" x14ac:dyDescent="0.2">
      <c r="A3938" s="3">
        <v>34908</v>
      </c>
      <c r="B3938" s="4">
        <v>562.92999999999995</v>
      </c>
      <c r="C3938" s="6">
        <v>-4.0597494043012865E-3</v>
      </c>
    </row>
    <row r="3939" spans="1:3" x14ac:dyDescent="0.2">
      <c r="A3939" s="3">
        <v>34911</v>
      </c>
      <c r="B3939" s="4">
        <v>562.05999999999995</v>
      </c>
      <c r="C3939" s="6">
        <v>-1.5466807232705443E-3</v>
      </c>
    </row>
    <row r="3940" spans="1:3" x14ac:dyDescent="0.2">
      <c r="A3940" s="3">
        <v>34912</v>
      </c>
      <c r="B3940" s="4">
        <v>559.64</v>
      </c>
      <c r="C3940" s="6">
        <v>-4.3148858958317934E-3</v>
      </c>
    </row>
    <row r="3941" spans="1:3" x14ac:dyDescent="0.2">
      <c r="A3941" s="3">
        <v>34913</v>
      </c>
      <c r="B3941" s="4">
        <v>558.79999999999995</v>
      </c>
      <c r="C3941" s="6">
        <v>-1.5020924822784214E-3</v>
      </c>
    </row>
    <row r="3942" spans="1:3" x14ac:dyDescent="0.2">
      <c r="A3942" s="3">
        <v>34914</v>
      </c>
      <c r="B3942" s="4">
        <v>558.75</v>
      </c>
      <c r="C3942" s="6">
        <v>-8.9481455028072763E-5</v>
      </c>
    </row>
    <row r="3943" spans="1:3" x14ac:dyDescent="0.2">
      <c r="A3943" s="3">
        <v>34915</v>
      </c>
      <c r="B3943" s="4">
        <v>558.94000000000005</v>
      </c>
      <c r="C3943" s="6">
        <v>3.3998694061894197E-4</v>
      </c>
    </row>
    <row r="3944" spans="1:3" x14ac:dyDescent="0.2">
      <c r="A3944" s="3">
        <v>34918</v>
      </c>
      <c r="B3944" s="4">
        <v>560.03</v>
      </c>
      <c r="C3944" s="6">
        <v>1.9482208544709732E-3</v>
      </c>
    </row>
    <row r="3945" spans="1:3" x14ac:dyDescent="0.2">
      <c r="A3945" s="3">
        <v>34919</v>
      </c>
      <c r="B3945" s="4">
        <v>560.39</v>
      </c>
      <c r="C3945" s="6">
        <v>6.4261618391085393E-4</v>
      </c>
    </row>
    <row r="3946" spans="1:3" x14ac:dyDescent="0.2">
      <c r="A3946" s="3">
        <v>34920</v>
      </c>
      <c r="B3946" s="4">
        <v>559.71</v>
      </c>
      <c r="C3946" s="6">
        <v>-1.2141774547620482E-3</v>
      </c>
    </row>
    <row r="3947" spans="1:3" x14ac:dyDescent="0.2">
      <c r="A3947" s="3">
        <v>34921</v>
      </c>
      <c r="B3947" s="4">
        <v>557.45000000000005</v>
      </c>
      <c r="C3947" s="6">
        <v>-4.0459792384368214E-3</v>
      </c>
    </row>
    <row r="3948" spans="1:3" x14ac:dyDescent="0.2">
      <c r="A3948" s="3">
        <v>34922</v>
      </c>
      <c r="B3948" s="4">
        <v>555.11</v>
      </c>
      <c r="C3948" s="6">
        <v>-4.2065209076158541E-3</v>
      </c>
    </row>
    <row r="3949" spans="1:3" x14ac:dyDescent="0.2">
      <c r="A3949" s="3">
        <v>34925</v>
      </c>
      <c r="B3949" s="4">
        <v>559.74</v>
      </c>
      <c r="C3949" s="6">
        <v>8.3060978949599674E-3</v>
      </c>
    </row>
    <row r="3950" spans="1:3" x14ac:dyDescent="0.2">
      <c r="A3950" s="3">
        <v>34926</v>
      </c>
      <c r="B3950" s="4">
        <v>558.57000000000005</v>
      </c>
      <c r="C3950" s="6">
        <v>-2.0924438248540382E-3</v>
      </c>
    </row>
    <row r="3951" spans="1:3" x14ac:dyDescent="0.2">
      <c r="A3951" s="3">
        <v>34927</v>
      </c>
      <c r="B3951" s="4">
        <v>559.97</v>
      </c>
      <c r="C3951" s="6">
        <v>2.5032644895525511E-3</v>
      </c>
    </row>
    <row r="3952" spans="1:3" x14ac:dyDescent="0.2">
      <c r="A3952" s="3">
        <v>34928</v>
      </c>
      <c r="B3952" s="4">
        <v>559.04</v>
      </c>
      <c r="C3952" s="6">
        <v>-1.6621839199315925E-3</v>
      </c>
    </row>
    <row r="3953" spans="1:3" x14ac:dyDescent="0.2">
      <c r="A3953" s="3">
        <v>34929</v>
      </c>
      <c r="B3953" s="4">
        <v>559.21</v>
      </c>
      <c r="C3953" s="6">
        <v>3.0404650357191722E-4</v>
      </c>
    </row>
    <row r="3954" spans="1:3" x14ac:dyDescent="0.2">
      <c r="A3954" s="3">
        <v>34932</v>
      </c>
      <c r="B3954" s="4">
        <v>558.11</v>
      </c>
      <c r="C3954" s="6">
        <v>-1.9689978795463339E-3</v>
      </c>
    </row>
    <row r="3955" spans="1:3" x14ac:dyDescent="0.2">
      <c r="A3955" s="3">
        <v>34933</v>
      </c>
      <c r="B3955" s="4">
        <v>559.52</v>
      </c>
      <c r="C3955" s="6">
        <v>2.523197745348186E-3</v>
      </c>
    </row>
    <row r="3956" spans="1:3" x14ac:dyDescent="0.2">
      <c r="A3956" s="3">
        <v>34934</v>
      </c>
      <c r="B3956" s="4">
        <v>557.14</v>
      </c>
      <c r="C3956" s="6">
        <v>-4.2627184709187133E-3</v>
      </c>
    </row>
    <row r="3957" spans="1:3" x14ac:dyDescent="0.2">
      <c r="A3957" s="3">
        <v>34935</v>
      </c>
      <c r="B3957" s="4">
        <v>557.46</v>
      </c>
      <c r="C3957" s="6">
        <v>5.7419703712927148E-4</v>
      </c>
    </row>
    <row r="3958" spans="1:3" x14ac:dyDescent="0.2">
      <c r="A3958" s="3">
        <v>34936</v>
      </c>
      <c r="B3958" s="4">
        <v>560.1</v>
      </c>
      <c r="C3958" s="6">
        <v>4.7245873345105067E-3</v>
      </c>
    </row>
    <row r="3959" spans="1:3" x14ac:dyDescent="0.2">
      <c r="A3959" s="3">
        <v>34939</v>
      </c>
      <c r="B3959" s="4">
        <v>559.04999999999995</v>
      </c>
      <c r="C3959" s="6">
        <v>-1.8764246224096631E-3</v>
      </c>
    </row>
    <row r="3960" spans="1:3" x14ac:dyDescent="0.2">
      <c r="A3960" s="3">
        <v>34940</v>
      </c>
      <c r="B3960" s="4">
        <v>560</v>
      </c>
      <c r="C3960" s="6">
        <v>1.6978691358179754E-3</v>
      </c>
    </row>
    <row r="3961" spans="1:3" x14ac:dyDescent="0.2">
      <c r="A3961" s="3">
        <v>34941</v>
      </c>
      <c r="B3961" s="4">
        <v>560.91999999999996</v>
      </c>
      <c r="C3961" s="6">
        <v>1.64150912925504E-3</v>
      </c>
    </row>
    <row r="3962" spans="1:3" x14ac:dyDescent="0.2">
      <c r="A3962" s="3">
        <v>34942</v>
      </c>
      <c r="B3962" s="4">
        <v>561.88</v>
      </c>
      <c r="C3962" s="6">
        <v>1.7100111042590909E-3</v>
      </c>
    </row>
    <row r="3963" spans="1:3" x14ac:dyDescent="0.2">
      <c r="A3963" s="3">
        <v>34943</v>
      </c>
      <c r="B3963" s="4">
        <v>563.84</v>
      </c>
      <c r="C3963" s="6">
        <v>3.4822193450508828E-3</v>
      </c>
    </row>
    <row r="3964" spans="1:3" x14ac:dyDescent="0.2">
      <c r="A3964" s="3">
        <v>34947</v>
      </c>
      <c r="B3964" s="4">
        <v>569.16999999999996</v>
      </c>
      <c r="C3964" s="6">
        <v>9.408635967299352E-3</v>
      </c>
    </row>
    <row r="3965" spans="1:3" x14ac:dyDescent="0.2">
      <c r="A3965" s="3">
        <v>34948</v>
      </c>
      <c r="B3965" s="4">
        <v>570.16999999999996</v>
      </c>
      <c r="C3965" s="6">
        <v>1.7554027011892736E-3</v>
      </c>
    </row>
    <row r="3966" spans="1:3" x14ac:dyDescent="0.2">
      <c r="A3966" s="3">
        <v>34949</v>
      </c>
      <c r="B3966" s="4">
        <v>570.29</v>
      </c>
      <c r="C3966" s="6">
        <v>2.1044140161479059E-4</v>
      </c>
    </row>
    <row r="3967" spans="1:3" x14ac:dyDescent="0.2">
      <c r="A3967" s="3">
        <v>34950</v>
      </c>
      <c r="B3967" s="4">
        <v>572.67999999999995</v>
      </c>
      <c r="C3967" s="6">
        <v>4.1820931142629806E-3</v>
      </c>
    </row>
    <row r="3968" spans="1:3" x14ac:dyDescent="0.2">
      <c r="A3968" s="3">
        <v>34953</v>
      </c>
      <c r="B3968" s="4">
        <v>573.91</v>
      </c>
      <c r="C3968" s="6">
        <v>2.1454931088215404E-3</v>
      </c>
    </row>
    <row r="3969" spans="1:3" x14ac:dyDescent="0.2">
      <c r="A3969" s="3">
        <v>34954</v>
      </c>
      <c r="B3969" s="4">
        <v>576.51</v>
      </c>
      <c r="C3969" s="6">
        <v>4.52009601149711E-3</v>
      </c>
    </row>
    <row r="3970" spans="1:3" x14ac:dyDescent="0.2">
      <c r="A3970" s="3">
        <v>34955</v>
      </c>
      <c r="B3970" s="4">
        <v>578.77</v>
      </c>
      <c r="C3970" s="6">
        <v>3.9124764263319392E-3</v>
      </c>
    </row>
    <row r="3971" spans="1:3" x14ac:dyDescent="0.2">
      <c r="A3971" s="3">
        <v>34956</v>
      </c>
      <c r="B3971" s="4">
        <v>583.61</v>
      </c>
      <c r="C3971" s="6">
        <v>8.3277894870393068E-3</v>
      </c>
    </row>
    <row r="3972" spans="1:3" x14ac:dyDescent="0.2">
      <c r="A3972" s="3">
        <v>34957</v>
      </c>
      <c r="B3972" s="4">
        <v>583.35</v>
      </c>
      <c r="C3972" s="6">
        <v>-4.4560225595078007E-4</v>
      </c>
    </row>
    <row r="3973" spans="1:3" x14ac:dyDescent="0.2">
      <c r="A3973" s="3">
        <v>34960</v>
      </c>
      <c r="B3973" s="4">
        <v>582.77</v>
      </c>
      <c r="C3973" s="6">
        <v>-9.9475190859839584E-4</v>
      </c>
    </row>
    <row r="3974" spans="1:3" x14ac:dyDescent="0.2">
      <c r="A3974" s="3">
        <v>34961</v>
      </c>
      <c r="B3974" s="4">
        <v>584.20000000000005</v>
      </c>
      <c r="C3974" s="6">
        <v>2.4507925923730888E-3</v>
      </c>
    </row>
    <row r="3975" spans="1:3" x14ac:dyDescent="0.2">
      <c r="A3975" s="3">
        <v>34962</v>
      </c>
      <c r="B3975" s="4">
        <v>586.77</v>
      </c>
      <c r="C3975" s="6">
        <v>4.3895302638953309E-3</v>
      </c>
    </row>
    <row r="3976" spans="1:3" x14ac:dyDescent="0.2">
      <c r="A3976" s="3">
        <v>34963</v>
      </c>
      <c r="B3976" s="4">
        <v>583</v>
      </c>
      <c r="C3976" s="6">
        <v>-6.445733867043708E-3</v>
      </c>
    </row>
    <row r="3977" spans="1:3" x14ac:dyDescent="0.2">
      <c r="A3977" s="3">
        <v>34964</v>
      </c>
      <c r="B3977" s="4">
        <v>581.73</v>
      </c>
      <c r="C3977" s="6">
        <v>-2.1807637878560045E-3</v>
      </c>
    </row>
    <row r="3978" spans="1:3" x14ac:dyDescent="0.2">
      <c r="A3978" s="3">
        <v>34967</v>
      </c>
      <c r="B3978" s="4">
        <v>581.80999999999995</v>
      </c>
      <c r="C3978" s="6">
        <v>1.3751138787826983E-4</v>
      </c>
    </row>
    <row r="3979" spans="1:3" x14ac:dyDescent="0.2">
      <c r="A3979" s="3">
        <v>34968</v>
      </c>
      <c r="B3979" s="4">
        <v>581.41</v>
      </c>
      <c r="C3979" s="6">
        <v>-6.8774611125409387E-4</v>
      </c>
    </row>
    <row r="3980" spans="1:3" x14ac:dyDescent="0.2">
      <c r="A3980" s="3">
        <v>34969</v>
      </c>
      <c r="B3980" s="4">
        <v>581.04</v>
      </c>
      <c r="C3980" s="6">
        <v>-6.3658654134799624E-4</v>
      </c>
    </row>
    <row r="3981" spans="1:3" x14ac:dyDescent="0.2">
      <c r="A3981" s="3">
        <v>34970</v>
      </c>
      <c r="B3981" s="4">
        <v>585.87</v>
      </c>
      <c r="C3981" s="6">
        <v>8.2783206648880323E-3</v>
      </c>
    </row>
    <row r="3982" spans="1:3" x14ac:dyDescent="0.2">
      <c r="A3982" s="3">
        <v>34971</v>
      </c>
      <c r="B3982" s="4">
        <v>584.41</v>
      </c>
      <c r="C3982" s="6">
        <v>-2.4951306652379848E-3</v>
      </c>
    </row>
    <row r="3983" spans="1:3" x14ac:dyDescent="0.2">
      <c r="A3983" s="3">
        <v>34974</v>
      </c>
      <c r="B3983" s="4">
        <v>581.72</v>
      </c>
      <c r="C3983" s="6">
        <v>-4.6135589880533017E-3</v>
      </c>
    </row>
    <row r="3984" spans="1:3" x14ac:dyDescent="0.2">
      <c r="A3984" s="3">
        <v>34975</v>
      </c>
      <c r="B3984" s="4">
        <v>582.34</v>
      </c>
      <c r="C3984" s="6">
        <v>1.0652372878164321E-3</v>
      </c>
    </row>
    <row r="3985" spans="1:3" x14ac:dyDescent="0.2">
      <c r="A3985" s="3">
        <v>34976</v>
      </c>
      <c r="B3985" s="4">
        <v>581.47</v>
      </c>
      <c r="C3985" s="6">
        <v>-1.4950896831248577E-3</v>
      </c>
    </row>
    <row r="3986" spans="1:3" x14ac:dyDescent="0.2">
      <c r="A3986" s="3">
        <v>34977</v>
      </c>
      <c r="B3986" s="4">
        <v>582.63</v>
      </c>
      <c r="C3986" s="6">
        <v>1.9929565912687342E-3</v>
      </c>
    </row>
    <row r="3987" spans="1:3" x14ac:dyDescent="0.2">
      <c r="A3987" s="3">
        <v>34978</v>
      </c>
      <c r="B3987" s="4">
        <v>582.49</v>
      </c>
      <c r="C3987" s="6">
        <v>-2.4031859494945564E-4</v>
      </c>
    </row>
    <row r="3988" spans="1:3" x14ac:dyDescent="0.2">
      <c r="A3988" s="3">
        <v>34981</v>
      </c>
      <c r="B3988" s="4">
        <v>578.37</v>
      </c>
      <c r="C3988" s="6">
        <v>-7.098215631033078E-3</v>
      </c>
    </row>
    <row r="3989" spans="1:3" x14ac:dyDescent="0.2">
      <c r="A3989" s="3">
        <v>34982</v>
      </c>
      <c r="B3989" s="4">
        <v>577.52</v>
      </c>
      <c r="C3989" s="6">
        <v>-1.4707284485816748E-3</v>
      </c>
    </row>
    <row r="3990" spans="1:3" x14ac:dyDescent="0.2">
      <c r="A3990" s="3">
        <v>34983</v>
      </c>
      <c r="B3990" s="4">
        <v>579.46</v>
      </c>
      <c r="C3990" s="6">
        <v>3.3535615449942313E-3</v>
      </c>
    </row>
    <row r="3991" spans="1:3" x14ac:dyDescent="0.2">
      <c r="A3991" s="3">
        <v>34984</v>
      </c>
      <c r="B3991" s="4">
        <v>583.1</v>
      </c>
      <c r="C3991" s="6">
        <v>6.2620628522107287E-3</v>
      </c>
    </row>
    <row r="3992" spans="1:3" x14ac:dyDescent="0.2">
      <c r="A3992" s="3">
        <v>34985</v>
      </c>
      <c r="B3992" s="4">
        <v>584.5</v>
      </c>
      <c r="C3992" s="6">
        <v>2.3980826840128461E-3</v>
      </c>
    </row>
    <row r="3993" spans="1:3" x14ac:dyDescent="0.2">
      <c r="A3993" s="3">
        <v>34988</v>
      </c>
      <c r="B3993" s="4">
        <v>583.03</v>
      </c>
      <c r="C3993" s="6">
        <v>-2.518137909560765E-3</v>
      </c>
    </row>
    <row r="3994" spans="1:3" x14ac:dyDescent="0.2">
      <c r="A3994" s="3">
        <v>34989</v>
      </c>
      <c r="B3994" s="4">
        <v>586.78</v>
      </c>
      <c r="C3994" s="6">
        <v>6.4113195225025807E-3</v>
      </c>
    </row>
    <row r="3995" spans="1:3" x14ac:dyDescent="0.2">
      <c r="A3995" s="3">
        <v>34990</v>
      </c>
      <c r="B3995" s="4">
        <v>587.44000000000005</v>
      </c>
      <c r="C3995" s="6">
        <v>1.1241506182903213E-3</v>
      </c>
    </row>
    <row r="3996" spans="1:3" x14ac:dyDescent="0.2">
      <c r="A3996" s="3">
        <v>34991</v>
      </c>
      <c r="B3996" s="4">
        <v>590.65</v>
      </c>
      <c r="C3996" s="6">
        <v>5.4495122511738353E-3</v>
      </c>
    </row>
    <row r="3997" spans="1:3" x14ac:dyDescent="0.2">
      <c r="A3997" s="3">
        <v>34992</v>
      </c>
      <c r="B3997" s="4">
        <v>587.46</v>
      </c>
      <c r="C3997" s="6">
        <v>-5.4154668004938143E-3</v>
      </c>
    </row>
    <row r="3998" spans="1:3" x14ac:dyDescent="0.2">
      <c r="A3998" s="3">
        <v>34995</v>
      </c>
      <c r="B3998" s="4">
        <v>585.05999999999995</v>
      </c>
      <c r="C3998" s="6">
        <v>-4.0937525189525415E-3</v>
      </c>
    </row>
    <row r="3999" spans="1:3" x14ac:dyDescent="0.2">
      <c r="A3999" s="3">
        <v>34996</v>
      </c>
      <c r="B3999" s="4">
        <v>586.54</v>
      </c>
      <c r="C3999" s="6">
        <v>2.5264608863728526E-3</v>
      </c>
    </row>
    <row r="4000" spans="1:3" x14ac:dyDescent="0.2">
      <c r="A4000" s="3">
        <v>34997</v>
      </c>
      <c r="B4000" s="4">
        <v>582.47</v>
      </c>
      <c r="C4000" s="6">
        <v>-6.9631849938034587E-3</v>
      </c>
    </row>
    <row r="4001" spans="1:3" x14ac:dyDescent="0.2">
      <c r="A4001" s="3">
        <v>34998</v>
      </c>
      <c r="B4001" s="4">
        <v>576.72</v>
      </c>
      <c r="C4001" s="6">
        <v>-9.9208018713286775E-3</v>
      </c>
    </row>
    <row r="4002" spans="1:3" x14ac:dyDescent="0.2">
      <c r="A4002" s="3">
        <v>34999</v>
      </c>
      <c r="B4002" s="4">
        <v>579.70000000000005</v>
      </c>
      <c r="C4002" s="6">
        <v>5.1538482493641144E-3</v>
      </c>
    </row>
    <row r="4003" spans="1:3" x14ac:dyDescent="0.2">
      <c r="A4003" s="3">
        <v>35002</v>
      </c>
      <c r="B4003" s="4">
        <v>583.25</v>
      </c>
      <c r="C4003" s="6">
        <v>6.1051825558521454E-3</v>
      </c>
    </row>
    <row r="4004" spans="1:3" x14ac:dyDescent="0.2">
      <c r="A4004" s="3">
        <v>35003</v>
      </c>
      <c r="B4004" s="4">
        <v>581.5</v>
      </c>
      <c r="C4004" s="6">
        <v>-3.0049389428202372E-3</v>
      </c>
    </row>
    <row r="4005" spans="1:3" x14ac:dyDescent="0.2">
      <c r="A4005" s="3">
        <v>35004</v>
      </c>
      <c r="B4005" s="4">
        <v>584.22</v>
      </c>
      <c r="C4005" s="6">
        <v>4.6666522600006827E-3</v>
      </c>
    </row>
    <row r="4006" spans="1:3" x14ac:dyDescent="0.2">
      <c r="A4006" s="3">
        <v>35005</v>
      </c>
      <c r="B4006" s="4">
        <v>589.72</v>
      </c>
      <c r="C4006" s="6">
        <v>9.3702237628990378E-3</v>
      </c>
    </row>
    <row r="4007" spans="1:3" x14ac:dyDescent="0.2">
      <c r="A4007" s="3">
        <v>35006</v>
      </c>
      <c r="B4007" s="4">
        <v>590.57000000000005</v>
      </c>
      <c r="C4007" s="6">
        <v>1.4403242371724468E-3</v>
      </c>
    </row>
    <row r="4008" spans="1:3" x14ac:dyDescent="0.2">
      <c r="A4008" s="3">
        <v>35009</v>
      </c>
      <c r="B4008" s="4">
        <v>588.46</v>
      </c>
      <c r="C4008" s="6">
        <v>-3.5792172422491626E-3</v>
      </c>
    </row>
    <row r="4009" spans="1:3" x14ac:dyDescent="0.2">
      <c r="A4009" s="3">
        <v>35010</v>
      </c>
      <c r="B4009" s="4">
        <v>586.32000000000005</v>
      </c>
      <c r="C4009" s="6">
        <v>-3.6432393589476237E-3</v>
      </c>
    </row>
    <row r="4010" spans="1:3" x14ac:dyDescent="0.2">
      <c r="A4010" s="3">
        <v>35011</v>
      </c>
      <c r="B4010" s="4">
        <v>591.71</v>
      </c>
      <c r="C4010" s="6">
        <v>9.1509343785548761E-3</v>
      </c>
    </row>
    <row r="4011" spans="1:3" x14ac:dyDescent="0.2">
      <c r="A4011" s="3">
        <v>35012</v>
      </c>
      <c r="B4011" s="4">
        <v>593.26</v>
      </c>
      <c r="C4011" s="6">
        <v>2.6161014776995167E-3</v>
      </c>
    </row>
    <row r="4012" spans="1:3" x14ac:dyDescent="0.2">
      <c r="A4012" s="3">
        <v>35013</v>
      </c>
      <c r="B4012" s="4">
        <v>592.72</v>
      </c>
      <c r="C4012" s="6">
        <v>-9.1063936544770203E-4</v>
      </c>
    </row>
    <row r="4013" spans="1:3" x14ac:dyDescent="0.2">
      <c r="A4013" s="3">
        <v>35016</v>
      </c>
      <c r="B4013" s="4">
        <v>592.29999999999995</v>
      </c>
      <c r="C4013" s="6">
        <v>-7.0884882548205596E-4</v>
      </c>
    </row>
    <row r="4014" spans="1:3" x14ac:dyDescent="0.2">
      <c r="A4014" s="3">
        <v>35017</v>
      </c>
      <c r="B4014" s="4">
        <v>589.29</v>
      </c>
      <c r="C4014" s="6">
        <v>-5.0948408686247925E-3</v>
      </c>
    </row>
    <row r="4015" spans="1:3" x14ac:dyDescent="0.2">
      <c r="A4015" s="3">
        <v>35018</v>
      </c>
      <c r="B4015" s="4">
        <v>593.96</v>
      </c>
      <c r="C4015" s="6">
        <v>7.8935546135661325E-3</v>
      </c>
    </row>
    <row r="4016" spans="1:3" x14ac:dyDescent="0.2">
      <c r="A4016" s="3">
        <v>35019</v>
      </c>
      <c r="B4016" s="4">
        <v>597.34</v>
      </c>
      <c r="C4016" s="6">
        <v>5.6744884909108321E-3</v>
      </c>
    </row>
    <row r="4017" spans="1:3" x14ac:dyDescent="0.2">
      <c r="A4017" s="3">
        <v>35020</v>
      </c>
      <c r="B4017" s="4">
        <v>600.07000000000005</v>
      </c>
      <c r="C4017" s="6">
        <v>4.5598495590152902E-3</v>
      </c>
    </row>
    <row r="4018" spans="1:3" x14ac:dyDescent="0.2">
      <c r="A4018" s="3">
        <v>35023</v>
      </c>
      <c r="B4018" s="4">
        <v>596.85</v>
      </c>
      <c r="C4018" s="6">
        <v>-5.3804895367394485E-3</v>
      </c>
    </row>
    <row r="4019" spans="1:3" x14ac:dyDescent="0.2">
      <c r="A4019" s="3">
        <v>35024</v>
      </c>
      <c r="B4019" s="4">
        <v>600.24</v>
      </c>
      <c r="C4019" s="6">
        <v>5.6637496964258719E-3</v>
      </c>
    </row>
    <row r="4020" spans="1:3" x14ac:dyDescent="0.2">
      <c r="A4020" s="3">
        <v>35025</v>
      </c>
      <c r="B4020" s="4">
        <v>598.4</v>
      </c>
      <c r="C4020" s="6">
        <v>-3.0701485772058664E-3</v>
      </c>
    </row>
    <row r="4021" spans="1:3" x14ac:dyDescent="0.2">
      <c r="A4021" s="3">
        <v>35027</v>
      </c>
      <c r="B4021" s="4">
        <v>599.97</v>
      </c>
      <c r="C4021" s="6">
        <v>2.6202273058372693E-3</v>
      </c>
    </row>
    <row r="4022" spans="1:3" x14ac:dyDescent="0.2">
      <c r="A4022" s="3">
        <v>35030</v>
      </c>
      <c r="B4022" s="4">
        <v>601.32000000000005</v>
      </c>
      <c r="C4022" s="6">
        <v>2.2475847935289543E-3</v>
      </c>
    </row>
    <row r="4023" spans="1:3" x14ac:dyDescent="0.2">
      <c r="A4023" s="3">
        <v>35031</v>
      </c>
      <c r="B4023" s="4">
        <v>606.45000000000005</v>
      </c>
      <c r="C4023" s="6">
        <v>8.4950459952559312E-3</v>
      </c>
    </row>
    <row r="4024" spans="1:3" x14ac:dyDescent="0.2">
      <c r="A4024" s="3">
        <v>35032</v>
      </c>
      <c r="B4024" s="4">
        <v>607.64</v>
      </c>
      <c r="C4024" s="6">
        <v>1.9603165845723039E-3</v>
      </c>
    </row>
    <row r="4025" spans="1:3" x14ac:dyDescent="0.2">
      <c r="A4025" s="3">
        <v>35033</v>
      </c>
      <c r="B4025" s="4">
        <v>605.37</v>
      </c>
      <c r="C4025" s="6">
        <v>-3.7427599935593962E-3</v>
      </c>
    </row>
    <row r="4026" spans="1:3" x14ac:dyDescent="0.2">
      <c r="A4026" s="3">
        <v>35034</v>
      </c>
      <c r="B4026" s="4">
        <v>606.98</v>
      </c>
      <c r="C4026" s="6">
        <v>2.6560002416081974E-3</v>
      </c>
    </row>
    <row r="4027" spans="1:3" x14ac:dyDescent="0.2">
      <c r="A4027" s="3">
        <v>35037</v>
      </c>
      <c r="B4027" s="4">
        <v>613.67999999999995</v>
      </c>
      <c r="C4027" s="6">
        <v>1.0977778063530124E-2</v>
      </c>
    </row>
    <row r="4028" spans="1:3" x14ac:dyDescent="0.2">
      <c r="A4028" s="3">
        <v>35038</v>
      </c>
      <c r="B4028" s="4">
        <v>617.67999999999995</v>
      </c>
      <c r="C4028" s="6">
        <v>6.4969043495193887E-3</v>
      </c>
    </row>
    <row r="4029" spans="1:3" x14ac:dyDescent="0.2">
      <c r="A4029" s="3">
        <v>35039</v>
      </c>
      <c r="B4029" s="4">
        <v>620.17999999999995</v>
      </c>
      <c r="C4029" s="6">
        <v>4.0392344837766499E-3</v>
      </c>
    </row>
    <row r="4030" spans="1:3" x14ac:dyDescent="0.2">
      <c r="A4030" s="3">
        <v>35040</v>
      </c>
      <c r="B4030" s="4">
        <v>616.16999999999996</v>
      </c>
      <c r="C4030" s="6">
        <v>-6.4868589986699574E-3</v>
      </c>
    </row>
    <row r="4031" spans="1:3" x14ac:dyDescent="0.2">
      <c r="A4031" s="3">
        <v>35041</v>
      </c>
      <c r="B4031" s="4">
        <v>617.48</v>
      </c>
      <c r="C4031" s="6">
        <v>2.1237798279735666E-3</v>
      </c>
    </row>
    <row r="4032" spans="1:3" x14ac:dyDescent="0.2">
      <c r="A4032" s="3">
        <v>35044</v>
      </c>
      <c r="B4032" s="4">
        <v>619.52</v>
      </c>
      <c r="C4032" s="6">
        <v>3.2983053345169541E-3</v>
      </c>
    </row>
    <row r="4033" spans="1:3" x14ac:dyDescent="0.2">
      <c r="A4033" s="3">
        <v>35045</v>
      </c>
      <c r="B4033" s="4">
        <v>618.78</v>
      </c>
      <c r="C4033" s="6">
        <v>-1.1951870921249287E-3</v>
      </c>
    </row>
    <row r="4034" spans="1:3" x14ac:dyDescent="0.2">
      <c r="A4034" s="3">
        <v>35046</v>
      </c>
      <c r="B4034" s="4">
        <v>621.69000000000005</v>
      </c>
      <c r="C4034" s="6">
        <v>4.6917786614733429E-3</v>
      </c>
    </row>
    <row r="4035" spans="1:3" x14ac:dyDescent="0.2">
      <c r="A4035" s="3">
        <v>35047</v>
      </c>
      <c r="B4035" s="4">
        <v>616.91999999999996</v>
      </c>
      <c r="C4035" s="6">
        <v>-7.7022203620924629E-3</v>
      </c>
    </row>
    <row r="4036" spans="1:3" x14ac:dyDescent="0.2">
      <c r="A4036" s="3">
        <v>35048</v>
      </c>
      <c r="B4036" s="4">
        <v>616.34</v>
      </c>
      <c r="C4036" s="6">
        <v>-9.4059653724511659E-4</v>
      </c>
    </row>
    <row r="4037" spans="1:3" x14ac:dyDescent="0.2">
      <c r="A4037" s="3">
        <v>35051</v>
      </c>
      <c r="B4037" s="4">
        <v>606.80999999999995</v>
      </c>
      <c r="C4037" s="6">
        <v>-1.5583032085054597E-2</v>
      </c>
    </row>
    <row r="4038" spans="1:3" x14ac:dyDescent="0.2">
      <c r="A4038" s="3">
        <v>35052</v>
      </c>
      <c r="B4038" s="4">
        <v>611.92999999999995</v>
      </c>
      <c r="C4038" s="6">
        <v>8.4021696524584823E-3</v>
      </c>
    </row>
    <row r="4039" spans="1:3" x14ac:dyDescent="0.2">
      <c r="A4039" s="3">
        <v>35053</v>
      </c>
      <c r="B4039" s="4">
        <v>605.94000000000005</v>
      </c>
      <c r="C4039" s="6">
        <v>-9.8369256190516518E-3</v>
      </c>
    </row>
    <row r="4040" spans="1:3" x14ac:dyDescent="0.2">
      <c r="A4040" s="3">
        <v>35054</v>
      </c>
      <c r="B4040" s="4">
        <v>610.49</v>
      </c>
      <c r="C4040" s="6">
        <v>7.4809421337048111E-3</v>
      </c>
    </row>
    <row r="4041" spans="1:3" x14ac:dyDescent="0.2">
      <c r="A4041" s="3">
        <v>35055</v>
      </c>
      <c r="B4041" s="4">
        <v>611.95000000000005</v>
      </c>
      <c r="C4041" s="6">
        <v>2.3886664281220892E-3</v>
      </c>
    </row>
    <row r="4042" spans="1:3" x14ac:dyDescent="0.2">
      <c r="A4042" s="3">
        <v>35059</v>
      </c>
      <c r="B4042" s="4">
        <v>614.29999999999995</v>
      </c>
      <c r="C4042" s="6">
        <v>3.8328283415340523E-3</v>
      </c>
    </row>
    <row r="4043" spans="1:3" x14ac:dyDescent="0.2">
      <c r="A4043" s="3">
        <v>35060</v>
      </c>
      <c r="B4043" s="4">
        <v>614.53</v>
      </c>
      <c r="C4043" s="6">
        <v>3.7433982354901442E-4</v>
      </c>
    </row>
    <row r="4044" spans="1:3" x14ac:dyDescent="0.2">
      <c r="A4044" s="3">
        <v>35061</v>
      </c>
      <c r="B4044" s="4">
        <v>614.12</v>
      </c>
      <c r="C4044" s="6">
        <v>-6.6739920273238757E-4</v>
      </c>
    </row>
    <row r="4045" spans="1:3" x14ac:dyDescent="0.2">
      <c r="A4045" s="3">
        <v>35062</v>
      </c>
      <c r="B4045" s="4">
        <v>615.92999999999995</v>
      </c>
      <c r="C4045" s="6">
        <v>2.9429719220842895E-3</v>
      </c>
    </row>
    <row r="4046" spans="1:3" x14ac:dyDescent="0.2">
      <c r="A4046" s="3">
        <v>35066</v>
      </c>
      <c r="B4046" s="4">
        <v>620.73</v>
      </c>
      <c r="C4046" s="6">
        <v>7.7628840666366201E-3</v>
      </c>
    </row>
    <row r="4047" spans="1:3" x14ac:dyDescent="0.2">
      <c r="A4047" s="3">
        <v>35067</v>
      </c>
      <c r="B4047" s="4">
        <v>621.32000000000005</v>
      </c>
      <c r="C4047" s="6">
        <v>9.5004234028728827E-4</v>
      </c>
    </row>
    <row r="4048" spans="1:3" x14ac:dyDescent="0.2">
      <c r="A4048" s="3">
        <v>35068</v>
      </c>
      <c r="B4048" s="4">
        <v>617.70000000000005</v>
      </c>
      <c r="C4048" s="6">
        <v>-5.843344417853065E-3</v>
      </c>
    </row>
    <row r="4049" spans="1:3" x14ac:dyDescent="0.2">
      <c r="A4049" s="3">
        <v>35069</v>
      </c>
      <c r="B4049" s="4">
        <v>616.71</v>
      </c>
      <c r="C4049" s="6">
        <v>-1.6040054961621265E-3</v>
      </c>
    </row>
    <row r="4050" spans="1:3" x14ac:dyDescent="0.2">
      <c r="A4050" s="3">
        <v>35072</v>
      </c>
      <c r="B4050" s="4">
        <v>618.46</v>
      </c>
      <c r="C4050" s="6">
        <v>2.8336199405010758E-3</v>
      </c>
    </row>
    <row r="4051" spans="1:3" x14ac:dyDescent="0.2">
      <c r="A4051" s="3">
        <v>35073</v>
      </c>
      <c r="B4051" s="4">
        <v>609.45000000000005</v>
      </c>
      <c r="C4051" s="6">
        <v>-1.4675606044346822E-2</v>
      </c>
    </row>
    <row r="4052" spans="1:3" x14ac:dyDescent="0.2">
      <c r="A4052" s="3">
        <v>35074</v>
      </c>
      <c r="B4052" s="4">
        <v>598.48</v>
      </c>
      <c r="C4052" s="6">
        <v>-1.8163803537695977E-2</v>
      </c>
    </row>
    <row r="4053" spans="1:3" x14ac:dyDescent="0.2">
      <c r="A4053" s="3">
        <v>35075</v>
      </c>
      <c r="B4053" s="4">
        <v>602.69000000000005</v>
      </c>
      <c r="C4053" s="6">
        <v>7.0098607845455489E-3</v>
      </c>
    </row>
    <row r="4054" spans="1:3" x14ac:dyDescent="0.2">
      <c r="A4054" s="3">
        <v>35076</v>
      </c>
      <c r="B4054" s="4">
        <v>601.80999999999995</v>
      </c>
      <c r="C4054" s="6">
        <v>-1.461187474590011E-3</v>
      </c>
    </row>
    <row r="4055" spans="1:3" x14ac:dyDescent="0.2">
      <c r="A4055" s="3">
        <v>35079</v>
      </c>
      <c r="B4055" s="4">
        <v>599.82000000000005</v>
      </c>
      <c r="C4055" s="6">
        <v>-3.3121706669605971E-3</v>
      </c>
    </row>
    <row r="4056" spans="1:3" x14ac:dyDescent="0.2">
      <c r="A4056" s="3">
        <v>35080</v>
      </c>
      <c r="B4056" s="4">
        <v>608.44000000000005</v>
      </c>
      <c r="C4056" s="6">
        <v>1.4268694236397877E-2</v>
      </c>
    </row>
    <row r="4057" spans="1:3" x14ac:dyDescent="0.2">
      <c r="A4057" s="3">
        <v>35081</v>
      </c>
      <c r="B4057" s="4">
        <v>606.37</v>
      </c>
      <c r="C4057" s="6">
        <v>-3.4079436346892487E-3</v>
      </c>
    </row>
    <row r="4058" spans="1:3" x14ac:dyDescent="0.2">
      <c r="A4058" s="3">
        <v>35082</v>
      </c>
      <c r="B4058" s="4">
        <v>608.24</v>
      </c>
      <c r="C4058" s="6">
        <v>3.0791801113282768E-3</v>
      </c>
    </row>
    <row r="4059" spans="1:3" x14ac:dyDescent="0.2">
      <c r="A4059" s="3">
        <v>35083</v>
      </c>
      <c r="B4059" s="4">
        <v>611.83000000000004</v>
      </c>
      <c r="C4059" s="6">
        <v>5.8849252269742476E-3</v>
      </c>
    </row>
    <row r="4060" spans="1:3" x14ac:dyDescent="0.2">
      <c r="A4060" s="3">
        <v>35086</v>
      </c>
      <c r="B4060" s="4">
        <v>613.4</v>
      </c>
      <c r="C4060" s="6">
        <v>2.5627855329956972E-3</v>
      </c>
    </row>
    <row r="4061" spans="1:3" x14ac:dyDescent="0.2">
      <c r="A4061" s="3">
        <v>35087</v>
      </c>
      <c r="B4061" s="4">
        <v>612.79</v>
      </c>
      <c r="C4061" s="6">
        <v>-9.949519247774174E-4</v>
      </c>
    </row>
    <row r="4062" spans="1:3" x14ac:dyDescent="0.2">
      <c r="A4062" s="3">
        <v>35088</v>
      </c>
      <c r="B4062" s="4">
        <v>619.96</v>
      </c>
      <c r="C4062" s="6">
        <v>1.1632660073476391E-2</v>
      </c>
    </row>
    <row r="4063" spans="1:3" x14ac:dyDescent="0.2">
      <c r="A4063" s="3">
        <v>35089</v>
      </c>
      <c r="B4063" s="4">
        <v>617.03</v>
      </c>
      <c r="C4063" s="6">
        <v>-4.7373147392027852E-3</v>
      </c>
    </row>
    <row r="4064" spans="1:3" x14ac:dyDescent="0.2">
      <c r="A4064" s="3">
        <v>35090</v>
      </c>
      <c r="B4064" s="4">
        <v>621.62</v>
      </c>
      <c r="C4064" s="6">
        <v>7.4113284783601987E-3</v>
      </c>
    </row>
    <row r="4065" spans="1:3" x14ac:dyDescent="0.2">
      <c r="A4065" s="3">
        <v>35093</v>
      </c>
      <c r="B4065" s="4">
        <v>624.22</v>
      </c>
      <c r="C4065" s="6">
        <v>4.1738967678652929E-3</v>
      </c>
    </row>
    <row r="4066" spans="1:3" x14ac:dyDescent="0.2">
      <c r="A4066" s="3">
        <v>35094</v>
      </c>
      <c r="B4066" s="4">
        <v>630.15</v>
      </c>
      <c r="C4066" s="6">
        <v>9.4550159476279542E-3</v>
      </c>
    </row>
    <row r="4067" spans="1:3" x14ac:dyDescent="0.2">
      <c r="A4067" s="3">
        <v>35095</v>
      </c>
      <c r="B4067" s="4">
        <v>636.02</v>
      </c>
      <c r="C4067" s="6">
        <v>9.2721231030698514E-3</v>
      </c>
    </row>
    <row r="4068" spans="1:3" x14ac:dyDescent="0.2">
      <c r="A4068" s="3">
        <v>35096</v>
      </c>
      <c r="B4068" s="4">
        <v>638.46</v>
      </c>
      <c r="C4068" s="6">
        <v>3.8290172951246713E-3</v>
      </c>
    </row>
    <row r="4069" spans="1:3" x14ac:dyDescent="0.2">
      <c r="A4069" s="3">
        <v>35097</v>
      </c>
      <c r="B4069" s="4">
        <v>635.84</v>
      </c>
      <c r="C4069" s="6">
        <v>-4.1120673182431676E-3</v>
      </c>
    </row>
    <row r="4070" spans="1:3" x14ac:dyDescent="0.2">
      <c r="A4070" s="3">
        <v>35100</v>
      </c>
      <c r="B4070" s="4">
        <v>641.42999999999995</v>
      </c>
      <c r="C4070" s="6">
        <v>8.7530994865465932E-3</v>
      </c>
    </row>
    <row r="4071" spans="1:3" x14ac:dyDescent="0.2">
      <c r="A4071" s="3">
        <v>35101</v>
      </c>
      <c r="B4071" s="4">
        <v>646.33000000000004</v>
      </c>
      <c r="C4071" s="6">
        <v>7.610150413668448E-3</v>
      </c>
    </row>
    <row r="4072" spans="1:3" x14ac:dyDescent="0.2">
      <c r="A4072" s="3">
        <v>35102</v>
      </c>
      <c r="B4072" s="4">
        <v>649.92999999999995</v>
      </c>
      <c r="C4072" s="6">
        <v>5.5544555190902446E-3</v>
      </c>
    </row>
    <row r="4073" spans="1:3" x14ac:dyDescent="0.2">
      <c r="A4073" s="3">
        <v>35103</v>
      </c>
      <c r="B4073" s="4">
        <v>656.07</v>
      </c>
      <c r="C4073" s="6">
        <v>9.4028257855840094E-3</v>
      </c>
    </row>
    <row r="4074" spans="1:3" x14ac:dyDescent="0.2">
      <c r="A4074" s="3">
        <v>35104</v>
      </c>
      <c r="B4074" s="4">
        <v>656.37</v>
      </c>
      <c r="C4074" s="6">
        <v>4.5716376401954637E-4</v>
      </c>
    </row>
    <row r="4075" spans="1:3" x14ac:dyDescent="0.2">
      <c r="A4075" s="3">
        <v>35107</v>
      </c>
      <c r="B4075" s="4">
        <v>661.45</v>
      </c>
      <c r="C4075" s="6">
        <v>7.709740576028001E-3</v>
      </c>
    </row>
    <row r="4076" spans="1:3" x14ac:dyDescent="0.2">
      <c r="A4076" s="3">
        <v>35108</v>
      </c>
      <c r="B4076" s="4">
        <v>660.51</v>
      </c>
      <c r="C4076" s="6">
        <v>-1.4221310151984043E-3</v>
      </c>
    </row>
    <row r="4077" spans="1:3" x14ac:dyDescent="0.2">
      <c r="A4077" s="3">
        <v>35109</v>
      </c>
      <c r="B4077" s="4">
        <v>655.58</v>
      </c>
      <c r="C4077" s="6">
        <v>-7.4919238951913682E-3</v>
      </c>
    </row>
    <row r="4078" spans="1:3" x14ac:dyDescent="0.2">
      <c r="A4078" s="3">
        <v>35110</v>
      </c>
      <c r="B4078" s="4">
        <v>651.32000000000005</v>
      </c>
      <c r="C4078" s="6">
        <v>-6.5192671019799232E-3</v>
      </c>
    </row>
    <row r="4079" spans="1:3" x14ac:dyDescent="0.2">
      <c r="A4079" s="3">
        <v>35111</v>
      </c>
      <c r="B4079" s="4">
        <v>647.98</v>
      </c>
      <c r="C4079" s="6">
        <v>-5.1412412175848134E-3</v>
      </c>
    </row>
    <row r="4080" spans="1:3" x14ac:dyDescent="0.2">
      <c r="A4080" s="3">
        <v>35115</v>
      </c>
      <c r="B4080" s="4">
        <v>640.65</v>
      </c>
      <c r="C4080" s="6">
        <v>-1.1376545722849539E-2</v>
      </c>
    </row>
    <row r="4081" spans="1:3" x14ac:dyDescent="0.2">
      <c r="A4081" s="3">
        <v>35116</v>
      </c>
      <c r="B4081" s="4">
        <v>648.1</v>
      </c>
      <c r="C4081" s="6">
        <v>1.1561719478085252E-2</v>
      </c>
    </row>
    <row r="4082" spans="1:3" x14ac:dyDescent="0.2">
      <c r="A4082" s="3">
        <v>35117</v>
      </c>
      <c r="B4082" s="4">
        <v>658.86</v>
      </c>
      <c r="C4082" s="6">
        <v>1.646606340400655E-2</v>
      </c>
    </row>
    <row r="4083" spans="1:3" x14ac:dyDescent="0.2">
      <c r="A4083" s="3">
        <v>35118</v>
      </c>
      <c r="B4083" s="4">
        <v>659.08</v>
      </c>
      <c r="C4083" s="6">
        <v>3.3385435155387468E-4</v>
      </c>
    </row>
    <row r="4084" spans="1:3" x14ac:dyDescent="0.2">
      <c r="A4084" s="3">
        <v>35121</v>
      </c>
      <c r="B4084" s="4">
        <v>650.46</v>
      </c>
      <c r="C4084" s="6">
        <v>-1.3165118287975312E-2</v>
      </c>
    </row>
    <row r="4085" spans="1:3" x14ac:dyDescent="0.2">
      <c r="A4085" s="3">
        <v>35122</v>
      </c>
      <c r="B4085" s="4">
        <v>647.24</v>
      </c>
      <c r="C4085" s="6">
        <v>-4.9626363696481492E-3</v>
      </c>
    </row>
    <row r="4086" spans="1:3" x14ac:dyDescent="0.2">
      <c r="A4086" s="3">
        <v>35123</v>
      </c>
      <c r="B4086" s="4">
        <v>644.75</v>
      </c>
      <c r="C4086" s="6">
        <v>-3.8545237701531352E-3</v>
      </c>
    </row>
    <row r="4087" spans="1:3" x14ac:dyDescent="0.2">
      <c r="A4087" s="3">
        <v>35124</v>
      </c>
      <c r="B4087" s="4">
        <v>640.42999999999995</v>
      </c>
      <c r="C4087" s="6">
        <v>-6.7228190146970982E-3</v>
      </c>
    </row>
    <row r="4088" spans="1:3" x14ac:dyDescent="0.2">
      <c r="A4088" s="3">
        <v>35125</v>
      </c>
      <c r="B4088" s="4">
        <v>644.37</v>
      </c>
      <c r="C4088" s="6">
        <v>6.1332695375245702E-3</v>
      </c>
    </row>
    <row r="4089" spans="1:3" x14ac:dyDescent="0.2">
      <c r="A4089" s="3">
        <v>35128</v>
      </c>
      <c r="B4089" s="4">
        <v>650.80999999999995</v>
      </c>
      <c r="C4089" s="6">
        <v>9.9446456462990301E-3</v>
      </c>
    </row>
    <row r="4090" spans="1:3" x14ac:dyDescent="0.2">
      <c r="A4090" s="3">
        <v>35129</v>
      </c>
      <c r="B4090" s="4">
        <v>655.79</v>
      </c>
      <c r="C4090" s="6">
        <v>7.6228748123191832E-3</v>
      </c>
    </row>
    <row r="4091" spans="1:3" x14ac:dyDescent="0.2">
      <c r="A4091" s="3">
        <v>35130</v>
      </c>
      <c r="B4091" s="4">
        <v>652</v>
      </c>
      <c r="C4091" s="6">
        <v>-5.7960538162469431E-3</v>
      </c>
    </row>
    <row r="4092" spans="1:3" x14ac:dyDescent="0.2">
      <c r="A4092" s="3">
        <v>35131</v>
      </c>
      <c r="B4092" s="4">
        <v>653.65</v>
      </c>
      <c r="C4092" s="6">
        <v>2.5274780812161771E-3</v>
      </c>
    </row>
    <row r="4093" spans="1:3" x14ac:dyDescent="0.2">
      <c r="A4093" s="3">
        <v>35132</v>
      </c>
      <c r="B4093" s="4">
        <v>633.5</v>
      </c>
      <c r="C4093" s="6">
        <v>-3.1312040246675277E-2</v>
      </c>
    </row>
    <row r="4094" spans="1:3" x14ac:dyDescent="0.2">
      <c r="A4094" s="3">
        <v>35135</v>
      </c>
      <c r="B4094" s="4">
        <v>640.02</v>
      </c>
      <c r="C4094" s="6">
        <v>1.0239426104252585E-2</v>
      </c>
    </row>
    <row r="4095" spans="1:3" x14ac:dyDescent="0.2">
      <c r="A4095" s="3">
        <v>35136</v>
      </c>
      <c r="B4095" s="4">
        <v>637.09</v>
      </c>
      <c r="C4095" s="6">
        <v>-4.5884929892469105E-3</v>
      </c>
    </row>
    <row r="4096" spans="1:3" x14ac:dyDescent="0.2">
      <c r="A4096" s="3">
        <v>35137</v>
      </c>
      <c r="B4096" s="4">
        <v>638.54999999999995</v>
      </c>
      <c r="C4096" s="6">
        <v>2.2890480660714011E-3</v>
      </c>
    </row>
    <row r="4097" spans="1:3" x14ac:dyDescent="0.2">
      <c r="A4097" s="3">
        <v>35138</v>
      </c>
      <c r="B4097" s="4">
        <v>640.87</v>
      </c>
      <c r="C4097" s="6">
        <v>3.62664729772834E-3</v>
      </c>
    </row>
    <row r="4098" spans="1:3" x14ac:dyDescent="0.2">
      <c r="A4098" s="3">
        <v>35139</v>
      </c>
      <c r="B4098" s="4">
        <v>641.42999999999995</v>
      </c>
      <c r="C4098" s="6">
        <v>8.7343060999933231E-4</v>
      </c>
    </row>
    <row r="4099" spans="1:3" x14ac:dyDescent="0.2">
      <c r="A4099" s="3">
        <v>35142</v>
      </c>
      <c r="B4099" s="4">
        <v>652.65</v>
      </c>
      <c r="C4099" s="6">
        <v>1.7340938984800092E-2</v>
      </c>
    </row>
    <row r="4100" spans="1:3" x14ac:dyDescent="0.2">
      <c r="A4100" s="3">
        <v>35143</v>
      </c>
      <c r="B4100" s="4">
        <v>651.69000000000005</v>
      </c>
      <c r="C4100" s="6">
        <v>-1.4720090978499213E-3</v>
      </c>
    </row>
    <row r="4101" spans="1:3" x14ac:dyDescent="0.2">
      <c r="A4101" s="3">
        <v>35144</v>
      </c>
      <c r="B4101" s="4">
        <v>649.98</v>
      </c>
      <c r="C4101" s="6">
        <v>-2.6273955514177203E-3</v>
      </c>
    </row>
    <row r="4102" spans="1:3" x14ac:dyDescent="0.2">
      <c r="A4102" s="3">
        <v>35145</v>
      </c>
      <c r="B4102" s="4">
        <v>649.19000000000005</v>
      </c>
      <c r="C4102" s="6">
        <v>-1.2161612373602182E-3</v>
      </c>
    </row>
    <row r="4103" spans="1:3" x14ac:dyDescent="0.2">
      <c r="A4103" s="3">
        <v>35146</v>
      </c>
      <c r="B4103" s="4">
        <v>650.62</v>
      </c>
      <c r="C4103" s="6">
        <v>2.2003224731856489E-3</v>
      </c>
    </row>
    <row r="4104" spans="1:3" x14ac:dyDescent="0.2">
      <c r="A4104" s="3">
        <v>35149</v>
      </c>
      <c r="B4104" s="4">
        <v>650.04</v>
      </c>
      <c r="C4104" s="6">
        <v>-8.9185496354867041E-4</v>
      </c>
    </row>
    <row r="4105" spans="1:3" x14ac:dyDescent="0.2">
      <c r="A4105" s="3">
        <v>35150</v>
      </c>
      <c r="B4105" s="4">
        <v>652.97</v>
      </c>
      <c r="C4105" s="6">
        <v>4.497286956221788E-3</v>
      </c>
    </row>
    <row r="4106" spans="1:3" x14ac:dyDescent="0.2">
      <c r="A4106" s="3">
        <v>35151</v>
      </c>
      <c r="B4106" s="4">
        <v>648.91</v>
      </c>
      <c r="C4106" s="6">
        <v>-6.2371542106280202E-3</v>
      </c>
    </row>
    <row r="4107" spans="1:3" x14ac:dyDescent="0.2">
      <c r="A4107" s="3">
        <v>35152</v>
      </c>
      <c r="B4107" s="4">
        <v>648.94000000000005</v>
      </c>
      <c r="C4107" s="6">
        <v>4.6230303972536056E-5</v>
      </c>
    </row>
    <row r="4108" spans="1:3" x14ac:dyDescent="0.2">
      <c r="A4108" s="3">
        <v>35153</v>
      </c>
      <c r="B4108" s="4">
        <v>645.5</v>
      </c>
      <c r="C4108" s="6">
        <v>-5.31505222067698E-3</v>
      </c>
    </row>
    <row r="4109" spans="1:3" x14ac:dyDescent="0.2">
      <c r="A4109" s="3">
        <v>35156</v>
      </c>
      <c r="B4109" s="4">
        <v>653.73</v>
      </c>
      <c r="C4109" s="6">
        <v>1.266921189024257E-2</v>
      </c>
    </row>
    <row r="4110" spans="1:3" x14ac:dyDescent="0.2">
      <c r="A4110" s="3">
        <v>35157</v>
      </c>
      <c r="B4110" s="4">
        <v>655.26</v>
      </c>
      <c r="C4110" s="6">
        <v>2.3376812607522343E-3</v>
      </c>
    </row>
    <row r="4111" spans="1:3" x14ac:dyDescent="0.2">
      <c r="A4111" s="3">
        <v>35158</v>
      </c>
      <c r="B4111" s="4">
        <v>655.88</v>
      </c>
      <c r="C4111" s="6">
        <v>9.4574194397559891E-4</v>
      </c>
    </row>
    <row r="4112" spans="1:3" x14ac:dyDescent="0.2">
      <c r="A4112" s="3">
        <v>35159</v>
      </c>
      <c r="B4112" s="4">
        <v>655.86</v>
      </c>
      <c r="C4112" s="6">
        <v>-3.049384786857856E-5</v>
      </c>
    </row>
    <row r="4113" spans="1:3" x14ac:dyDescent="0.2">
      <c r="A4113" s="3">
        <v>35163</v>
      </c>
      <c r="B4113" s="4">
        <v>644.24</v>
      </c>
      <c r="C4113" s="6">
        <v>-1.7876024046509616E-2</v>
      </c>
    </row>
    <row r="4114" spans="1:3" x14ac:dyDescent="0.2">
      <c r="A4114" s="3">
        <v>35164</v>
      </c>
      <c r="B4114" s="4">
        <v>642.19000000000005</v>
      </c>
      <c r="C4114" s="6">
        <v>-3.1871174261738542E-3</v>
      </c>
    </row>
    <row r="4115" spans="1:3" x14ac:dyDescent="0.2">
      <c r="A4115" s="3">
        <v>35165</v>
      </c>
      <c r="B4115" s="4">
        <v>633.5</v>
      </c>
      <c r="C4115" s="6">
        <v>-1.362421029992191E-2</v>
      </c>
    </row>
    <row r="4116" spans="1:3" x14ac:dyDescent="0.2">
      <c r="A4116" s="3">
        <v>35166</v>
      </c>
      <c r="B4116" s="4">
        <v>631.17999999999995</v>
      </c>
      <c r="C4116" s="6">
        <v>-3.6689164096045486E-3</v>
      </c>
    </row>
    <row r="4117" spans="1:3" x14ac:dyDescent="0.2">
      <c r="A4117" s="3">
        <v>35167</v>
      </c>
      <c r="B4117" s="4">
        <v>636.71</v>
      </c>
      <c r="C4117" s="6">
        <v>8.7232095320328371E-3</v>
      </c>
    </row>
    <row r="4118" spans="1:3" x14ac:dyDescent="0.2">
      <c r="A4118" s="3">
        <v>35170</v>
      </c>
      <c r="B4118" s="4">
        <v>642.49</v>
      </c>
      <c r="C4118" s="6">
        <v>9.036959562294963E-3</v>
      </c>
    </row>
    <row r="4119" spans="1:3" x14ac:dyDescent="0.2">
      <c r="A4119" s="3">
        <v>35171</v>
      </c>
      <c r="B4119" s="4">
        <v>645</v>
      </c>
      <c r="C4119" s="6">
        <v>3.8990643498556109E-3</v>
      </c>
    </row>
    <row r="4120" spans="1:3" x14ac:dyDescent="0.2">
      <c r="A4120" s="3">
        <v>35172</v>
      </c>
      <c r="B4120" s="4">
        <v>641.61</v>
      </c>
      <c r="C4120" s="6">
        <v>-5.2696743300160373E-3</v>
      </c>
    </row>
    <row r="4121" spans="1:3" x14ac:dyDescent="0.2">
      <c r="A4121" s="3">
        <v>35173</v>
      </c>
      <c r="B4121" s="4">
        <v>643.61</v>
      </c>
      <c r="C4121" s="6">
        <v>3.1123101327587715E-3</v>
      </c>
    </row>
    <row r="4122" spans="1:3" x14ac:dyDescent="0.2">
      <c r="A4122" s="3">
        <v>35174</v>
      </c>
      <c r="B4122" s="4">
        <v>645.07000000000005</v>
      </c>
      <c r="C4122" s="6">
        <v>2.2658854403970691E-3</v>
      </c>
    </row>
    <row r="4123" spans="1:3" x14ac:dyDescent="0.2">
      <c r="A4123" s="3">
        <v>35177</v>
      </c>
      <c r="B4123" s="4">
        <v>647.89</v>
      </c>
      <c r="C4123" s="6">
        <v>4.3620908172565193E-3</v>
      </c>
    </row>
    <row r="4124" spans="1:3" x14ac:dyDescent="0.2">
      <c r="A4124" s="3">
        <v>35178</v>
      </c>
      <c r="B4124" s="4">
        <v>651.58000000000004</v>
      </c>
      <c r="C4124" s="6">
        <v>5.6792537235580871E-3</v>
      </c>
    </row>
    <row r="4125" spans="1:3" x14ac:dyDescent="0.2">
      <c r="A4125" s="3">
        <v>35179</v>
      </c>
      <c r="B4125" s="4">
        <v>650.16999999999996</v>
      </c>
      <c r="C4125" s="6">
        <v>-2.1663154237271426E-3</v>
      </c>
    </row>
    <row r="4126" spans="1:3" x14ac:dyDescent="0.2">
      <c r="A4126" s="3">
        <v>35180</v>
      </c>
      <c r="B4126" s="4">
        <v>652.87</v>
      </c>
      <c r="C4126" s="6">
        <v>4.1441611372867154E-3</v>
      </c>
    </row>
    <row r="4127" spans="1:3" x14ac:dyDescent="0.2">
      <c r="A4127" s="3">
        <v>35181</v>
      </c>
      <c r="B4127" s="4">
        <v>653.46</v>
      </c>
      <c r="C4127" s="6">
        <v>9.0329402236344163E-4</v>
      </c>
    </row>
    <row r="4128" spans="1:3" x14ac:dyDescent="0.2">
      <c r="A4128" s="3">
        <v>35184</v>
      </c>
      <c r="B4128" s="4">
        <v>654.16</v>
      </c>
      <c r="C4128" s="6">
        <v>1.0706475380717355E-3</v>
      </c>
    </row>
    <row r="4129" spans="1:3" x14ac:dyDescent="0.2">
      <c r="A4129" s="3">
        <v>35185</v>
      </c>
      <c r="B4129" s="4">
        <v>654.16999999999996</v>
      </c>
      <c r="C4129" s="6">
        <v>1.5286663151109786E-5</v>
      </c>
    </row>
    <row r="4130" spans="1:3" x14ac:dyDescent="0.2">
      <c r="A4130" s="3">
        <v>35186</v>
      </c>
      <c r="B4130" s="4">
        <v>654.58000000000004</v>
      </c>
      <c r="C4130" s="6">
        <v>6.2655207398320829E-4</v>
      </c>
    </row>
    <row r="4131" spans="1:3" x14ac:dyDescent="0.2">
      <c r="A4131" s="3">
        <v>35187</v>
      </c>
      <c r="B4131" s="4">
        <v>643.38</v>
      </c>
      <c r="C4131" s="6">
        <v>-1.7258279130746734E-2</v>
      </c>
    </row>
    <row r="4132" spans="1:3" x14ac:dyDescent="0.2">
      <c r="A4132" s="3">
        <v>35188</v>
      </c>
      <c r="B4132" s="4">
        <v>641.63</v>
      </c>
      <c r="C4132" s="6">
        <v>-2.7237158961924495E-3</v>
      </c>
    </row>
    <row r="4133" spans="1:3" x14ac:dyDescent="0.2">
      <c r="A4133" s="3">
        <v>35191</v>
      </c>
      <c r="B4133" s="4">
        <v>640.80999999999995</v>
      </c>
      <c r="C4133" s="6">
        <v>-1.2788124383982793E-3</v>
      </c>
    </row>
    <row r="4134" spans="1:3" x14ac:dyDescent="0.2">
      <c r="A4134" s="3">
        <v>35192</v>
      </c>
      <c r="B4134" s="4">
        <v>638.26</v>
      </c>
      <c r="C4134" s="6">
        <v>-3.9872772849098544E-3</v>
      </c>
    </row>
    <row r="4135" spans="1:3" x14ac:dyDescent="0.2">
      <c r="A4135" s="3">
        <v>35193</v>
      </c>
      <c r="B4135" s="4">
        <v>644.77</v>
      </c>
      <c r="C4135" s="6">
        <v>1.014794021484886E-2</v>
      </c>
    </row>
    <row r="4136" spans="1:3" x14ac:dyDescent="0.2">
      <c r="A4136" s="3">
        <v>35194</v>
      </c>
      <c r="B4136" s="4">
        <v>645.44000000000005</v>
      </c>
      <c r="C4136" s="6">
        <v>1.0385907103895747E-3</v>
      </c>
    </row>
    <row r="4137" spans="1:3" x14ac:dyDescent="0.2">
      <c r="A4137" s="3">
        <v>35195</v>
      </c>
      <c r="B4137" s="4">
        <v>652.09</v>
      </c>
      <c r="C4137" s="6">
        <v>1.0250334444418146E-2</v>
      </c>
    </row>
    <row r="4138" spans="1:3" x14ac:dyDescent="0.2">
      <c r="A4138" s="3">
        <v>35198</v>
      </c>
      <c r="B4138" s="4">
        <v>661.51</v>
      </c>
      <c r="C4138" s="6">
        <v>1.4342511388456452E-2</v>
      </c>
    </row>
    <row r="4139" spans="1:3" x14ac:dyDescent="0.2">
      <c r="A4139" s="3">
        <v>35199</v>
      </c>
      <c r="B4139" s="4">
        <v>665.6</v>
      </c>
      <c r="C4139" s="6">
        <v>6.163788908277206E-3</v>
      </c>
    </row>
    <row r="4140" spans="1:3" x14ac:dyDescent="0.2">
      <c r="A4140" s="3">
        <v>35200</v>
      </c>
      <c r="B4140" s="4">
        <v>665.42</v>
      </c>
      <c r="C4140" s="6">
        <v>-2.704692658222195E-4</v>
      </c>
    </row>
    <row r="4141" spans="1:3" x14ac:dyDescent="0.2">
      <c r="A4141" s="3">
        <v>35201</v>
      </c>
      <c r="B4141" s="4">
        <v>664.85</v>
      </c>
      <c r="C4141" s="6">
        <v>-8.5696893846170824E-4</v>
      </c>
    </row>
    <row r="4142" spans="1:3" x14ac:dyDescent="0.2">
      <c r="A4142" s="3">
        <v>35202</v>
      </c>
      <c r="B4142" s="4">
        <v>668.91</v>
      </c>
      <c r="C4142" s="6">
        <v>6.0880706276739026E-3</v>
      </c>
    </row>
    <row r="4143" spans="1:3" x14ac:dyDescent="0.2">
      <c r="A4143" s="3">
        <v>35205</v>
      </c>
      <c r="B4143" s="4">
        <v>673.15</v>
      </c>
      <c r="C4143" s="6">
        <v>6.3186654948548535E-3</v>
      </c>
    </row>
    <row r="4144" spans="1:3" x14ac:dyDescent="0.2">
      <c r="A4144" s="3">
        <v>35206</v>
      </c>
      <c r="B4144" s="4">
        <v>672.76</v>
      </c>
      <c r="C4144" s="6">
        <v>-5.7953356601167093E-4</v>
      </c>
    </row>
    <row r="4145" spans="1:3" x14ac:dyDescent="0.2">
      <c r="A4145" s="3">
        <v>35207</v>
      </c>
      <c r="B4145" s="4">
        <v>678.42</v>
      </c>
      <c r="C4145" s="6">
        <v>8.3779113159766026E-3</v>
      </c>
    </row>
    <row r="4146" spans="1:3" x14ac:dyDescent="0.2">
      <c r="A4146" s="3">
        <v>35208</v>
      </c>
      <c r="B4146" s="4">
        <v>676</v>
      </c>
      <c r="C4146" s="6">
        <v>-3.5734891322445773E-3</v>
      </c>
    </row>
    <row r="4147" spans="1:3" x14ac:dyDescent="0.2">
      <c r="A4147" s="3">
        <v>35209</v>
      </c>
      <c r="B4147" s="4">
        <v>678.51</v>
      </c>
      <c r="C4147" s="6">
        <v>3.7061415168657564E-3</v>
      </c>
    </row>
    <row r="4148" spans="1:3" x14ac:dyDescent="0.2">
      <c r="A4148" s="3">
        <v>35213</v>
      </c>
      <c r="B4148" s="4">
        <v>672.23</v>
      </c>
      <c r="C4148" s="6">
        <v>-9.2986736901629723E-3</v>
      </c>
    </row>
    <row r="4149" spans="1:3" x14ac:dyDescent="0.2">
      <c r="A4149" s="3">
        <v>35214</v>
      </c>
      <c r="B4149" s="4">
        <v>667.93</v>
      </c>
      <c r="C4149" s="6">
        <v>-6.4171662430825066E-3</v>
      </c>
    </row>
    <row r="4150" spans="1:3" x14ac:dyDescent="0.2">
      <c r="A4150" s="3">
        <v>35215</v>
      </c>
      <c r="B4150" s="4">
        <v>671.7</v>
      </c>
      <c r="C4150" s="6">
        <v>5.628434646234407E-3</v>
      </c>
    </row>
    <row r="4151" spans="1:3" x14ac:dyDescent="0.2">
      <c r="A4151" s="3">
        <v>35216</v>
      </c>
      <c r="B4151" s="4">
        <v>669.12</v>
      </c>
      <c r="C4151" s="6">
        <v>-3.8483960325501726E-3</v>
      </c>
    </row>
    <row r="4152" spans="1:3" x14ac:dyDescent="0.2">
      <c r="A4152" s="3">
        <v>35219</v>
      </c>
      <c r="B4152" s="4">
        <v>667.68</v>
      </c>
      <c r="C4152" s="6">
        <v>-2.1543993970263254E-3</v>
      </c>
    </row>
    <row r="4153" spans="1:3" x14ac:dyDescent="0.2">
      <c r="A4153" s="3">
        <v>35220</v>
      </c>
      <c r="B4153" s="4">
        <v>672.56</v>
      </c>
      <c r="C4153" s="6">
        <v>7.2823099837990169E-3</v>
      </c>
    </row>
    <row r="4154" spans="1:3" x14ac:dyDescent="0.2">
      <c r="A4154" s="3">
        <v>35221</v>
      </c>
      <c r="B4154" s="4">
        <v>678.44</v>
      </c>
      <c r="C4154" s="6">
        <v>8.7047181765971086E-3</v>
      </c>
    </row>
    <row r="4155" spans="1:3" x14ac:dyDescent="0.2">
      <c r="A4155" s="3">
        <v>35222</v>
      </c>
      <c r="B4155" s="4">
        <v>673.03</v>
      </c>
      <c r="C4155" s="6">
        <v>-8.0061398293830958E-3</v>
      </c>
    </row>
    <row r="4156" spans="1:3" x14ac:dyDescent="0.2">
      <c r="A4156" s="3">
        <v>35223</v>
      </c>
      <c r="B4156" s="4">
        <v>673.31</v>
      </c>
      <c r="C4156" s="6">
        <v>4.1594248709362507E-4</v>
      </c>
    </row>
    <row r="4157" spans="1:3" x14ac:dyDescent="0.2">
      <c r="A4157" s="3">
        <v>35226</v>
      </c>
      <c r="B4157" s="4">
        <v>672.16</v>
      </c>
      <c r="C4157" s="6">
        <v>-1.7094402402770712E-3</v>
      </c>
    </row>
    <row r="4158" spans="1:3" x14ac:dyDescent="0.2">
      <c r="A4158" s="3">
        <v>35227</v>
      </c>
      <c r="B4158" s="4">
        <v>670.97</v>
      </c>
      <c r="C4158" s="6">
        <v>-1.7719808378562141E-3</v>
      </c>
    </row>
    <row r="4159" spans="1:3" x14ac:dyDescent="0.2">
      <c r="A4159" s="3">
        <v>35228</v>
      </c>
      <c r="B4159" s="4">
        <v>669.04</v>
      </c>
      <c r="C4159" s="6">
        <v>-2.880577509945411E-3</v>
      </c>
    </row>
    <row r="4160" spans="1:3" x14ac:dyDescent="0.2">
      <c r="A4160" s="3">
        <v>35229</v>
      </c>
      <c r="B4160" s="4">
        <v>667.92</v>
      </c>
      <c r="C4160" s="6">
        <v>-1.6754431875253049E-3</v>
      </c>
    </row>
    <row r="4161" spans="1:3" x14ac:dyDescent="0.2">
      <c r="A4161" s="3">
        <v>35230</v>
      </c>
      <c r="B4161" s="4">
        <v>665.85</v>
      </c>
      <c r="C4161" s="6">
        <v>-3.1039859375909962E-3</v>
      </c>
    </row>
    <row r="4162" spans="1:3" x14ac:dyDescent="0.2">
      <c r="A4162" s="3">
        <v>35233</v>
      </c>
      <c r="B4162" s="4">
        <v>665.16</v>
      </c>
      <c r="C4162" s="6">
        <v>-1.0368067284403603E-3</v>
      </c>
    </row>
    <row r="4163" spans="1:3" x14ac:dyDescent="0.2">
      <c r="A4163" s="3">
        <v>35234</v>
      </c>
      <c r="B4163" s="4">
        <v>662.06</v>
      </c>
      <c r="C4163" s="6">
        <v>-4.6714269486706145E-3</v>
      </c>
    </row>
    <row r="4164" spans="1:3" x14ac:dyDescent="0.2">
      <c r="A4164" s="3">
        <v>35235</v>
      </c>
      <c r="B4164" s="4">
        <v>661.96</v>
      </c>
      <c r="C4164" s="6">
        <v>-1.510551203003553E-4</v>
      </c>
    </row>
    <row r="4165" spans="1:3" x14ac:dyDescent="0.2">
      <c r="A4165" s="3">
        <v>35236</v>
      </c>
      <c r="B4165" s="4">
        <v>662.1</v>
      </c>
      <c r="C4165" s="6">
        <v>2.1147078005788206E-4</v>
      </c>
    </row>
    <row r="4166" spans="1:3" x14ac:dyDescent="0.2">
      <c r="A4166" s="3">
        <v>35237</v>
      </c>
      <c r="B4166" s="4">
        <v>666.84</v>
      </c>
      <c r="C4166" s="6">
        <v>7.1335351490297589E-3</v>
      </c>
    </row>
    <row r="4167" spans="1:3" x14ac:dyDescent="0.2">
      <c r="A4167" s="3">
        <v>35240</v>
      </c>
      <c r="B4167" s="4">
        <v>668.85</v>
      </c>
      <c r="C4167" s="6">
        <v>3.0096826617651076E-3</v>
      </c>
    </row>
    <row r="4168" spans="1:3" x14ac:dyDescent="0.2">
      <c r="A4168" s="3">
        <v>35241</v>
      </c>
      <c r="B4168" s="4">
        <v>668.48</v>
      </c>
      <c r="C4168" s="6">
        <v>-5.5334137339435488E-4</v>
      </c>
    </row>
    <row r="4169" spans="1:3" x14ac:dyDescent="0.2">
      <c r="A4169" s="3">
        <v>35242</v>
      </c>
      <c r="B4169" s="4">
        <v>664.39</v>
      </c>
      <c r="C4169" s="6">
        <v>-6.1371519163227828E-3</v>
      </c>
    </row>
    <row r="4170" spans="1:3" x14ac:dyDescent="0.2">
      <c r="A4170" s="3">
        <v>35243</v>
      </c>
      <c r="B4170" s="4">
        <v>668.55</v>
      </c>
      <c r="C4170" s="6">
        <v>6.2418616087962717E-3</v>
      </c>
    </row>
    <row r="4171" spans="1:3" x14ac:dyDescent="0.2">
      <c r="A4171" s="3">
        <v>35244</v>
      </c>
      <c r="B4171" s="4">
        <v>670.63</v>
      </c>
      <c r="C4171" s="6">
        <v>3.1063810280882154E-3</v>
      </c>
    </row>
    <row r="4172" spans="1:3" x14ac:dyDescent="0.2">
      <c r="A4172" s="3">
        <v>35247</v>
      </c>
      <c r="B4172" s="4">
        <v>675.88</v>
      </c>
      <c r="C4172" s="6">
        <v>7.7979764036862353E-3</v>
      </c>
    </row>
    <row r="4173" spans="1:3" x14ac:dyDescent="0.2">
      <c r="A4173" s="3">
        <v>35248</v>
      </c>
      <c r="B4173" s="4">
        <v>673.61</v>
      </c>
      <c r="C4173" s="6">
        <v>-3.3642370688262424E-3</v>
      </c>
    </row>
    <row r="4174" spans="1:3" x14ac:dyDescent="0.2">
      <c r="A4174" s="3">
        <v>35249</v>
      </c>
      <c r="B4174" s="4">
        <v>672.4</v>
      </c>
      <c r="C4174" s="6">
        <v>-1.797906889162239E-3</v>
      </c>
    </row>
    <row r="4175" spans="1:3" x14ac:dyDescent="0.2">
      <c r="A4175" s="3">
        <v>35251</v>
      </c>
      <c r="B4175" s="4">
        <v>657.44</v>
      </c>
      <c r="C4175" s="6">
        <v>-2.2499896399360803E-2</v>
      </c>
    </row>
    <row r="4176" spans="1:3" x14ac:dyDescent="0.2">
      <c r="A4176" s="3">
        <v>35254</v>
      </c>
      <c r="B4176" s="4">
        <v>652.54</v>
      </c>
      <c r="C4176" s="6">
        <v>-7.4810651351915631E-3</v>
      </c>
    </row>
    <row r="4177" spans="1:3" x14ac:dyDescent="0.2">
      <c r="A4177" s="3">
        <v>35255</v>
      </c>
      <c r="B4177" s="4">
        <v>654.75</v>
      </c>
      <c r="C4177" s="6">
        <v>3.3810433879130639E-3</v>
      </c>
    </row>
    <row r="4178" spans="1:3" x14ac:dyDescent="0.2">
      <c r="A4178" s="3">
        <v>35256</v>
      </c>
      <c r="B4178" s="4">
        <v>656.06</v>
      </c>
      <c r="C4178" s="6">
        <v>1.9987647883787955E-3</v>
      </c>
    </row>
    <row r="4179" spans="1:3" x14ac:dyDescent="0.2">
      <c r="A4179" s="3">
        <v>35257</v>
      </c>
      <c r="B4179" s="4">
        <v>645.66999999999996</v>
      </c>
      <c r="C4179" s="6">
        <v>-1.5963710828027874E-2</v>
      </c>
    </row>
    <row r="4180" spans="1:3" x14ac:dyDescent="0.2">
      <c r="A4180" s="3">
        <v>35258</v>
      </c>
      <c r="B4180" s="4">
        <v>646.19000000000005</v>
      </c>
      <c r="C4180" s="6">
        <v>8.0504083737249136E-4</v>
      </c>
    </row>
    <row r="4181" spans="1:3" x14ac:dyDescent="0.2">
      <c r="A4181" s="3">
        <v>35261</v>
      </c>
      <c r="B4181" s="4">
        <v>629.79999999999995</v>
      </c>
      <c r="C4181" s="6">
        <v>-2.5691269518620483E-2</v>
      </c>
    </row>
    <row r="4182" spans="1:3" x14ac:dyDescent="0.2">
      <c r="A4182" s="3">
        <v>35262</v>
      </c>
      <c r="B4182" s="4">
        <v>628.37</v>
      </c>
      <c r="C4182" s="6">
        <v>-2.2731437178693196E-3</v>
      </c>
    </row>
    <row r="4183" spans="1:3" x14ac:dyDescent="0.2">
      <c r="A4183" s="3">
        <v>35263</v>
      </c>
      <c r="B4183" s="4">
        <v>634.07000000000005</v>
      </c>
      <c r="C4183" s="6">
        <v>9.0301934880623429E-3</v>
      </c>
    </row>
    <row r="4184" spans="1:3" x14ac:dyDescent="0.2">
      <c r="A4184" s="3">
        <v>35264</v>
      </c>
      <c r="B4184" s="4">
        <v>643.55999999999995</v>
      </c>
      <c r="C4184" s="6">
        <v>1.485590434571667E-2</v>
      </c>
    </row>
    <row r="4185" spans="1:3" x14ac:dyDescent="0.2">
      <c r="A4185" s="3">
        <v>35265</v>
      </c>
      <c r="B4185" s="4">
        <v>638.73</v>
      </c>
      <c r="C4185" s="6">
        <v>-7.533432909723135E-3</v>
      </c>
    </row>
    <row r="4186" spans="1:3" x14ac:dyDescent="0.2">
      <c r="A4186" s="3">
        <v>35268</v>
      </c>
      <c r="B4186" s="4">
        <v>633.77</v>
      </c>
      <c r="C4186" s="6">
        <v>-7.7957172802627381E-3</v>
      </c>
    </row>
    <row r="4187" spans="1:3" x14ac:dyDescent="0.2">
      <c r="A4187" s="3">
        <v>35269</v>
      </c>
      <c r="B4187" s="4">
        <v>626.87</v>
      </c>
      <c r="C4187" s="6">
        <v>-1.0946929980241837E-2</v>
      </c>
    </row>
    <row r="4188" spans="1:3" x14ac:dyDescent="0.2">
      <c r="A4188" s="3">
        <v>35270</v>
      </c>
      <c r="B4188" s="4">
        <v>626.65</v>
      </c>
      <c r="C4188" s="6">
        <v>-3.5101155507511432E-4</v>
      </c>
    </row>
    <row r="4189" spans="1:3" x14ac:dyDescent="0.2">
      <c r="A4189" s="3">
        <v>35271</v>
      </c>
      <c r="B4189" s="4">
        <v>631.16999999999996</v>
      </c>
      <c r="C4189" s="6">
        <v>7.1870688275071874E-3</v>
      </c>
    </row>
    <row r="4190" spans="1:3" x14ac:dyDescent="0.2">
      <c r="A4190" s="3">
        <v>35272</v>
      </c>
      <c r="B4190" s="4">
        <v>635.9</v>
      </c>
      <c r="C4190" s="6">
        <v>7.4660783883235852E-3</v>
      </c>
    </row>
    <row r="4191" spans="1:3" x14ac:dyDescent="0.2">
      <c r="A4191" s="3">
        <v>35275</v>
      </c>
      <c r="B4191" s="4">
        <v>630.91</v>
      </c>
      <c r="C4191" s="6">
        <v>-7.8780966497304008E-3</v>
      </c>
    </row>
    <row r="4192" spans="1:3" x14ac:dyDescent="0.2">
      <c r="A4192" s="3">
        <v>35276</v>
      </c>
      <c r="B4192" s="4">
        <v>635.26</v>
      </c>
      <c r="C4192" s="6">
        <v>6.871142286664157E-3</v>
      </c>
    </row>
    <row r="4193" spans="1:3" x14ac:dyDescent="0.2">
      <c r="A4193" s="3">
        <v>35277</v>
      </c>
      <c r="B4193" s="4">
        <v>639.95000000000005</v>
      </c>
      <c r="C4193" s="6">
        <v>7.3556843915051099E-3</v>
      </c>
    </row>
    <row r="4194" spans="1:3" x14ac:dyDescent="0.2">
      <c r="A4194" s="3">
        <v>35278</v>
      </c>
      <c r="B4194" s="4">
        <v>650.02</v>
      </c>
      <c r="C4194" s="6">
        <v>1.5613083345288072E-2</v>
      </c>
    </row>
    <row r="4195" spans="1:3" x14ac:dyDescent="0.2">
      <c r="A4195" s="3">
        <v>35279</v>
      </c>
      <c r="B4195" s="4">
        <v>662.49</v>
      </c>
      <c r="C4195" s="6">
        <v>1.9002331759744945E-2</v>
      </c>
    </row>
    <row r="4196" spans="1:3" x14ac:dyDescent="0.2">
      <c r="A4196" s="3">
        <v>35282</v>
      </c>
      <c r="B4196" s="4">
        <v>660.23</v>
      </c>
      <c r="C4196" s="6">
        <v>-3.4172042446195265E-3</v>
      </c>
    </row>
    <row r="4197" spans="1:3" x14ac:dyDescent="0.2">
      <c r="A4197" s="3">
        <v>35283</v>
      </c>
      <c r="B4197" s="4">
        <v>662.38</v>
      </c>
      <c r="C4197" s="6">
        <v>3.2511502162955144E-3</v>
      </c>
    </row>
    <row r="4198" spans="1:3" x14ac:dyDescent="0.2">
      <c r="A4198" s="3">
        <v>35284</v>
      </c>
      <c r="B4198" s="4">
        <v>664.16</v>
      </c>
      <c r="C4198" s="6">
        <v>2.6836749262184822E-3</v>
      </c>
    </row>
    <row r="4199" spans="1:3" x14ac:dyDescent="0.2">
      <c r="A4199" s="3">
        <v>35285</v>
      </c>
      <c r="B4199" s="4">
        <v>662.59</v>
      </c>
      <c r="C4199" s="6">
        <v>-2.3666866143949752E-3</v>
      </c>
    </row>
    <row r="4200" spans="1:3" x14ac:dyDescent="0.2">
      <c r="A4200" s="3">
        <v>35286</v>
      </c>
      <c r="B4200" s="4">
        <v>662.1</v>
      </c>
      <c r="C4200" s="6">
        <v>-7.3979575953319677E-4</v>
      </c>
    </row>
    <row r="4201" spans="1:3" x14ac:dyDescent="0.2">
      <c r="A4201" s="3">
        <v>35289</v>
      </c>
      <c r="B4201" s="4">
        <v>665.77</v>
      </c>
      <c r="C4201" s="6">
        <v>5.5276636188070624E-3</v>
      </c>
    </row>
    <row r="4202" spans="1:3" x14ac:dyDescent="0.2">
      <c r="A4202" s="3">
        <v>35290</v>
      </c>
      <c r="B4202" s="4">
        <v>660.2</v>
      </c>
      <c r="C4202" s="6">
        <v>-8.4014461305146546E-3</v>
      </c>
    </row>
    <row r="4203" spans="1:3" x14ac:dyDescent="0.2">
      <c r="A4203" s="3">
        <v>35291</v>
      </c>
      <c r="B4203" s="4">
        <v>662.05</v>
      </c>
      <c r="C4203" s="6">
        <v>2.7982623666730848E-3</v>
      </c>
    </row>
    <row r="4204" spans="1:3" x14ac:dyDescent="0.2">
      <c r="A4204" s="3">
        <v>35292</v>
      </c>
      <c r="B4204" s="4">
        <v>662.28</v>
      </c>
      <c r="C4204" s="6">
        <v>3.4734545364448693E-4</v>
      </c>
    </row>
    <row r="4205" spans="1:3" x14ac:dyDescent="0.2">
      <c r="A4205" s="3">
        <v>35293</v>
      </c>
      <c r="B4205" s="4">
        <v>665.21</v>
      </c>
      <c r="C4205" s="6">
        <v>4.4143530391269397E-3</v>
      </c>
    </row>
    <row r="4206" spans="1:3" x14ac:dyDescent="0.2">
      <c r="A4206" s="3">
        <v>35296</v>
      </c>
      <c r="B4206" s="4">
        <v>666.58</v>
      </c>
      <c r="C4206" s="6">
        <v>2.0573821447031999E-3</v>
      </c>
    </row>
    <row r="4207" spans="1:3" x14ac:dyDescent="0.2">
      <c r="A4207" s="3">
        <v>35297</v>
      </c>
      <c r="B4207" s="4">
        <v>665.69</v>
      </c>
      <c r="C4207" s="6">
        <v>-1.3360657109936995E-3</v>
      </c>
    </row>
    <row r="4208" spans="1:3" x14ac:dyDescent="0.2">
      <c r="A4208" s="3">
        <v>35298</v>
      </c>
      <c r="B4208" s="4">
        <v>665.07</v>
      </c>
      <c r="C4208" s="6">
        <v>-9.3179843827517761E-4</v>
      </c>
    </row>
    <row r="4209" spans="1:3" x14ac:dyDescent="0.2">
      <c r="A4209" s="3">
        <v>35299</v>
      </c>
      <c r="B4209" s="4">
        <v>670.68</v>
      </c>
      <c r="C4209" s="6">
        <v>8.3998247956354379E-3</v>
      </c>
    </row>
    <row r="4210" spans="1:3" x14ac:dyDescent="0.2">
      <c r="A4210" s="3">
        <v>35300</v>
      </c>
      <c r="B4210" s="4">
        <v>667.03</v>
      </c>
      <c r="C4210" s="6">
        <v>-5.4571006541969365E-3</v>
      </c>
    </row>
    <row r="4211" spans="1:3" x14ac:dyDescent="0.2">
      <c r="A4211" s="3">
        <v>35303</v>
      </c>
      <c r="B4211" s="4">
        <v>663.88</v>
      </c>
      <c r="C4211" s="6">
        <v>-4.7336121628920678E-3</v>
      </c>
    </row>
    <row r="4212" spans="1:3" x14ac:dyDescent="0.2">
      <c r="A4212" s="3">
        <v>35304</v>
      </c>
      <c r="B4212" s="4">
        <v>666.4</v>
      </c>
      <c r="C4212" s="6">
        <v>3.7886806001148337E-3</v>
      </c>
    </row>
    <row r="4213" spans="1:3" x14ac:dyDescent="0.2">
      <c r="A4213" s="3">
        <v>35305</v>
      </c>
      <c r="B4213" s="4">
        <v>664.81</v>
      </c>
      <c r="C4213" s="6">
        <v>-2.3888053065958233E-3</v>
      </c>
    </row>
    <row r="4214" spans="1:3" x14ac:dyDescent="0.2">
      <c r="A4214" s="3">
        <v>35306</v>
      </c>
      <c r="B4214" s="4">
        <v>657.4</v>
      </c>
      <c r="C4214" s="6">
        <v>-1.1208624315918077E-2</v>
      </c>
    </row>
    <row r="4215" spans="1:3" x14ac:dyDescent="0.2">
      <c r="A4215" s="3">
        <v>35307</v>
      </c>
      <c r="B4215" s="4">
        <v>651.99</v>
      </c>
      <c r="C4215" s="6">
        <v>-8.2634368443984182E-3</v>
      </c>
    </row>
    <row r="4216" spans="1:3" x14ac:dyDescent="0.2">
      <c r="A4216" s="3">
        <v>35311</v>
      </c>
      <c r="B4216" s="4">
        <v>654.72</v>
      </c>
      <c r="C4216" s="6">
        <v>4.1784389374863859E-3</v>
      </c>
    </row>
    <row r="4217" spans="1:3" x14ac:dyDescent="0.2">
      <c r="A4217" s="3">
        <v>35312</v>
      </c>
      <c r="B4217" s="4">
        <v>655.61</v>
      </c>
      <c r="C4217" s="6">
        <v>1.3584366333112697E-3</v>
      </c>
    </row>
    <row r="4218" spans="1:3" x14ac:dyDescent="0.2">
      <c r="A4218" s="3">
        <v>35313</v>
      </c>
      <c r="B4218" s="4">
        <v>649.44000000000005</v>
      </c>
      <c r="C4218" s="6">
        <v>-9.4556468659307141E-3</v>
      </c>
    </row>
    <row r="4219" spans="1:3" x14ac:dyDescent="0.2">
      <c r="A4219" s="3">
        <v>35314</v>
      </c>
      <c r="B4219" s="4">
        <v>655.68</v>
      </c>
      <c r="C4219" s="6">
        <v>9.5624119599472552E-3</v>
      </c>
    </row>
    <row r="4220" spans="1:3" x14ac:dyDescent="0.2">
      <c r="A4220" s="3">
        <v>35317</v>
      </c>
      <c r="B4220" s="4">
        <v>663.76</v>
      </c>
      <c r="C4220" s="6">
        <v>1.2247773305494886E-2</v>
      </c>
    </row>
    <row r="4221" spans="1:3" x14ac:dyDescent="0.2">
      <c r="A4221" s="3">
        <v>35318</v>
      </c>
      <c r="B4221" s="4">
        <v>663.81</v>
      </c>
      <c r="C4221" s="6">
        <v>7.5325594919370048E-5</v>
      </c>
    </row>
    <row r="4222" spans="1:3" x14ac:dyDescent="0.2">
      <c r="A4222" s="3">
        <v>35319</v>
      </c>
      <c r="B4222" s="4">
        <v>667.28</v>
      </c>
      <c r="C4222" s="6">
        <v>5.2137839824070147E-3</v>
      </c>
    </row>
    <row r="4223" spans="1:3" x14ac:dyDescent="0.2">
      <c r="A4223" s="3">
        <v>35320</v>
      </c>
      <c r="B4223" s="4">
        <v>671.15</v>
      </c>
      <c r="C4223" s="6">
        <v>5.7829110002886866E-3</v>
      </c>
    </row>
    <row r="4224" spans="1:3" x14ac:dyDescent="0.2">
      <c r="A4224" s="3">
        <v>35321</v>
      </c>
      <c r="B4224" s="4">
        <v>680.54</v>
      </c>
      <c r="C4224" s="6">
        <v>1.3893941738977695E-2</v>
      </c>
    </row>
    <row r="4225" spans="1:3" x14ac:dyDescent="0.2">
      <c r="A4225" s="3">
        <v>35324</v>
      </c>
      <c r="B4225" s="4">
        <v>683.98</v>
      </c>
      <c r="C4225" s="6">
        <v>5.0420767563556746E-3</v>
      </c>
    </row>
    <row r="4226" spans="1:3" x14ac:dyDescent="0.2">
      <c r="A4226" s="3">
        <v>35325</v>
      </c>
      <c r="B4226" s="4">
        <v>682.94</v>
      </c>
      <c r="C4226" s="6">
        <v>-1.5216694476263115E-3</v>
      </c>
    </row>
    <row r="4227" spans="1:3" x14ac:dyDescent="0.2">
      <c r="A4227" s="3">
        <v>35326</v>
      </c>
      <c r="B4227" s="4">
        <v>681.47</v>
      </c>
      <c r="C4227" s="6">
        <v>-2.1547783566171568E-3</v>
      </c>
    </row>
    <row r="4228" spans="1:3" x14ac:dyDescent="0.2">
      <c r="A4228" s="3">
        <v>35327</v>
      </c>
      <c r="B4228" s="4">
        <v>683</v>
      </c>
      <c r="C4228" s="6">
        <v>2.242629946055342E-3</v>
      </c>
    </row>
    <row r="4229" spans="1:3" x14ac:dyDescent="0.2">
      <c r="A4229" s="3">
        <v>35328</v>
      </c>
      <c r="B4229" s="4">
        <v>687.03</v>
      </c>
      <c r="C4229" s="6">
        <v>5.8830998204053436E-3</v>
      </c>
    </row>
    <row r="4230" spans="1:3" x14ac:dyDescent="0.2">
      <c r="A4230" s="3">
        <v>35331</v>
      </c>
      <c r="B4230" s="4">
        <v>686.48</v>
      </c>
      <c r="C4230" s="6">
        <v>-8.0086789232979277E-4</v>
      </c>
    </row>
    <row r="4231" spans="1:3" x14ac:dyDescent="0.2">
      <c r="A4231" s="3">
        <v>35332</v>
      </c>
      <c r="B4231" s="4">
        <v>685.61</v>
      </c>
      <c r="C4231" s="6">
        <v>-1.2681385573726021E-3</v>
      </c>
    </row>
    <row r="4232" spans="1:3" x14ac:dyDescent="0.2">
      <c r="A4232" s="3">
        <v>35333</v>
      </c>
      <c r="B4232" s="4">
        <v>685.83</v>
      </c>
      <c r="C4232" s="6">
        <v>3.2083066249662611E-4</v>
      </c>
    </row>
    <row r="4233" spans="1:3" x14ac:dyDescent="0.2">
      <c r="A4233" s="3">
        <v>35334</v>
      </c>
      <c r="B4233" s="4">
        <v>685.86</v>
      </c>
      <c r="C4233" s="6">
        <v>4.374166175277149E-5</v>
      </c>
    </row>
    <row r="4234" spans="1:3" x14ac:dyDescent="0.2">
      <c r="A4234" s="3">
        <v>35335</v>
      </c>
      <c r="B4234" s="4">
        <v>686.19</v>
      </c>
      <c r="C4234" s="6">
        <v>4.810320416360555E-4</v>
      </c>
    </row>
    <row r="4235" spans="1:3" x14ac:dyDescent="0.2">
      <c r="A4235" s="3">
        <v>35338</v>
      </c>
      <c r="B4235" s="4">
        <v>687.33</v>
      </c>
      <c r="C4235" s="6">
        <v>1.6599689291342272E-3</v>
      </c>
    </row>
    <row r="4236" spans="1:3" x14ac:dyDescent="0.2">
      <c r="A4236" s="3">
        <v>35339</v>
      </c>
      <c r="B4236" s="4">
        <v>689.08</v>
      </c>
      <c r="C4236" s="6">
        <v>2.5428483416563442E-3</v>
      </c>
    </row>
    <row r="4237" spans="1:3" x14ac:dyDescent="0.2">
      <c r="A4237" s="3">
        <v>35340</v>
      </c>
      <c r="B4237" s="4">
        <v>694.01</v>
      </c>
      <c r="C4237" s="6">
        <v>7.1289950467262045E-3</v>
      </c>
    </row>
    <row r="4238" spans="1:3" x14ac:dyDescent="0.2">
      <c r="A4238" s="3">
        <v>35341</v>
      </c>
      <c r="B4238" s="4">
        <v>692.78</v>
      </c>
      <c r="C4238" s="6">
        <v>-1.773881153645601E-3</v>
      </c>
    </row>
    <row r="4239" spans="1:3" x14ac:dyDescent="0.2">
      <c r="A4239" s="3">
        <v>35342</v>
      </c>
      <c r="B4239" s="4">
        <v>701.46</v>
      </c>
      <c r="C4239" s="6">
        <v>1.2451388775533581E-2</v>
      </c>
    </row>
    <row r="4240" spans="1:3" x14ac:dyDescent="0.2">
      <c r="A4240" s="3">
        <v>35345</v>
      </c>
      <c r="B4240" s="4">
        <v>703.34</v>
      </c>
      <c r="C4240" s="6">
        <v>2.6765391832834677E-3</v>
      </c>
    </row>
    <row r="4241" spans="1:3" x14ac:dyDescent="0.2">
      <c r="A4241" s="3">
        <v>35346</v>
      </c>
      <c r="B4241" s="4">
        <v>700.64</v>
      </c>
      <c r="C4241" s="6">
        <v>-3.84621337697777E-3</v>
      </c>
    </row>
    <row r="4242" spans="1:3" x14ac:dyDescent="0.2">
      <c r="A4242" s="3">
        <v>35347</v>
      </c>
      <c r="B4242" s="4">
        <v>696.74</v>
      </c>
      <c r="C4242" s="6">
        <v>-5.5818891442238694E-3</v>
      </c>
    </row>
    <row r="4243" spans="1:3" x14ac:dyDescent="0.2">
      <c r="A4243" s="3">
        <v>35348</v>
      </c>
      <c r="B4243" s="4">
        <v>694.61</v>
      </c>
      <c r="C4243" s="6">
        <v>-3.0617769274008601E-3</v>
      </c>
    </row>
    <row r="4244" spans="1:3" x14ac:dyDescent="0.2">
      <c r="A4244" s="3">
        <v>35349</v>
      </c>
      <c r="B4244" s="4">
        <v>700.66</v>
      </c>
      <c r="C4244" s="6">
        <v>8.6722109941984524E-3</v>
      </c>
    </row>
    <row r="4245" spans="1:3" x14ac:dyDescent="0.2">
      <c r="A4245" s="3">
        <v>35352</v>
      </c>
      <c r="B4245" s="4">
        <v>703.54</v>
      </c>
      <c r="C4245" s="6">
        <v>4.1019855267159693E-3</v>
      </c>
    </row>
    <row r="4246" spans="1:3" x14ac:dyDescent="0.2">
      <c r="A4246" s="3">
        <v>35353</v>
      </c>
      <c r="B4246" s="4">
        <v>702.57</v>
      </c>
      <c r="C4246" s="6">
        <v>-1.3796931305096907E-3</v>
      </c>
    </row>
    <row r="4247" spans="1:3" x14ac:dyDescent="0.2">
      <c r="A4247" s="3">
        <v>35354</v>
      </c>
      <c r="B4247" s="4">
        <v>704.41</v>
      </c>
      <c r="C4247" s="6">
        <v>2.6155326286867262E-3</v>
      </c>
    </row>
    <row r="4248" spans="1:3" x14ac:dyDescent="0.2">
      <c r="A4248" s="3">
        <v>35355</v>
      </c>
      <c r="B4248" s="4">
        <v>706.99</v>
      </c>
      <c r="C4248" s="6">
        <v>3.6559485244165211E-3</v>
      </c>
    </row>
    <row r="4249" spans="1:3" x14ac:dyDescent="0.2">
      <c r="A4249" s="3">
        <v>35356</v>
      </c>
      <c r="B4249" s="4">
        <v>710.82</v>
      </c>
      <c r="C4249" s="6">
        <v>5.4027116697513136E-3</v>
      </c>
    </row>
    <row r="4250" spans="1:3" x14ac:dyDescent="0.2">
      <c r="A4250" s="3">
        <v>35359</v>
      </c>
      <c r="B4250" s="4">
        <v>709.85</v>
      </c>
      <c r="C4250" s="6">
        <v>-1.3655530851397867E-3</v>
      </c>
    </row>
    <row r="4251" spans="1:3" x14ac:dyDescent="0.2">
      <c r="A4251" s="3">
        <v>35360</v>
      </c>
      <c r="B4251" s="4">
        <v>706.57</v>
      </c>
      <c r="C4251" s="6">
        <v>-4.6314029214055766E-3</v>
      </c>
    </row>
    <row r="4252" spans="1:3" x14ac:dyDescent="0.2">
      <c r="A4252" s="3">
        <v>35361</v>
      </c>
      <c r="B4252" s="4">
        <v>707.27</v>
      </c>
      <c r="C4252" s="6">
        <v>9.9021113732370206E-4</v>
      </c>
    </row>
    <row r="4253" spans="1:3" x14ac:dyDescent="0.2">
      <c r="A4253" s="3">
        <v>35362</v>
      </c>
      <c r="B4253" s="4">
        <v>702.29</v>
      </c>
      <c r="C4253" s="6">
        <v>-7.0660641911333361E-3</v>
      </c>
    </row>
    <row r="4254" spans="1:3" x14ac:dyDescent="0.2">
      <c r="A4254" s="3">
        <v>35363</v>
      </c>
      <c r="B4254" s="4">
        <v>700.92</v>
      </c>
      <c r="C4254" s="6">
        <v>-1.9526662941494752E-3</v>
      </c>
    </row>
    <row r="4255" spans="1:3" x14ac:dyDescent="0.2">
      <c r="A4255" s="3">
        <v>35366</v>
      </c>
      <c r="B4255" s="4">
        <v>697.26</v>
      </c>
      <c r="C4255" s="6">
        <v>-5.2353893773808948E-3</v>
      </c>
    </row>
    <row r="4256" spans="1:3" x14ac:dyDescent="0.2">
      <c r="A4256" s="3">
        <v>35367</v>
      </c>
      <c r="B4256" s="4">
        <v>701.5</v>
      </c>
      <c r="C4256" s="6">
        <v>6.0625310796782799E-3</v>
      </c>
    </row>
    <row r="4257" spans="1:3" x14ac:dyDescent="0.2">
      <c r="A4257" s="3">
        <v>35368</v>
      </c>
      <c r="B4257" s="4">
        <v>700.9</v>
      </c>
      <c r="C4257" s="6">
        <v>-8.5567603623661363E-4</v>
      </c>
    </row>
    <row r="4258" spans="1:3" x14ac:dyDescent="0.2">
      <c r="A4258" s="3">
        <v>35369</v>
      </c>
      <c r="B4258" s="4">
        <v>705.27</v>
      </c>
      <c r="C4258" s="6">
        <v>6.2154847117613325E-3</v>
      </c>
    </row>
    <row r="4259" spans="1:3" x14ac:dyDescent="0.2">
      <c r="A4259" s="3">
        <v>35370</v>
      </c>
      <c r="B4259" s="4">
        <v>703.77</v>
      </c>
      <c r="C4259" s="6">
        <v>-2.1291099850090705E-3</v>
      </c>
    </row>
    <row r="4260" spans="1:3" x14ac:dyDescent="0.2">
      <c r="A4260" s="3">
        <v>35373</v>
      </c>
      <c r="B4260" s="4">
        <v>706.73</v>
      </c>
      <c r="C4260" s="6">
        <v>4.1970993905575491E-3</v>
      </c>
    </row>
    <row r="4261" spans="1:3" x14ac:dyDescent="0.2">
      <c r="A4261" s="3">
        <v>35374</v>
      </c>
      <c r="B4261" s="4">
        <v>714.14</v>
      </c>
      <c r="C4261" s="6">
        <v>1.0430323926504942E-2</v>
      </c>
    </row>
    <row r="4262" spans="1:3" x14ac:dyDescent="0.2">
      <c r="A4262" s="3">
        <v>35375</v>
      </c>
      <c r="B4262" s="4">
        <v>724.59</v>
      </c>
      <c r="C4262" s="6">
        <v>1.4526956098015031E-2</v>
      </c>
    </row>
    <row r="4263" spans="1:3" x14ac:dyDescent="0.2">
      <c r="A4263" s="3">
        <v>35376</v>
      </c>
      <c r="B4263" s="4">
        <v>727.65</v>
      </c>
      <c r="C4263" s="6">
        <v>4.2141857112264515E-3</v>
      </c>
    </row>
    <row r="4264" spans="1:3" x14ac:dyDescent="0.2">
      <c r="A4264" s="3">
        <v>35377</v>
      </c>
      <c r="B4264" s="4">
        <v>730.82</v>
      </c>
      <c r="C4264" s="6">
        <v>4.3470280387863276E-3</v>
      </c>
    </row>
    <row r="4265" spans="1:3" x14ac:dyDescent="0.2">
      <c r="A4265" s="3">
        <v>35380</v>
      </c>
      <c r="B4265" s="4">
        <v>731.87</v>
      </c>
      <c r="C4265" s="6">
        <v>1.435711162803835E-3</v>
      </c>
    </row>
    <row r="4266" spans="1:3" x14ac:dyDescent="0.2">
      <c r="A4266" s="3">
        <v>35381</v>
      </c>
      <c r="B4266" s="4">
        <v>729.56</v>
      </c>
      <c r="C4266" s="6">
        <v>-3.1612898651283963E-3</v>
      </c>
    </row>
    <row r="4267" spans="1:3" x14ac:dyDescent="0.2">
      <c r="A4267" s="3">
        <v>35382</v>
      </c>
      <c r="B4267" s="4">
        <v>731.13</v>
      </c>
      <c r="C4267" s="6">
        <v>2.1496698198678892E-3</v>
      </c>
    </row>
    <row r="4268" spans="1:3" x14ac:dyDescent="0.2">
      <c r="A4268" s="3">
        <v>35383</v>
      </c>
      <c r="B4268" s="4">
        <v>735.88</v>
      </c>
      <c r="C4268" s="6">
        <v>6.4757794419180049E-3</v>
      </c>
    </row>
    <row r="4269" spans="1:3" x14ac:dyDescent="0.2">
      <c r="A4269" s="3">
        <v>35384</v>
      </c>
      <c r="B4269" s="4">
        <v>737.62</v>
      </c>
      <c r="C4269" s="6">
        <v>2.3617248846594017E-3</v>
      </c>
    </row>
    <row r="4270" spans="1:3" x14ac:dyDescent="0.2">
      <c r="A4270" s="3">
        <v>35387</v>
      </c>
      <c r="B4270" s="4">
        <v>737.02</v>
      </c>
      <c r="C4270" s="6">
        <v>-8.1375797904585461E-4</v>
      </c>
    </row>
    <row r="4271" spans="1:3" x14ac:dyDescent="0.2">
      <c r="A4271" s="3">
        <v>35388</v>
      </c>
      <c r="B4271" s="4">
        <v>742.16</v>
      </c>
      <c r="C4271" s="6">
        <v>6.9498244818199132E-3</v>
      </c>
    </row>
    <row r="4272" spans="1:3" x14ac:dyDescent="0.2">
      <c r="A4272" s="3">
        <v>35389</v>
      </c>
      <c r="B4272" s="4">
        <v>743.95</v>
      </c>
      <c r="C4272" s="6">
        <v>2.408974928690404E-3</v>
      </c>
    </row>
    <row r="4273" spans="1:3" x14ac:dyDescent="0.2">
      <c r="A4273" s="3">
        <v>35390</v>
      </c>
      <c r="B4273" s="4">
        <v>742.75</v>
      </c>
      <c r="C4273" s="6">
        <v>-1.6143139309894453E-3</v>
      </c>
    </row>
    <row r="4274" spans="1:3" x14ac:dyDescent="0.2">
      <c r="A4274" s="3">
        <v>35391</v>
      </c>
      <c r="B4274" s="4">
        <v>748.73</v>
      </c>
      <c r="C4274" s="6">
        <v>8.0189235448832573E-3</v>
      </c>
    </row>
    <row r="4275" spans="1:3" x14ac:dyDescent="0.2">
      <c r="A4275" s="3">
        <v>35394</v>
      </c>
      <c r="B4275" s="4">
        <v>757.03</v>
      </c>
      <c r="C4275" s="6">
        <v>1.1024444883486405E-2</v>
      </c>
    </row>
    <row r="4276" spans="1:3" x14ac:dyDescent="0.2">
      <c r="A4276" s="3">
        <v>35395</v>
      </c>
      <c r="B4276" s="4">
        <v>755.96</v>
      </c>
      <c r="C4276" s="6">
        <v>-1.4144180442499598E-3</v>
      </c>
    </row>
    <row r="4277" spans="1:3" x14ac:dyDescent="0.2">
      <c r="A4277" s="3">
        <v>35396</v>
      </c>
      <c r="B4277" s="4">
        <v>755</v>
      </c>
      <c r="C4277" s="6">
        <v>-1.2707154778120316E-3</v>
      </c>
    </row>
    <row r="4278" spans="1:3" x14ac:dyDescent="0.2">
      <c r="A4278" s="3">
        <v>35398</v>
      </c>
      <c r="B4278" s="4">
        <v>757.02</v>
      </c>
      <c r="C4278" s="6">
        <v>2.6719239186801164E-3</v>
      </c>
    </row>
    <row r="4279" spans="1:3" x14ac:dyDescent="0.2">
      <c r="A4279" s="3">
        <v>35401</v>
      </c>
      <c r="B4279" s="4">
        <v>756.56</v>
      </c>
      <c r="C4279" s="6">
        <v>-6.078304604481803E-4</v>
      </c>
    </row>
    <row r="4280" spans="1:3" x14ac:dyDescent="0.2">
      <c r="A4280" s="3">
        <v>35402</v>
      </c>
      <c r="B4280" s="4">
        <v>748.28</v>
      </c>
      <c r="C4280" s="6">
        <v>-1.1004603226552901E-2</v>
      </c>
    </row>
    <row r="4281" spans="1:3" x14ac:dyDescent="0.2">
      <c r="A4281" s="3">
        <v>35403</v>
      </c>
      <c r="B4281" s="4">
        <v>745.1</v>
      </c>
      <c r="C4281" s="6">
        <v>-4.2588019210218885E-3</v>
      </c>
    </row>
    <row r="4282" spans="1:3" x14ac:dyDescent="0.2">
      <c r="A4282" s="3">
        <v>35404</v>
      </c>
      <c r="B4282" s="4">
        <v>744.38</v>
      </c>
      <c r="C4282" s="6">
        <v>-9.6678042817617462E-4</v>
      </c>
    </row>
    <row r="4283" spans="1:3" x14ac:dyDescent="0.2">
      <c r="A4283" s="3">
        <v>35405</v>
      </c>
      <c r="B4283" s="4">
        <v>739.6</v>
      </c>
      <c r="C4283" s="6">
        <v>-6.4421576185359286E-3</v>
      </c>
    </row>
    <row r="4284" spans="1:3" x14ac:dyDescent="0.2">
      <c r="A4284" s="3">
        <v>35408</v>
      </c>
      <c r="B4284" s="4">
        <v>749.76</v>
      </c>
      <c r="C4284" s="6">
        <v>1.3643655806461026E-2</v>
      </c>
    </row>
    <row r="4285" spans="1:3" x14ac:dyDescent="0.2">
      <c r="A4285" s="3">
        <v>35409</v>
      </c>
      <c r="B4285" s="4">
        <v>747.54</v>
      </c>
      <c r="C4285" s="6">
        <v>-2.9653397806040324E-3</v>
      </c>
    </row>
    <row r="4286" spans="1:3" x14ac:dyDescent="0.2">
      <c r="A4286" s="3">
        <v>35410</v>
      </c>
      <c r="B4286" s="4">
        <v>740.73</v>
      </c>
      <c r="C4286" s="6">
        <v>-9.151629112153831E-3</v>
      </c>
    </row>
    <row r="4287" spans="1:3" x14ac:dyDescent="0.2">
      <c r="A4287" s="3">
        <v>35411</v>
      </c>
      <c r="B4287" s="4">
        <v>729.3</v>
      </c>
      <c r="C4287" s="6">
        <v>-1.5551016436485647E-2</v>
      </c>
    </row>
    <row r="4288" spans="1:3" x14ac:dyDescent="0.2">
      <c r="A4288" s="3">
        <v>35412</v>
      </c>
      <c r="B4288" s="4">
        <v>728.64</v>
      </c>
      <c r="C4288" s="6">
        <v>-9.0538711481256778E-4</v>
      </c>
    </row>
    <row r="4289" spans="1:3" x14ac:dyDescent="0.2">
      <c r="A4289" s="3">
        <v>35415</v>
      </c>
      <c r="B4289" s="4">
        <v>720.98</v>
      </c>
      <c r="C4289" s="6">
        <v>-1.0568385226206043E-2</v>
      </c>
    </row>
    <row r="4290" spans="1:3" x14ac:dyDescent="0.2">
      <c r="A4290" s="3">
        <v>35416</v>
      </c>
      <c r="B4290" s="4">
        <v>726.04</v>
      </c>
      <c r="C4290" s="6">
        <v>6.9937120766080775E-3</v>
      </c>
    </row>
    <row r="4291" spans="1:3" x14ac:dyDescent="0.2">
      <c r="A4291" s="3">
        <v>35417</v>
      </c>
      <c r="B4291" s="4">
        <v>731.54</v>
      </c>
      <c r="C4291" s="6">
        <v>7.5467913993326413E-3</v>
      </c>
    </row>
    <row r="4292" spans="1:3" x14ac:dyDescent="0.2">
      <c r="A4292" s="3">
        <v>35418</v>
      </c>
      <c r="B4292" s="4">
        <v>745.76</v>
      </c>
      <c r="C4292" s="6">
        <v>1.9251931499321306E-2</v>
      </c>
    </row>
    <row r="4293" spans="1:3" x14ac:dyDescent="0.2">
      <c r="A4293" s="3">
        <v>35419</v>
      </c>
      <c r="B4293" s="4">
        <v>748.87</v>
      </c>
      <c r="C4293" s="6">
        <v>4.1615710756797751E-3</v>
      </c>
    </row>
    <row r="4294" spans="1:3" x14ac:dyDescent="0.2">
      <c r="A4294" s="3">
        <v>35422</v>
      </c>
      <c r="B4294" s="4">
        <v>746.92</v>
      </c>
      <c r="C4294" s="6">
        <v>-2.6073193492314665E-3</v>
      </c>
    </row>
    <row r="4295" spans="1:3" x14ac:dyDescent="0.2">
      <c r="A4295" s="3">
        <v>35423</v>
      </c>
      <c r="B4295" s="4">
        <v>751.03</v>
      </c>
      <c r="C4295" s="6">
        <v>5.4875133530890253E-3</v>
      </c>
    </row>
    <row r="4296" spans="1:3" x14ac:dyDescent="0.2">
      <c r="A4296" s="3">
        <v>35425</v>
      </c>
      <c r="B4296" s="4">
        <v>755.82</v>
      </c>
      <c r="C4296" s="6">
        <v>6.3576548882984685E-3</v>
      </c>
    </row>
    <row r="4297" spans="1:3" x14ac:dyDescent="0.2">
      <c r="A4297" s="3">
        <v>35426</v>
      </c>
      <c r="B4297" s="4">
        <v>756.79</v>
      </c>
      <c r="C4297" s="6">
        <v>1.2825515274470015E-3</v>
      </c>
    </row>
    <row r="4298" spans="1:3" x14ac:dyDescent="0.2">
      <c r="A4298" s="3">
        <v>35429</v>
      </c>
      <c r="B4298" s="4">
        <v>753.85</v>
      </c>
      <c r="C4298" s="6">
        <v>-3.8923948947860872E-3</v>
      </c>
    </row>
    <row r="4299" spans="1:3" x14ac:dyDescent="0.2">
      <c r="A4299" s="3">
        <v>35430</v>
      </c>
      <c r="B4299" s="4">
        <v>740.74</v>
      </c>
      <c r="C4299" s="6">
        <v>-1.7543722693628565E-2</v>
      </c>
    </row>
    <row r="4300" spans="1:3" x14ac:dyDescent="0.2">
      <c r="A4300" s="3">
        <v>35432</v>
      </c>
      <c r="B4300" s="4">
        <v>737.01</v>
      </c>
      <c r="C4300" s="6">
        <v>-5.0482259129827674E-3</v>
      </c>
    </row>
    <row r="4301" spans="1:3" x14ac:dyDescent="0.2">
      <c r="A4301" s="3">
        <v>35433</v>
      </c>
      <c r="B4301" s="4">
        <v>748.03</v>
      </c>
      <c r="C4301" s="6">
        <v>1.4841623503770326E-2</v>
      </c>
    </row>
    <row r="4302" spans="1:3" x14ac:dyDescent="0.2">
      <c r="A4302" s="3">
        <v>35436</v>
      </c>
      <c r="B4302" s="4">
        <v>747.65</v>
      </c>
      <c r="C4302" s="6">
        <v>-5.0813009223389845E-4</v>
      </c>
    </row>
    <row r="4303" spans="1:3" x14ac:dyDescent="0.2">
      <c r="A4303" s="3">
        <v>35437</v>
      </c>
      <c r="B4303" s="4">
        <v>753.23</v>
      </c>
      <c r="C4303" s="6">
        <v>7.4356720183664151E-3</v>
      </c>
    </row>
    <row r="4304" spans="1:3" x14ac:dyDescent="0.2">
      <c r="A4304" s="3">
        <v>35438</v>
      </c>
      <c r="B4304" s="4">
        <v>748.41</v>
      </c>
      <c r="C4304" s="6">
        <v>-6.4196698989641273E-3</v>
      </c>
    </row>
    <row r="4305" spans="1:3" x14ac:dyDescent="0.2">
      <c r="A4305" s="3">
        <v>35439</v>
      </c>
      <c r="B4305" s="4">
        <v>754.85</v>
      </c>
      <c r="C4305" s="6">
        <v>8.5680978644900527E-3</v>
      </c>
    </row>
    <row r="4306" spans="1:3" x14ac:dyDescent="0.2">
      <c r="A4306" s="3">
        <v>35440</v>
      </c>
      <c r="B4306" s="4">
        <v>759.5</v>
      </c>
      <c r="C4306" s="6">
        <v>6.1412680220824288E-3</v>
      </c>
    </row>
    <row r="4307" spans="1:3" x14ac:dyDescent="0.2">
      <c r="A4307" s="3">
        <v>35443</v>
      </c>
      <c r="B4307" s="4">
        <v>759.51</v>
      </c>
      <c r="C4307" s="6">
        <v>1.3166470267037536E-5</v>
      </c>
    </row>
    <row r="4308" spans="1:3" x14ac:dyDescent="0.2">
      <c r="A4308" s="3">
        <v>35444</v>
      </c>
      <c r="B4308" s="4">
        <v>768.86</v>
      </c>
      <c r="C4308" s="6">
        <v>1.2235409809211352E-2</v>
      </c>
    </row>
    <row r="4309" spans="1:3" x14ac:dyDescent="0.2">
      <c r="A4309" s="3">
        <v>35445</v>
      </c>
      <c r="B4309" s="4">
        <v>767.2</v>
      </c>
      <c r="C4309" s="6">
        <v>-2.1613747460772189E-3</v>
      </c>
    </row>
    <row r="4310" spans="1:3" x14ac:dyDescent="0.2">
      <c r="A4310" s="3">
        <v>35446</v>
      </c>
      <c r="B4310" s="4">
        <v>769.75</v>
      </c>
      <c r="C4310" s="6">
        <v>3.3182632353811682E-3</v>
      </c>
    </row>
    <row r="4311" spans="1:3" x14ac:dyDescent="0.2">
      <c r="A4311" s="3">
        <v>35447</v>
      </c>
      <c r="B4311" s="4">
        <v>776.17</v>
      </c>
      <c r="C4311" s="6">
        <v>8.3057815507546207E-3</v>
      </c>
    </row>
    <row r="4312" spans="1:3" x14ac:dyDescent="0.2">
      <c r="A4312" s="3">
        <v>35450</v>
      </c>
      <c r="B4312" s="4">
        <v>776.7</v>
      </c>
      <c r="C4312" s="6">
        <v>6.8260707023733733E-4</v>
      </c>
    </row>
    <row r="4313" spans="1:3" x14ac:dyDescent="0.2">
      <c r="A4313" s="3">
        <v>35451</v>
      </c>
      <c r="B4313" s="4">
        <v>782.72</v>
      </c>
      <c r="C4313" s="6">
        <v>7.7208576331512218E-3</v>
      </c>
    </row>
    <row r="4314" spans="1:3" x14ac:dyDescent="0.2">
      <c r="A4314" s="3">
        <v>35452</v>
      </c>
      <c r="B4314" s="4">
        <v>786.23</v>
      </c>
      <c r="C4314" s="6">
        <v>4.474337430458432E-3</v>
      </c>
    </row>
    <row r="4315" spans="1:3" x14ac:dyDescent="0.2">
      <c r="A4315" s="3">
        <v>35453</v>
      </c>
      <c r="B4315" s="4">
        <v>777.56</v>
      </c>
      <c r="C4315" s="6">
        <v>-1.1088558995299421E-2</v>
      </c>
    </row>
    <row r="4316" spans="1:3" x14ac:dyDescent="0.2">
      <c r="A4316" s="3">
        <v>35454</v>
      </c>
      <c r="B4316" s="4">
        <v>770.52</v>
      </c>
      <c r="C4316" s="6">
        <v>-9.0951998999547912E-3</v>
      </c>
    </row>
    <row r="4317" spans="1:3" x14ac:dyDescent="0.2">
      <c r="A4317" s="3">
        <v>35457</v>
      </c>
      <c r="B4317" s="4">
        <v>765.02</v>
      </c>
      <c r="C4317" s="6">
        <v>-7.1636343183147724E-3</v>
      </c>
    </row>
    <row r="4318" spans="1:3" x14ac:dyDescent="0.2">
      <c r="A4318" s="3">
        <v>35458</v>
      </c>
      <c r="B4318" s="4">
        <v>765.02</v>
      </c>
      <c r="C4318" s="6">
        <v>0</v>
      </c>
    </row>
    <row r="4319" spans="1:3" x14ac:dyDescent="0.2">
      <c r="A4319" s="3">
        <v>35459</v>
      </c>
      <c r="B4319" s="4">
        <v>772.5</v>
      </c>
      <c r="C4319" s="6">
        <v>9.7300314962579341E-3</v>
      </c>
    </row>
    <row r="4320" spans="1:3" x14ac:dyDescent="0.2">
      <c r="A4320" s="3">
        <v>35460</v>
      </c>
      <c r="B4320" s="4">
        <v>784.17</v>
      </c>
      <c r="C4320" s="6">
        <v>1.4993824807514242E-2</v>
      </c>
    </row>
    <row r="4321" spans="1:3" x14ac:dyDescent="0.2">
      <c r="A4321" s="3">
        <v>35461</v>
      </c>
      <c r="B4321" s="4">
        <v>786.16</v>
      </c>
      <c r="C4321" s="6">
        <v>2.5345004747566024E-3</v>
      </c>
    </row>
    <row r="4322" spans="1:3" x14ac:dyDescent="0.2">
      <c r="A4322" s="3">
        <v>35464</v>
      </c>
      <c r="B4322" s="4">
        <v>786.73</v>
      </c>
      <c r="C4322" s="6">
        <v>7.2478053131763242E-4</v>
      </c>
    </row>
    <row r="4323" spans="1:3" x14ac:dyDescent="0.2">
      <c r="A4323" s="3">
        <v>35465</v>
      </c>
      <c r="B4323" s="4">
        <v>789.26</v>
      </c>
      <c r="C4323" s="6">
        <v>3.210683028917573E-3</v>
      </c>
    </row>
    <row r="4324" spans="1:3" x14ac:dyDescent="0.2">
      <c r="A4324" s="3">
        <v>35466</v>
      </c>
      <c r="B4324" s="4">
        <v>778.28</v>
      </c>
      <c r="C4324" s="6">
        <v>-1.40094410112314E-2</v>
      </c>
    </row>
    <row r="4325" spans="1:3" x14ac:dyDescent="0.2">
      <c r="A4325" s="3">
        <v>35467</v>
      </c>
      <c r="B4325" s="4">
        <v>780.15</v>
      </c>
      <c r="C4325" s="6">
        <v>2.3998522840158114E-3</v>
      </c>
    </row>
    <row r="4326" spans="1:3" x14ac:dyDescent="0.2">
      <c r="A4326" s="3">
        <v>35468</v>
      </c>
      <c r="B4326" s="4">
        <v>789.56</v>
      </c>
      <c r="C4326" s="6">
        <v>1.1989619387595568E-2</v>
      </c>
    </row>
    <row r="4327" spans="1:3" x14ac:dyDescent="0.2">
      <c r="A4327" s="3">
        <v>35471</v>
      </c>
      <c r="B4327" s="4">
        <v>785.43</v>
      </c>
      <c r="C4327" s="6">
        <v>-5.2444897633474041E-3</v>
      </c>
    </row>
    <row r="4328" spans="1:3" x14ac:dyDescent="0.2">
      <c r="A4328" s="3">
        <v>35472</v>
      </c>
      <c r="B4328" s="4">
        <v>789.59</v>
      </c>
      <c r="C4328" s="6">
        <v>5.2824848873112276E-3</v>
      </c>
    </row>
    <row r="4329" spans="1:3" x14ac:dyDescent="0.2">
      <c r="A4329" s="3">
        <v>35473</v>
      </c>
      <c r="B4329" s="4">
        <v>802.77</v>
      </c>
      <c r="C4329" s="6">
        <v>1.655442361741356E-2</v>
      </c>
    </row>
    <row r="4330" spans="1:3" x14ac:dyDescent="0.2">
      <c r="A4330" s="3">
        <v>35474</v>
      </c>
      <c r="B4330" s="4">
        <v>811.82</v>
      </c>
      <c r="C4330" s="6">
        <v>1.1210393695159641E-2</v>
      </c>
    </row>
    <row r="4331" spans="1:3" x14ac:dyDescent="0.2">
      <c r="A4331" s="3">
        <v>35475</v>
      </c>
      <c r="B4331" s="4">
        <v>808.48</v>
      </c>
      <c r="C4331" s="6">
        <v>-4.1226991677251459E-3</v>
      </c>
    </row>
    <row r="4332" spans="1:3" x14ac:dyDescent="0.2">
      <c r="A4332" s="3">
        <v>35479</v>
      </c>
      <c r="B4332" s="4">
        <v>816.29</v>
      </c>
      <c r="C4332" s="6">
        <v>9.6137424405370493E-3</v>
      </c>
    </row>
    <row r="4333" spans="1:3" x14ac:dyDescent="0.2">
      <c r="A4333" s="3">
        <v>35480</v>
      </c>
      <c r="B4333" s="4">
        <v>812.49</v>
      </c>
      <c r="C4333" s="6">
        <v>-4.6660775482909971E-3</v>
      </c>
    </row>
    <row r="4334" spans="1:3" x14ac:dyDescent="0.2">
      <c r="A4334" s="3">
        <v>35481</v>
      </c>
      <c r="B4334" s="4">
        <v>802.8</v>
      </c>
      <c r="C4334" s="6">
        <v>-1.1997989513661569E-2</v>
      </c>
    </row>
    <row r="4335" spans="1:3" x14ac:dyDescent="0.2">
      <c r="A4335" s="3">
        <v>35482</v>
      </c>
      <c r="B4335" s="4">
        <v>801.77</v>
      </c>
      <c r="C4335" s="6">
        <v>-1.283833228183012E-3</v>
      </c>
    </row>
    <row r="4336" spans="1:3" x14ac:dyDescent="0.2">
      <c r="A4336" s="3">
        <v>35485</v>
      </c>
      <c r="B4336" s="4">
        <v>810.28</v>
      </c>
      <c r="C4336" s="6">
        <v>1.0558083251605616E-2</v>
      </c>
    </row>
    <row r="4337" spans="1:3" x14ac:dyDescent="0.2">
      <c r="A4337" s="3">
        <v>35486</v>
      </c>
      <c r="B4337" s="4">
        <v>812.03</v>
      </c>
      <c r="C4337" s="6">
        <v>2.1574183464004803E-3</v>
      </c>
    </row>
    <row r="4338" spans="1:3" x14ac:dyDescent="0.2">
      <c r="A4338" s="3">
        <v>35487</v>
      </c>
      <c r="B4338" s="4">
        <v>805.68</v>
      </c>
      <c r="C4338" s="6">
        <v>-7.850643952116992E-3</v>
      </c>
    </row>
    <row r="4339" spans="1:3" x14ac:dyDescent="0.2">
      <c r="A4339" s="3">
        <v>35488</v>
      </c>
      <c r="B4339" s="4">
        <v>795.07</v>
      </c>
      <c r="C4339" s="6">
        <v>-1.3256480247293157E-2</v>
      </c>
    </row>
    <row r="4340" spans="1:3" x14ac:dyDescent="0.2">
      <c r="A4340" s="3">
        <v>35489</v>
      </c>
      <c r="B4340" s="4">
        <v>790.82</v>
      </c>
      <c r="C4340" s="6">
        <v>-5.3597792712278903E-3</v>
      </c>
    </row>
    <row r="4341" spans="1:3" x14ac:dyDescent="0.2">
      <c r="A4341" s="3">
        <v>35492</v>
      </c>
      <c r="B4341" s="4">
        <v>795.31</v>
      </c>
      <c r="C4341" s="6">
        <v>5.6615939341660123E-3</v>
      </c>
    </row>
    <row r="4342" spans="1:3" x14ac:dyDescent="0.2">
      <c r="A4342" s="3">
        <v>35493</v>
      </c>
      <c r="B4342" s="4">
        <v>790.95</v>
      </c>
      <c r="C4342" s="6">
        <v>-5.4972211109455453E-3</v>
      </c>
    </row>
    <row r="4343" spans="1:3" x14ac:dyDescent="0.2">
      <c r="A4343" s="3">
        <v>35494</v>
      </c>
      <c r="B4343" s="4">
        <v>801.99</v>
      </c>
      <c r="C4343" s="6">
        <v>1.3861384316259322E-2</v>
      </c>
    </row>
    <row r="4344" spans="1:3" x14ac:dyDescent="0.2">
      <c r="A4344" s="3">
        <v>35495</v>
      </c>
      <c r="B4344" s="4">
        <v>798.56</v>
      </c>
      <c r="C4344" s="6">
        <v>-4.2860332395488433E-3</v>
      </c>
    </row>
    <row r="4345" spans="1:3" x14ac:dyDescent="0.2">
      <c r="A4345" s="3">
        <v>35496</v>
      </c>
      <c r="B4345" s="4">
        <v>804.97</v>
      </c>
      <c r="C4345" s="6">
        <v>7.9949039220840717E-3</v>
      </c>
    </row>
    <row r="4346" spans="1:3" x14ac:dyDescent="0.2">
      <c r="A4346" s="3">
        <v>35499</v>
      </c>
      <c r="B4346" s="4">
        <v>813.65</v>
      </c>
      <c r="C4346" s="6">
        <v>1.0725288463240145E-2</v>
      </c>
    </row>
    <row r="4347" spans="1:3" x14ac:dyDescent="0.2">
      <c r="A4347" s="3">
        <v>35500</v>
      </c>
      <c r="B4347" s="4">
        <v>811.34</v>
      </c>
      <c r="C4347" s="6">
        <v>-2.8430963341499259E-3</v>
      </c>
    </row>
    <row r="4348" spans="1:3" x14ac:dyDescent="0.2">
      <c r="A4348" s="3">
        <v>35501</v>
      </c>
      <c r="B4348" s="4">
        <v>804.26</v>
      </c>
      <c r="C4348" s="6">
        <v>-8.7646017859695918E-3</v>
      </c>
    </row>
    <row r="4349" spans="1:3" x14ac:dyDescent="0.2">
      <c r="A4349" s="3">
        <v>35502</v>
      </c>
      <c r="B4349" s="4">
        <v>789.56</v>
      </c>
      <c r="C4349" s="6">
        <v>-1.8446771711717217E-2</v>
      </c>
    </row>
    <row r="4350" spans="1:3" x14ac:dyDescent="0.2">
      <c r="A4350" s="3">
        <v>35503</v>
      </c>
      <c r="B4350" s="4">
        <v>793.17</v>
      </c>
      <c r="C4350" s="6">
        <v>4.5617461730017902E-3</v>
      </c>
    </row>
    <row r="4351" spans="1:3" x14ac:dyDescent="0.2">
      <c r="A4351" s="3">
        <v>35506</v>
      </c>
      <c r="B4351" s="4">
        <v>795.71</v>
      </c>
      <c r="C4351" s="6">
        <v>3.1972234073141198E-3</v>
      </c>
    </row>
    <row r="4352" spans="1:3" x14ac:dyDescent="0.2">
      <c r="A4352" s="3">
        <v>35507</v>
      </c>
      <c r="B4352" s="4">
        <v>789.66</v>
      </c>
      <c r="C4352" s="6">
        <v>-7.632324780815344E-3</v>
      </c>
    </row>
    <row r="4353" spans="1:3" x14ac:dyDescent="0.2">
      <c r="A4353" s="3">
        <v>35508</v>
      </c>
      <c r="B4353" s="4">
        <v>785.77</v>
      </c>
      <c r="C4353" s="6">
        <v>-4.9383443320599116E-3</v>
      </c>
    </row>
    <row r="4354" spans="1:3" x14ac:dyDescent="0.2">
      <c r="A4354" s="3">
        <v>35509</v>
      </c>
      <c r="B4354" s="4">
        <v>782.65</v>
      </c>
      <c r="C4354" s="6">
        <v>-3.9785314079954625E-3</v>
      </c>
    </row>
    <row r="4355" spans="1:3" x14ac:dyDescent="0.2">
      <c r="A4355" s="3">
        <v>35510</v>
      </c>
      <c r="B4355" s="4">
        <v>784.1</v>
      </c>
      <c r="C4355" s="6">
        <v>1.8509659026443024E-3</v>
      </c>
    </row>
    <row r="4356" spans="1:3" x14ac:dyDescent="0.2">
      <c r="A4356" s="3">
        <v>35513</v>
      </c>
      <c r="B4356" s="4">
        <v>790.89</v>
      </c>
      <c r="C4356" s="6">
        <v>8.6223303850692014E-3</v>
      </c>
    </row>
    <row r="4357" spans="1:3" x14ac:dyDescent="0.2">
      <c r="A4357" s="3">
        <v>35514</v>
      </c>
      <c r="B4357" s="4">
        <v>789.07</v>
      </c>
      <c r="C4357" s="6">
        <v>-2.3038568128427497E-3</v>
      </c>
    </row>
    <row r="4358" spans="1:3" x14ac:dyDescent="0.2">
      <c r="A4358" s="3">
        <v>35515</v>
      </c>
      <c r="B4358" s="4">
        <v>790.5</v>
      </c>
      <c r="C4358" s="6">
        <v>1.8106198404240961E-3</v>
      </c>
    </row>
    <row r="4359" spans="1:3" x14ac:dyDescent="0.2">
      <c r="A4359" s="3">
        <v>35516</v>
      </c>
      <c r="B4359" s="4">
        <v>773.88</v>
      </c>
      <c r="C4359" s="6">
        <v>-2.1248833839240359E-2</v>
      </c>
    </row>
    <row r="4360" spans="1:3" x14ac:dyDescent="0.2">
      <c r="A4360" s="3">
        <v>35520</v>
      </c>
      <c r="B4360" s="4">
        <v>757.12</v>
      </c>
      <c r="C4360" s="6">
        <v>-2.1895061460319006E-2</v>
      </c>
    </row>
    <row r="4361" spans="1:3" x14ac:dyDescent="0.2">
      <c r="A4361" s="3">
        <v>35521</v>
      </c>
      <c r="B4361" s="4">
        <v>759.64</v>
      </c>
      <c r="C4361" s="6">
        <v>3.3228754960769546E-3</v>
      </c>
    </row>
    <row r="4362" spans="1:3" x14ac:dyDescent="0.2">
      <c r="A4362" s="3">
        <v>35522</v>
      </c>
      <c r="B4362" s="4">
        <v>750.11</v>
      </c>
      <c r="C4362" s="6">
        <v>-1.2624774403525531E-2</v>
      </c>
    </row>
    <row r="4363" spans="1:3" x14ac:dyDescent="0.2">
      <c r="A4363" s="3">
        <v>35523</v>
      </c>
      <c r="B4363" s="4">
        <v>750.32</v>
      </c>
      <c r="C4363" s="6">
        <v>2.7991975816433459E-4</v>
      </c>
    </row>
    <row r="4364" spans="1:3" x14ac:dyDescent="0.2">
      <c r="A4364" s="3">
        <v>35524</v>
      </c>
      <c r="B4364" s="4">
        <v>757.9</v>
      </c>
      <c r="C4364" s="6">
        <v>1.0051668617300388E-2</v>
      </c>
    </row>
    <row r="4365" spans="1:3" x14ac:dyDescent="0.2">
      <c r="A4365" s="3">
        <v>35527</v>
      </c>
      <c r="B4365" s="4">
        <v>762.13</v>
      </c>
      <c r="C4365" s="6">
        <v>5.565693992051729E-3</v>
      </c>
    </row>
    <row r="4366" spans="1:3" x14ac:dyDescent="0.2">
      <c r="A4366" s="3">
        <v>35528</v>
      </c>
      <c r="B4366" s="4">
        <v>766.12</v>
      </c>
      <c r="C4366" s="6">
        <v>5.2216706244253295E-3</v>
      </c>
    </row>
    <row r="4367" spans="1:3" x14ac:dyDescent="0.2">
      <c r="A4367" s="3">
        <v>35529</v>
      </c>
      <c r="B4367" s="4">
        <v>760.6</v>
      </c>
      <c r="C4367" s="6">
        <v>-7.2312199403011092E-3</v>
      </c>
    </row>
    <row r="4368" spans="1:3" x14ac:dyDescent="0.2">
      <c r="A4368" s="3">
        <v>35530</v>
      </c>
      <c r="B4368" s="4">
        <v>758.34</v>
      </c>
      <c r="C4368" s="6">
        <v>-2.97576160706936E-3</v>
      </c>
    </row>
    <row r="4369" spans="1:3" x14ac:dyDescent="0.2">
      <c r="A4369" s="3">
        <v>35531</v>
      </c>
      <c r="B4369" s="4">
        <v>737.65</v>
      </c>
      <c r="C4369" s="6">
        <v>-2.7662376523514016E-2</v>
      </c>
    </row>
    <row r="4370" spans="1:3" x14ac:dyDescent="0.2">
      <c r="A4370" s="3">
        <v>35534</v>
      </c>
      <c r="B4370" s="4">
        <v>743.73</v>
      </c>
      <c r="C4370" s="6">
        <v>8.2086083783983448E-3</v>
      </c>
    </row>
    <row r="4371" spans="1:3" x14ac:dyDescent="0.2">
      <c r="A4371" s="3">
        <v>35535</v>
      </c>
      <c r="B4371" s="4">
        <v>754.72</v>
      </c>
      <c r="C4371" s="6">
        <v>1.4668753793977441E-2</v>
      </c>
    </row>
    <row r="4372" spans="1:3" x14ac:dyDescent="0.2">
      <c r="A4372" s="3">
        <v>35536</v>
      </c>
      <c r="B4372" s="4">
        <v>763.53</v>
      </c>
      <c r="C4372" s="6">
        <v>1.1605597081641165E-2</v>
      </c>
    </row>
    <row r="4373" spans="1:3" x14ac:dyDescent="0.2">
      <c r="A4373" s="3">
        <v>35537</v>
      </c>
      <c r="B4373" s="4">
        <v>761.77</v>
      </c>
      <c r="C4373" s="6">
        <v>-2.3077437633250478E-3</v>
      </c>
    </row>
    <row r="4374" spans="1:3" x14ac:dyDescent="0.2">
      <c r="A4374" s="3">
        <v>35538</v>
      </c>
      <c r="B4374" s="4">
        <v>766.34</v>
      </c>
      <c r="C4374" s="6">
        <v>5.9812626375011693E-3</v>
      </c>
    </row>
    <row r="4375" spans="1:3" x14ac:dyDescent="0.2">
      <c r="A4375" s="3">
        <v>35541</v>
      </c>
      <c r="B4375" s="4">
        <v>760.37</v>
      </c>
      <c r="C4375" s="6">
        <v>-7.8207785752975947E-3</v>
      </c>
    </row>
    <row r="4376" spans="1:3" x14ac:dyDescent="0.2">
      <c r="A4376" s="3">
        <v>35542</v>
      </c>
      <c r="B4376" s="4">
        <v>774.61</v>
      </c>
      <c r="C4376" s="6">
        <v>1.8554519969823765E-2</v>
      </c>
    </row>
    <row r="4377" spans="1:3" x14ac:dyDescent="0.2">
      <c r="A4377" s="3">
        <v>35543</v>
      </c>
      <c r="B4377" s="4">
        <v>773.64</v>
      </c>
      <c r="C4377" s="6">
        <v>-1.2530277757658484E-3</v>
      </c>
    </row>
    <row r="4378" spans="1:3" x14ac:dyDescent="0.2">
      <c r="A4378" s="3">
        <v>35544</v>
      </c>
      <c r="B4378" s="4">
        <v>771.18</v>
      </c>
      <c r="C4378" s="6">
        <v>-3.1848397604336341E-3</v>
      </c>
    </row>
    <row r="4379" spans="1:3" x14ac:dyDescent="0.2">
      <c r="A4379" s="3">
        <v>35545</v>
      </c>
      <c r="B4379" s="4">
        <v>765.37</v>
      </c>
      <c r="C4379" s="6">
        <v>-7.5624323187016163E-3</v>
      </c>
    </row>
    <row r="4380" spans="1:3" x14ac:dyDescent="0.2">
      <c r="A4380" s="3">
        <v>35548</v>
      </c>
      <c r="B4380" s="4">
        <v>772.96</v>
      </c>
      <c r="C4380" s="6">
        <v>9.8679237747027176E-3</v>
      </c>
    </row>
    <row r="4381" spans="1:3" x14ac:dyDescent="0.2">
      <c r="A4381" s="3">
        <v>35549</v>
      </c>
      <c r="B4381" s="4">
        <v>794.05</v>
      </c>
      <c r="C4381" s="6">
        <v>2.6919130750558868E-2</v>
      </c>
    </row>
    <row r="4382" spans="1:3" x14ac:dyDescent="0.2">
      <c r="A4382" s="3">
        <v>35550</v>
      </c>
      <c r="B4382" s="4">
        <v>801.34</v>
      </c>
      <c r="C4382" s="6">
        <v>9.1388948632804539E-3</v>
      </c>
    </row>
    <row r="4383" spans="1:3" x14ac:dyDescent="0.2">
      <c r="A4383" s="3">
        <v>35551</v>
      </c>
      <c r="B4383" s="4">
        <v>798.53</v>
      </c>
      <c r="C4383" s="6">
        <v>-3.5127890260368789E-3</v>
      </c>
    </row>
    <row r="4384" spans="1:3" x14ac:dyDescent="0.2">
      <c r="A4384" s="3">
        <v>35552</v>
      </c>
      <c r="B4384" s="4">
        <v>812.97</v>
      </c>
      <c r="C4384" s="6">
        <v>1.7921671104072372E-2</v>
      </c>
    </row>
    <row r="4385" spans="1:3" x14ac:dyDescent="0.2">
      <c r="A4385" s="3">
        <v>35555</v>
      </c>
      <c r="B4385" s="4">
        <v>830.29</v>
      </c>
      <c r="C4385" s="6">
        <v>2.1080828857909618E-2</v>
      </c>
    </row>
    <row r="4386" spans="1:3" x14ac:dyDescent="0.2">
      <c r="A4386" s="3">
        <v>35556</v>
      </c>
      <c r="B4386" s="4">
        <v>827.76</v>
      </c>
      <c r="C4386" s="6">
        <v>-3.0517800591860363E-3</v>
      </c>
    </row>
    <row r="4387" spans="1:3" x14ac:dyDescent="0.2">
      <c r="A4387" s="3">
        <v>35557</v>
      </c>
      <c r="B4387" s="4">
        <v>815.62</v>
      </c>
      <c r="C4387" s="6">
        <v>-1.4774697072626295E-2</v>
      </c>
    </row>
    <row r="4388" spans="1:3" x14ac:dyDescent="0.2">
      <c r="A4388" s="3">
        <v>35558</v>
      </c>
      <c r="B4388" s="4">
        <v>820.26</v>
      </c>
      <c r="C4388" s="6">
        <v>5.6728029478870937E-3</v>
      </c>
    </row>
    <row r="4389" spans="1:3" x14ac:dyDescent="0.2">
      <c r="A4389" s="3">
        <v>35559</v>
      </c>
      <c r="B4389" s="4">
        <v>824.78</v>
      </c>
      <c r="C4389" s="6">
        <v>5.4953209341805087E-3</v>
      </c>
    </row>
    <row r="4390" spans="1:3" x14ac:dyDescent="0.2">
      <c r="A4390" s="3">
        <v>35562</v>
      </c>
      <c r="B4390" s="4">
        <v>837.66</v>
      </c>
      <c r="C4390" s="6">
        <v>1.5495606122474987E-2</v>
      </c>
    </row>
    <row r="4391" spans="1:3" x14ac:dyDescent="0.2">
      <c r="A4391" s="3">
        <v>35563</v>
      </c>
      <c r="B4391" s="4">
        <v>833.13</v>
      </c>
      <c r="C4391" s="6">
        <v>-5.4225978132723118E-3</v>
      </c>
    </row>
    <row r="4392" spans="1:3" x14ac:dyDescent="0.2">
      <c r="A4392" s="3">
        <v>35564</v>
      </c>
      <c r="B4392" s="4">
        <v>836.04</v>
      </c>
      <c r="C4392" s="6">
        <v>3.4867664146884256E-3</v>
      </c>
    </row>
    <row r="4393" spans="1:3" x14ac:dyDescent="0.2">
      <c r="A4393" s="3">
        <v>35565</v>
      </c>
      <c r="B4393" s="4">
        <v>841.88</v>
      </c>
      <c r="C4393" s="6">
        <v>6.9610274409432401E-3</v>
      </c>
    </row>
    <row r="4394" spans="1:3" x14ac:dyDescent="0.2">
      <c r="A4394" s="3">
        <v>35566</v>
      </c>
      <c r="B4394" s="4">
        <v>829.75</v>
      </c>
      <c r="C4394" s="6">
        <v>-1.4513035670887124E-2</v>
      </c>
    </row>
    <row r="4395" spans="1:3" x14ac:dyDescent="0.2">
      <c r="A4395" s="3">
        <v>35569</v>
      </c>
      <c r="B4395" s="4">
        <v>833.27</v>
      </c>
      <c r="C4395" s="6">
        <v>4.2332686999521536E-3</v>
      </c>
    </row>
    <row r="4396" spans="1:3" x14ac:dyDescent="0.2">
      <c r="A4396" s="3">
        <v>35570</v>
      </c>
      <c r="B4396" s="4">
        <v>841.66</v>
      </c>
      <c r="C4396" s="6">
        <v>1.0018412917865455E-2</v>
      </c>
    </row>
    <row r="4397" spans="1:3" x14ac:dyDescent="0.2">
      <c r="A4397" s="3">
        <v>35571</v>
      </c>
      <c r="B4397" s="4">
        <v>839.35</v>
      </c>
      <c r="C4397" s="6">
        <v>-2.7483494494785835E-3</v>
      </c>
    </row>
    <row r="4398" spans="1:3" x14ac:dyDescent="0.2">
      <c r="A4398" s="3">
        <v>35572</v>
      </c>
      <c r="B4398" s="4">
        <v>835.66</v>
      </c>
      <c r="C4398" s="6">
        <v>-4.405950972605932E-3</v>
      </c>
    </row>
    <row r="4399" spans="1:3" x14ac:dyDescent="0.2">
      <c r="A4399" s="3">
        <v>35573</v>
      </c>
      <c r="B4399" s="4">
        <v>847.03</v>
      </c>
      <c r="C4399" s="6">
        <v>1.351428135532308E-2</v>
      </c>
    </row>
    <row r="4400" spans="1:3" x14ac:dyDescent="0.2">
      <c r="A4400" s="3">
        <v>35577</v>
      </c>
      <c r="B4400" s="4">
        <v>849.71</v>
      </c>
      <c r="C4400" s="6">
        <v>3.1590016487006716E-3</v>
      </c>
    </row>
    <row r="4401" spans="1:3" x14ac:dyDescent="0.2">
      <c r="A4401" s="3">
        <v>35578</v>
      </c>
      <c r="B4401" s="4">
        <v>847.21</v>
      </c>
      <c r="C4401" s="6">
        <v>-2.946516994014979E-3</v>
      </c>
    </row>
    <row r="4402" spans="1:3" x14ac:dyDescent="0.2">
      <c r="A4402" s="3">
        <v>35579</v>
      </c>
      <c r="B4402" s="4">
        <v>844.08</v>
      </c>
      <c r="C4402" s="6">
        <v>-3.7013209719889751E-3</v>
      </c>
    </row>
    <row r="4403" spans="1:3" x14ac:dyDescent="0.2">
      <c r="A4403" s="3">
        <v>35580</v>
      </c>
      <c r="B4403" s="4">
        <v>848.28</v>
      </c>
      <c r="C4403" s="6">
        <v>4.9634931370261077E-3</v>
      </c>
    </row>
    <row r="4404" spans="1:3" x14ac:dyDescent="0.2">
      <c r="A4404" s="3">
        <v>35583</v>
      </c>
      <c r="B4404" s="4">
        <v>846.36</v>
      </c>
      <c r="C4404" s="6">
        <v>-2.2659689627747785E-3</v>
      </c>
    </row>
    <row r="4405" spans="1:3" x14ac:dyDescent="0.2">
      <c r="A4405" s="3">
        <v>35584</v>
      </c>
      <c r="B4405" s="4">
        <v>845.48</v>
      </c>
      <c r="C4405" s="6">
        <v>-1.0402875914521578E-3</v>
      </c>
    </row>
    <row r="4406" spans="1:3" x14ac:dyDescent="0.2">
      <c r="A4406" s="3">
        <v>35585</v>
      </c>
      <c r="B4406" s="4">
        <v>840.11</v>
      </c>
      <c r="C4406" s="6">
        <v>-6.3716777718388889E-3</v>
      </c>
    </row>
    <row r="4407" spans="1:3" x14ac:dyDescent="0.2">
      <c r="A4407" s="3">
        <v>35586</v>
      </c>
      <c r="B4407" s="4">
        <v>843.43</v>
      </c>
      <c r="C4407" s="6">
        <v>3.9440753457010754E-3</v>
      </c>
    </row>
    <row r="4408" spans="1:3" x14ac:dyDescent="0.2">
      <c r="A4408" s="3">
        <v>35587</v>
      </c>
      <c r="B4408" s="4">
        <v>858.01</v>
      </c>
      <c r="C4408" s="6">
        <v>1.7138843441199883E-2</v>
      </c>
    </row>
    <row r="4409" spans="1:3" x14ac:dyDescent="0.2">
      <c r="A4409" s="3">
        <v>35590</v>
      </c>
      <c r="B4409" s="4">
        <v>862.91</v>
      </c>
      <c r="C4409" s="6">
        <v>5.694643843783067E-3</v>
      </c>
    </row>
    <row r="4410" spans="1:3" x14ac:dyDescent="0.2">
      <c r="A4410" s="3">
        <v>35591</v>
      </c>
      <c r="B4410" s="4">
        <v>865.27</v>
      </c>
      <c r="C4410" s="6">
        <v>2.7311986795637657E-3</v>
      </c>
    </row>
    <row r="4411" spans="1:3" x14ac:dyDescent="0.2">
      <c r="A4411" s="3">
        <v>35592</v>
      </c>
      <c r="B4411" s="4">
        <v>869.57</v>
      </c>
      <c r="C4411" s="6">
        <v>4.9572396368084354E-3</v>
      </c>
    </row>
    <row r="4412" spans="1:3" x14ac:dyDescent="0.2">
      <c r="A4412" s="3">
        <v>35593</v>
      </c>
      <c r="B4412" s="4">
        <v>883.46</v>
      </c>
      <c r="C4412" s="6">
        <v>1.5847179666463727E-2</v>
      </c>
    </row>
    <row r="4413" spans="1:3" x14ac:dyDescent="0.2">
      <c r="A4413" s="3">
        <v>35594</v>
      </c>
      <c r="B4413" s="4">
        <v>893.27</v>
      </c>
      <c r="C4413" s="6">
        <v>1.1042870542881014E-2</v>
      </c>
    </row>
    <row r="4414" spans="1:3" x14ac:dyDescent="0.2">
      <c r="A4414" s="3">
        <v>35597</v>
      </c>
      <c r="B4414" s="4">
        <v>893.9</v>
      </c>
      <c r="C4414" s="6">
        <v>7.0502529260869841E-4</v>
      </c>
    </row>
    <row r="4415" spans="1:3" x14ac:dyDescent="0.2">
      <c r="A4415" s="3">
        <v>35598</v>
      </c>
      <c r="B4415" s="4">
        <v>894.42</v>
      </c>
      <c r="C4415" s="6">
        <v>5.81551416586922E-4</v>
      </c>
    </row>
    <row r="4416" spans="1:3" x14ac:dyDescent="0.2">
      <c r="A4416" s="3">
        <v>35599</v>
      </c>
      <c r="B4416" s="4">
        <v>889.06</v>
      </c>
      <c r="C4416" s="6">
        <v>-6.0107387103878534E-3</v>
      </c>
    </row>
    <row r="4417" spans="1:3" x14ac:dyDescent="0.2">
      <c r="A4417" s="3">
        <v>35600</v>
      </c>
      <c r="B4417" s="4">
        <v>897.99</v>
      </c>
      <c r="C4417" s="6">
        <v>9.9942075827284971E-3</v>
      </c>
    </row>
    <row r="4418" spans="1:3" x14ac:dyDescent="0.2">
      <c r="A4418" s="3">
        <v>35601</v>
      </c>
      <c r="B4418" s="4">
        <v>898.7</v>
      </c>
      <c r="C4418" s="6">
        <v>7.903422815932591E-4</v>
      </c>
    </row>
    <row r="4419" spans="1:3" x14ac:dyDescent="0.2">
      <c r="A4419" s="3">
        <v>35604</v>
      </c>
      <c r="B4419" s="4">
        <v>878.62</v>
      </c>
      <c r="C4419" s="6">
        <v>-2.2596779894366571E-2</v>
      </c>
    </row>
    <row r="4420" spans="1:3" x14ac:dyDescent="0.2">
      <c r="A4420" s="3">
        <v>35605</v>
      </c>
      <c r="B4420" s="4">
        <v>896.34</v>
      </c>
      <c r="C4420" s="6">
        <v>1.9967310512319737E-2</v>
      </c>
    </row>
    <row r="4421" spans="1:3" x14ac:dyDescent="0.2">
      <c r="A4421" s="3">
        <v>35606</v>
      </c>
      <c r="B4421" s="4">
        <v>888.99</v>
      </c>
      <c r="C4421" s="6">
        <v>-8.2338184255680395E-3</v>
      </c>
    </row>
    <row r="4422" spans="1:3" x14ac:dyDescent="0.2">
      <c r="A4422" s="3">
        <v>35607</v>
      </c>
      <c r="B4422" s="4">
        <v>883.68</v>
      </c>
      <c r="C4422" s="6">
        <v>-5.990980703835554E-3</v>
      </c>
    </row>
    <row r="4423" spans="1:3" x14ac:dyDescent="0.2">
      <c r="A4423" s="3">
        <v>35608</v>
      </c>
      <c r="B4423" s="4">
        <v>887.3</v>
      </c>
      <c r="C4423" s="6">
        <v>4.0881376884145957E-3</v>
      </c>
    </row>
    <row r="4424" spans="1:3" x14ac:dyDescent="0.2">
      <c r="A4424" s="3">
        <v>35611</v>
      </c>
      <c r="B4424" s="4">
        <v>885.14</v>
      </c>
      <c r="C4424" s="6">
        <v>-2.4373192540163907E-3</v>
      </c>
    </row>
    <row r="4425" spans="1:3" x14ac:dyDescent="0.2">
      <c r="A4425" s="3">
        <v>35612</v>
      </c>
      <c r="B4425" s="4">
        <v>891.03</v>
      </c>
      <c r="C4425" s="6">
        <v>6.6322723503808084E-3</v>
      </c>
    </row>
    <row r="4426" spans="1:3" x14ac:dyDescent="0.2">
      <c r="A4426" s="3">
        <v>35613</v>
      </c>
      <c r="B4426" s="4">
        <v>904.03</v>
      </c>
      <c r="C4426" s="6">
        <v>1.4484448744590256E-2</v>
      </c>
    </row>
    <row r="4427" spans="1:3" x14ac:dyDescent="0.2">
      <c r="A4427" s="3">
        <v>35614</v>
      </c>
      <c r="B4427" s="4">
        <v>916.92</v>
      </c>
      <c r="C4427" s="6">
        <v>1.4157681765228894E-2</v>
      </c>
    </row>
    <row r="4428" spans="1:3" x14ac:dyDescent="0.2">
      <c r="A4428" s="3">
        <v>35618</v>
      </c>
      <c r="B4428" s="4">
        <v>912.2</v>
      </c>
      <c r="C4428" s="6">
        <v>-5.1609631698755001E-3</v>
      </c>
    </row>
    <row r="4429" spans="1:3" x14ac:dyDescent="0.2">
      <c r="A4429" s="3">
        <v>35619</v>
      </c>
      <c r="B4429" s="4">
        <v>918.75</v>
      </c>
      <c r="C4429" s="6">
        <v>7.1547862494463601E-3</v>
      </c>
    </row>
    <row r="4430" spans="1:3" x14ac:dyDescent="0.2">
      <c r="A4430" s="3">
        <v>35620</v>
      </c>
      <c r="B4430" s="4">
        <v>907.54</v>
      </c>
      <c r="C4430" s="6">
        <v>-1.2276408224422766E-2</v>
      </c>
    </row>
    <row r="4431" spans="1:3" x14ac:dyDescent="0.2">
      <c r="A4431" s="3">
        <v>35621</v>
      </c>
      <c r="B4431" s="4">
        <v>913.78</v>
      </c>
      <c r="C4431" s="6">
        <v>6.8521999597609788E-3</v>
      </c>
    </row>
    <row r="4432" spans="1:3" x14ac:dyDescent="0.2">
      <c r="A4432" s="3">
        <v>35622</v>
      </c>
      <c r="B4432" s="4">
        <v>916.68</v>
      </c>
      <c r="C4432" s="6">
        <v>3.1686050788838883E-3</v>
      </c>
    </row>
    <row r="4433" spans="1:3" x14ac:dyDescent="0.2">
      <c r="A4433" s="3">
        <v>35625</v>
      </c>
      <c r="B4433" s="4">
        <v>918.38</v>
      </c>
      <c r="C4433" s="6">
        <v>1.8528009834265933E-3</v>
      </c>
    </row>
    <row r="4434" spans="1:3" x14ac:dyDescent="0.2">
      <c r="A4434" s="3">
        <v>35626</v>
      </c>
      <c r="B4434" s="4">
        <v>925.76</v>
      </c>
      <c r="C4434" s="6">
        <v>8.0037734630750302E-3</v>
      </c>
    </row>
    <row r="4435" spans="1:3" x14ac:dyDescent="0.2">
      <c r="A4435" s="3">
        <v>35627</v>
      </c>
      <c r="B4435" s="4">
        <v>936.59</v>
      </c>
      <c r="C4435" s="6">
        <v>1.1630597988165851E-2</v>
      </c>
    </row>
    <row r="4436" spans="1:3" x14ac:dyDescent="0.2">
      <c r="A4436" s="3">
        <v>35628</v>
      </c>
      <c r="B4436" s="4">
        <v>931.61</v>
      </c>
      <c r="C4436" s="6">
        <v>-5.3313476026660639E-3</v>
      </c>
    </row>
    <row r="4437" spans="1:3" x14ac:dyDescent="0.2">
      <c r="A4437" s="3">
        <v>35629</v>
      </c>
      <c r="B4437" s="4">
        <v>915.3</v>
      </c>
      <c r="C4437" s="6">
        <v>-1.7662391782536552E-2</v>
      </c>
    </row>
    <row r="4438" spans="1:3" x14ac:dyDescent="0.2">
      <c r="A4438" s="3">
        <v>35632</v>
      </c>
      <c r="B4438" s="4">
        <v>912.94</v>
      </c>
      <c r="C4438" s="6">
        <v>-2.5817193703640013E-3</v>
      </c>
    </row>
    <row r="4439" spans="1:3" x14ac:dyDescent="0.2">
      <c r="A4439" s="3">
        <v>35633</v>
      </c>
      <c r="B4439" s="4">
        <v>933.98</v>
      </c>
      <c r="C4439" s="6">
        <v>2.278486370297431E-2</v>
      </c>
    </row>
    <row r="4440" spans="1:3" x14ac:dyDescent="0.2">
      <c r="A4440" s="3">
        <v>35634</v>
      </c>
      <c r="B4440" s="4">
        <v>936.56</v>
      </c>
      <c r="C4440" s="6">
        <v>2.7585634480729927E-3</v>
      </c>
    </row>
    <row r="4441" spans="1:3" x14ac:dyDescent="0.2">
      <c r="A4441" s="3">
        <v>35635</v>
      </c>
      <c r="B4441" s="4">
        <v>940.3</v>
      </c>
      <c r="C4441" s="6">
        <v>3.9853851116142475E-3</v>
      </c>
    </row>
    <row r="4442" spans="1:3" x14ac:dyDescent="0.2">
      <c r="A4442" s="3">
        <v>35636</v>
      </c>
      <c r="B4442" s="4">
        <v>938.79</v>
      </c>
      <c r="C4442" s="6">
        <v>-1.6071612589320557E-3</v>
      </c>
    </row>
    <row r="4443" spans="1:3" x14ac:dyDescent="0.2">
      <c r="A4443" s="3">
        <v>35639</v>
      </c>
      <c r="B4443" s="4">
        <v>936.45</v>
      </c>
      <c r="C4443" s="6">
        <v>-2.4956818482362226E-3</v>
      </c>
    </row>
    <row r="4444" spans="1:3" x14ac:dyDescent="0.2">
      <c r="A4444" s="3">
        <v>35640</v>
      </c>
      <c r="B4444" s="4">
        <v>942.29</v>
      </c>
      <c r="C4444" s="6">
        <v>6.2169526490073075E-3</v>
      </c>
    </row>
    <row r="4445" spans="1:3" x14ac:dyDescent="0.2">
      <c r="A4445" s="3">
        <v>35641</v>
      </c>
      <c r="B4445" s="4">
        <v>952.29</v>
      </c>
      <c r="C4445" s="6">
        <v>1.0556527427419492E-2</v>
      </c>
    </row>
    <row r="4446" spans="1:3" x14ac:dyDescent="0.2">
      <c r="A4446" s="3">
        <v>35642</v>
      </c>
      <c r="B4446" s="4">
        <v>954.31</v>
      </c>
      <c r="C4446" s="6">
        <v>2.1189560010618433E-3</v>
      </c>
    </row>
    <row r="4447" spans="1:3" x14ac:dyDescent="0.2">
      <c r="A4447" s="3">
        <v>35643</v>
      </c>
      <c r="B4447" s="4">
        <v>947.14</v>
      </c>
      <c r="C4447" s="6">
        <v>-7.5416487245584529E-3</v>
      </c>
    </row>
    <row r="4448" spans="1:3" x14ac:dyDescent="0.2">
      <c r="A4448" s="3">
        <v>35646</v>
      </c>
      <c r="B4448" s="4">
        <v>950.3</v>
      </c>
      <c r="C4448" s="6">
        <v>3.3308066884763891E-3</v>
      </c>
    </row>
    <row r="4449" spans="1:3" x14ac:dyDescent="0.2">
      <c r="A4449" s="3">
        <v>35647</v>
      </c>
      <c r="B4449" s="4">
        <v>952.37</v>
      </c>
      <c r="C4449" s="6">
        <v>2.1758905293100509E-3</v>
      </c>
    </row>
    <row r="4450" spans="1:3" x14ac:dyDescent="0.2">
      <c r="A4450" s="3">
        <v>35648</v>
      </c>
      <c r="B4450" s="4">
        <v>960.32</v>
      </c>
      <c r="C4450" s="6">
        <v>8.3129475054228002E-3</v>
      </c>
    </row>
    <row r="4451" spans="1:3" x14ac:dyDescent="0.2">
      <c r="A4451" s="3">
        <v>35649</v>
      </c>
      <c r="B4451" s="4">
        <v>951.19</v>
      </c>
      <c r="C4451" s="6">
        <v>-9.5527299668573609E-3</v>
      </c>
    </row>
    <row r="4452" spans="1:3" x14ac:dyDescent="0.2">
      <c r="A4452" s="3">
        <v>35650</v>
      </c>
      <c r="B4452" s="4">
        <v>933.54</v>
      </c>
      <c r="C4452" s="6">
        <v>-1.8730020730218636E-2</v>
      </c>
    </row>
    <row r="4453" spans="1:3" x14ac:dyDescent="0.2">
      <c r="A4453" s="3">
        <v>35653</v>
      </c>
      <c r="B4453" s="4">
        <v>937</v>
      </c>
      <c r="C4453" s="6">
        <v>3.6994706834958765E-3</v>
      </c>
    </row>
    <row r="4454" spans="1:3" x14ac:dyDescent="0.2">
      <c r="A4454" s="3">
        <v>35654</v>
      </c>
      <c r="B4454" s="4">
        <v>926.53</v>
      </c>
      <c r="C4454" s="6">
        <v>-1.1236857112779365E-2</v>
      </c>
    </row>
    <row r="4455" spans="1:3" x14ac:dyDescent="0.2">
      <c r="A4455" s="3">
        <v>35655</v>
      </c>
      <c r="B4455" s="4">
        <v>922.02</v>
      </c>
      <c r="C4455" s="6">
        <v>-4.8795098303468379E-3</v>
      </c>
    </row>
    <row r="4456" spans="1:3" x14ac:dyDescent="0.2">
      <c r="A4456" s="3">
        <v>35656</v>
      </c>
      <c r="B4456" s="4">
        <v>924.77</v>
      </c>
      <c r="C4456" s="6">
        <v>2.9781426502799558E-3</v>
      </c>
    </row>
    <row r="4457" spans="1:3" x14ac:dyDescent="0.2">
      <c r="A4457" s="3">
        <v>35657</v>
      </c>
      <c r="B4457" s="4">
        <v>900.81</v>
      </c>
      <c r="C4457" s="6">
        <v>-2.625069937842921E-2</v>
      </c>
    </row>
    <row r="4458" spans="1:3" x14ac:dyDescent="0.2">
      <c r="A4458" s="3">
        <v>35660</v>
      </c>
      <c r="B4458" s="4">
        <v>912.49</v>
      </c>
      <c r="C4458" s="6">
        <v>1.2882767925341048E-2</v>
      </c>
    </row>
    <row r="4459" spans="1:3" x14ac:dyDescent="0.2">
      <c r="A4459" s="3">
        <v>35661</v>
      </c>
      <c r="B4459" s="4">
        <v>926.01</v>
      </c>
      <c r="C4459" s="6">
        <v>1.4707907231450384E-2</v>
      </c>
    </row>
    <row r="4460" spans="1:3" x14ac:dyDescent="0.2">
      <c r="A4460" s="3">
        <v>35662</v>
      </c>
      <c r="B4460" s="4">
        <v>939.35</v>
      </c>
      <c r="C4460" s="6">
        <v>1.4303112989369737E-2</v>
      </c>
    </row>
    <row r="4461" spans="1:3" x14ac:dyDescent="0.2">
      <c r="A4461" s="3">
        <v>35663</v>
      </c>
      <c r="B4461" s="4">
        <v>925.05</v>
      </c>
      <c r="C4461" s="6">
        <v>-1.5340356607696502E-2</v>
      </c>
    </row>
    <row r="4462" spans="1:3" x14ac:dyDescent="0.2">
      <c r="A4462" s="3">
        <v>35664</v>
      </c>
      <c r="B4462" s="4">
        <v>923.54</v>
      </c>
      <c r="C4462" s="6">
        <v>-1.6336779229975404E-3</v>
      </c>
    </row>
    <row r="4463" spans="1:3" x14ac:dyDescent="0.2">
      <c r="A4463" s="3">
        <v>35667</v>
      </c>
      <c r="B4463" s="4">
        <v>920.16</v>
      </c>
      <c r="C4463" s="6">
        <v>-3.6665442171699269E-3</v>
      </c>
    </row>
    <row r="4464" spans="1:3" x14ac:dyDescent="0.2">
      <c r="A4464" s="3">
        <v>35668</v>
      </c>
      <c r="B4464" s="4">
        <v>913.02</v>
      </c>
      <c r="C4464" s="6">
        <v>-7.7897818053658512E-3</v>
      </c>
    </row>
    <row r="4465" spans="1:3" x14ac:dyDescent="0.2">
      <c r="A4465" s="3">
        <v>35669</v>
      </c>
      <c r="B4465" s="4">
        <v>913.7</v>
      </c>
      <c r="C4465" s="6">
        <v>7.4450384449680081E-4</v>
      </c>
    </row>
    <row r="4466" spans="1:3" x14ac:dyDescent="0.2">
      <c r="A4466" s="3">
        <v>35670</v>
      </c>
      <c r="B4466" s="4">
        <v>903.67</v>
      </c>
      <c r="C4466" s="6">
        <v>-1.1038040505056874E-2</v>
      </c>
    </row>
    <row r="4467" spans="1:3" x14ac:dyDescent="0.2">
      <c r="A4467" s="3">
        <v>35671</v>
      </c>
      <c r="B4467" s="4">
        <v>899.47</v>
      </c>
      <c r="C4467" s="6">
        <v>-4.6585485272615957E-3</v>
      </c>
    </row>
    <row r="4468" spans="1:3" x14ac:dyDescent="0.2">
      <c r="A4468" s="3">
        <v>35675</v>
      </c>
      <c r="B4468" s="4">
        <v>927.58</v>
      </c>
      <c r="C4468" s="6">
        <v>3.0773343158998087E-2</v>
      </c>
    </row>
    <row r="4469" spans="1:3" x14ac:dyDescent="0.2">
      <c r="A4469" s="3">
        <v>35676</v>
      </c>
      <c r="B4469" s="4">
        <v>927.86</v>
      </c>
      <c r="C4469" s="6">
        <v>3.0181520515395923E-4</v>
      </c>
    </row>
    <row r="4470" spans="1:3" x14ac:dyDescent="0.2">
      <c r="A4470" s="3">
        <v>35677</v>
      </c>
      <c r="B4470" s="4">
        <v>930.87</v>
      </c>
      <c r="C4470" s="6">
        <v>3.2387733895232313E-3</v>
      </c>
    </row>
    <row r="4471" spans="1:3" x14ac:dyDescent="0.2">
      <c r="A4471" s="3">
        <v>35678</v>
      </c>
      <c r="B4471" s="4">
        <v>929.05</v>
      </c>
      <c r="C4471" s="6">
        <v>-1.957074047168098E-3</v>
      </c>
    </row>
    <row r="4472" spans="1:3" x14ac:dyDescent="0.2">
      <c r="A4472" s="3">
        <v>35681</v>
      </c>
      <c r="B4472" s="4">
        <v>931.2</v>
      </c>
      <c r="C4472" s="6">
        <v>2.3115182984098847E-3</v>
      </c>
    </row>
    <row r="4473" spans="1:3" x14ac:dyDescent="0.2">
      <c r="A4473" s="3">
        <v>35682</v>
      </c>
      <c r="B4473" s="4">
        <v>933.62</v>
      </c>
      <c r="C4473" s="6">
        <v>2.5954262164436747E-3</v>
      </c>
    </row>
    <row r="4474" spans="1:3" x14ac:dyDescent="0.2">
      <c r="A4474" s="3">
        <v>35683</v>
      </c>
      <c r="B4474" s="4">
        <v>919.03</v>
      </c>
      <c r="C4474" s="6">
        <v>-1.5750737192284873E-2</v>
      </c>
    </row>
    <row r="4475" spans="1:3" x14ac:dyDescent="0.2">
      <c r="A4475" s="3">
        <v>35684</v>
      </c>
      <c r="B4475" s="4">
        <v>912.59</v>
      </c>
      <c r="C4475" s="6">
        <v>-7.0320552713315498E-3</v>
      </c>
    </row>
    <row r="4476" spans="1:3" x14ac:dyDescent="0.2">
      <c r="A4476" s="3">
        <v>35685</v>
      </c>
      <c r="B4476" s="4">
        <v>923.91</v>
      </c>
      <c r="C4476" s="6">
        <v>1.2327953570339761E-2</v>
      </c>
    </row>
    <row r="4477" spans="1:3" x14ac:dyDescent="0.2">
      <c r="A4477" s="3">
        <v>35688</v>
      </c>
      <c r="B4477" s="4">
        <v>919.77</v>
      </c>
      <c r="C4477" s="6">
        <v>-4.4910255124638266E-3</v>
      </c>
    </row>
    <row r="4478" spans="1:3" x14ac:dyDescent="0.2">
      <c r="A4478" s="3">
        <v>35689</v>
      </c>
      <c r="B4478" s="4">
        <v>945.64</v>
      </c>
      <c r="C4478" s="6">
        <v>2.7738308153720415E-2</v>
      </c>
    </row>
    <row r="4479" spans="1:3" x14ac:dyDescent="0.2">
      <c r="A4479" s="3">
        <v>35690</v>
      </c>
      <c r="B4479" s="4">
        <v>943</v>
      </c>
      <c r="C4479" s="6">
        <v>-2.7956643081395471E-3</v>
      </c>
    </row>
    <row r="4480" spans="1:3" x14ac:dyDescent="0.2">
      <c r="A4480" s="3">
        <v>35691</v>
      </c>
      <c r="B4480" s="4">
        <v>947.29</v>
      </c>
      <c r="C4480" s="6">
        <v>4.5389938743566303E-3</v>
      </c>
    </row>
    <row r="4481" spans="1:3" x14ac:dyDescent="0.2">
      <c r="A4481" s="3">
        <v>35692</v>
      </c>
      <c r="B4481" s="4">
        <v>950.51</v>
      </c>
      <c r="C4481" s="6">
        <v>3.3934061438642403E-3</v>
      </c>
    </row>
    <row r="4482" spans="1:3" x14ac:dyDescent="0.2">
      <c r="A4482" s="3">
        <v>35695</v>
      </c>
      <c r="B4482" s="4">
        <v>955.43</v>
      </c>
      <c r="C4482" s="6">
        <v>5.1628182717390015E-3</v>
      </c>
    </row>
    <row r="4483" spans="1:3" x14ac:dyDescent="0.2">
      <c r="A4483" s="3">
        <v>35696</v>
      </c>
      <c r="B4483" s="4">
        <v>951.93</v>
      </c>
      <c r="C4483" s="6">
        <v>-3.669998247236518E-3</v>
      </c>
    </row>
    <row r="4484" spans="1:3" x14ac:dyDescent="0.2">
      <c r="A4484" s="3">
        <v>35697</v>
      </c>
      <c r="B4484" s="4">
        <v>944.48</v>
      </c>
      <c r="C4484" s="6">
        <v>-7.8569911838015909E-3</v>
      </c>
    </row>
    <row r="4485" spans="1:3" x14ac:dyDescent="0.2">
      <c r="A4485" s="3">
        <v>35698</v>
      </c>
      <c r="B4485" s="4">
        <v>937.91</v>
      </c>
      <c r="C4485" s="6">
        <v>-6.9805159168299293E-3</v>
      </c>
    </row>
    <row r="4486" spans="1:3" x14ac:dyDescent="0.2">
      <c r="A4486" s="3">
        <v>35699</v>
      </c>
      <c r="B4486" s="4">
        <v>945.22</v>
      </c>
      <c r="C4486" s="6">
        <v>7.7637090562974517E-3</v>
      </c>
    </row>
    <row r="4487" spans="1:3" x14ac:dyDescent="0.2">
      <c r="A4487" s="3">
        <v>35702</v>
      </c>
      <c r="B4487" s="4">
        <v>953.34</v>
      </c>
      <c r="C4487" s="6">
        <v>8.5539034964838678E-3</v>
      </c>
    </row>
    <row r="4488" spans="1:3" x14ac:dyDescent="0.2">
      <c r="A4488" s="3">
        <v>35703</v>
      </c>
      <c r="B4488" s="4">
        <v>947.28</v>
      </c>
      <c r="C4488" s="6">
        <v>-6.3768881056293133E-3</v>
      </c>
    </row>
    <row r="4489" spans="1:3" x14ac:dyDescent="0.2">
      <c r="A4489" s="3">
        <v>35704</v>
      </c>
      <c r="B4489" s="4">
        <v>955.41</v>
      </c>
      <c r="C4489" s="6">
        <v>8.5458476985633119E-3</v>
      </c>
    </row>
    <row r="4490" spans="1:3" x14ac:dyDescent="0.2">
      <c r="A4490" s="3">
        <v>35705</v>
      </c>
      <c r="B4490" s="4">
        <v>960.46</v>
      </c>
      <c r="C4490" s="6">
        <v>5.2717686435959001E-3</v>
      </c>
    </row>
    <row r="4491" spans="1:3" x14ac:dyDescent="0.2">
      <c r="A4491" s="3">
        <v>35706</v>
      </c>
      <c r="B4491" s="4">
        <v>965.03</v>
      </c>
      <c r="C4491" s="6">
        <v>4.7468525738024649E-3</v>
      </c>
    </row>
    <row r="4492" spans="1:3" x14ac:dyDescent="0.2">
      <c r="A4492" s="3">
        <v>35709</v>
      </c>
      <c r="B4492" s="4">
        <v>972.69</v>
      </c>
      <c r="C4492" s="6">
        <v>7.9062402218107886E-3</v>
      </c>
    </row>
    <row r="4493" spans="1:3" x14ac:dyDescent="0.2">
      <c r="A4493" s="3">
        <v>35710</v>
      </c>
      <c r="B4493" s="4">
        <v>983.12</v>
      </c>
      <c r="C4493" s="6">
        <v>1.0665758815868015E-2</v>
      </c>
    </row>
    <row r="4494" spans="1:3" x14ac:dyDescent="0.2">
      <c r="A4494" s="3">
        <v>35711</v>
      </c>
      <c r="B4494" s="4">
        <v>973.84</v>
      </c>
      <c r="C4494" s="6">
        <v>-9.4841688750008663E-3</v>
      </c>
    </row>
    <row r="4495" spans="1:3" x14ac:dyDescent="0.2">
      <c r="A4495" s="3">
        <v>35712</v>
      </c>
      <c r="B4495" s="4">
        <v>970.62</v>
      </c>
      <c r="C4495" s="6">
        <v>-3.311976531683236E-3</v>
      </c>
    </row>
    <row r="4496" spans="1:3" x14ac:dyDescent="0.2">
      <c r="A4496" s="3">
        <v>35713</v>
      </c>
      <c r="B4496" s="4">
        <v>966.98</v>
      </c>
      <c r="C4496" s="6">
        <v>-3.7572298535175431E-3</v>
      </c>
    </row>
    <row r="4497" spans="1:3" x14ac:dyDescent="0.2">
      <c r="A4497" s="3">
        <v>35716</v>
      </c>
      <c r="B4497" s="4">
        <v>968.1</v>
      </c>
      <c r="C4497" s="6">
        <v>1.1575750098857583E-3</v>
      </c>
    </row>
    <row r="4498" spans="1:3" x14ac:dyDescent="0.2">
      <c r="A4498" s="3">
        <v>35717</v>
      </c>
      <c r="B4498" s="4">
        <v>970.28</v>
      </c>
      <c r="C4498" s="6">
        <v>2.2493019109945177E-3</v>
      </c>
    </row>
    <row r="4499" spans="1:3" x14ac:dyDescent="0.2">
      <c r="A4499" s="3">
        <v>35718</v>
      </c>
      <c r="B4499" s="4">
        <v>965.72</v>
      </c>
      <c r="C4499" s="6">
        <v>-4.7107525130668524E-3</v>
      </c>
    </row>
    <row r="4500" spans="1:3" x14ac:dyDescent="0.2">
      <c r="A4500" s="3">
        <v>35719</v>
      </c>
      <c r="B4500" s="4">
        <v>955.25</v>
      </c>
      <c r="C4500" s="6">
        <v>-1.0900850796944155E-2</v>
      </c>
    </row>
    <row r="4501" spans="1:3" x14ac:dyDescent="0.2">
      <c r="A4501" s="3">
        <v>35720</v>
      </c>
      <c r="B4501" s="4">
        <v>944.16</v>
      </c>
      <c r="C4501" s="6">
        <v>-1.1677443018150692E-2</v>
      </c>
    </row>
    <row r="4502" spans="1:3" x14ac:dyDescent="0.2">
      <c r="A4502" s="3">
        <v>35723</v>
      </c>
      <c r="B4502" s="4">
        <v>955.61</v>
      </c>
      <c r="C4502" s="6">
        <v>1.2054236717594089E-2</v>
      </c>
    </row>
    <row r="4503" spans="1:3" x14ac:dyDescent="0.2">
      <c r="A4503" s="3">
        <v>35724</v>
      </c>
      <c r="B4503" s="4">
        <v>972.28</v>
      </c>
      <c r="C4503" s="6">
        <v>1.7293948794609038E-2</v>
      </c>
    </row>
    <row r="4504" spans="1:3" x14ac:dyDescent="0.2">
      <c r="A4504" s="3">
        <v>35725</v>
      </c>
      <c r="B4504" s="4">
        <v>968.49</v>
      </c>
      <c r="C4504" s="6">
        <v>-3.9056712725413934E-3</v>
      </c>
    </row>
    <row r="4505" spans="1:3" x14ac:dyDescent="0.2">
      <c r="A4505" s="3">
        <v>35726</v>
      </c>
      <c r="B4505" s="4">
        <v>950.69</v>
      </c>
      <c r="C4505" s="6">
        <v>-1.8550120804123622E-2</v>
      </c>
    </row>
    <row r="4506" spans="1:3" x14ac:dyDescent="0.2">
      <c r="A4506" s="3">
        <v>35727</v>
      </c>
      <c r="B4506" s="4">
        <v>941.64</v>
      </c>
      <c r="C4506" s="6">
        <v>-9.565000817014481E-3</v>
      </c>
    </row>
    <row r="4507" spans="1:3" x14ac:dyDescent="0.2">
      <c r="A4507" s="3">
        <v>35730</v>
      </c>
      <c r="B4507" s="4">
        <v>876.99</v>
      </c>
      <c r="C4507" s="6">
        <v>-7.1127446128760069E-2</v>
      </c>
    </row>
    <row r="4508" spans="1:3" x14ac:dyDescent="0.2">
      <c r="A4508" s="3">
        <v>35731</v>
      </c>
      <c r="B4508" s="4">
        <v>921.85</v>
      </c>
      <c r="C4508" s="6">
        <v>4.9886930717777729E-2</v>
      </c>
    </row>
    <row r="4509" spans="1:3" x14ac:dyDescent="0.2">
      <c r="A4509" s="3">
        <v>35732</v>
      </c>
      <c r="B4509" s="4">
        <v>919.16</v>
      </c>
      <c r="C4509" s="6">
        <v>-2.9223110296642384E-3</v>
      </c>
    </row>
    <row r="4510" spans="1:3" x14ac:dyDescent="0.2">
      <c r="A4510" s="3">
        <v>35733</v>
      </c>
      <c r="B4510" s="4">
        <v>903.68</v>
      </c>
      <c r="C4510" s="6">
        <v>-1.6984894061967782E-2</v>
      </c>
    </row>
    <row r="4511" spans="1:3" x14ac:dyDescent="0.2">
      <c r="A4511" s="3">
        <v>35734</v>
      </c>
      <c r="B4511" s="4">
        <v>914.62</v>
      </c>
      <c r="C4511" s="6">
        <v>1.2033363043149737E-2</v>
      </c>
    </row>
    <row r="4512" spans="1:3" x14ac:dyDescent="0.2">
      <c r="A4512" s="3">
        <v>35737</v>
      </c>
      <c r="B4512" s="4">
        <v>938.99</v>
      </c>
      <c r="C4512" s="6">
        <v>2.6296151056374693E-2</v>
      </c>
    </row>
    <row r="4513" spans="1:3" x14ac:dyDescent="0.2">
      <c r="A4513" s="3">
        <v>35738</v>
      </c>
      <c r="B4513" s="4">
        <v>940.76</v>
      </c>
      <c r="C4513" s="6">
        <v>1.8832297093939925E-3</v>
      </c>
    </row>
    <row r="4514" spans="1:3" x14ac:dyDescent="0.2">
      <c r="A4514" s="3">
        <v>35739</v>
      </c>
      <c r="B4514" s="4">
        <v>942.76</v>
      </c>
      <c r="C4514" s="6">
        <v>2.1236841145009511E-3</v>
      </c>
    </row>
    <row r="4515" spans="1:3" x14ac:dyDescent="0.2">
      <c r="A4515" s="3">
        <v>35740</v>
      </c>
      <c r="B4515" s="4">
        <v>938.03</v>
      </c>
      <c r="C4515" s="6">
        <v>-5.0298119109750414E-3</v>
      </c>
    </row>
    <row r="4516" spans="1:3" x14ac:dyDescent="0.2">
      <c r="A4516" s="3">
        <v>35741</v>
      </c>
      <c r="B4516" s="4">
        <v>927.51</v>
      </c>
      <c r="C4516" s="6">
        <v>-1.1278355342584544E-2</v>
      </c>
    </row>
    <row r="4517" spans="1:3" x14ac:dyDescent="0.2">
      <c r="A4517" s="3">
        <v>35744</v>
      </c>
      <c r="B4517" s="4">
        <v>921.13</v>
      </c>
      <c r="C4517" s="6">
        <v>-6.9023988772648672E-3</v>
      </c>
    </row>
    <row r="4518" spans="1:3" x14ac:dyDescent="0.2">
      <c r="A4518" s="3">
        <v>35745</v>
      </c>
      <c r="B4518" s="4">
        <v>923.78</v>
      </c>
      <c r="C4518" s="6">
        <v>2.8727708370552994E-3</v>
      </c>
    </row>
    <row r="4519" spans="1:3" x14ac:dyDescent="0.2">
      <c r="A4519" s="3">
        <v>35746</v>
      </c>
      <c r="B4519" s="4">
        <v>905.96</v>
      </c>
      <c r="C4519" s="6">
        <v>-1.9478793096458485E-2</v>
      </c>
    </row>
    <row r="4520" spans="1:3" x14ac:dyDescent="0.2">
      <c r="A4520" s="3">
        <v>35747</v>
      </c>
      <c r="B4520" s="4">
        <v>916.66</v>
      </c>
      <c r="C4520" s="6">
        <v>1.1741474280828865E-2</v>
      </c>
    </row>
    <row r="4521" spans="1:3" x14ac:dyDescent="0.2">
      <c r="A4521" s="3">
        <v>35748</v>
      </c>
      <c r="B4521" s="4">
        <v>928.35</v>
      </c>
      <c r="C4521" s="6">
        <v>1.2672187614692191E-2</v>
      </c>
    </row>
    <row r="4522" spans="1:3" x14ac:dyDescent="0.2">
      <c r="A4522" s="3">
        <v>35751</v>
      </c>
      <c r="B4522" s="4">
        <v>946.2</v>
      </c>
      <c r="C4522" s="6">
        <v>1.9045146343567524E-2</v>
      </c>
    </row>
    <row r="4523" spans="1:3" x14ac:dyDescent="0.2">
      <c r="A4523" s="3">
        <v>35752</v>
      </c>
      <c r="B4523" s="4">
        <v>938.23</v>
      </c>
      <c r="C4523" s="6">
        <v>-8.4588416894217904E-3</v>
      </c>
    </row>
    <row r="4524" spans="1:3" x14ac:dyDescent="0.2">
      <c r="A4524" s="3">
        <v>35753</v>
      </c>
      <c r="B4524" s="4">
        <v>944.59</v>
      </c>
      <c r="C4524" s="6">
        <v>6.7558494067167033E-3</v>
      </c>
    </row>
    <row r="4525" spans="1:3" x14ac:dyDescent="0.2">
      <c r="A4525" s="3">
        <v>35754</v>
      </c>
      <c r="B4525" s="4">
        <v>958.98</v>
      </c>
      <c r="C4525" s="6">
        <v>1.5119248694274367E-2</v>
      </c>
    </row>
    <row r="4526" spans="1:3" x14ac:dyDescent="0.2">
      <c r="A4526" s="3">
        <v>35755</v>
      </c>
      <c r="B4526" s="4">
        <v>963.09</v>
      </c>
      <c r="C4526" s="6">
        <v>4.2766457665121297E-3</v>
      </c>
    </row>
    <row r="4527" spans="1:3" x14ac:dyDescent="0.2">
      <c r="A4527" s="3">
        <v>35758</v>
      </c>
      <c r="B4527" s="4">
        <v>946.67</v>
      </c>
      <c r="C4527" s="6">
        <v>-1.7196301767425887E-2</v>
      </c>
    </row>
    <row r="4528" spans="1:3" x14ac:dyDescent="0.2">
      <c r="A4528" s="3">
        <v>35759</v>
      </c>
      <c r="B4528" s="4">
        <v>950.82</v>
      </c>
      <c r="C4528" s="6">
        <v>4.3742065750685026E-3</v>
      </c>
    </row>
    <row r="4529" spans="1:3" x14ac:dyDescent="0.2">
      <c r="A4529" s="3">
        <v>35760</v>
      </c>
      <c r="B4529" s="4">
        <v>951.64</v>
      </c>
      <c r="C4529" s="6">
        <v>8.6204183087106533E-4</v>
      </c>
    </row>
    <row r="4530" spans="1:3" x14ac:dyDescent="0.2">
      <c r="A4530" s="3">
        <v>35762</v>
      </c>
      <c r="B4530" s="4">
        <v>955.4</v>
      </c>
      <c r="C4530" s="6">
        <v>3.9432889422182952E-3</v>
      </c>
    </row>
    <row r="4531" spans="1:3" x14ac:dyDescent="0.2">
      <c r="A4531" s="3">
        <v>35765</v>
      </c>
      <c r="B4531" s="4">
        <v>974.77</v>
      </c>
      <c r="C4531" s="6">
        <v>2.0071444777911587E-2</v>
      </c>
    </row>
    <row r="4532" spans="1:3" x14ac:dyDescent="0.2">
      <c r="A4532" s="3">
        <v>35766</v>
      </c>
      <c r="B4532" s="4">
        <v>971.68</v>
      </c>
      <c r="C4532" s="6">
        <v>-3.1750135845079884E-3</v>
      </c>
    </row>
    <row r="4533" spans="1:3" x14ac:dyDescent="0.2">
      <c r="A4533" s="3">
        <v>35767</v>
      </c>
      <c r="B4533" s="4">
        <v>976.77</v>
      </c>
      <c r="C4533" s="6">
        <v>5.2246776448777359E-3</v>
      </c>
    </row>
    <row r="4534" spans="1:3" x14ac:dyDescent="0.2">
      <c r="A4534" s="3">
        <v>35768</v>
      </c>
      <c r="B4534" s="4">
        <v>973.1</v>
      </c>
      <c r="C4534" s="6">
        <v>-3.764357966199559E-3</v>
      </c>
    </row>
    <row r="4535" spans="1:3" x14ac:dyDescent="0.2">
      <c r="A4535" s="3">
        <v>35769</v>
      </c>
      <c r="B4535" s="4">
        <v>983.79</v>
      </c>
      <c r="C4535" s="6">
        <v>1.0925607814020006E-2</v>
      </c>
    </row>
    <row r="4536" spans="1:3" x14ac:dyDescent="0.2">
      <c r="A4536" s="3">
        <v>35772</v>
      </c>
      <c r="B4536" s="4">
        <v>982.37</v>
      </c>
      <c r="C4536" s="6">
        <v>-1.4444401746465101E-3</v>
      </c>
    </row>
    <row r="4537" spans="1:3" x14ac:dyDescent="0.2">
      <c r="A4537" s="3">
        <v>35773</v>
      </c>
      <c r="B4537" s="4">
        <v>975.78</v>
      </c>
      <c r="C4537" s="6">
        <v>-6.730868298905417E-3</v>
      </c>
    </row>
    <row r="4538" spans="1:3" x14ac:dyDescent="0.2">
      <c r="A4538" s="3">
        <v>35774</v>
      </c>
      <c r="B4538" s="4">
        <v>969.79</v>
      </c>
      <c r="C4538" s="6">
        <v>-6.1575979547357808E-3</v>
      </c>
    </row>
    <row r="4539" spans="1:3" x14ac:dyDescent="0.2">
      <c r="A4539" s="3">
        <v>35775</v>
      </c>
      <c r="B4539" s="4">
        <v>954.94</v>
      </c>
      <c r="C4539" s="6">
        <v>-1.5431041931789083E-2</v>
      </c>
    </row>
    <row r="4540" spans="1:3" x14ac:dyDescent="0.2">
      <c r="A4540" s="3">
        <v>35776</v>
      </c>
      <c r="B4540" s="4">
        <v>953.39</v>
      </c>
      <c r="C4540" s="6">
        <v>-1.6244573431775688E-3</v>
      </c>
    </row>
    <row r="4541" spans="1:3" x14ac:dyDescent="0.2">
      <c r="A4541" s="3">
        <v>35779</v>
      </c>
      <c r="B4541" s="4">
        <v>963.39</v>
      </c>
      <c r="C4541" s="6">
        <v>1.0434260299034926E-2</v>
      </c>
    </row>
    <row r="4542" spans="1:3" x14ac:dyDescent="0.2">
      <c r="A4542" s="3">
        <v>35780</v>
      </c>
      <c r="B4542" s="4">
        <v>968.04</v>
      </c>
      <c r="C4542" s="6">
        <v>4.8150944991393165E-3</v>
      </c>
    </row>
    <row r="4543" spans="1:3" x14ac:dyDescent="0.2">
      <c r="A4543" s="3">
        <v>35781</v>
      </c>
      <c r="B4543" s="4">
        <v>965.54</v>
      </c>
      <c r="C4543" s="6">
        <v>-2.5858784152466632E-3</v>
      </c>
    </row>
    <row r="4544" spans="1:3" x14ac:dyDescent="0.2">
      <c r="A4544" s="3">
        <v>35782</v>
      </c>
      <c r="B4544" s="4">
        <v>955.3</v>
      </c>
      <c r="C4544" s="6">
        <v>-1.0662103045673908E-2</v>
      </c>
    </row>
    <row r="4545" spans="1:3" x14ac:dyDescent="0.2">
      <c r="A4545" s="3">
        <v>35783</v>
      </c>
      <c r="B4545" s="4">
        <v>946.78</v>
      </c>
      <c r="C4545" s="6">
        <v>-8.9586736446264376E-3</v>
      </c>
    </row>
    <row r="4546" spans="1:3" x14ac:dyDescent="0.2">
      <c r="A4546" s="3">
        <v>35786</v>
      </c>
      <c r="B4546" s="4">
        <v>953.7</v>
      </c>
      <c r="C4546" s="6">
        <v>7.28240295353055E-3</v>
      </c>
    </row>
    <row r="4547" spans="1:3" x14ac:dyDescent="0.2">
      <c r="A4547" s="3">
        <v>35787</v>
      </c>
      <c r="B4547" s="4">
        <v>939.13</v>
      </c>
      <c r="C4547" s="6">
        <v>-1.5395241804830193E-2</v>
      </c>
    </row>
    <row r="4548" spans="1:3" x14ac:dyDescent="0.2">
      <c r="A4548" s="3">
        <v>35788</v>
      </c>
      <c r="B4548" s="4">
        <v>932.7</v>
      </c>
      <c r="C4548" s="6">
        <v>-6.8703090472186238E-3</v>
      </c>
    </row>
    <row r="4549" spans="1:3" x14ac:dyDescent="0.2">
      <c r="A4549" s="3">
        <v>35790</v>
      </c>
      <c r="B4549" s="4">
        <v>936.46</v>
      </c>
      <c r="C4549" s="6">
        <v>4.0232030127574665E-3</v>
      </c>
    </row>
    <row r="4550" spans="1:3" x14ac:dyDescent="0.2">
      <c r="A4550" s="3">
        <v>35793</v>
      </c>
      <c r="B4550" s="4">
        <v>953.35</v>
      </c>
      <c r="C4550" s="6">
        <v>1.7875288764878351E-2</v>
      </c>
    </row>
    <row r="4551" spans="1:3" x14ac:dyDescent="0.2">
      <c r="A4551" s="3">
        <v>35794</v>
      </c>
      <c r="B4551" s="4">
        <v>970.84</v>
      </c>
      <c r="C4551" s="6">
        <v>1.8179578624604887E-2</v>
      </c>
    </row>
    <row r="4552" spans="1:3" x14ac:dyDescent="0.2">
      <c r="A4552" s="3">
        <v>35795</v>
      </c>
      <c r="B4552" s="4">
        <v>970.43</v>
      </c>
      <c r="C4552" s="6">
        <v>-4.2240389651750131E-4</v>
      </c>
    </row>
    <row r="4553" spans="1:3" x14ac:dyDescent="0.2">
      <c r="A4553" s="3">
        <v>35797</v>
      </c>
      <c r="B4553" s="4">
        <v>975.04</v>
      </c>
      <c r="C4553" s="6">
        <v>4.7392235588031573E-3</v>
      </c>
    </row>
    <row r="4554" spans="1:3" x14ac:dyDescent="0.2">
      <c r="A4554" s="3">
        <v>35800</v>
      </c>
      <c r="B4554" s="4">
        <v>977.07</v>
      </c>
      <c r="C4554" s="6">
        <v>2.0798015805903493E-3</v>
      </c>
    </row>
    <row r="4555" spans="1:3" x14ac:dyDescent="0.2">
      <c r="A4555" s="3">
        <v>35801</v>
      </c>
      <c r="B4555" s="4">
        <v>966.58</v>
      </c>
      <c r="C4555" s="6">
        <v>-1.0794229263157798E-2</v>
      </c>
    </row>
    <row r="4556" spans="1:3" x14ac:dyDescent="0.2">
      <c r="A4556" s="3">
        <v>35802</v>
      </c>
      <c r="B4556" s="4">
        <v>964</v>
      </c>
      <c r="C4556" s="6">
        <v>-2.6727735042311263E-3</v>
      </c>
    </row>
    <row r="4557" spans="1:3" x14ac:dyDescent="0.2">
      <c r="A4557" s="3">
        <v>35803</v>
      </c>
      <c r="B4557" s="4">
        <v>956.05</v>
      </c>
      <c r="C4557" s="6">
        <v>-8.2810816715772478E-3</v>
      </c>
    </row>
    <row r="4558" spans="1:3" x14ac:dyDescent="0.2">
      <c r="A4558" s="3">
        <v>35804</v>
      </c>
      <c r="B4558" s="4">
        <v>927.69</v>
      </c>
      <c r="C4558" s="6">
        <v>-3.0112587684611704E-2</v>
      </c>
    </row>
    <row r="4559" spans="1:3" x14ac:dyDescent="0.2">
      <c r="A4559" s="3">
        <v>35807</v>
      </c>
      <c r="B4559" s="4">
        <v>939.21</v>
      </c>
      <c r="C4559" s="6">
        <v>1.234147112224737E-2</v>
      </c>
    </row>
    <row r="4560" spans="1:3" x14ac:dyDescent="0.2">
      <c r="A4560" s="3">
        <v>35808</v>
      </c>
      <c r="B4560" s="4">
        <v>952.12</v>
      </c>
      <c r="C4560" s="6">
        <v>1.3651980891242489E-2</v>
      </c>
    </row>
    <row r="4561" spans="1:3" x14ac:dyDescent="0.2">
      <c r="A4561" s="3">
        <v>35809</v>
      </c>
      <c r="B4561" s="4">
        <v>957.94</v>
      </c>
      <c r="C4561" s="6">
        <v>6.0940682614764596E-3</v>
      </c>
    </row>
    <row r="4562" spans="1:3" x14ac:dyDescent="0.2">
      <c r="A4562" s="3">
        <v>35810</v>
      </c>
      <c r="B4562" s="4">
        <v>950.73</v>
      </c>
      <c r="C4562" s="6">
        <v>-7.55503496640577E-3</v>
      </c>
    </row>
    <row r="4563" spans="1:3" x14ac:dyDescent="0.2">
      <c r="A4563" s="3">
        <v>35811</v>
      </c>
      <c r="B4563" s="4">
        <v>961.51</v>
      </c>
      <c r="C4563" s="6">
        <v>1.1274854827849679E-2</v>
      </c>
    </row>
    <row r="4564" spans="1:3" x14ac:dyDescent="0.2">
      <c r="A4564" s="3">
        <v>35815</v>
      </c>
      <c r="B4564" s="4">
        <v>978.6</v>
      </c>
      <c r="C4564" s="6">
        <v>1.7618013464256187E-2</v>
      </c>
    </row>
    <row r="4565" spans="1:3" x14ac:dyDescent="0.2">
      <c r="A4565" s="3">
        <v>35816</v>
      </c>
      <c r="B4565" s="4">
        <v>970.81</v>
      </c>
      <c r="C4565" s="6">
        <v>-7.9922042727701339E-3</v>
      </c>
    </row>
    <row r="4566" spans="1:3" x14ac:dyDescent="0.2">
      <c r="A4566" s="3">
        <v>35817</v>
      </c>
      <c r="B4566" s="4">
        <v>963.04</v>
      </c>
      <c r="C4566" s="6">
        <v>-8.0358267827924275E-3</v>
      </c>
    </row>
    <row r="4567" spans="1:3" x14ac:dyDescent="0.2">
      <c r="A4567" s="3">
        <v>35818</v>
      </c>
      <c r="B4567" s="4">
        <v>957.59</v>
      </c>
      <c r="C4567" s="6">
        <v>-5.6752363838239945E-3</v>
      </c>
    </row>
    <row r="4568" spans="1:3" x14ac:dyDescent="0.2">
      <c r="A4568" s="3">
        <v>35821</v>
      </c>
      <c r="B4568" s="4">
        <v>956.95</v>
      </c>
      <c r="C4568" s="6">
        <v>-6.6856793155434951E-4</v>
      </c>
    </row>
    <row r="4569" spans="1:3" x14ac:dyDescent="0.2">
      <c r="A4569" s="3">
        <v>35822</v>
      </c>
      <c r="B4569" s="4">
        <v>969.02</v>
      </c>
      <c r="C4569" s="6">
        <v>1.253410802856683E-2</v>
      </c>
    </row>
    <row r="4570" spans="1:3" x14ac:dyDescent="0.2">
      <c r="A4570" s="3">
        <v>35823</v>
      </c>
      <c r="B4570" s="4">
        <v>977.46</v>
      </c>
      <c r="C4570" s="6">
        <v>8.6721187934839881E-3</v>
      </c>
    </row>
    <row r="4571" spans="1:3" x14ac:dyDescent="0.2">
      <c r="A4571" s="3">
        <v>35824</v>
      </c>
      <c r="B4571" s="4">
        <v>985.49</v>
      </c>
      <c r="C4571" s="6">
        <v>8.1816091017246056E-3</v>
      </c>
    </row>
    <row r="4572" spans="1:3" x14ac:dyDescent="0.2">
      <c r="A4572" s="3">
        <v>35825</v>
      </c>
      <c r="B4572" s="4">
        <v>980.28</v>
      </c>
      <c r="C4572" s="6">
        <v>-5.300734266079435E-3</v>
      </c>
    </row>
    <row r="4573" spans="1:3" x14ac:dyDescent="0.2">
      <c r="A4573" s="3">
        <v>35828</v>
      </c>
      <c r="B4573" s="4">
        <v>1001.27</v>
      </c>
      <c r="C4573" s="6">
        <v>2.1186228072503428E-2</v>
      </c>
    </row>
    <row r="4574" spans="1:3" x14ac:dyDescent="0.2">
      <c r="A4574" s="3">
        <v>35829</v>
      </c>
      <c r="B4574" s="4">
        <v>1006</v>
      </c>
      <c r="C4574" s="6">
        <v>4.7128774454029149E-3</v>
      </c>
    </row>
    <row r="4575" spans="1:3" x14ac:dyDescent="0.2">
      <c r="A4575" s="3">
        <v>35830</v>
      </c>
      <c r="B4575" s="4">
        <v>1006.9</v>
      </c>
      <c r="C4575" s="6">
        <v>8.9423226188458825E-4</v>
      </c>
    </row>
    <row r="4576" spans="1:3" x14ac:dyDescent="0.2">
      <c r="A4576" s="3">
        <v>35831</v>
      </c>
      <c r="B4576" s="4">
        <v>1003.54</v>
      </c>
      <c r="C4576" s="6">
        <v>-3.3425549912935266E-3</v>
      </c>
    </row>
    <row r="4577" spans="1:3" x14ac:dyDescent="0.2">
      <c r="A4577" s="3">
        <v>35832</v>
      </c>
      <c r="B4577" s="4">
        <v>1012.46</v>
      </c>
      <c r="C4577" s="6">
        <v>8.8492640971896061E-3</v>
      </c>
    </row>
    <row r="4578" spans="1:3" x14ac:dyDescent="0.2">
      <c r="A4578" s="3">
        <v>35835</v>
      </c>
      <c r="B4578" s="4">
        <v>1010.74</v>
      </c>
      <c r="C4578" s="6">
        <v>-1.7002771988616093E-3</v>
      </c>
    </row>
    <row r="4579" spans="1:3" x14ac:dyDescent="0.2">
      <c r="A4579" s="3">
        <v>35836</v>
      </c>
      <c r="B4579" s="4">
        <v>1019.01</v>
      </c>
      <c r="C4579" s="6">
        <v>8.1488318886576289E-3</v>
      </c>
    </row>
    <row r="4580" spans="1:3" x14ac:dyDescent="0.2">
      <c r="A4580" s="3">
        <v>35837</v>
      </c>
      <c r="B4580" s="4">
        <v>1020.01</v>
      </c>
      <c r="C4580" s="6">
        <v>9.8086343456594638E-4</v>
      </c>
    </row>
    <row r="4581" spans="1:3" x14ac:dyDescent="0.2">
      <c r="A4581" s="3">
        <v>35838</v>
      </c>
      <c r="B4581" s="4">
        <v>1024.1400000000001</v>
      </c>
      <c r="C4581" s="6">
        <v>4.0408048524694876E-3</v>
      </c>
    </row>
    <row r="4582" spans="1:3" x14ac:dyDescent="0.2">
      <c r="A4582" s="3">
        <v>35839</v>
      </c>
      <c r="B4582" s="4">
        <v>1020.09</v>
      </c>
      <c r="C4582" s="6">
        <v>-3.9623773243668038E-3</v>
      </c>
    </row>
    <row r="4583" spans="1:3" x14ac:dyDescent="0.2">
      <c r="A4583" s="3">
        <v>35843</v>
      </c>
      <c r="B4583" s="4">
        <v>1022.76</v>
      </c>
      <c r="C4583" s="6">
        <v>2.6139966422767092E-3</v>
      </c>
    </row>
    <row r="4584" spans="1:3" x14ac:dyDescent="0.2">
      <c r="A4584" s="3">
        <v>35844</v>
      </c>
      <c r="B4584" s="4">
        <v>1032.08</v>
      </c>
      <c r="C4584" s="6">
        <v>9.0713280946745703E-3</v>
      </c>
    </row>
    <row r="4585" spans="1:3" x14ac:dyDescent="0.2">
      <c r="A4585" s="3">
        <v>35845</v>
      </c>
      <c r="B4585" s="4">
        <v>1028.28</v>
      </c>
      <c r="C4585" s="6">
        <v>-3.6886799478533842E-3</v>
      </c>
    </row>
    <row r="4586" spans="1:3" x14ac:dyDescent="0.2">
      <c r="A4586" s="3">
        <v>35846</v>
      </c>
      <c r="B4586" s="4">
        <v>1034.21</v>
      </c>
      <c r="C4586" s="6">
        <v>5.7503467559571649E-3</v>
      </c>
    </row>
    <row r="4587" spans="1:3" x14ac:dyDescent="0.2">
      <c r="A4587" s="3">
        <v>35849</v>
      </c>
      <c r="B4587" s="4">
        <v>1038.1400000000001</v>
      </c>
      <c r="C4587" s="6">
        <v>3.7928001652187825E-3</v>
      </c>
    </row>
    <row r="4588" spans="1:3" x14ac:dyDescent="0.2">
      <c r="A4588" s="3">
        <v>35850</v>
      </c>
      <c r="B4588" s="4">
        <v>1030.56</v>
      </c>
      <c r="C4588" s="6">
        <v>-7.3283065916231842E-3</v>
      </c>
    </row>
    <row r="4589" spans="1:3" x14ac:dyDescent="0.2">
      <c r="A4589" s="3">
        <v>35851</v>
      </c>
      <c r="B4589" s="4">
        <v>1042.9000000000001</v>
      </c>
      <c r="C4589" s="6">
        <v>1.1902950328586726E-2</v>
      </c>
    </row>
    <row r="4590" spans="1:3" x14ac:dyDescent="0.2">
      <c r="A4590" s="3">
        <v>35852</v>
      </c>
      <c r="B4590" s="4">
        <v>1048.67</v>
      </c>
      <c r="C4590" s="6">
        <v>5.5174004574367599E-3</v>
      </c>
    </row>
    <row r="4591" spans="1:3" x14ac:dyDescent="0.2">
      <c r="A4591" s="3">
        <v>35853</v>
      </c>
      <c r="B4591" s="4">
        <v>1049.3399999999999</v>
      </c>
      <c r="C4591" s="6">
        <v>6.3870050455094559E-4</v>
      </c>
    </row>
    <row r="4592" spans="1:3" x14ac:dyDescent="0.2">
      <c r="A4592" s="3">
        <v>35856</v>
      </c>
      <c r="B4592" s="4">
        <v>1047.7</v>
      </c>
      <c r="C4592" s="6">
        <v>-1.5641097302355384E-3</v>
      </c>
    </row>
    <row r="4593" spans="1:3" x14ac:dyDescent="0.2">
      <c r="A4593" s="3">
        <v>35857</v>
      </c>
      <c r="B4593" s="4">
        <v>1052.02</v>
      </c>
      <c r="C4593" s="6">
        <v>4.1148401648654735E-3</v>
      </c>
    </row>
    <row r="4594" spans="1:3" x14ac:dyDescent="0.2">
      <c r="A4594" s="3">
        <v>35858</v>
      </c>
      <c r="B4594" s="4">
        <v>1047.33</v>
      </c>
      <c r="C4594" s="6">
        <v>-4.4680570675799842E-3</v>
      </c>
    </row>
    <row r="4595" spans="1:3" x14ac:dyDescent="0.2">
      <c r="A4595" s="3">
        <v>35859</v>
      </c>
      <c r="B4595" s="4">
        <v>1035.05</v>
      </c>
      <c r="C4595" s="6">
        <v>-1.1794333744842284E-2</v>
      </c>
    </row>
    <row r="4596" spans="1:3" x14ac:dyDescent="0.2">
      <c r="A4596" s="3">
        <v>35860</v>
      </c>
      <c r="B4596" s="4">
        <v>1055.69</v>
      </c>
      <c r="C4596" s="6">
        <v>1.9744846851434381E-2</v>
      </c>
    </row>
    <row r="4597" spans="1:3" x14ac:dyDescent="0.2">
      <c r="A4597" s="3">
        <v>35863</v>
      </c>
      <c r="B4597" s="4">
        <v>1052.31</v>
      </c>
      <c r="C4597" s="6">
        <v>-3.206833867740619E-3</v>
      </c>
    </row>
    <row r="4598" spans="1:3" x14ac:dyDescent="0.2">
      <c r="A4598" s="3">
        <v>35864</v>
      </c>
      <c r="B4598" s="4">
        <v>1064.25</v>
      </c>
      <c r="C4598" s="6">
        <v>1.1282578013205456E-2</v>
      </c>
    </row>
    <row r="4599" spans="1:3" x14ac:dyDescent="0.2">
      <c r="A4599" s="3">
        <v>35865</v>
      </c>
      <c r="B4599" s="4">
        <v>1068.47</v>
      </c>
      <c r="C4599" s="6">
        <v>3.95739291368371E-3</v>
      </c>
    </row>
    <row r="4600" spans="1:3" x14ac:dyDescent="0.2">
      <c r="A4600" s="3">
        <v>35866</v>
      </c>
      <c r="B4600" s="4">
        <v>1069.92</v>
      </c>
      <c r="C4600" s="6">
        <v>1.3561606837230419E-3</v>
      </c>
    </row>
    <row r="4601" spans="1:3" x14ac:dyDescent="0.2">
      <c r="A4601" s="3">
        <v>35867</v>
      </c>
      <c r="B4601" s="4">
        <v>1068.6099999999999</v>
      </c>
      <c r="C4601" s="6">
        <v>-1.2251407872286293E-3</v>
      </c>
    </row>
    <row r="4602" spans="1:3" x14ac:dyDescent="0.2">
      <c r="A4602" s="3">
        <v>35870</v>
      </c>
      <c r="B4602" s="4">
        <v>1079.27</v>
      </c>
      <c r="C4602" s="6">
        <v>9.926148132980624E-3</v>
      </c>
    </row>
    <row r="4603" spans="1:3" x14ac:dyDescent="0.2">
      <c r="A4603" s="3">
        <v>35871</v>
      </c>
      <c r="B4603" s="4">
        <v>1080.45</v>
      </c>
      <c r="C4603" s="6">
        <v>1.0927343520612477E-3</v>
      </c>
    </row>
    <row r="4604" spans="1:3" x14ac:dyDescent="0.2">
      <c r="A4604" s="3">
        <v>35872</v>
      </c>
      <c r="B4604" s="4">
        <v>1085.52</v>
      </c>
      <c r="C4604" s="6">
        <v>4.6815138342157772E-3</v>
      </c>
    </row>
    <row r="4605" spans="1:3" x14ac:dyDescent="0.2">
      <c r="A4605" s="3">
        <v>35873</v>
      </c>
      <c r="B4605" s="4">
        <v>1089.74</v>
      </c>
      <c r="C4605" s="6">
        <v>3.8800008220917586E-3</v>
      </c>
    </row>
    <row r="4606" spans="1:3" x14ac:dyDescent="0.2">
      <c r="A4606" s="3">
        <v>35874</v>
      </c>
      <c r="B4606" s="4">
        <v>1099.1600000000001</v>
      </c>
      <c r="C4606" s="6">
        <v>8.607116044267794E-3</v>
      </c>
    </row>
    <row r="4607" spans="1:3" x14ac:dyDescent="0.2">
      <c r="A4607" s="3">
        <v>35877</v>
      </c>
      <c r="B4607" s="4">
        <v>1095.55</v>
      </c>
      <c r="C4607" s="6">
        <v>-3.2897314503675694E-3</v>
      </c>
    </row>
    <row r="4608" spans="1:3" x14ac:dyDescent="0.2">
      <c r="A4608" s="3">
        <v>35878</v>
      </c>
      <c r="B4608" s="4">
        <v>1105.6500000000001</v>
      </c>
      <c r="C4608" s="6">
        <v>9.1768770497183492E-3</v>
      </c>
    </row>
    <row r="4609" spans="1:3" x14ac:dyDescent="0.2">
      <c r="A4609" s="3">
        <v>35879</v>
      </c>
      <c r="B4609" s="4">
        <v>1101.93</v>
      </c>
      <c r="C4609" s="6">
        <v>-3.3702094792270941E-3</v>
      </c>
    </row>
    <row r="4610" spans="1:3" x14ac:dyDescent="0.2">
      <c r="A4610" s="3">
        <v>35880</v>
      </c>
      <c r="B4610" s="4">
        <v>1100.8</v>
      </c>
      <c r="C4610" s="6">
        <v>-1.0259996451012806E-3</v>
      </c>
    </row>
    <row r="4611" spans="1:3" x14ac:dyDescent="0.2">
      <c r="A4611" s="3">
        <v>35881</v>
      </c>
      <c r="B4611" s="4">
        <v>1095.44</v>
      </c>
      <c r="C4611" s="6">
        <v>-4.8810791551009061E-3</v>
      </c>
    </row>
    <row r="4612" spans="1:3" x14ac:dyDescent="0.2">
      <c r="A4612" s="3">
        <v>35884</v>
      </c>
      <c r="B4612" s="4">
        <v>1093.5999999999999</v>
      </c>
      <c r="C4612" s="6">
        <v>-1.6811026142385186E-3</v>
      </c>
    </row>
    <row r="4613" spans="1:3" x14ac:dyDescent="0.2">
      <c r="A4613" s="3">
        <v>35885</v>
      </c>
      <c r="B4613" s="4">
        <v>1101.75</v>
      </c>
      <c r="C4613" s="6">
        <v>7.4248183123566775E-3</v>
      </c>
    </row>
    <row r="4614" spans="1:3" x14ac:dyDescent="0.2">
      <c r="A4614" s="3">
        <v>35886</v>
      </c>
      <c r="B4614" s="4">
        <v>1108.1500000000001</v>
      </c>
      <c r="C4614" s="6">
        <v>5.7921334835865585E-3</v>
      </c>
    </row>
    <row r="4615" spans="1:3" x14ac:dyDescent="0.2">
      <c r="A4615" s="3">
        <v>35887</v>
      </c>
      <c r="B4615" s="4">
        <v>1120.01</v>
      </c>
      <c r="C4615" s="6">
        <v>1.0645655615026402E-2</v>
      </c>
    </row>
    <row r="4616" spans="1:3" x14ac:dyDescent="0.2">
      <c r="A4616" s="3">
        <v>35888</v>
      </c>
      <c r="B4616" s="4">
        <v>1122.7</v>
      </c>
      <c r="C4616" s="6">
        <v>2.3988846440244293E-3</v>
      </c>
    </row>
    <row r="4617" spans="1:3" x14ac:dyDescent="0.2">
      <c r="A4617" s="3">
        <v>35891</v>
      </c>
      <c r="B4617" s="4">
        <v>1121.3800000000001</v>
      </c>
      <c r="C4617" s="6">
        <v>-1.1764287834998863E-3</v>
      </c>
    </row>
    <row r="4618" spans="1:3" x14ac:dyDescent="0.2">
      <c r="A4618" s="3">
        <v>35892</v>
      </c>
      <c r="B4618" s="4">
        <v>1109.55</v>
      </c>
      <c r="C4618" s="6">
        <v>-1.0605541979247604E-2</v>
      </c>
    </row>
    <row r="4619" spans="1:3" x14ac:dyDescent="0.2">
      <c r="A4619" s="3">
        <v>35893</v>
      </c>
      <c r="B4619" s="4">
        <v>1101.6500000000001</v>
      </c>
      <c r="C4619" s="6">
        <v>-7.1454717917884738E-3</v>
      </c>
    </row>
    <row r="4620" spans="1:3" x14ac:dyDescent="0.2">
      <c r="A4620" s="3">
        <v>35894</v>
      </c>
      <c r="B4620" s="4">
        <v>1110.67</v>
      </c>
      <c r="C4620" s="6">
        <v>8.1543809044023925E-3</v>
      </c>
    </row>
    <row r="4621" spans="1:3" x14ac:dyDescent="0.2">
      <c r="A4621" s="3">
        <v>35898</v>
      </c>
      <c r="B4621" s="4">
        <v>1109.69</v>
      </c>
      <c r="C4621" s="6">
        <v>-8.827397932201224E-4</v>
      </c>
    </row>
    <row r="4622" spans="1:3" x14ac:dyDescent="0.2">
      <c r="A4622" s="3">
        <v>35899</v>
      </c>
      <c r="B4622" s="4">
        <v>1115.75</v>
      </c>
      <c r="C4622" s="6">
        <v>5.4461274879992073E-3</v>
      </c>
    </row>
    <row r="4623" spans="1:3" x14ac:dyDescent="0.2">
      <c r="A4623" s="3">
        <v>35900</v>
      </c>
      <c r="B4623" s="4">
        <v>1119.32</v>
      </c>
      <c r="C4623" s="6">
        <v>3.1945335367573819E-3</v>
      </c>
    </row>
    <row r="4624" spans="1:3" x14ac:dyDescent="0.2">
      <c r="A4624" s="3">
        <v>35901</v>
      </c>
      <c r="B4624" s="4">
        <v>1108.17</v>
      </c>
      <c r="C4624" s="6">
        <v>-1.0011351905137092E-2</v>
      </c>
    </row>
    <row r="4625" spans="1:3" x14ac:dyDescent="0.2">
      <c r="A4625" s="3">
        <v>35902</v>
      </c>
      <c r="B4625" s="4">
        <v>1122.72</v>
      </c>
      <c r="C4625" s="6">
        <v>1.3044306362979039E-2</v>
      </c>
    </row>
    <row r="4626" spans="1:3" x14ac:dyDescent="0.2">
      <c r="A4626" s="3">
        <v>35905</v>
      </c>
      <c r="B4626" s="4">
        <v>1123.6500000000001</v>
      </c>
      <c r="C4626" s="6">
        <v>8.2800255802302426E-4</v>
      </c>
    </row>
    <row r="4627" spans="1:3" x14ac:dyDescent="0.2">
      <c r="A4627" s="3">
        <v>35906</v>
      </c>
      <c r="B4627" s="4">
        <v>1126.67</v>
      </c>
      <c r="C4627" s="6">
        <v>2.6840643224581916E-3</v>
      </c>
    </row>
    <row r="4628" spans="1:3" x14ac:dyDescent="0.2">
      <c r="A4628" s="3">
        <v>35907</v>
      </c>
      <c r="B4628" s="4">
        <v>1130.54</v>
      </c>
      <c r="C4628" s="6">
        <v>3.4290152816983215E-3</v>
      </c>
    </row>
    <row r="4629" spans="1:3" x14ac:dyDescent="0.2">
      <c r="A4629" s="3">
        <v>35908</v>
      </c>
      <c r="B4629" s="4">
        <v>1119.58</v>
      </c>
      <c r="C4629" s="6">
        <v>-9.7417797071011232E-3</v>
      </c>
    </row>
    <row r="4630" spans="1:3" x14ac:dyDescent="0.2">
      <c r="A4630" s="3">
        <v>35909</v>
      </c>
      <c r="B4630" s="4">
        <v>1107.9000000000001</v>
      </c>
      <c r="C4630" s="6">
        <v>-1.0487283432429786E-2</v>
      </c>
    </row>
    <row r="4631" spans="1:3" x14ac:dyDescent="0.2">
      <c r="A4631" s="3">
        <v>35912</v>
      </c>
      <c r="B4631" s="4">
        <v>1086.54</v>
      </c>
      <c r="C4631" s="6">
        <v>-1.9467996045321279E-2</v>
      </c>
    </row>
    <row r="4632" spans="1:3" x14ac:dyDescent="0.2">
      <c r="A4632" s="3">
        <v>35913</v>
      </c>
      <c r="B4632" s="4">
        <v>1085.1099999999999</v>
      </c>
      <c r="C4632" s="6">
        <v>-1.3169711571241248E-3</v>
      </c>
    </row>
    <row r="4633" spans="1:3" x14ac:dyDescent="0.2">
      <c r="A4633" s="3">
        <v>35914</v>
      </c>
      <c r="B4633" s="4">
        <v>1094.6199999999999</v>
      </c>
      <c r="C4633" s="6">
        <v>8.725906733422311E-3</v>
      </c>
    </row>
    <row r="4634" spans="1:3" x14ac:dyDescent="0.2">
      <c r="A4634" s="3">
        <v>35915</v>
      </c>
      <c r="B4634" s="4">
        <v>1111.75</v>
      </c>
      <c r="C4634" s="6">
        <v>1.552807933320177E-2</v>
      </c>
    </row>
    <row r="4635" spans="1:3" x14ac:dyDescent="0.2">
      <c r="A4635" s="3">
        <v>35916</v>
      </c>
      <c r="B4635" s="4">
        <v>1121</v>
      </c>
      <c r="C4635" s="6">
        <v>8.285793681353992E-3</v>
      </c>
    </row>
    <row r="4636" spans="1:3" x14ac:dyDescent="0.2">
      <c r="A4636" s="3">
        <v>35919</v>
      </c>
      <c r="B4636" s="4">
        <v>1122.07</v>
      </c>
      <c r="C4636" s="6">
        <v>9.5404965619471987E-4</v>
      </c>
    </row>
    <row r="4637" spans="1:3" x14ac:dyDescent="0.2">
      <c r="A4637" s="3">
        <v>35920</v>
      </c>
      <c r="B4637" s="4">
        <v>1115.5</v>
      </c>
      <c r="C4637" s="6">
        <v>-5.8724588557675008E-3</v>
      </c>
    </row>
    <row r="4638" spans="1:3" x14ac:dyDescent="0.2">
      <c r="A4638" s="3">
        <v>35921</v>
      </c>
      <c r="B4638" s="4">
        <v>1104.92</v>
      </c>
      <c r="C4638" s="6">
        <v>-9.5298007316546203E-3</v>
      </c>
    </row>
    <row r="4639" spans="1:3" x14ac:dyDescent="0.2">
      <c r="A4639" s="3">
        <v>35922</v>
      </c>
      <c r="B4639" s="4">
        <v>1095.1400000000001</v>
      </c>
      <c r="C4639" s="6">
        <v>-8.890725181663655E-3</v>
      </c>
    </row>
    <row r="4640" spans="1:3" x14ac:dyDescent="0.2">
      <c r="A4640" s="3">
        <v>35923</v>
      </c>
      <c r="B4640" s="4">
        <v>1108.1400000000001</v>
      </c>
      <c r="C4640" s="6">
        <v>1.1800725156606098E-2</v>
      </c>
    </row>
    <row r="4641" spans="1:3" x14ac:dyDescent="0.2">
      <c r="A4641" s="3">
        <v>35926</v>
      </c>
      <c r="B4641" s="4">
        <v>1106.6400000000001</v>
      </c>
      <c r="C4641" s="6">
        <v>-1.3545365493151786E-3</v>
      </c>
    </row>
    <row r="4642" spans="1:3" x14ac:dyDescent="0.2">
      <c r="A4642" s="3">
        <v>35927</v>
      </c>
      <c r="B4642" s="4">
        <v>1115.79</v>
      </c>
      <c r="C4642" s="6">
        <v>8.234276625105421E-3</v>
      </c>
    </row>
    <row r="4643" spans="1:3" x14ac:dyDescent="0.2">
      <c r="A4643" s="3">
        <v>35928</v>
      </c>
      <c r="B4643" s="4">
        <v>1118.8599999999999</v>
      </c>
      <c r="C4643" s="6">
        <v>2.7476355862561834E-3</v>
      </c>
    </row>
    <row r="4644" spans="1:3" x14ac:dyDescent="0.2">
      <c r="A4644" s="3">
        <v>35929</v>
      </c>
      <c r="B4644" s="4">
        <v>1117.3699999999999</v>
      </c>
      <c r="C4644" s="6">
        <v>-1.3326001533813978E-3</v>
      </c>
    </row>
    <row r="4645" spans="1:3" x14ac:dyDescent="0.2">
      <c r="A4645" s="3">
        <v>35930</v>
      </c>
      <c r="B4645" s="4">
        <v>1108.73</v>
      </c>
      <c r="C4645" s="6">
        <v>-7.7624934948978342E-3</v>
      </c>
    </row>
    <row r="4646" spans="1:3" x14ac:dyDescent="0.2">
      <c r="A4646" s="3">
        <v>35933</v>
      </c>
      <c r="B4646" s="4">
        <v>1105.82</v>
      </c>
      <c r="C4646" s="6">
        <v>-2.6280749361211075E-3</v>
      </c>
    </row>
    <row r="4647" spans="1:3" x14ac:dyDescent="0.2">
      <c r="A4647" s="3">
        <v>35934</v>
      </c>
      <c r="B4647" s="4">
        <v>1109.52</v>
      </c>
      <c r="C4647" s="6">
        <v>3.340348154558566E-3</v>
      </c>
    </row>
    <row r="4648" spans="1:3" x14ac:dyDescent="0.2">
      <c r="A4648" s="3">
        <v>35935</v>
      </c>
      <c r="B4648" s="4">
        <v>1119.06</v>
      </c>
      <c r="C4648" s="6">
        <v>8.561557829331044E-3</v>
      </c>
    </row>
    <row r="4649" spans="1:3" x14ac:dyDescent="0.2">
      <c r="A4649" s="3">
        <v>35936</v>
      </c>
      <c r="B4649" s="4">
        <v>1114.6400000000001</v>
      </c>
      <c r="C4649" s="6">
        <v>-3.9575643720743637E-3</v>
      </c>
    </row>
    <row r="4650" spans="1:3" x14ac:dyDescent="0.2">
      <c r="A4650" s="3">
        <v>35937</v>
      </c>
      <c r="B4650" s="4">
        <v>1110.47</v>
      </c>
      <c r="C4650" s="6">
        <v>-3.7481336939340251E-3</v>
      </c>
    </row>
    <row r="4651" spans="1:3" x14ac:dyDescent="0.2">
      <c r="A4651" s="3">
        <v>35941</v>
      </c>
      <c r="B4651" s="4">
        <v>1094.02</v>
      </c>
      <c r="C4651" s="6">
        <v>-1.492436376093207E-2</v>
      </c>
    </row>
    <row r="4652" spans="1:3" x14ac:dyDescent="0.2">
      <c r="A4652" s="3">
        <v>35942</v>
      </c>
      <c r="B4652" s="4">
        <v>1092.23</v>
      </c>
      <c r="C4652" s="6">
        <v>-1.6375075128461955E-3</v>
      </c>
    </row>
    <row r="4653" spans="1:3" x14ac:dyDescent="0.2">
      <c r="A4653" s="3">
        <v>35943</v>
      </c>
      <c r="B4653" s="4">
        <v>1097.5999999999999</v>
      </c>
      <c r="C4653" s="6">
        <v>4.9045001339967703E-3</v>
      </c>
    </row>
    <row r="4654" spans="1:3" x14ac:dyDescent="0.2">
      <c r="A4654" s="3">
        <v>35944</v>
      </c>
      <c r="B4654" s="4">
        <v>1090.82</v>
      </c>
      <c r="C4654" s="6">
        <v>-6.1962710014243699E-3</v>
      </c>
    </row>
    <row r="4655" spans="1:3" x14ac:dyDescent="0.2">
      <c r="A4655" s="3">
        <v>35947</v>
      </c>
      <c r="B4655" s="4">
        <v>1090.98</v>
      </c>
      <c r="C4655" s="6">
        <v>1.4666788916201126E-4</v>
      </c>
    </row>
    <row r="4656" spans="1:3" x14ac:dyDescent="0.2">
      <c r="A4656" s="3">
        <v>35948</v>
      </c>
      <c r="B4656" s="4">
        <v>1093.22</v>
      </c>
      <c r="C4656" s="6">
        <v>2.0510949412186328E-3</v>
      </c>
    </row>
    <row r="4657" spans="1:3" x14ac:dyDescent="0.2">
      <c r="A4657" s="3">
        <v>35949</v>
      </c>
      <c r="B4657" s="4">
        <v>1082.73</v>
      </c>
      <c r="C4657" s="6">
        <v>-9.6418403610864338E-3</v>
      </c>
    </row>
    <row r="4658" spans="1:3" x14ac:dyDescent="0.2">
      <c r="A4658" s="3">
        <v>35950</v>
      </c>
      <c r="B4658" s="4">
        <v>1094.83</v>
      </c>
      <c r="C4658" s="6">
        <v>1.1113470616852108E-2</v>
      </c>
    </row>
    <row r="4659" spans="1:3" x14ac:dyDescent="0.2">
      <c r="A4659" s="3">
        <v>35951</v>
      </c>
      <c r="B4659" s="4">
        <v>1113.8599999999999</v>
      </c>
      <c r="C4659" s="6">
        <v>1.7232360283790913E-2</v>
      </c>
    </row>
    <row r="4660" spans="1:3" x14ac:dyDescent="0.2">
      <c r="A4660" s="3">
        <v>35954</v>
      </c>
      <c r="B4660" s="4">
        <v>1115.72</v>
      </c>
      <c r="C4660" s="6">
        <v>1.6684760640936788E-3</v>
      </c>
    </row>
    <row r="4661" spans="1:3" x14ac:dyDescent="0.2">
      <c r="A4661" s="3">
        <v>35955</v>
      </c>
      <c r="B4661" s="4">
        <v>1118.4100000000001</v>
      </c>
      <c r="C4661" s="6">
        <v>2.4080973801232967E-3</v>
      </c>
    </row>
    <row r="4662" spans="1:3" x14ac:dyDescent="0.2">
      <c r="A4662" s="3">
        <v>35956</v>
      </c>
      <c r="B4662" s="4">
        <v>1112.28</v>
      </c>
      <c r="C4662" s="6">
        <v>-5.4960711086089117E-3</v>
      </c>
    </row>
    <row r="4663" spans="1:3" x14ac:dyDescent="0.2">
      <c r="A4663" s="3">
        <v>35957</v>
      </c>
      <c r="B4663" s="4">
        <v>1094.58</v>
      </c>
      <c r="C4663" s="6">
        <v>-1.604123464755864E-2</v>
      </c>
    </row>
    <row r="4664" spans="1:3" x14ac:dyDescent="0.2">
      <c r="A4664" s="3">
        <v>35958</v>
      </c>
      <c r="B4664" s="4">
        <v>1098.8399999999999</v>
      </c>
      <c r="C4664" s="6">
        <v>3.8843498794580646E-3</v>
      </c>
    </row>
    <row r="4665" spans="1:3" x14ac:dyDescent="0.2">
      <c r="A4665" s="3">
        <v>35961</v>
      </c>
      <c r="B4665" s="4">
        <v>1077.01</v>
      </c>
      <c r="C4665" s="6">
        <v>-2.0066394743290444E-2</v>
      </c>
    </row>
    <row r="4666" spans="1:3" x14ac:dyDescent="0.2">
      <c r="A4666" s="3">
        <v>35962</v>
      </c>
      <c r="B4666" s="4">
        <v>1087.5899999999999</v>
      </c>
      <c r="C4666" s="6">
        <v>9.7755559948724761E-3</v>
      </c>
    </row>
    <row r="4667" spans="1:3" x14ac:dyDescent="0.2">
      <c r="A4667" s="3">
        <v>35963</v>
      </c>
      <c r="B4667" s="4">
        <v>1107.1099999999999</v>
      </c>
      <c r="C4667" s="6">
        <v>1.7788777273118124E-2</v>
      </c>
    </row>
    <row r="4668" spans="1:3" x14ac:dyDescent="0.2">
      <c r="A4668" s="3">
        <v>35964</v>
      </c>
      <c r="B4668" s="4">
        <v>1106.3699999999999</v>
      </c>
      <c r="C4668" s="6">
        <v>-6.6863041687223457E-4</v>
      </c>
    </row>
    <row r="4669" spans="1:3" x14ac:dyDescent="0.2">
      <c r="A4669" s="3">
        <v>35965</v>
      </c>
      <c r="B4669" s="4">
        <v>1100.6500000000001</v>
      </c>
      <c r="C4669" s="6">
        <v>-5.1834716561285936E-3</v>
      </c>
    </row>
    <row r="4670" spans="1:3" x14ac:dyDescent="0.2">
      <c r="A4670" s="3">
        <v>35968</v>
      </c>
      <c r="B4670" s="4">
        <v>1103.21</v>
      </c>
      <c r="C4670" s="6">
        <v>2.3231976181905174E-3</v>
      </c>
    </row>
    <row r="4671" spans="1:3" x14ac:dyDescent="0.2">
      <c r="A4671" s="3">
        <v>35969</v>
      </c>
      <c r="B4671" s="4">
        <v>1119.49</v>
      </c>
      <c r="C4671" s="6">
        <v>1.4649112462204995E-2</v>
      </c>
    </row>
    <row r="4672" spans="1:3" x14ac:dyDescent="0.2">
      <c r="A4672" s="3">
        <v>35970</v>
      </c>
      <c r="B4672" s="4">
        <v>1132.8800000000001</v>
      </c>
      <c r="C4672" s="6">
        <v>1.1889838475067548E-2</v>
      </c>
    </row>
    <row r="4673" spans="1:3" x14ac:dyDescent="0.2">
      <c r="A4673" s="3">
        <v>35971</v>
      </c>
      <c r="B4673" s="4">
        <v>1129.28</v>
      </c>
      <c r="C4673" s="6">
        <v>-3.1828014278981903E-3</v>
      </c>
    </row>
    <row r="4674" spans="1:3" x14ac:dyDescent="0.2">
      <c r="A4674" s="3">
        <v>35972</v>
      </c>
      <c r="B4674" s="4">
        <v>1133.2</v>
      </c>
      <c r="C4674" s="6">
        <v>3.4652274694563228E-3</v>
      </c>
    </row>
    <row r="4675" spans="1:3" x14ac:dyDescent="0.2">
      <c r="A4675" s="3">
        <v>35975</v>
      </c>
      <c r="B4675" s="4">
        <v>1138.49</v>
      </c>
      <c r="C4675" s="6">
        <v>4.657334021813295E-3</v>
      </c>
    </row>
    <row r="4676" spans="1:3" x14ac:dyDescent="0.2">
      <c r="A4676" s="3">
        <v>35976</v>
      </c>
      <c r="B4676" s="4">
        <v>1133.8399999999999</v>
      </c>
      <c r="C4676" s="6">
        <v>-4.092721119525077E-3</v>
      </c>
    </row>
    <row r="4677" spans="1:3" x14ac:dyDescent="0.2">
      <c r="A4677" s="3">
        <v>35977</v>
      </c>
      <c r="B4677" s="4">
        <v>1148.56</v>
      </c>
      <c r="C4677" s="6">
        <v>1.2898881960788453E-2</v>
      </c>
    </row>
    <row r="4678" spans="1:3" x14ac:dyDescent="0.2">
      <c r="A4678" s="3">
        <v>35978</v>
      </c>
      <c r="B4678" s="4">
        <v>1146.42</v>
      </c>
      <c r="C4678" s="6">
        <v>-1.8649405399993029E-3</v>
      </c>
    </row>
    <row r="4679" spans="1:3" x14ac:dyDescent="0.2">
      <c r="A4679" s="3">
        <v>35982</v>
      </c>
      <c r="B4679" s="4">
        <v>1157.33</v>
      </c>
      <c r="C4679" s="6">
        <v>9.4715846442122182E-3</v>
      </c>
    </row>
    <row r="4680" spans="1:3" x14ac:dyDescent="0.2">
      <c r="A4680" s="3">
        <v>35983</v>
      </c>
      <c r="B4680" s="4">
        <v>1154.6600000000001</v>
      </c>
      <c r="C4680" s="6">
        <v>-2.3096995981584474E-3</v>
      </c>
    </row>
    <row r="4681" spans="1:3" x14ac:dyDescent="0.2">
      <c r="A4681" s="3">
        <v>35984</v>
      </c>
      <c r="B4681" s="4">
        <v>1166.3800000000001</v>
      </c>
      <c r="C4681" s="6">
        <v>1.0099007005487163E-2</v>
      </c>
    </row>
    <row r="4682" spans="1:3" x14ac:dyDescent="0.2">
      <c r="A4682" s="3">
        <v>35985</v>
      </c>
      <c r="B4682" s="4">
        <v>1158.56</v>
      </c>
      <c r="C4682" s="6">
        <v>-6.7270806904695417E-3</v>
      </c>
    </row>
    <row r="4683" spans="1:3" x14ac:dyDescent="0.2">
      <c r="A4683" s="3">
        <v>35986</v>
      </c>
      <c r="B4683" s="4">
        <v>1164.33</v>
      </c>
      <c r="C4683" s="6">
        <v>4.9679596255191791E-3</v>
      </c>
    </row>
    <row r="4684" spans="1:3" x14ac:dyDescent="0.2">
      <c r="A4684" s="3">
        <v>35989</v>
      </c>
      <c r="B4684" s="4">
        <v>1165.19</v>
      </c>
      <c r="C4684" s="6">
        <v>7.3834956477715616E-4</v>
      </c>
    </row>
    <row r="4685" spans="1:3" x14ac:dyDescent="0.2">
      <c r="A4685" s="3">
        <v>35990</v>
      </c>
      <c r="B4685" s="4">
        <v>1177.58</v>
      </c>
      <c r="C4685" s="6">
        <v>1.0577321303927816E-2</v>
      </c>
    </row>
    <row r="4686" spans="1:3" x14ac:dyDescent="0.2">
      <c r="A4686" s="3">
        <v>35991</v>
      </c>
      <c r="B4686" s="4">
        <v>1174.81</v>
      </c>
      <c r="C4686" s="6">
        <v>-2.3550527593338044E-3</v>
      </c>
    </row>
    <row r="4687" spans="1:3" x14ac:dyDescent="0.2">
      <c r="A4687" s="3">
        <v>35992</v>
      </c>
      <c r="B4687" s="4">
        <v>1183.99</v>
      </c>
      <c r="C4687" s="6">
        <v>7.7836580869366729E-3</v>
      </c>
    </row>
    <row r="4688" spans="1:3" x14ac:dyDescent="0.2">
      <c r="A4688" s="3">
        <v>35993</v>
      </c>
      <c r="B4688" s="4">
        <v>1186.75</v>
      </c>
      <c r="C4688" s="6">
        <v>2.3283879690896162E-3</v>
      </c>
    </row>
    <row r="4689" spans="1:3" x14ac:dyDescent="0.2">
      <c r="A4689" s="3">
        <v>35996</v>
      </c>
      <c r="B4689" s="4">
        <v>1184.0999999999999</v>
      </c>
      <c r="C4689" s="6">
        <v>-2.235486094516351E-3</v>
      </c>
    </row>
    <row r="4690" spans="1:3" x14ac:dyDescent="0.2">
      <c r="A4690" s="3">
        <v>35997</v>
      </c>
      <c r="B4690" s="4">
        <v>1165.07</v>
      </c>
      <c r="C4690" s="6">
        <v>-1.6201821305281829E-2</v>
      </c>
    </row>
    <row r="4691" spans="1:3" x14ac:dyDescent="0.2">
      <c r="A4691" s="3">
        <v>35998</v>
      </c>
      <c r="B4691" s="4">
        <v>1164.08</v>
      </c>
      <c r="C4691" s="6">
        <v>-8.5009557960595203E-4</v>
      </c>
    </row>
    <row r="4692" spans="1:3" x14ac:dyDescent="0.2">
      <c r="A4692" s="3">
        <v>35999</v>
      </c>
      <c r="B4692" s="4">
        <v>1139.75</v>
      </c>
      <c r="C4692" s="6">
        <v>-2.1122135358472398E-2</v>
      </c>
    </row>
    <row r="4693" spans="1:3" x14ac:dyDescent="0.2">
      <c r="A4693" s="3">
        <v>36000</v>
      </c>
      <c r="B4693" s="4">
        <v>1140.8</v>
      </c>
      <c r="C4693" s="6">
        <v>9.208305664807348E-4</v>
      </c>
    </row>
    <row r="4694" spans="1:3" x14ac:dyDescent="0.2">
      <c r="A4694" s="3">
        <v>36003</v>
      </c>
      <c r="B4694" s="4">
        <v>1147.27</v>
      </c>
      <c r="C4694" s="6">
        <v>5.6554364548958335E-3</v>
      </c>
    </row>
    <row r="4695" spans="1:3" x14ac:dyDescent="0.2">
      <c r="A4695" s="3">
        <v>36004</v>
      </c>
      <c r="B4695" s="4">
        <v>1130.24</v>
      </c>
      <c r="C4695" s="6">
        <v>-1.4955207579441507E-2</v>
      </c>
    </row>
    <row r="4696" spans="1:3" x14ac:dyDescent="0.2">
      <c r="A4696" s="3">
        <v>36005</v>
      </c>
      <c r="B4696" s="4">
        <v>1125.21</v>
      </c>
      <c r="C4696" s="6">
        <v>-4.4603146503530222E-3</v>
      </c>
    </row>
    <row r="4697" spans="1:3" x14ac:dyDescent="0.2">
      <c r="A4697" s="3">
        <v>36006</v>
      </c>
      <c r="B4697" s="4">
        <v>1142.95</v>
      </c>
      <c r="C4697" s="6">
        <v>1.5642954420924376E-2</v>
      </c>
    </row>
    <row r="4698" spans="1:3" x14ac:dyDescent="0.2">
      <c r="A4698" s="3">
        <v>36007</v>
      </c>
      <c r="B4698" s="4">
        <v>1120.67</v>
      </c>
      <c r="C4698" s="6">
        <v>-1.9685918590041387E-2</v>
      </c>
    </row>
    <row r="4699" spans="1:3" x14ac:dyDescent="0.2">
      <c r="A4699" s="3">
        <v>36010</v>
      </c>
      <c r="B4699" s="4">
        <v>1112.44</v>
      </c>
      <c r="C4699" s="6">
        <v>-7.3709197143042816E-3</v>
      </c>
    </row>
    <row r="4700" spans="1:3" x14ac:dyDescent="0.2">
      <c r="A4700" s="3">
        <v>36011</v>
      </c>
      <c r="B4700" s="4">
        <v>1072.1199999999999</v>
      </c>
      <c r="C4700" s="6">
        <v>-3.6917804337304613E-2</v>
      </c>
    </row>
    <row r="4701" spans="1:3" x14ac:dyDescent="0.2">
      <c r="A4701" s="3">
        <v>36012</v>
      </c>
      <c r="B4701" s="4">
        <v>1081.43</v>
      </c>
      <c r="C4701" s="6">
        <v>8.6462427148646277E-3</v>
      </c>
    </row>
    <row r="4702" spans="1:3" x14ac:dyDescent="0.2">
      <c r="A4702" s="3">
        <v>36013</v>
      </c>
      <c r="B4702" s="4">
        <v>1089.6300000000001</v>
      </c>
      <c r="C4702" s="6">
        <v>7.5539496765966146E-3</v>
      </c>
    </row>
    <row r="4703" spans="1:3" x14ac:dyDescent="0.2">
      <c r="A4703" s="3">
        <v>36014</v>
      </c>
      <c r="B4703" s="4">
        <v>1089.45</v>
      </c>
      <c r="C4703" s="6">
        <v>-1.6520733558148895E-4</v>
      </c>
    </row>
    <row r="4704" spans="1:3" x14ac:dyDescent="0.2">
      <c r="A4704" s="3">
        <v>36017</v>
      </c>
      <c r="B4704" s="4">
        <v>1083.1400000000001</v>
      </c>
      <c r="C4704" s="6">
        <v>-5.8087515292300253E-3</v>
      </c>
    </row>
    <row r="4705" spans="1:3" x14ac:dyDescent="0.2">
      <c r="A4705" s="3">
        <v>36018</v>
      </c>
      <c r="B4705" s="4">
        <v>1068.98</v>
      </c>
      <c r="C4705" s="6">
        <v>-1.3159307414929378E-2</v>
      </c>
    </row>
    <row r="4706" spans="1:3" x14ac:dyDescent="0.2">
      <c r="A4706" s="3">
        <v>36019</v>
      </c>
      <c r="B4706" s="4">
        <v>1084.22</v>
      </c>
      <c r="C4706" s="6">
        <v>1.4155911661007306E-2</v>
      </c>
    </row>
    <row r="4707" spans="1:3" x14ac:dyDescent="0.2">
      <c r="A4707" s="3">
        <v>36020</v>
      </c>
      <c r="B4707" s="4">
        <v>1074.9100000000001</v>
      </c>
      <c r="C4707" s="6">
        <v>-8.623897310396823E-3</v>
      </c>
    </row>
    <row r="4708" spans="1:3" x14ac:dyDescent="0.2">
      <c r="A4708" s="3">
        <v>36021</v>
      </c>
      <c r="B4708" s="4">
        <v>1062.75</v>
      </c>
      <c r="C4708" s="6">
        <v>-1.1377048887838505E-2</v>
      </c>
    </row>
    <row r="4709" spans="1:3" x14ac:dyDescent="0.2">
      <c r="A4709" s="3">
        <v>36024</v>
      </c>
      <c r="B4709" s="4">
        <v>1083.67</v>
      </c>
      <c r="C4709" s="6">
        <v>1.9493540368787941E-2</v>
      </c>
    </row>
    <row r="4710" spans="1:3" x14ac:dyDescent="0.2">
      <c r="A4710" s="3">
        <v>36025</v>
      </c>
      <c r="B4710" s="4">
        <v>1101.2</v>
      </c>
      <c r="C4710" s="6">
        <v>1.6047065660764786E-2</v>
      </c>
    </row>
    <row r="4711" spans="1:3" x14ac:dyDescent="0.2">
      <c r="A4711" s="3">
        <v>36026</v>
      </c>
      <c r="B4711" s="4">
        <v>1098.06</v>
      </c>
      <c r="C4711" s="6">
        <v>-2.8555078832064543E-3</v>
      </c>
    </row>
    <row r="4712" spans="1:3" x14ac:dyDescent="0.2">
      <c r="A4712" s="3">
        <v>36027</v>
      </c>
      <c r="B4712" s="4">
        <v>1091.5999999999999</v>
      </c>
      <c r="C4712" s="6">
        <v>-5.9004765510625758E-3</v>
      </c>
    </row>
    <row r="4713" spans="1:3" x14ac:dyDescent="0.2">
      <c r="A4713" s="3">
        <v>36028</v>
      </c>
      <c r="B4713" s="4">
        <v>1081.24</v>
      </c>
      <c r="C4713" s="6">
        <v>-9.5359791857756518E-3</v>
      </c>
    </row>
    <row r="4714" spans="1:3" x14ac:dyDescent="0.2">
      <c r="A4714" s="3">
        <v>36031</v>
      </c>
      <c r="B4714" s="4">
        <v>1088.1400000000001</v>
      </c>
      <c r="C4714" s="6">
        <v>6.3612859599617389E-3</v>
      </c>
    </row>
    <row r="4715" spans="1:3" x14ac:dyDescent="0.2">
      <c r="A4715" s="3">
        <v>36032</v>
      </c>
      <c r="B4715" s="4">
        <v>1092.8499999999999</v>
      </c>
      <c r="C4715" s="6">
        <v>4.3191461878269938E-3</v>
      </c>
    </row>
    <row r="4716" spans="1:3" x14ac:dyDescent="0.2">
      <c r="A4716" s="3">
        <v>36033</v>
      </c>
      <c r="B4716" s="4">
        <v>1084.19</v>
      </c>
      <c r="C4716" s="6">
        <v>-7.9557984030125418E-3</v>
      </c>
    </row>
    <row r="4717" spans="1:3" x14ac:dyDescent="0.2">
      <c r="A4717" s="3">
        <v>36034</v>
      </c>
      <c r="B4717" s="4">
        <v>1042.5899999999999</v>
      </c>
      <c r="C4717" s="6">
        <v>-3.9125162511276221E-2</v>
      </c>
    </row>
    <row r="4718" spans="1:3" x14ac:dyDescent="0.2">
      <c r="A4718" s="3">
        <v>36035</v>
      </c>
      <c r="B4718" s="4">
        <v>1027.1400000000001</v>
      </c>
      <c r="C4718" s="6">
        <v>-1.4929760867165345E-2</v>
      </c>
    </row>
    <row r="4719" spans="1:3" x14ac:dyDescent="0.2">
      <c r="A4719" s="3">
        <v>36038</v>
      </c>
      <c r="B4719" s="4">
        <v>957.28</v>
      </c>
      <c r="C4719" s="6">
        <v>-7.0437590373020428E-2</v>
      </c>
    </row>
    <row r="4720" spans="1:3" x14ac:dyDescent="0.2">
      <c r="A4720" s="3">
        <v>36039</v>
      </c>
      <c r="B4720" s="4">
        <v>994.26</v>
      </c>
      <c r="C4720" s="6">
        <v>3.7902812228035793E-2</v>
      </c>
    </row>
    <row r="4721" spans="1:3" x14ac:dyDescent="0.2">
      <c r="A4721" s="3">
        <v>36040</v>
      </c>
      <c r="B4721" s="4">
        <v>990.48</v>
      </c>
      <c r="C4721" s="6">
        <v>-3.8090677573212957E-3</v>
      </c>
    </row>
    <row r="4722" spans="1:3" x14ac:dyDescent="0.2">
      <c r="A4722" s="3">
        <v>36041</v>
      </c>
      <c r="B4722" s="4">
        <v>982.26</v>
      </c>
      <c r="C4722" s="6">
        <v>-8.3336350181308187E-3</v>
      </c>
    </row>
    <row r="4723" spans="1:3" x14ac:dyDescent="0.2">
      <c r="A4723" s="3">
        <v>36042</v>
      </c>
      <c r="B4723" s="4">
        <v>973.89</v>
      </c>
      <c r="C4723" s="6">
        <v>-8.5576781745286129E-3</v>
      </c>
    </row>
    <row r="4724" spans="1:3" x14ac:dyDescent="0.2">
      <c r="A4724" s="3">
        <v>36046</v>
      </c>
      <c r="B4724" s="4">
        <v>1023.46</v>
      </c>
      <c r="C4724" s="6">
        <v>4.9645961835058545E-2</v>
      </c>
    </row>
    <row r="4725" spans="1:3" x14ac:dyDescent="0.2">
      <c r="A4725" s="3">
        <v>36047</v>
      </c>
      <c r="B4725" s="4">
        <v>1006.2</v>
      </c>
      <c r="C4725" s="6">
        <v>-1.7008184697617012E-2</v>
      </c>
    </row>
    <row r="4726" spans="1:3" x14ac:dyDescent="0.2">
      <c r="A4726" s="3">
        <v>36048</v>
      </c>
      <c r="B4726" s="4">
        <v>980.19</v>
      </c>
      <c r="C4726" s="6">
        <v>-2.6189707633403655E-2</v>
      </c>
    </row>
    <row r="4727" spans="1:3" x14ac:dyDescent="0.2">
      <c r="A4727" s="3">
        <v>36049</v>
      </c>
      <c r="B4727" s="4">
        <v>1009.06</v>
      </c>
      <c r="C4727" s="6">
        <v>2.9028052978482318E-2</v>
      </c>
    </row>
    <row r="4728" spans="1:3" x14ac:dyDescent="0.2">
      <c r="A4728" s="3">
        <v>36052</v>
      </c>
      <c r="B4728" s="4">
        <v>1029.72</v>
      </c>
      <c r="C4728" s="6">
        <v>2.026771620473301E-2</v>
      </c>
    </row>
    <row r="4729" spans="1:3" x14ac:dyDescent="0.2">
      <c r="A4729" s="3">
        <v>36053</v>
      </c>
      <c r="B4729" s="4">
        <v>1037.68</v>
      </c>
      <c r="C4729" s="6">
        <v>7.7005314253878387E-3</v>
      </c>
    </row>
    <row r="4730" spans="1:3" x14ac:dyDescent="0.2">
      <c r="A4730" s="3">
        <v>36054</v>
      </c>
      <c r="B4730" s="4">
        <v>1045.48</v>
      </c>
      <c r="C4730" s="6">
        <v>7.4886580502367258E-3</v>
      </c>
    </row>
    <row r="4731" spans="1:3" x14ac:dyDescent="0.2">
      <c r="A4731" s="3">
        <v>36055</v>
      </c>
      <c r="B4731" s="4">
        <v>1018.87</v>
      </c>
      <c r="C4731" s="6">
        <v>-2.5781940053402421E-2</v>
      </c>
    </row>
    <row r="4732" spans="1:3" x14ac:dyDescent="0.2">
      <c r="A4732" s="3">
        <v>36056</v>
      </c>
      <c r="B4732" s="4">
        <v>1020.09</v>
      </c>
      <c r="C4732" s="6">
        <v>1.1966886506780685E-3</v>
      </c>
    </row>
    <row r="4733" spans="1:3" x14ac:dyDescent="0.2">
      <c r="A4733" s="3">
        <v>36059</v>
      </c>
      <c r="B4733" s="4">
        <v>1023.89</v>
      </c>
      <c r="C4733" s="6">
        <v>3.7182402743803507E-3</v>
      </c>
    </row>
    <row r="4734" spans="1:3" x14ac:dyDescent="0.2">
      <c r="A4734" s="3">
        <v>36060</v>
      </c>
      <c r="B4734" s="4">
        <v>1029.6300000000001</v>
      </c>
      <c r="C4734" s="6">
        <v>5.5904154322548201E-3</v>
      </c>
    </row>
    <row r="4735" spans="1:3" x14ac:dyDescent="0.2">
      <c r="A4735" s="3">
        <v>36061</v>
      </c>
      <c r="B4735" s="4">
        <v>1066.0899999999999</v>
      </c>
      <c r="C4735" s="6">
        <v>3.4798235542756045E-2</v>
      </c>
    </row>
    <row r="4736" spans="1:3" x14ac:dyDescent="0.2">
      <c r="A4736" s="3">
        <v>36062</v>
      </c>
      <c r="B4736" s="4">
        <v>1042.72</v>
      </c>
      <c r="C4736" s="6">
        <v>-2.2165066345250794E-2</v>
      </c>
    </row>
    <row r="4737" spans="1:3" x14ac:dyDescent="0.2">
      <c r="A4737" s="3">
        <v>36063</v>
      </c>
      <c r="B4737" s="4">
        <v>1044.75</v>
      </c>
      <c r="C4737" s="6">
        <v>1.9449387439545878E-3</v>
      </c>
    </row>
    <row r="4738" spans="1:3" x14ac:dyDescent="0.2">
      <c r="A4738" s="3">
        <v>36066</v>
      </c>
      <c r="B4738" s="4">
        <v>1048.69</v>
      </c>
      <c r="C4738" s="6">
        <v>3.7641438513464748E-3</v>
      </c>
    </row>
    <row r="4739" spans="1:3" x14ac:dyDescent="0.2">
      <c r="A4739" s="3">
        <v>36067</v>
      </c>
      <c r="B4739" s="4">
        <v>1049.02</v>
      </c>
      <c r="C4739" s="6">
        <v>3.1462881210682017E-4</v>
      </c>
    </row>
    <row r="4740" spans="1:3" x14ac:dyDescent="0.2">
      <c r="A4740" s="3">
        <v>36068</v>
      </c>
      <c r="B4740" s="4">
        <v>1017.01</v>
      </c>
      <c r="C4740" s="6">
        <v>-3.098944514956882E-2</v>
      </c>
    </row>
    <row r="4741" spans="1:3" x14ac:dyDescent="0.2">
      <c r="A4741" s="3">
        <v>36069</v>
      </c>
      <c r="B4741" s="4">
        <v>986.39</v>
      </c>
      <c r="C4741" s="6">
        <v>-3.0570414918264587E-2</v>
      </c>
    </row>
    <row r="4742" spans="1:3" x14ac:dyDescent="0.2">
      <c r="A4742" s="3">
        <v>36070</v>
      </c>
      <c r="B4742" s="4">
        <v>1002.6</v>
      </c>
      <c r="C4742" s="6">
        <v>1.630009090575861E-2</v>
      </c>
    </row>
    <row r="4743" spans="1:3" x14ac:dyDescent="0.2">
      <c r="A4743" s="3">
        <v>36073</v>
      </c>
      <c r="B4743" s="4">
        <v>988.56</v>
      </c>
      <c r="C4743" s="6">
        <v>-1.4102566033468072E-2</v>
      </c>
    </row>
    <row r="4744" spans="1:3" x14ac:dyDescent="0.2">
      <c r="A4744" s="3">
        <v>36074</v>
      </c>
      <c r="B4744" s="4">
        <v>984.59</v>
      </c>
      <c r="C4744" s="6">
        <v>-4.0240279321052492E-3</v>
      </c>
    </row>
    <row r="4745" spans="1:3" x14ac:dyDescent="0.2">
      <c r="A4745" s="3">
        <v>36075</v>
      </c>
      <c r="B4745" s="4">
        <v>970.68</v>
      </c>
      <c r="C4745" s="6">
        <v>-1.4228454045968175E-2</v>
      </c>
    </row>
    <row r="4746" spans="1:3" x14ac:dyDescent="0.2">
      <c r="A4746" s="3">
        <v>36076</v>
      </c>
      <c r="B4746" s="4">
        <v>959.44</v>
      </c>
      <c r="C4746" s="6">
        <v>-1.1647075894395781E-2</v>
      </c>
    </row>
    <row r="4747" spans="1:3" x14ac:dyDescent="0.2">
      <c r="A4747" s="3">
        <v>36077</v>
      </c>
      <c r="B4747" s="4">
        <v>984.39</v>
      </c>
      <c r="C4747" s="6">
        <v>2.5672379069671687E-2</v>
      </c>
    </row>
    <row r="4748" spans="1:3" x14ac:dyDescent="0.2">
      <c r="A4748" s="3">
        <v>36080</v>
      </c>
      <c r="B4748" s="4">
        <v>997.71</v>
      </c>
      <c r="C4748" s="6">
        <v>1.3440492929115607E-2</v>
      </c>
    </row>
    <row r="4749" spans="1:3" x14ac:dyDescent="0.2">
      <c r="A4749" s="3">
        <v>36081</v>
      </c>
      <c r="B4749" s="4">
        <v>994.8</v>
      </c>
      <c r="C4749" s="6">
        <v>-2.9209409930034142E-3</v>
      </c>
    </row>
    <row r="4750" spans="1:3" x14ac:dyDescent="0.2">
      <c r="A4750" s="3">
        <v>36082</v>
      </c>
      <c r="B4750" s="4">
        <v>1005.53</v>
      </c>
      <c r="C4750" s="6">
        <v>1.0728332740911417E-2</v>
      </c>
    </row>
    <row r="4751" spans="1:3" x14ac:dyDescent="0.2">
      <c r="A4751" s="3">
        <v>36083</v>
      </c>
      <c r="B4751" s="4">
        <v>1047.49</v>
      </c>
      <c r="C4751" s="6">
        <v>4.0882060541183686E-2</v>
      </c>
    </row>
    <row r="4752" spans="1:3" x14ac:dyDescent="0.2">
      <c r="A4752" s="3">
        <v>36084</v>
      </c>
      <c r="B4752" s="4">
        <v>1056.42</v>
      </c>
      <c r="C4752" s="6">
        <v>8.4890072550630712E-3</v>
      </c>
    </row>
    <row r="4753" spans="1:3" x14ac:dyDescent="0.2">
      <c r="A4753" s="3">
        <v>36087</v>
      </c>
      <c r="B4753" s="4">
        <v>1062.3900000000001</v>
      </c>
      <c r="C4753" s="6">
        <v>5.6352535608599503E-3</v>
      </c>
    </row>
    <row r="4754" spans="1:3" x14ac:dyDescent="0.2">
      <c r="A4754" s="3">
        <v>36088</v>
      </c>
      <c r="B4754" s="4">
        <v>1063.93</v>
      </c>
      <c r="C4754" s="6">
        <v>1.4485122364153084E-3</v>
      </c>
    </row>
    <row r="4755" spans="1:3" x14ac:dyDescent="0.2">
      <c r="A4755" s="3">
        <v>36089</v>
      </c>
      <c r="B4755" s="4">
        <v>1069.92</v>
      </c>
      <c r="C4755" s="6">
        <v>5.6142800419852427E-3</v>
      </c>
    </row>
    <row r="4756" spans="1:3" x14ac:dyDescent="0.2">
      <c r="A4756" s="3">
        <v>36090</v>
      </c>
      <c r="B4756" s="4">
        <v>1078.48</v>
      </c>
      <c r="C4756" s="6">
        <v>7.9687630771401018E-3</v>
      </c>
    </row>
    <row r="4757" spans="1:3" x14ac:dyDescent="0.2">
      <c r="A4757" s="3">
        <v>36091</v>
      </c>
      <c r="B4757" s="4">
        <v>1070.67</v>
      </c>
      <c r="C4757" s="6">
        <v>-7.2680216640812808E-3</v>
      </c>
    </row>
    <row r="4758" spans="1:3" x14ac:dyDescent="0.2">
      <c r="A4758" s="3">
        <v>36094</v>
      </c>
      <c r="B4758" s="4">
        <v>1072.32</v>
      </c>
      <c r="C4758" s="6">
        <v>1.5399048302180871E-3</v>
      </c>
    </row>
    <row r="4759" spans="1:3" x14ac:dyDescent="0.2">
      <c r="A4759" s="3">
        <v>36095</v>
      </c>
      <c r="B4759" s="4">
        <v>1065.3399999999999</v>
      </c>
      <c r="C4759" s="6">
        <v>-6.5305285281922519E-3</v>
      </c>
    </row>
    <row r="4760" spans="1:3" x14ac:dyDescent="0.2">
      <c r="A4760" s="3">
        <v>36096</v>
      </c>
      <c r="B4760" s="4">
        <v>1068.0899999999999</v>
      </c>
      <c r="C4760" s="6">
        <v>2.5780096118196648E-3</v>
      </c>
    </row>
    <row r="4761" spans="1:3" x14ac:dyDescent="0.2">
      <c r="A4761" s="3">
        <v>36097</v>
      </c>
      <c r="B4761" s="4">
        <v>1085.93</v>
      </c>
      <c r="C4761" s="6">
        <v>1.6564756061968819E-2</v>
      </c>
    </row>
    <row r="4762" spans="1:3" x14ac:dyDescent="0.2">
      <c r="A4762" s="3">
        <v>36098</v>
      </c>
      <c r="B4762" s="4">
        <v>1098.67</v>
      </c>
      <c r="C4762" s="6">
        <v>1.1663594642690903E-2</v>
      </c>
    </row>
    <row r="4763" spans="1:3" x14ac:dyDescent="0.2">
      <c r="A4763" s="3">
        <v>36101</v>
      </c>
      <c r="B4763" s="4">
        <v>1111.5999999999999</v>
      </c>
      <c r="C4763" s="6">
        <v>1.1700061531115918E-2</v>
      </c>
    </row>
    <row r="4764" spans="1:3" x14ac:dyDescent="0.2">
      <c r="A4764" s="3">
        <v>36102</v>
      </c>
      <c r="B4764" s="4">
        <v>1110.8399999999999</v>
      </c>
      <c r="C4764" s="6">
        <v>-6.8393300122839256E-4</v>
      </c>
    </row>
    <row r="4765" spans="1:3" x14ac:dyDescent="0.2">
      <c r="A4765" s="3">
        <v>36103</v>
      </c>
      <c r="B4765" s="4">
        <v>1118.67</v>
      </c>
      <c r="C4765" s="6">
        <v>7.0239937852107411E-3</v>
      </c>
    </row>
    <row r="4766" spans="1:3" x14ac:dyDescent="0.2">
      <c r="A4766" s="3">
        <v>36104</v>
      </c>
      <c r="B4766" s="4">
        <v>1133.8499999999999</v>
      </c>
      <c r="C4766" s="6">
        <v>1.3478441753964411E-2</v>
      </c>
    </row>
    <row r="4767" spans="1:3" x14ac:dyDescent="0.2">
      <c r="A4767" s="3">
        <v>36105</v>
      </c>
      <c r="B4767" s="4">
        <v>1141.01</v>
      </c>
      <c r="C4767" s="6">
        <v>6.2949136592676857E-3</v>
      </c>
    </row>
    <row r="4768" spans="1:3" x14ac:dyDescent="0.2">
      <c r="A4768" s="3">
        <v>36108</v>
      </c>
      <c r="B4768" s="4">
        <v>1130.2</v>
      </c>
      <c r="C4768" s="6">
        <v>-9.519226869819937E-3</v>
      </c>
    </row>
    <row r="4769" spans="1:3" x14ac:dyDescent="0.2">
      <c r="A4769" s="3">
        <v>36109</v>
      </c>
      <c r="B4769" s="4">
        <v>1128.26</v>
      </c>
      <c r="C4769" s="6">
        <v>-1.7179852440644709E-3</v>
      </c>
    </row>
    <row r="4770" spans="1:3" x14ac:dyDescent="0.2">
      <c r="A4770" s="3">
        <v>36110</v>
      </c>
      <c r="B4770" s="4">
        <v>1120.97</v>
      </c>
      <c r="C4770" s="6">
        <v>-6.4822410574262466E-3</v>
      </c>
    </row>
    <row r="4771" spans="1:3" x14ac:dyDescent="0.2">
      <c r="A4771" s="3">
        <v>36111</v>
      </c>
      <c r="B4771" s="4">
        <v>1117.69</v>
      </c>
      <c r="C4771" s="6">
        <v>-2.9303264873289897E-3</v>
      </c>
    </row>
    <row r="4772" spans="1:3" x14ac:dyDescent="0.2">
      <c r="A4772" s="3">
        <v>36112</v>
      </c>
      <c r="B4772" s="4">
        <v>1125.72</v>
      </c>
      <c r="C4772" s="6">
        <v>7.1587755189366116E-3</v>
      </c>
    </row>
    <row r="4773" spans="1:3" x14ac:dyDescent="0.2">
      <c r="A4773" s="3">
        <v>36115</v>
      </c>
      <c r="B4773" s="4">
        <v>1135.8699999999999</v>
      </c>
      <c r="C4773" s="6">
        <v>8.9760461871488464E-3</v>
      </c>
    </row>
    <row r="4774" spans="1:3" x14ac:dyDescent="0.2">
      <c r="A4774" s="3">
        <v>36116</v>
      </c>
      <c r="B4774" s="4">
        <v>1139.32</v>
      </c>
      <c r="C4774" s="6">
        <v>3.0327160757938313E-3</v>
      </c>
    </row>
    <row r="4775" spans="1:3" x14ac:dyDescent="0.2">
      <c r="A4775" s="3">
        <v>36117</v>
      </c>
      <c r="B4775" s="4">
        <v>1144.48</v>
      </c>
      <c r="C4775" s="6">
        <v>4.518792171271299E-3</v>
      </c>
    </row>
    <row r="4776" spans="1:3" x14ac:dyDescent="0.2">
      <c r="A4776" s="3">
        <v>36118</v>
      </c>
      <c r="B4776" s="4">
        <v>1152.6099999999999</v>
      </c>
      <c r="C4776" s="6">
        <v>7.0785506416418719E-3</v>
      </c>
    </row>
    <row r="4777" spans="1:3" x14ac:dyDescent="0.2">
      <c r="A4777" s="3">
        <v>36119</v>
      </c>
      <c r="B4777" s="4">
        <v>1163.55</v>
      </c>
      <c r="C4777" s="6">
        <v>9.4467406032745019E-3</v>
      </c>
    </row>
    <row r="4778" spans="1:3" x14ac:dyDescent="0.2">
      <c r="A4778" s="3">
        <v>36122</v>
      </c>
      <c r="B4778" s="4">
        <v>1188.21</v>
      </c>
      <c r="C4778" s="6">
        <v>2.0972296372802894E-2</v>
      </c>
    </row>
    <row r="4779" spans="1:3" x14ac:dyDescent="0.2">
      <c r="A4779" s="3">
        <v>36123</v>
      </c>
      <c r="B4779" s="4">
        <v>1182.99</v>
      </c>
      <c r="C4779" s="6">
        <v>-4.4028411205099659E-3</v>
      </c>
    </row>
    <row r="4780" spans="1:3" x14ac:dyDescent="0.2">
      <c r="A4780" s="3">
        <v>36124</v>
      </c>
      <c r="B4780" s="4">
        <v>1186.8699999999999</v>
      </c>
      <c r="C4780" s="6">
        <v>3.2744579568442268E-3</v>
      </c>
    </row>
    <row r="4781" spans="1:3" x14ac:dyDescent="0.2">
      <c r="A4781" s="3">
        <v>36126</v>
      </c>
      <c r="B4781" s="4">
        <v>1192.33</v>
      </c>
      <c r="C4781" s="6">
        <v>4.5897861340694016E-3</v>
      </c>
    </row>
    <row r="4782" spans="1:3" x14ac:dyDescent="0.2">
      <c r="A4782" s="3">
        <v>36129</v>
      </c>
      <c r="B4782" s="4">
        <v>1163.6300000000001</v>
      </c>
      <c r="C4782" s="6">
        <v>-2.436494660381228E-2</v>
      </c>
    </row>
    <row r="4783" spans="1:3" x14ac:dyDescent="0.2">
      <c r="A4783" s="3">
        <v>36130</v>
      </c>
      <c r="B4783" s="4">
        <v>1175.28</v>
      </c>
      <c r="C4783" s="6">
        <v>9.9619877177872778E-3</v>
      </c>
    </row>
    <row r="4784" spans="1:3" x14ac:dyDescent="0.2">
      <c r="A4784" s="3">
        <v>36131</v>
      </c>
      <c r="B4784" s="4">
        <v>1171.25</v>
      </c>
      <c r="C4784" s="6">
        <v>-3.4348625095396209E-3</v>
      </c>
    </row>
    <row r="4785" spans="1:3" x14ac:dyDescent="0.2">
      <c r="A4785" s="3">
        <v>36132</v>
      </c>
      <c r="B4785" s="4">
        <v>1150.1400000000001</v>
      </c>
      <c r="C4785" s="6">
        <v>-1.8187880474507933E-2</v>
      </c>
    </row>
    <row r="4786" spans="1:3" x14ac:dyDescent="0.2">
      <c r="A4786" s="3">
        <v>36133</v>
      </c>
      <c r="B4786" s="4">
        <v>1176.74</v>
      </c>
      <c r="C4786" s="6">
        <v>2.2864229185290248E-2</v>
      </c>
    </row>
    <row r="4787" spans="1:3" x14ac:dyDescent="0.2">
      <c r="A4787" s="3">
        <v>36136</v>
      </c>
      <c r="B4787" s="4">
        <v>1187.7</v>
      </c>
      <c r="C4787" s="6">
        <v>9.2707605167804547E-3</v>
      </c>
    </row>
    <row r="4788" spans="1:3" x14ac:dyDescent="0.2">
      <c r="A4788" s="3">
        <v>36137</v>
      </c>
      <c r="B4788" s="4">
        <v>1181.3800000000001</v>
      </c>
      <c r="C4788" s="6">
        <v>-5.3354171175663337E-3</v>
      </c>
    </row>
    <row r="4789" spans="1:3" x14ac:dyDescent="0.2">
      <c r="A4789" s="3">
        <v>36138</v>
      </c>
      <c r="B4789" s="4">
        <v>1183.49</v>
      </c>
      <c r="C4789" s="6">
        <v>1.7844537415599758E-3</v>
      </c>
    </row>
    <row r="4790" spans="1:3" x14ac:dyDescent="0.2">
      <c r="A4790" s="3">
        <v>36139</v>
      </c>
      <c r="B4790" s="4">
        <v>1165.02</v>
      </c>
      <c r="C4790" s="6">
        <v>-1.5729446169770962E-2</v>
      </c>
    </row>
    <row r="4791" spans="1:3" x14ac:dyDescent="0.2">
      <c r="A4791" s="3">
        <v>36140</v>
      </c>
      <c r="B4791" s="4">
        <v>1166.46</v>
      </c>
      <c r="C4791" s="6">
        <v>1.2352670261860284E-3</v>
      </c>
    </row>
    <row r="4792" spans="1:3" x14ac:dyDescent="0.2">
      <c r="A4792" s="3">
        <v>36143</v>
      </c>
      <c r="B4792" s="4">
        <v>1141.2</v>
      </c>
      <c r="C4792" s="6">
        <v>-2.1893180921258488E-2</v>
      </c>
    </row>
    <row r="4793" spans="1:3" x14ac:dyDescent="0.2">
      <c r="A4793" s="3">
        <v>36144</v>
      </c>
      <c r="B4793" s="4">
        <v>1162.83</v>
      </c>
      <c r="C4793" s="6">
        <v>1.8776348806168575E-2</v>
      </c>
    </row>
    <row r="4794" spans="1:3" x14ac:dyDescent="0.2">
      <c r="A4794" s="3">
        <v>36145</v>
      </c>
      <c r="B4794" s="4">
        <v>1161.94</v>
      </c>
      <c r="C4794" s="6">
        <v>-7.6566717867125079E-4</v>
      </c>
    </row>
    <row r="4795" spans="1:3" x14ac:dyDescent="0.2">
      <c r="A4795" s="3">
        <v>36146</v>
      </c>
      <c r="B4795" s="4">
        <v>1179.98</v>
      </c>
      <c r="C4795" s="6">
        <v>1.5406467196687272E-2</v>
      </c>
    </row>
    <row r="4796" spans="1:3" x14ac:dyDescent="0.2">
      <c r="A4796" s="3">
        <v>36147</v>
      </c>
      <c r="B4796" s="4">
        <v>1188.03</v>
      </c>
      <c r="C4796" s="6">
        <v>6.7989839654735724E-3</v>
      </c>
    </row>
    <row r="4797" spans="1:3" x14ac:dyDescent="0.2">
      <c r="A4797" s="3">
        <v>36150</v>
      </c>
      <c r="B4797" s="4">
        <v>1202.8399999999999</v>
      </c>
      <c r="C4797" s="6">
        <v>1.2388954169025758E-2</v>
      </c>
    </row>
    <row r="4798" spans="1:3" x14ac:dyDescent="0.2">
      <c r="A4798" s="3">
        <v>36151</v>
      </c>
      <c r="B4798" s="4">
        <v>1203.57</v>
      </c>
      <c r="C4798" s="6">
        <v>6.0671292289577827E-4</v>
      </c>
    </row>
    <row r="4799" spans="1:3" x14ac:dyDescent="0.2">
      <c r="A4799" s="3">
        <v>36152</v>
      </c>
      <c r="B4799" s="4">
        <v>1228.54</v>
      </c>
      <c r="C4799" s="6">
        <v>2.0534332242802881E-2</v>
      </c>
    </row>
    <row r="4800" spans="1:3" x14ac:dyDescent="0.2">
      <c r="A4800" s="3">
        <v>36153</v>
      </c>
      <c r="B4800" s="4">
        <v>1226.27</v>
      </c>
      <c r="C4800" s="6">
        <v>-1.8494308292898315E-3</v>
      </c>
    </row>
    <row r="4801" spans="1:3" x14ac:dyDescent="0.2">
      <c r="A4801" s="3">
        <v>36157</v>
      </c>
      <c r="B4801" s="4">
        <v>1225.49</v>
      </c>
      <c r="C4801" s="6">
        <v>-6.3627763428325773E-4</v>
      </c>
    </row>
    <row r="4802" spans="1:3" x14ac:dyDescent="0.2">
      <c r="A4802" s="3">
        <v>36158</v>
      </c>
      <c r="B4802" s="4">
        <v>1241.81</v>
      </c>
      <c r="C4802" s="6">
        <v>1.3229228724756412E-2</v>
      </c>
    </row>
    <row r="4803" spans="1:3" x14ac:dyDescent="0.2">
      <c r="A4803" s="3">
        <v>36159</v>
      </c>
      <c r="B4803" s="4">
        <v>1231.93</v>
      </c>
      <c r="C4803" s="6">
        <v>-7.9879474274777654E-3</v>
      </c>
    </row>
    <row r="4804" spans="1:3" x14ac:dyDescent="0.2">
      <c r="A4804" s="3">
        <v>36160</v>
      </c>
      <c r="B4804" s="4">
        <v>1229.23</v>
      </c>
      <c r="C4804" s="6">
        <v>-2.1940882211275207E-3</v>
      </c>
    </row>
    <row r="4805" spans="1:3" x14ac:dyDescent="0.2">
      <c r="A4805" s="3">
        <v>36164</v>
      </c>
      <c r="B4805" s="4">
        <v>1228.0999999999999</v>
      </c>
      <c r="C4805" s="6">
        <v>-9.1969745996695268E-4</v>
      </c>
    </row>
    <row r="4806" spans="1:3" x14ac:dyDescent="0.2">
      <c r="A4806" s="3">
        <v>36165</v>
      </c>
      <c r="B4806" s="4">
        <v>1244.78</v>
      </c>
      <c r="C4806" s="6">
        <v>1.3490547840669578E-2</v>
      </c>
    </row>
    <row r="4807" spans="1:3" x14ac:dyDescent="0.2">
      <c r="A4807" s="3">
        <v>36166</v>
      </c>
      <c r="B4807" s="4">
        <v>1272.3399999999999</v>
      </c>
      <c r="C4807" s="6">
        <v>2.189891732344024E-2</v>
      </c>
    </row>
    <row r="4808" spans="1:3" x14ac:dyDescent="0.2">
      <c r="A4808" s="3">
        <v>36167</v>
      </c>
      <c r="B4808" s="4">
        <v>1269.73</v>
      </c>
      <c r="C4808" s="6">
        <v>-2.0534453552565695E-3</v>
      </c>
    </row>
    <row r="4809" spans="1:3" x14ac:dyDescent="0.2">
      <c r="A4809" s="3">
        <v>36168</v>
      </c>
      <c r="B4809" s="4">
        <v>1275.0899999999999</v>
      </c>
      <c r="C4809" s="6">
        <v>4.2124849113970332E-3</v>
      </c>
    </row>
    <row r="4810" spans="1:3" x14ac:dyDescent="0.2">
      <c r="A4810" s="3">
        <v>36171</v>
      </c>
      <c r="B4810" s="4">
        <v>1263.8800000000001</v>
      </c>
      <c r="C4810" s="6">
        <v>-8.830409845420906E-3</v>
      </c>
    </row>
    <row r="4811" spans="1:3" x14ac:dyDescent="0.2">
      <c r="A4811" s="3">
        <v>36172</v>
      </c>
      <c r="B4811" s="4">
        <v>1239.51</v>
      </c>
      <c r="C4811" s="6">
        <v>-1.9470214279204773E-2</v>
      </c>
    </row>
    <row r="4812" spans="1:3" x14ac:dyDescent="0.2">
      <c r="A4812" s="3">
        <v>36173</v>
      </c>
      <c r="B4812" s="4">
        <v>1234.4000000000001</v>
      </c>
      <c r="C4812" s="6">
        <v>-4.1311181630115778E-3</v>
      </c>
    </row>
    <row r="4813" spans="1:3" x14ac:dyDescent="0.2">
      <c r="A4813" s="3">
        <v>36174</v>
      </c>
      <c r="B4813" s="4">
        <v>1212.19</v>
      </c>
      <c r="C4813" s="6">
        <v>-1.8156381029578336E-2</v>
      </c>
    </row>
    <row r="4814" spans="1:3" x14ac:dyDescent="0.2">
      <c r="A4814" s="3">
        <v>36175</v>
      </c>
      <c r="B4814" s="4">
        <v>1243.26</v>
      </c>
      <c r="C4814" s="6">
        <v>2.5308320977673323E-2</v>
      </c>
    </row>
    <row r="4815" spans="1:3" x14ac:dyDescent="0.2">
      <c r="A4815" s="3">
        <v>36179</v>
      </c>
      <c r="B4815" s="4">
        <v>1252</v>
      </c>
      <c r="C4815" s="6">
        <v>7.0053106629976254E-3</v>
      </c>
    </row>
    <row r="4816" spans="1:3" x14ac:dyDescent="0.2">
      <c r="A4816" s="3">
        <v>36180</v>
      </c>
      <c r="B4816" s="4">
        <v>1256.6199999999999</v>
      </c>
      <c r="C4816" s="6">
        <v>3.683304145856697E-3</v>
      </c>
    </row>
    <row r="4817" spans="1:3" x14ac:dyDescent="0.2">
      <c r="A4817" s="3">
        <v>36181</v>
      </c>
      <c r="B4817" s="4">
        <v>1235.1600000000001</v>
      </c>
      <c r="C4817" s="6">
        <v>-1.7225060479432095E-2</v>
      </c>
    </row>
    <row r="4818" spans="1:3" x14ac:dyDescent="0.2">
      <c r="A4818" s="3">
        <v>36182</v>
      </c>
      <c r="B4818" s="4">
        <v>1225.19</v>
      </c>
      <c r="C4818" s="6">
        <v>-8.1045823339025852E-3</v>
      </c>
    </row>
    <row r="4819" spans="1:3" x14ac:dyDescent="0.2">
      <c r="A4819" s="3">
        <v>36185</v>
      </c>
      <c r="B4819" s="4">
        <v>1233.98</v>
      </c>
      <c r="C4819" s="6">
        <v>7.1487838859956984E-3</v>
      </c>
    </row>
    <row r="4820" spans="1:3" x14ac:dyDescent="0.2">
      <c r="A4820" s="3">
        <v>36186</v>
      </c>
      <c r="B4820" s="4">
        <v>1252.31</v>
      </c>
      <c r="C4820" s="6">
        <v>1.4745127966577955E-2</v>
      </c>
    </row>
    <row r="4821" spans="1:3" x14ac:dyDescent="0.2">
      <c r="A4821" s="3">
        <v>36187</v>
      </c>
      <c r="B4821" s="4">
        <v>1243.17</v>
      </c>
      <c r="C4821" s="6">
        <v>-7.3252767970515484E-3</v>
      </c>
    </row>
    <row r="4822" spans="1:3" x14ac:dyDescent="0.2">
      <c r="A4822" s="3">
        <v>36188</v>
      </c>
      <c r="B4822" s="4">
        <v>1265.3699999999999</v>
      </c>
      <c r="C4822" s="6">
        <v>1.7700000465214038E-2</v>
      </c>
    </row>
    <row r="4823" spans="1:3" x14ac:dyDescent="0.2">
      <c r="A4823" s="3">
        <v>36189</v>
      </c>
      <c r="B4823" s="4">
        <v>1279.6400000000001</v>
      </c>
      <c r="C4823" s="6">
        <v>1.1214218842162478E-2</v>
      </c>
    </row>
    <row r="4824" spans="1:3" x14ac:dyDescent="0.2">
      <c r="A4824" s="3">
        <v>36192</v>
      </c>
      <c r="B4824" s="4">
        <v>1273</v>
      </c>
      <c r="C4824" s="6">
        <v>-5.2024687980578325E-3</v>
      </c>
    </row>
    <row r="4825" spans="1:3" x14ac:dyDescent="0.2">
      <c r="A4825" s="3">
        <v>36193</v>
      </c>
      <c r="B4825" s="4">
        <v>1261.99</v>
      </c>
      <c r="C4825" s="6">
        <v>-8.6864794179119364E-3</v>
      </c>
    </row>
    <row r="4826" spans="1:3" x14ac:dyDescent="0.2">
      <c r="A4826" s="3">
        <v>36194</v>
      </c>
      <c r="B4826" s="4">
        <v>1272.07</v>
      </c>
      <c r="C4826" s="6">
        <v>7.9556546929392818E-3</v>
      </c>
    </row>
    <row r="4827" spans="1:3" x14ac:dyDescent="0.2">
      <c r="A4827" s="3">
        <v>36195</v>
      </c>
      <c r="B4827" s="4">
        <v>1248.49</v>
      </c>
      <c r="C4827" s="6">
        <v>-1.8710673756216774E-2</v>
      </c>
    </row>
    <row r="4828" spans="1:3" x14ac:dyDescent="0.2">
      <c r="A4828" s="3">
        <v>36196</v>
      </c>
      <c r="B4828" s="4">
        <v>1239.4000000000001</v>
      </c>
      <c r="C4828" s="6">
        <v>-7.30742954820973E-3</v>
      </c>
    </row>
    <row r="4829" spans="1:3" x14ac:dyDescent="0.2">
      <c r="A4829" s="3">
        <v>36199</v>
      </c>
      <c r="B4829" s="4">
        <v>1243.77</v>
      </c>
      <c r="C4829" s="6">
        <v>3.5196982175170429E-3</v>
      </c>
    </row>
    <row r="4830" spans="1:3" x14ac:dyDescent="0.2">
      <c r="A4830" s="3">
        <v>36200</v>
      </c>
      <c r="B4830" s="4">
        <v>1216.1400000000001</v>
      </c>
      <c r="C4830" s="6">
        <v>-2.2465181267596106E-2</v>
      </c>
    </row>
    <row r="4831" spans="1:3" x14ac:dyDescent="0.2">
      <c r="A4831" s="3">
        <v>36201</v>
      </c>
      <c r="B4831" s="4">
        <v>1223.55</v>
      </c>
      <c r="C4831" s="6">
        <v>6.0745609367708966E-3</v>
      </c>
    </row>
    <row r="4832" spans="1:3" x14ac:dyDescent="0.2">
      <c r="A4832" s="3">
        <v>36202</v>
      </c>
      <c r="B4832" s="4">
        <v>1254.04</v>
      </c>
      <c r="C4832" s="6">
        <v>2.4613870196073705E-2</v>
      </c>
    </row>
    <row r="4833" spans="1:3" x14ac:dyDescent="0.2">
      <c r="A4833" s="3">
        <v>36203</v>
      </c>
      <c r="B4833" s="4">
        <v>1230.1300000000001</v>
      </c>
      <c r="C4833" s="6">
        <v>-1.9250484772305072E-2</v>
      </c>
    </row>
    <row r="4834" spans="1:3" x14ac:dyDescent="0.2">
      <c r="A4834" s="3">
        <v>36207</v>
      </c>
      <c r="B4834" s="4">
        <v>1241.8699999999999</v>
      </c>
      <c r="C4834" s="6">
        <v>9.4984532894029586E-3</v>
      </c>
    </row>
    <row r="4835" spans="1:3" x14ac:dyDescent="0.2">
      <c r="A4835" s="3">
        <v>36208</v>
      </c>
      <c r="B4835" s="4">
        <v>1224.03</v>
      </c>
      <c r="C4835" s="6">
        <v>-1.4469614552037838E-2</v>
      </c>
    </row>
    <row r="4836" spans="1:3" x14ac:dyDescent="0.2">
      <c r="A4836" s="3">
        <v>36209</v>
      </c>
      <c r="B4836" s="4">
        <v>1237.28</v>
      </c>
      <c r="C4836" s="6">
        <v>1.0766728284892731E-2</v>
      </c>
    </row>
    <row r="4837" spans="1:3" x14ac:dyDescent="0.2">
      <c r="A4837" s="3">
        <v>36210</v>
      </c>
      <c r="B4837" s="4">
        <v>1239.22</v>
      </c>
      <c r="C4837" s="6">
        <v>1.5667275564973525E-3</v>
      </c>
    </row>
    <row r="4838" spans="1:3" x14ac:dyDescent="0.2">
      <c r="A4838" s="3">
        <v>36213</v>
      </c>
      <c r="B4838" s="4">
        <v>1272.1400000000001</v>
      </c>
      <c r="C4838" s="6">
        <v>2.6218372319450817E-2</v>
      </c>
    </row>
    <row r="4839" spans="1:3" x14ac:dyDescent="0.2">
      <c r="A4839" s="3">
        <v>36214</v>
      </c>
      <c r="B4839" s="4">
        <v>1271.18</v>
      </c>
      <c r="C4839" s="6">
        <v>-7.54918803447687E-4</v>
      </c>
    </row>
    <row r="4840" spans="1:3" x14ac:dyDescent="0.2">
      <c r="A4840" s="3">
        <v>36215</v>
      </c>
      <c r="B4840" s="4">
        <v>1253.4100000000001</v>
      </c>
      <c r="C4840" s="6">
        <v>-1.4077765875450425E-2</v>
      </c>
    </row>
    <row r="4841" spans="1:3" x14ac:dyDescent="0.2">
      <c r="A4841" s="3">
        <v>36216</v>
      </c>
      <c r="B4841" s="4">
        <v>1245.02</v>
      </c>
      <c r="C4841" s="6">
        <v>-6.7162430309681068E-3</v>
      </c>
    </row>
    <row r="4842" spans="1:3" x14ac:dyDescent="0.2">
      <c r="A4842" s="3">
        <v>36217</v>
      </c>
      <c r="B4842" s="4">
        <v>1238.33</v>
      </c>
      <c r="C4842" s="6">
        <v>-5.3878963367207464E-3</v>
      </c>
    </row>
    <row r="4843" spans="1:3" x14ac:dyDescent="0.2">
      <c r="A4843" s="3">
        <v>36220</v>
      </c>
      <c r="B4843" s="4">
        <v>1236.1600000000001</v>
      </c>
      <c r="C4843" s="6">
        <v>-1.7538972121700046E-3</v>
      </c>
    </row>
    <row r="4844" spans="1:3" x14ac:dyDescent="0.2">
      <c r="A4844" s="3">
        <v>36221</v>
      </c>
      <c r="B4844" s="4">
        <v>1225.5</v>
      </c>
      <c r="C4844" s="6">
        <v>-8.6608765097493049E-3</v>
      </c>
    </row>
    <row r="4845" spans="1:3" x14ac:dyDescent="0.2">
      <c r="A4845" s="3">
        <v>36222</v>
      </c>
      <c r="B4845" s="4">
        <v>1227.7</v>
      </c>
      <c r="C4845" s="6">
        <v>1.7935762186270707E-3</v>
      </c>
    </row>
    <row r="4846" spans="1:3" x14ac:dyDescent="0.2">
      <c r="A4846" s="3">
        <v>36223</v>
      </c>
      <c r="B4846" s="4">
        <v>1246.6400000000001</v>
      </c>
      <c r="C4846" s="6">
        <v>1.5309431950564877E-2</v>
      </c>
    </row>
    <row r="4847" spans="1:3" x14ac:dyDescent="0.2">
      <c r="A4847" s="3">
        <v>36224</v>
      </c>
      <c r="B4847" s="4">
        <v>1275.47</v>
      </c>
      <c r="C4847" s="6">
        <v>2.286280597974143E-2</v>
      </c>
    </row>
    <row r="4848" spans="1:3" x14ac:dyDescent="0.2">
      <c r="A4848" s="3">
        <v>36227</v>
      </c>
      <c r="B4848" s="4">
        <v>1282.73</v>
      </c>
      <c r="C4848" s="6">
        <v>5.6758810807937725E-3</v>
      </c>
    </row>
    <row r="4849" spans="1:3" x14ac:dyDescent="0.2">
      <c r="A4849" s="3">
        <v>36228</v>
      </c>
      <c r="B4849" s="4">
        <v>1279.8399999999999</v>
      </c>
      <c r="C4849" s="6">
        <v>-2.2555490973827277E-3</v>
      </c>
    </row>
    <row r="4850" spans="1:3" x14ac:dyDescent="0.2">
      <c r="A4850" s="3">
        <v>36229</v>
      </c>
      <c r="B4850" s="4">
        <v>1286.8399999999999</v>
      </c>
      <c r="C4850" s="6">
        <v>5.4545306429075223E-3</v>
      </c>
    </row>
    <row r="4851" spans="1:3" x14ac:dyDescent="0.2">
      <c r="A4851" s="3">
        <v>36230</v>
      </c>
      <c r="B4851" s="4">
        <v>1297.68</v>
      </c>
      <c r="C4851" s="6">
        <v>8.3884539984399112E-3</v>
      </c>
    </row>
    <row r="4852" spans="1:3" x14ac:dyDescent="0.2">
      <c r="A4852" s="3">
        <v>36231</v>
      </c>
      <c r="B4852" s="4">
        <v>1294.5899999999999</v>
      </c>
      <c r="C4852" s="6">
        <v>-2.3840120539177743E-3</v>
      </c>
    </row>
    <row r="4853" spans="1:3" x14ac:dyDescent="0.2">
      <c r="A4853" s="3">
        <v>36234</v>
      </c>
      <c r="B4853" s="4">
        <v>1307.26</v>
      </c>
      <c r="C4853" s="6">
        <v>9.739300997244035E-3</v>
      </c>
    </row>
    <row r="4854" spans="1:3" x14ac:dyDescent="0.2">
      <c r="A4854" s="3">
        <v>36235</v>
      </c>
      <c r="B4854" s="4">
        <v>1306.3800000000001</v>
      </c>
      <c r="C4854" s="6">
        <v>-6.7339039290282893E-4</v>
      </c>
    </row>
    <row r="4855" spans="1:3" x14ac:dyDescent="0.2">
      <c r="A4855" s="3">
        <v>36236</v>
      </c>
      <c r="B4855" s="4">
        <v>1297.82</v>
      </c>
      <c r="C4855" s="6">
        <v>-6.5740195289357931E-3</v>
      </c>
    </row>
    <row r="4856" spans="1:3" x14ac:dyDescent="0.2">
      <c r="A4856" s="3">
        <v>36237</v>
      </c>
      <c r="B4856" s="4">
        <v>1316.55</v>
      </c>
      <c r="C4856" s="6">
        <v>1.4328744942889418E-2</v>
      </c>
    </row>
    <row r="4857" spans="1:3" x14ac:dyDescent="0.2">
      <c r="A4857" s="3">
        <v>36238</v>
      </c>
      <c r="B4857" s="4">
        <v>1299.29</v>
      </c>
      <c r="C4857" s="6">
        <v>-1.3196717299099121E-2</v>
      </c>
    </row>
    <row r="4858" spans="1:3" x14ac:dyDescent="0.2">
      <c r="A4858" s="3">
        <v>36241</v>
      </c>
      <c r="B4858" s="4">
        <v>1297.01</v>
      </c>
      <c r="C4858" s="6">
        <v>-1.7563460201846202E-3</v>
      </c>
    </row>
    <row r="4859" spans="1:3" x14ac:dyDescent="0.2">
      <c r="A4859" s="3">
        <v>36242</v>
      </c>
      <c r="B4859" s="4">
        <v>1262.1400000000001</v>
      </c>
      <c r="C4859" s="6">
        <v>-2.7252922414856925E-2</v>
      </c>
    </row>
    <row r="4860" spans="1:3" x14ac:dyDescent="0.2">
      <c r="A4860" s="3">
        <v>36243</v>
      </c>
      <c r="B4860" s="4">
        <v>1268.5899999999999</v>
      </c>
      <c r="C4860" s="6">
        <v>5.0973544912879315E-3</v>
      </c>
    </row>
    <row r="4861" spans="1:3" x14ac:dyDescent="0.2">
      <c r="A4861" s="3">
        <v>36244</v>
      </c>
      <c r="B4861" s="4">
        <v>1289.99</v>
      </c>
      <c r="C4861" s="6">
        <v>1.6728418924303337E-2</v>
      </c>
    </row>
    <row r="4862" spans="1:3" x14ac:dyDescent="0.2">
      <c r="A4862" s="3">
        <v>36245</v>
      </c>
      <c r="B4862" s="4">
        <v>1282.8</v>
      </c>
      <c r="C4862" s="6">
        <v>-5.5892775686870316E-3</v>
      </c>
    </row>
    <row r="4863" spans="1:3" x14ac:dyDescent="0.2">
      <c r="A4863" s="3">
        <v>36248</v>
      </c>
      <c r="B4863" s="4">
        <v>1310.17</v>
      </c>
      <c r="C4863" s="6">
        <v>2.1111710949036997E-2</v>
      </c>
    </row>
    <row r="4864" spans="1:3" x14ac:dyDescent="0.2">
      <c r="A4864" s="3">
        <v>36249</v>
      </c>
      <c r="B4864" s="4">
        <v>1300.75</v>
      </c>
      <c r="C4864" s="6">
        <v>-7.2158785976239297E-3</v>
      </c>
    </row>
    <row r="4865" spans="1:3" x14ac:dyDescent="0.2">
      <c r="A4865" s="3">
        <v>36250</v>
      </c>
      <c r="B4865" s="4">
        <v>1286.3699999999999</v>
      </c>
      <c r="C4865" s="6">
        <v>-1.1116722913169791E-2</v>
      </c>
    </row>
    <row r="4866" spans="1:3" x14ac:dyDescent="0.2">
      <c r="A4866" s="3">
        <v>36251</v>
      </c>
      <c r="B4866" s="4">
        <v>1293.72</v>
      </c>
      <c r="C4866" s="6">
        <v>5.6974910817838382E-3</v>
      </c>
    </row>
    <row r="4867" spans="1:3" x14ac:dyDescent="0.2">
      <c r="A4867" s="3">
        <v>36255</v>
      </c>
      <c r="B4867" s="4">
        <v>1321.12</v>
      </c>
      <c r="C4867" s="6">
        <v>2.0958072330091386E-2</v>
      </c>
    </row>
    <row r="4868" spans="1:3" x14ac:dyDescent="0.2">
      <c r="A4868" s="3">
        <v>36256</v>
      </c>
      <c r="B4868" s="4">
        <v>1317.89</v>
      </c>
      <c r="C4868" s="6">
        <v>-2.4478888771845113E-3</v>
      </c>
    </row>
    <row r="4869" spans="1:3" x14ac:dyDescent="0.2">
      <c r="A4869" s="3">
        <v>36257</v>
      </c>
      <c r="B4869" s="4">
        <v>1326.89</v>
      </c>
      <c r="C4869" s="6">
        <v>6.8058853591072008E-3</v>
      </c>
    </row>
    <row r="4870" spans="1:3" x14ac:dyDescent="0.2">
      <c r="A4870" s="3">
        <v>36258</v>
      </c>
      <c r="B4870" s="4">
        <v>1343.98</v>
      </c>
      <c r="C4870" s="6">
        <v>1.2797502868950279E-2</v>
      </c>
    </row>
    <row r="4871" spans="1:3" x14ac:dyDescent="0.2">
      <c r="A4871" s="3">
        <v>36259</v>
      </c>
      <c r="B4871" s="4">
        <v>1348.35</v>
      </c>
      <c r="C4871" s="6">
        <v>3.2462616675265014E-3</v>
      </c>
    </row>
    <row r="4872" spans="1:3" x14ac:dyDescent="0.2">
      <c r="A4872" s="3">
        <v>36262</v>
      </c>
      <c r="B4872" s="4">
        <v>1358.63</v>
      </c>
      <c r="C4872" s="6">
        <v>7.5952163804312457E-3</v>
      </c>
    </row>
    <row r="4873" spans="1:3" x14ac:dyDescent="0.2">
      <c r="A4873" s="3">
        <v>36263</v>
      </c>
      <c r="B4873" s="4">
        <v>1349.82</v>
      </c>
      <c r="C4873" s="6">
        <v>-6.5055888584864968E-3</v>
      </c>
    </row>
    <row r="4874" spans="1:3" x14ac:dyDescent="0.2">
      <c r="A4874" s="3">
        <v>36264</v>
      </c>
      <c r="B4874" s="4">
        <v>1328.44</v>
      </c>
      <c r="C4874" s="6">
        <v>-1.5965928747985351E-2</v>
      </c>
    </row>
    <row r="4875" spans="1:3" x14ac:dyDescent="0.2">
      <c r="A4875" s="3">
        <v>36265</v>
      </c>
      <c r="B4875" s="4">
        <v>1322.85</v>
      </c>
      <c r="C4875" s="6">
        <v>-4.2168214591779031E-3</v>
      </c>
    </row>
    <row r="4876" spans="1:3" x14ac:dyDescent="0.2">
      <c r="A4876" s="3">
        <v>36266</v>
      </c>
      <c r="B4876" s="4">
        <v>1319</v>
      </c>
      <c r="C4876" s="6">
        <v>-2.9146262849847975E-3</v>
      </c>
    </row>
    <row r="4877" spans="1:3" x14ac:dyDescent="0.2">
      <c r="A4877" s="3">
        <v>36269</v>
      </c>
      <c r="B4877" s="4">
        <v>1289.48</v>
      </c>
      <c r="C4877" s="6">
        <v>-2.2634837403747988E-2</v>
      </c>
    </row>
    <row r="4878" spans="1:3" x14ac:dyDescent="0.2">
      <c r="A4878" s="3">
        <v>36270</v>
      </c>
      <c r="B4878" s="4">
        <v>1306.17</v>
      </c>
      <c r="C4878" s="6">
        <v>1.2860154504924223E-2</v>
      </c>
    </row>
    <row r="4879" spans="1:3" x14ac:dyDescent="0.2">
      <c r="A4879" s="3">
        <v>36271</v>
      </c>
      <c r="B4879" s="4">
        <v>1336.12</v>
      </c>
      <c r="C4879" s="6">
        <v>2.2670700603774498E-2</v>
      </c>
    </row>
    <row r="4880" spans="1:3" x14ac:dyDescent="0.2">
      <c r="A4880" s="3">
        <v>36272</v>
      </c>
      <c r="B4880" s="4">
        <v>1358.82</v>
      </c>
      <c r="C4880" s="6">
        <v>1.6846784625432681E-2</v>
      </c>
    </row>
    <row r="4881" spans="1:3" x14ac:dyDescent="0.2">
      <c r="A4881" s="3">
        <v>36273</v>
      </c>
      <c r="B4881" s="4">
        <v>1356.85</v>
      </c>
      <c r="C4881" s="6">
        <v>-1.4508392739618885E-3</v>
      </c>
    </row>
    <row r="4882" spans="1:3" x14ac:dyDescent="0.2">
      <c r="A4882" s="3">
        <v>36276</v>
      </c>
      <c r="B4882" s="4">
        <v>1360.04</v>
      </c>
      <c r="C4882" s="6">
        <v>2.3482742885498693E-3</v>
      </c>
    </row>
    <row r="4883" spans="1:3" x14ac:dyDescent="0.2">
      <c r="A4883" s="3">
        <v>36277</v>
      </c>
      <c r="B4883" s="4">
        <v>1362.8</v>
      </c>
      <c r="C4883" s="6">
        <v>2.0272957245253539E-3</v>
      </c>
    </row>
    <row r="4884" spans="1:3" x14ac:dyDescent="0.2">
      <c r="A4884" s="3">
        <v>36278</v>
      </c>
      <c r="B4884" s="4">
        <v>1350.91</v>
      </c>
      <c r="C4884" s="6">
        <v>-8.762967366148143E-3</v>
      </c>
    </row>
    <row r="4885" spans="1:3" x14ac:dyDescent="0.2">
      <c r="A4885" s="3">
        <v>36279</v>
      </c>
      <c r="B4885" s="4">
        <v>1342.83</v>
      </c>
      <c r="C4885" s="6">
        <v>-5.9991121881196006E-3</v>
      </c>
    </row>
    <row r="4886" spans="1:3" x14ac:dyDescent="0.2">
      <c r="A4886" s="3">
        <v>36280</v>
      </c>
      <c r="B4886" s="4">
        <v>1335.18</v>
      </c>
      <c r="C4886" s="6">
        <v>-5.7132130264640982E-3</v>
      </c>
    </row>
    <row r="4887" spans="1:3" x14ac:dyDescent="0.2">
      <c r="A4887" s="3">
        <v>36283</v>
      </c>
      <c r="B4887" s="4">
        <v>1354.63</v>
      </c>
      <c r="C4887" s="6">
        <v>1.4462240088678798E-2</v>
      </c>
    </row>
    <row r="4888" spans="1:3" x14ac:dyDescent="0.2">
      <c r="A4888" s="3">
        <v>36284</v>
      </c>
      <c r="B4888" s="4">
        <v>1332</v>
      </c>
      <c r="C4888" s="6">
        <v>-1.6846782194423992E-2</v>
      </c>
    </row>
    <row r="4889" spans="1:3" x14ac:dyDescent="0.2">
      <c r="A4889" s="3">
        <v>36285</v>
      </c>
      <c r="B4889" s="4">
        <v>1347.31</v>
      </c>
      <c r="C4889" s="6">
        <v>1.1428439885834049E-2</v>
      </c>
    </row>
    <row r="4890" spans="1:3" x14ac:dyDescent="0.2">
      <c r="A4890" s="3">
        <v>36286</v>
      </c>
      <c r="B4890" s="4">
        <v>1332.05</v>
      </c>
      <c r="C4890" s="6">
        <v>-1.1390903052812283E-2</v>
      </c>
    </row>
    <row r="4891" spans="1:3" x14ac:dyDescent="0.2">
      <c r="A4891" s="3">
        <v>36287</v>
      </c>
      <c r="B4891" s="4">
        <v>1345</v>
      </c>
      <c r="C4891" s="6">
        <v>9.6749041025832889E-3</v>
      </c>
    </row>
    <row r="4892" spans="1:3" x14ac:dyDescent="0.2">
      <c r="A4892" s="3">
        <v>36290</v>
      </c>
      <c r="B4892" s="4">
        <v>1340.3</v>
      </c>
      <c r="C4892" s="6">
        <v>-3.5005435514885749E-3</v>
      </c>
    </row>
    <row r="4893" spans="1:3" x14ac:dyDescent="0.2">
      <c r="A4893" s="3">
        <v>36291</v>
      </c>
      <c r="B4893" s="4">
        <v>1355.61</v>
      </c>
      <c r="C4893" s="6">
        <v>1.1358068028554573E-2</v>
      </c>
    </row>
    <row r="4894" spans="1:3" x14ac:dyDescent="0.2">
      <c r="A4894" s="3">
        <v>36292</v>
      </c>
      <c r="B4894" s="4">
        <v>1364</v>
      </c>
      <c r="C4894" s="6">
        <v>6.170021890401921E-3</v>
      </c>
    </row>
    <row r="4895" spans="1:3" x14ac:dyDescent="0.2">
      <c r="A4895" s="3">
        <v>36293</v>
      </c>
      <c r="B4895" s="4">
        <v>1367.56</v>
      </c>
      <c r="C4895" s="6">
        <v>2.6065706157767797E-3</v>
      </c>
    </row>
    <row r="4896" spans="1:3" x14ac:dyDescent="0.2">
      <c r="A4896" s="3">
        <v>36294</v>
      </c>
      <c r="B4896" s="4">
        <v>1337.8</v>
      </c>
      <c r="C4896" s="6">
        <v>-2.2001656334876409E-2</v>
      </c>
    </row>
    <row r="4897" spans="1:3" x14ac:dyDescent="0.2">
      <c r="A4897" s="3">
        <v>36297</v>
      </c>
      <c r="B4897" s="4">
        <v>1339.49</v>
      </c>
      <c r="C4897" s="6">
        <v>1.2624708002978563E-3</v>
      </c>
    </row>
    <row r="4898" spans="1:3" x14ac:dyDescent="0.2">
      <c r="A4898" s="3">
        <v>36298</v>
      </c>
      <c r="B4898" s="4">
        <v>1333.32</v>
      </c>
      <c r="C4898" s="6">
        <v>-4.616872100687933E-3</v>
      </c>
    </row>
    <row r="4899" spans="1:3" x14ac:dyDescent="0.2">
      <c r="A4899" s="3">
        <v>36299</v>
      </c>
      <c r="B4899" s="4">
        <v>1344.23</v>
      </c>
      <c r="C4899" s="6">
        <v>8.1492860103271492E-3</v>
      </c>
    </row>
    <row r="4900" spans="1:3" x14ac:dyDescent="0.2">
      <c r="A4900" s="3">
        <v>36300</v>
      </c>
      <c r="B4900" s="4">
        <v>1338.83</v>
      </c>
      <c r="C4900" s="6">
        <v>-4.0252601814510175E-3</v>
      </c>
    </row>
    <row r="4901" spans="1:3" x14ac:dyDescent="0.2">
      <c r="A4901" s="3">
        <v>36301</v>
      </c>
      <c r="B4901" s="4">
        <v>1330.29</v>
      </c>
      <c r="C4901" s="6">
        <v>-6.3991346525930342E-3</v>
      </c>
    </row>
    <row r="4902" spans="1:3" x14ac:dyDescent="0.2">
      <c r="A4902" s="3">
        <v>36304</v>
      </c>
      <c r="B4902" s="4">
        <v>1306.6500000000001</v>
      </c>
      <c r="C4902" s="6">
        <v>-1.7930353627189987E-2</v>
      </c>
    </row>
    <row r="4903" spans="1:3" x14ac:dyDescent="0.2">
      <c r="A4903" s="3">
        <v>36305</v>
      </c>
      <c r="B4903" s="4">
        <v>1284.4000000000001</v>
      </c>
      <c r="C4903" s="6">
        <v>-1.7174926717651869E-2</v>
      </c>
    </row>
    <row r="4904" spans="1:3" x14ac:dyDescent="0.2">
      <c r="A4904" s="3">
        <v>36306</v>
      </c>
      <c r="B4904" s="4">
        <v>1304.76</v>
      </c>
      <c r="C4904" s="6">
        <v>1.5727432582299406E-2</v>
      </c>
    </row>
    <row r="4905" spans="1:3" x14ac:dyDescent="0.2">
      <c r="A4905" s="3">
        <v>36307</v>
      </c>
      <c r="B4905" s="4">
        <v>1281.4100000000001</v>
      </c>
      <c r="C4905" s="6">
        <v>-1.8058081658773966E-2</v>
      </c>
    </row>
    <row r="4906" spans="1:3" x14ac:dyDescent="0.2">
      <c r="A4906" s="3">
        <v>36308</v>
      </c>
      <c r="B4906" s="4">
        <v>1301.8399999999999</v>
      </c>
      <c r="C4906" s="6">
        <v>1.5817614213474381E-2</v>
      </c>
    </row>
    <row r="4907" spans="1:3" x14ac:dyDescent="0.2">
      <c r="A4907" s="3">
        <v>36312</v>
      </c>
      <c r="B4907" s="4">
        <v>1294.26</v>
      </c>
      <c r="C4907" s="6">
        <v>-5.8395451176784085E-3</v>
      </c>
    </row>
    <row r="4908" spans="1:3" x14ac:dyDescent="0.2">
      <c r="A4908" s="3">
        <v>36313</v>
      </c>
      <c r="B4908" s="4">
        <v>1294.81</v>
      </c>
      <c r="C4908" s="6">
        <v>4.2486298807933474E-4</v>
      </c>
    </row>
    <row r="4909" spans="1:3" x14ac:dyDescent="0.2">
      <c r="A4909" s="3">
        <v>36314</v>
      </c>
      <c r="B4909" s="4">
        <v>1299.54</v>
      </c>
      <c r="C4909" s="6">
        <v>3.6463894546999104E-3</v>
      </c>
    </row>
    <row r="4910" spans="1:3" x14ac:dyDescent="0.2">
      <c r="A4910" s="3">
        <v>36315</v>
      </c>
      <c r="B4910" s="4">
        <v>1327.75</v>
      </c>
      <c r="C4910" s="6">
        <v>2.1475424625048825E-2</v>
      </c>
    </row>
    <row r="4911" spans="1:3" x14ac:dyDescent="0.2">
      <c r="A4911" s="3">
        <v>36318</v>
      </c>
      <c r="B4911" s="4">
        <v>1334.52</v>
      </c>
      <c r="C4911" s="6">
        <v>5.0858963162423339E-3</v>
      </c>
    </row>
    <row r="4912" spans="1:3" x14ac:dyDescent="0.2">
      <c r="A4912" s="3">
        <v>36319</v>
      </c>
      <c r="B4912" s="4">
        <v>1317.33</v>
      </c>
      <c r="C4912" s="6">
        <v>-1.2964715786676035E-2</v>
      </c>
    </row>
    <row r="4913" spans="1:3" x14ac:dyDescent="0.2">
      <c r="A4913" s="3">
        <v>36320</v>
      </c>
      <c r="B4913" s="4">
        <v>1318.64</v>
      </c>
      <c r="C4913" s="6">
        <v>9.9394159102576124E-4</v>
      </c>
    </row>
    <row r="4914" spans="1:3" x14ac:dyDescent="0.2">
      <c r="A4914" s="3">
        <v>36321</v>
      </c>
      <c r="B4914" s="4">
        <v>1302.82</v>
      </c>
      <c r="C4914" s="6">
        <v>-1.2069756588349518E-2</v>
      </c>
    </row>
    <row r="4915" spans="1:3" x14ac:dyDescent="0.2">
      <c r="A4915" s="3">
        <v>36322</v>
      </c>
      <c r="B4915" s="4">
        <v>1293.6400000000001</v>
      </c>
      <c r="C4915" s="6">
        <v>-7.0711955904195498E-3</v>
      </c>
    </row>
    <row r="4916" spans="1:3" x14ac:dyDescent="0.2">
      <c r="A4916" s="3">
        <v>36325</v>
      </c>
      <c r="B4916" s="4">
        <v>1294</v>
      </c>
      <c r="C4916" s="6">
        <v>2.7824581651428651E-4</v>
      </c>
    </row>
    <row r="4917" spans="1:3" x14ac:dyDescent="0.2">
      <c r="A4917" s="3">
        <v>36326</v>
      </c>
      <c r="B4917" s="4">
        <v>1301.1600000000001</v>
      </c>
      <c r="C4917" s="6">
        <v>5.5179782112449822E-3</v>
      </c>
    </row>
    <row r="4918" spans="1:3" x14ac:dyDescent="0.2">
      <c r="A4918" s="3">
        <v>36327</v>
      </c>
      <c r="B4918" s="4">
        <v>1330.41</v>
      </c>
      <c r="C4918" s="6">
        <v>2.2230991114758132E-2</v>
      </c>
    </row>
    <row r="4919" spans="1:3" x14ac:dyDescent="0.2">
      <c r="A4919" s="3">
        <v>36328</v>
      </c>
      <c r="B4919" s="4">
        <v>1339.9</v>
      </c>
      <c r="C4919" s="6">
        <v>7.1078189077134262E-3</v>
      </c>
    </row>
    <row r="4920" spans="1:3" x14ac:dyDescent="0.2">
      <c r="A4920" s="3">
        <v>36329</v>
      </c>
      <c r="B4920" s="4">
        <v>1342.84</v>
      </c>
      <c r="C4920" s="6">
        <v>2.1917898692870716E-3</v>
      </c>
    </row>
    <row r="4921" spans="1:3" x14ac:dyDescent="0.2">
      <c r="A4921" s="3">
        <v>36332</v>
      </c>
      <c r="B4921" s="4">
        <v>1349</v>
      </c>
      <c r="C4921" s="6">
        <v>4.5768030439062518E-3</v>
      </c>
    </row>
    <row r="4922" spans="1:3" x14ac:dyDescent="0.2">
      <c r="A4922" s="3">
        <v>36333</v>
      </c>
      <c r="B4922" s="4">
        <v>1335.88</v>
      </c>
      <c r="C4922" s="6">
        <v>-9.7733265045361825E-3</v>
      </c>
    </row>
    <row r="4923" spans="1:3" x14ac:dyDescent="0.2">
      <c r="A4923" s="3">
        <v>36334</v>
      </c>
      <c r="B4923" s="4">
        <v>1333.06</v>
      </c>
      <c r="C4923" s="6">
        <v>-2.1131992846738085E-3</v>
      </c>
    </row>
    <row r="4924" spans="1:3" x14ac:dyDescent="0.2">
      <c r="A4924" s="3">
        <v>36335</v>
      </c>
      <c r="B4924" s="4">
        <v>1315.78</v>
      </c>
      <c r="C4924" s="6">
        <v>-1.3047405760568594E-2</v>
      </c>
    </row>
    <row r="4925" spans="1:3" x14ac:dyDescent="0.2">
      <c r="A4925" s="3">
        <v>36336</v>
      </c>
      <c r="B4925" s="4">
        <v>1315.31</v>
      </c>
      <c r="C4925" s="6">
        <v>-3.5726638389356702E-4</v>
      </c>
    </row>
    <row r="4926" spans="1:3" x14ac:dyDescent="0.2">
      <c r="A4926" s="3">
        <v>36339</v>
      </c>
      <c r="B4926" s="4">
        <v>1331.35</v>
      </c>
      <c r="C4926" s="6">
        <v>1.2121085733375074E-2</v>
      </c>
    </row>
    <row r="4927" spans="1:3" x14ac:dyDescent="0.2">
      <c r="A4927" s="3">
        <v>36340</v>
      </c>
      <c r="B4927" s="4">
        <v>1351.45</v>
      </c>
      <c r="C4927" s="6">
        <v>1.4984625094229502E-2</v>
      </c>
    </row>
    <row r="4928" spans="1:3" x14ac:dyDescent="0.2">
      <c r="A4928" s="3">
        <v>36341</v>
      </c>
      <c r="B4928" s="4">
        <v>1372.71</v>
      </c>
      <c r="C4928" s="6">
        <v>1.5608798042336038E-2</v>
      </c>
    </row>
    <row r="4929" spans="1:3" x14ac:dyDescent="0.2">
      <c r="A4929" s="3">
        <v>36342</v>
      </c>
      <c r="B4929" s="4">
        <v>1380.96</v>
      </c>
      <c r="C4929" s="6">
        <v>5.9920213273232104E-3</v>
      </c>
    </row>
    <row r="4930" spans="1:3" x14ac:dyDescent="0.2">
      <c r="A4930" s="3">
        <v>36343</v>
      </c>
      <c r="B4930" s="4">
        <v>1391.22</v>
      </c>
      <c r="C4930" s="6">
        <v>7.4021505435967958E-3</v>
      </c>
    </row>
    <row r="4931" spans="1:3" x14ac:dyDescent="0.2">
      <c r="A4931" s="3">
        <v>36347</v>
      </c>
      <c r="B4931" s="4">
        <v>1388.12</v>
      </c>
      <c r="C4931" s="6">
        <v>-2.230746353829258E-3</v>
      </c>
    </row>
    <row r="4932" spans="1:3" x14ac:dyDescent="0.2">
      <c r="A4932" s="3">
        <v>36348</v>
      </c>
      <c r="B4932" s="4">
        <v>1395.86</v>
      </c>
      <c r="C4932" s="6">
        <v>5.5603990992208075E-3</v>
      </c>
    </row>
    <row r="4933" spans="1:3" x14ac:dyDescent="0.2">
      <c r="A4933" s="3">
        <v>36349</v>
      </c>
      <c r="B4933" s="4">
        <v>1394.42</v>
      </c>
      <c r="C4933" s="6">
        <v>-1.0321545707534655E-3</v>
      </c>
    </row>
    <row r="4934" spans="1:3" x14ac:dyDescent="0.2">
      <c r="A4934" s="3">
        <v>36350</v>
      </c>
      <c r="B4934" s="4">
        <v>1403.28</v>
      </c>
      <c r="C4934" s="6">
        <v>6.33379534594233E-3</v>
      </c>
    </row>
    <row r="4935" spans="1:3" x14ac:dyDescent="0.2">
      <c r="A4935" s="3">
        <v>36353</v>
      </c>
      <c r="B4935" s="4">
        <v>1399.1</v>
      </c>
      <c r="C4935" s="6">
        <v>-2.9831807962845736E-3</v>
      </c>
    </row>
    <row r="4936" spans="1:3" x14ac:dyDescent="0.2">
      <c r="A4936" s="3">
        <v>36354</v>
      </c>
      <c r="B4936" s="4">
        <v>1393.56</v>
      </c>
      <c r="C4936" s="6">
        <v>-3.9675486935734925E-3</v>
      </c>
    </row>
    <row r="4937" spans="1:3" x14ac:dyDescent="0.2">
      <c r="A4937" s="3">
        <v>36355</v>
      </c>
      <c r="B4937" s="4">
        <v>1398.17</v>
      </c>
      <c r="C4937" s="6">
        <v>3.3026146441140717E-3</v>
      </c>
    </row>
    <row r="4938" spans="1:3" x14ac:dyDescent="0.2">
      <c r="A4938" s="3">
        <v>36356</v>
      </c>
      <c r="B4938" s="4">
        <v>1409.62</v>
      </c>
      <c r="C4938" s="6">
        <v>8.15592581372695E-3</v>
      </c>
    </row>
    <row r="4939" spans="1:3" x14ac:dyDescent="0.2">
      <c r="A4939" s="3">
        <v>36357</v>
      </c>
      <c r="B4939" s="4">
        <v>1418.78</v>
      </c>
      <c r="C4939" s="6">
        <v>6.4771828770941358E-3</v>
      </c>
    </row>
    <row r="4940" spans="1:3" x14ac:dyDescent="0.2">
      <c r="A4940" s="3">
        <v>36360</v>
      </c>
      <c r="B4940" s="4">
        <v>1407.65</v>
      </c>
      <c r="C4940" s="6">
        <v>-7.8757001090848638E-3</v>
      </c>
    </row>
    <row r="4941" spans="1:3" x14ac:dyDescent="0.2">
      <c r="A4941" s="3">
        <v>36361</v>
      </c>
      <c r="B4941" s="4">
        <v>1377.1</v>
      </c>
      <c r="C4941" s="6">
        <v>-2.1941808538436872E-2</v>
      </c>
    </row>
    <row r="4942" spans="1:3" x14ac:dyDescent="0.2">
      <c r="A4942" s="3">
        <v>36362</v>
      </c>
      <c r="B4942" s="4">
        <v>1379.29</v>
      </c>
      <c r="C4942" s="6">
        <v>1.5890352677368422E-3</v>
      </c>
    </row>
    <row r="4943" spans="1:3" x14ac:dyDescent="0.2">
      <c r="A4943" s="3">
        <v>36363</v>
      </c>
      <c r="B4943" s="4">
        <v>1360.97</v>
      </c>
      <c r="C4943" s="6">
        <v>-1.3371193208016646E-2</v>
      </c>
    </row>
    <row r="4944" spans="1:3" x14ac:dyDescent="0.2">
      <c r="A4944" s="3">
        <v>36364</v>
      </c>
      <c r="B4944" s="4">
        <v>1356.94</v>
      </c>
      <c r="C4944" s="6">
        <v>-2.9655161159964369E-3</v>
      </c>
    </row>
    <row r="4945" spans="1:3" x14ac:dyDescent="0.2">
      <c r="A4945" s="3">
        <v>36367</v>
      </c>
      <c r="B4945" s="4">
        <v>1347.76</v>
      </c>
      <c r="C4945" s="6">
        <v>-6.7882095988553012E-3</v>
      </c>
    </row>
    <row r="4946" spans="1:3" x14ac:dyDescent="0.2">
      <c r="A4946" s="3">
        <v>36368</v>
      </c>
      <c r="B4946" s="4">
        <v>1362.84</v>
      </c>
      <c r="C4946" s="6">
        <v>1.1126802613606629E-2</v>
      </c>
    </row>
    <row r="4947" spans="1:3" x14ac:dyDescent="0.2">
      <c r="A4947" s="3">
        <v>36369</v>
      </c>
      <c r="B4947" s="4">
        <v>1365.4</v>
      </c>
      <c r="C4947" s="6">
        <v>1.8766682926248852E-3</v>
      </c>
    </row>
    <row r="4948" spans="1:3" x14ac:dyDescent="0.2">
      <c r="A4948" s="3">
        <v>36370</v>
      </c>
      <c r="B4948" s="4">
        <v>1341.03</v>
      </c>
      <c r="C4948" s="6">
        <v>-1.8009450588083443E-2</v>
      </c>
    </row>
    <row r="4949" spans="1:3" x14ac:dyDescent="0.2">
      <c r="A4949" s="3">
        <v>36371</v>
      </c>
      <c r="B4949" s="4">
        <v>1328.72</v>
      </c>
      <c r="C4949" s="6">
        <v>-9.2219026053530582E-3</v>
      </c>
    </row>
    <row r="4950" spans="1:3" x14ac:dyDescent="0.2">
      <c r="A4950" s="3">
        <v>36374</v>
      </c>
      <c r="B4950" s="4">
        <v>1328.05</v>
      </c>
      <c r="C4950" s="6">
        <v>-5.0437186072072721E-4</v>
      </c>
    </row>
    <row r="4951" spans="1:3" x14ac:dyDescent="0.2">
      <c r="A4951" s="3">
        <v>36375</v>
      </c>
      <c r="B4951" s="4">
        <v>1322.18</v>
      </c>
      <c r="C4951" s="6">
        <v>-4.4298114495922702E-3</v>
      </c>
    </row>
    <row r="4952" spans="1:3" x14ac:dyDescent="0.2">
      <c r="A4952" s="3">
        <v>36376</v>
      </c>
      <c r="B4952" s="4">
        <v>1305.33</v>
      </c>
      <c r="C4952" s="6">
        <v>-1.2826007127548739E-2</v>
      </c>
    </row>
    <row r="4953" spans="1:3" x14ac:dyDescent="0.2">
      <c r="A4953" s="3">
        <v>36377</v>
      </c>
      <c r="B4953" s="4">
        <v>1313.71</v>
      </c>
      <c r="C4953" s="6">
        <v>6.3993131816047098E-3</v>
      </c>
    </row>
    <row r="4954" spans="1:3" x14ac:dyDescent="0.2">
      <c r="A4954" s="3">
        <v>36378</v>
      </c>
      <c r="B4954" s="4">
        <v>1300.29</v>
      </c>
      <c r="C4954" s="6">
        <v>-1.0267879039738392E-2</v>
      </c>
    </row>
    <row r="4955" spans="1:3" x14ac:dyDescent="0.2">
      <c r="A4955" s="3">
        <v>36381</v>
      </c>
      <c r="B4955" s="4">
        <v>1297.8</v>
      </c>
      <c r="C4955" s="6">
        <v>-1.916793307679885E-3</v>
      </c>
    </row>
    <row r="4956" spans="1:3" x14ac:dyDescent="0.2">
      <c r="A4956" s="3">
        <v>36382</v>
      </c>
      <c r="B4956" s="4">
        <v>1281.43</v>
      </c>
      <c r="C4956" s="6">
        <v>-1.2693881362959144E-2</v>
      </c>
    </row>
    <row r="4957" spans="1:3" x14ac:dyDescent="0.2">
      <c r="A4957" s="3">
        <v>36383</v>
      </c>
      <c r="B4957" s="4">
        <v>1301.93</v>
      </c>
      <c r="C4957" s="6">
        <v>1.5871137058239889E-2</v>
      </c>
    </row>
    <row r="4958" spans="1:3" x14ac:dyDescent="0.2">
      <c r="A4958" s="3">
        <v>36384</v>
      </c>
      <c r="B4958" s="4">
        <v>1298.1600000000001</v>
      </c>
      <c r="C4958" s="6">
        <v>-2.8999016510675335E-3</v>
      </c>
    </row>
    <row r="4959" spans="1:3" x14ac:dyDescent="0.2">
      <c r="A4959" s="3">
        <v>36385</v>
      </c>
      <c r="B4959" s="4">
        <v>1327.68</v>
      </c>
      <c r="C4959" s="6">
        <v>2.2485180913221846E-2</v>
      </c>
    </row>
    <row r="4960" spans="1:3" x14ac:dyDescent="0.2">
      <c r="A4960" s="3">
        <v>36388</v>
      </c>
      <c r="B4960" s="4">
        <v>1330.77</v>
      </c>
      <c r="C4960" s="6">
        <v>2.3246639143454395E-3</v>
      </c>
    </row>
    <row r="4961" spans="1:3" x14ac:dyDescent="0.2">
      <c r="A4961" s="3">
        <v>36389</v>
      </c>
      <c r="B4961" s="4">
        <v>1344.16</v>
      </c>
      <c r="C4961" s="6">
        <v>1.0011560557688561E-2</v>
      </c>
    </row>
    <row r="4962" spans="1:3" x14ac:dyDescent="0.2">
      <c r="A4962" s="3">
        <v>36390</v>
      </c>
      <c r="B4962" s="4">
        <v>1332.84</v>
      </c>
      <c r="C4962" s="6">
        <v>-8.4572786495081421E-3</v>
      </c>
    </row>
    <row r="4963" spans="1:3" x14ac:dyDescent="0.2">
      <c r="A4963" s="3">
        <v>36391</v>
      </c>
      <c r="B4963" s="4">
        <v>1323.59</v>
      </c>
      <c r="C4963" s="6">
        <v>-6.9642621007262335E-3</v>
      </c>
    </row>
    <row r="4964" spans="1:3" x14ac:dyDescent="0.2">
      <c r="A4964" s="3">
        <v>36392</v>
      </c>
      <c r="B4964" s="4">
        <v>1336.61</v>
      </c>
      <c r="C4964" s="6">
        <v>9.7888158525881938E-3</v>
      </c>
    </row>
    <row r="4965" spans="1:3" x14ac:dyDescent="0.2">
      <c r="A4965" s="3">
        <v>36395</v>
      </c>
      <c r="B4965" s="4">
        <v>1360.22</v>
      </c>
      <c r="C4965" s="6">
        <v>1.7509893634589973E-2</v>
      </c>
    </row>
    <row r="4966" spans="1:3" x14ac:dyDescent="0.2">
      <c r="A4966" s="3">
        <v>36396</v>
      </c>
      <c r="B4966" s="4">
        <v>1363.5</v>
      </c>
      <c r="C4966" s="6">
        <v>2.4084719321624034E-3</v>
      </c>
    </row>
    <row r="4967" spans="1:3" x14ac:dyDescent="0.2">
      <c r="A4967" s="3">
        <v>36397</v>
      </c>
      <c r="B4967" s="4">
        <v>1381.79</v>
      </c>
      <c r="C4967" s="6">
        <v>1.3324836805536398E-2</v>
      </c>
    </row>
    <row r="4968" spans="1:3" x14ac:dyDescent="0.2">
      <c r="A4968" s="3">
        <v>36398</v>
      </c>
      <c r="B4968" s="4">
        <v>1362.01</v>
      </c>
      <c r="C4968" s="6">
        <v>-1.4418210264769324E-2</v>
      </c>
    </row>
    <row r="4969" spans="1:3" x14ac:dyDescent="0.2">
      <c r="A4969" s="3">
        <v>36399</v>
      </c>
      <c r="B4969" s="4">
        <v>1348.27</v>
      </c>
      <c r="C4969" s="6">
        <v>-1.0139260674965992E-2</v>
      </c>
    </row>
    <row r="4970" spans="1:3" x14ac:dyDescent="0.2">
      <c r="A4970" s="3">
        <v>36402</v>
      </c>
      <c r="B4970" s="4">
        <v>1324.02</v>
      </c>
      <c r="C4970" s="6">
        <v>-1.8149726028400134E-2</v>
      </c>
    </row>
    <row r="4971" spans="1:3" x14ac:dyDescent="0.2">
      <c r="A4971" s="3">
        <v>36403</v>
      </c>
      <c r="B4971" s="4">
        <v>1320.41</v>
      </c>
      <c r="C4971" s="6">
        <v>-2.7302687100977034E-3</v>
      </c>
    </row>
    <row r="4972" spans="1:3" x14ac:dyDescent="0.2">
      <c r="A4972" s="3">
        <v>36404</v>
      </c>
      <c r="B4972" s="4">
        <v>1331.07</v>
      </c>
      <c r="C4972" s="6">
        <v>8.0408356353155359E-3</v>
      </c>
    </row>
    <row r="4973" spans="1:3" x14ac:dyDescent="0.2">
      <c r="A4973" s="3">
        <v>36405</v>
      </c>
      <c r="B4973" s="4">
        <v>1319.11</v>
      </c>
      <c r="C4973" s="6">
        <v>-9.025863295733896E-3</v>
      </c>
    </row>
    <row r="4974" spans="1:3" x14ac:dyDescent="0.2">
      <c r="A4974" s="3">
        <v>36406</v>
      </c>
      <c r="B4974" s="4">
        <v>1357.24</v>
      </c>
      <c r="C4974" s="6">
        <v>2.8495959166508541E-2</v>
      </c>
    </row>
    <row r="4975" spans="1:3" x14ac:dyDescent="0.2">
      <c r="A4975" s="3">
        <v>36410</v>
      </c>
      <c r="B4975" s="4">
        <v>1350.45</v>
      </c>
      <c r="C4975" s="6">
        <v>-5.0153556964411912E-3</v>
      </c>
    </row>
    <row r="4976" spans="1:3" x14ac:dyDescent="0.2">
      <c r="A4976" s="3">
        <v>36411</v>
      </c>
      <c r="B4976" s="4">
        <v>1344.15</v>
      </c>
      <c r="C4976" s="6">
        <v>-4.6760272242572882E-3</v>
      </c>
    </row>
    <row r="4977" spans="1:3" x14ac:dyDescent="0.2">
      <c r="A4977" s="3">
        <v>36412</v>
      </c>
      <c r="B4977" s="4">
        <v>1347.66</v>
      </c>
      <c r="C4977" s="6">
        <v>2.607912140420254E-3</v>
      </c>
    </row>
    <row r="4978" spans="1:3" x14ac:dyDescent="0.2">
      <c r="A4978" s="3">
        <v>36413</v>
      </c>
      <c r="B4978" s="4">
        <v>1351.66</v>
      </c>
      <c r="C4978" s="6">
        <v>2.9637115479909672E-3</v>
      </c>
    </row>
    <row r="4979" spans="1:3" x14ac:dyDescent="0.2">
      <c r="A4979" s="3">
        <v>36416</v>
      </c>
      <c r="B4979" s="4">
        <v>1344.13</v>
      </c>
      <c r="C4979" s="6">
        <v>-5.5865030908548666E-3</v>
      </c>
    </row>
    <row r="4980" spans="1:3" x14ac:dyDescent="0.2">
      <c r="A4980" s="3">
        <v>36417</v>
      </c>
      <c r="B4980" s="4">
        <v>1336.29</v>
      </c>
      <c r="C4980" s="6">
        <v>-5.8498461864272102E-3</v>
      </c>
    </row>
    <row r="4981" spans="1:3" x14ac:dyDescent="0.2">
      <c r="A4981" s="3">
        <v>36418</v>
      </c>
      <c r="B4981" s="4">
        <v>1317.97</v>
      </c>
      <c r="C4981" s="6">
        <v>-1.3804443366310541E-2</v>
      </c>
    </row>
    <row r="4982" spans="1:3" x14ac:dyDescent="0.2">
      <c r="A4982" s="3">
        <v>36419</v>
      </c>
      <c r="B4982" s="4">
        <v>1318.48</v>
      </c>
      <c r="C4982" s="6">
        <v>3.8688388276763685E-4</v>
      </c>
    </row>
    <row r="4983" spans="1:3" x14ac:dyDescent="0.2">
      <c r="A4983" s="3">
        <v>36420</v>
      </c>
      <c r="B4983" s="4">
        <v>1335.42</v>
      </c>
      <c r="C4983" s="6">
        <v>1.2766291171674649E-2</v>
      </c>
    </row>
    <row r="4984" spans="1:3" x14ac:dyDescent="0.2">
      <c r="A4984" s="3">
        <v>36423</v>
      </c>
      <c r="B4984" s="4">
        <v>1335.53</v>
      </c>
      <c r="C4984" s="6">
        <v>8.2367696933360448E-5</v>
      </c>
    </row>
    <row r="4985" spans="1:3" x14ac:dyDescent="0.2">
      <c r="A4985" s="3">
        <v>36424</v>
      </c>
      <c r="B4985" s="4">
        <v>1307.58</v>
      </c>
      <c r="C4985" s="6">
        <v>-2.115011625875789E-2</v>
      </c>
    </row>
    <row r="4986" spans="1:3" x14ac:dyDescent="0.2">
      <c r="A4986" s="3">
        <v>36425</v>
      </c>
      <c r="B4986" s="4">
        <v>1310.51</v>
      </c>
      <c r="C4986" s="6">
        <v>2.2382738738877138E-3</v>
      </c>
    </row>
    <row r="4987" spans="1:3" x14ac:dyDescent="0.2">
      <c r="A4987" s="3">
        <v>36426</v>
      </c>
      <c r="B4987" s="4">
        <v>1280.4100000000001</v>
      </c>
      <c r="C4987" s="6">
        <v>-2.3236035285096161E-2</v>
      </c>
    </row>
    <row r="4988" spans="1:3" x14ac:dyDescent="0.2">
      <c r="A4988" s="3">
        <v>36427</v>
      </c>
      <c r="B4988" s="4">
        <v>1277.3599999999999</v>
      </c>
      <c r="C4988" s="6">
        <v>-2.3848910931203106E-3</v>
      </c>
    </row>
    <row r="4989" spans="1:3" x14ac:dyDescent="0.2">
      <c r="A4989" s="3">
        <v>36430</v>
      </c>
      <c r="B4989" s="4">
        <v>1283.31</v>
      </c>
      <c r="C4989" s="6">
        <v>4.6472295988012604E-3</v>
      </c>
    </row>
    <row r="4990" spans="1:3" x14ac:dyDescent="0.2">
      <c r="A4990" s="3">
        <v>36431</v>
      </c>
      <c r="B4990" s="4">
        <v>1282.2</v>
      </c>
      <c r="C4990" s="6">
        <v>-8.6532507709010352E-4</v>
      </c>
    </row>
    <row r="4991" spans="1:3" x14ac:dyDescent="0.2">
      <c r="A4991" s="3">
        <v>36432</v>
      </c>
      <c r="B4991" s="4">
        <v>1268.3699999999999</v>
      </c>
      <c r="C4991" s="6">
        <v>-1.0844741013518011E-2</v>
      </c>
    </row>
    <row r="4992" spans="1:3" x14ac:dyDescent="0.2">
      <c r="A4992" s="3">
        <v>36433</v>
      </c>
      <c r="B4992" s="4">
        <v>1282.71</v>
      </c>
      <c r="C4992" s="6">
        <v>1.1242415790972985E-2</v>
      </c>
    </row>
    <row r="4993" spans="1:3" x14ac:dyDescent="0.2">
      <c r="A4993" s="3">
        <v>36434</v>
      </c>
      <c r="B4993" s="4">
        <v>1282.81</v>
      </c>
      <c r="C4993" s="6">
        <v>7.7956905462177266E-5</v>
      </c>
    </row>
    <row r="4994" spans="1:3" x14ac:dyDescent="0.2">
      <c r="A4994" s="3">
        <v>36437</v>
      </c>
      <c r="B4994" s="4">
        <v>1304.5999999999999</v>
      </c>
      <c r="C4994" s="6">
        <v>1.6843496125921502E-2</v>
      </c>
    </row>
    <row r="4995" spans="1:3" x14ac:dyDescent="0.2">
      <c r="A4995" s="3">
        <v>36438</v>
      </c>
      <c r="B4995" s="4">
        <v>1301.3499999999999</v>
      </c>
      <c r="C4995" s="6">
        <v>-2.4942932020867829E-3</v>
      </c>
    </row>
    <row r="4996" spans="1:3" x14ac:dyDescent="0.2">
      <c r="A4996" s="3">
        <v>36439</v>
      </c>
      <c r="B4996" s="4">
        <v>1325.4</v>
      </c>
      <c r="C4996" s="6">
        <v>1.8312113494217859E-2</v>
      </c>
    </row>
    <row r="4997" spans="1:3" x14ac:dyDescent="0.2">
      <c r="A4997" s="3">
        <v>36440</v>
      </c>
      <c r="B4997" s="4">
        <v>1317.64</v>
      </c>
      <c r="C4997" s="6">
        <v>-5.8720430244180478E-3</v>
      </c>
    </row>
    <row r="4998" spans="1:3" x14ac:dyDescent="0.2">
      <c r="A4998" s="3">
        <v>36441</v>
      </c>
      <c r="B4998" s="4">
        <v>1336.02</v>
      </c>
      <c r="C4998" s="6">
        <v>1.3852787414712429E-2</v>
      </c>
    </row>
    <row r="4999" spans="1:3" x14ac:dyDescent="0.2">
      <c r="A4999" s="3">
        <v>36444</v>
      </c>
      <c r="B4999" s="4">
        <v>1335.21</v>
      </c>
      <c r="C4999" s="6">
        <v>-6.0646221016256367E-4</v>
      </c>
    </row>
    <row r="5000" spans="1:3" x14ac:dyDescent="0.2">
      <c r="A5000" s="3">
        <v>36445</v>
      </c>
      <c r="B5000" s="4">
        <v>1313.04</v>
      </c>
      <c r="C5000" s="6">
        <v>-1.674352341057837E-2</v>
      </c>
    </row>
    <row r="5001" spans="1:3" x14ac:dyDescent="0.2">
      <c r="A5001" s="3">
        <v>36446</v>
      </c>
      <c r="B5001" s="4">
        <v>1285.55</v>
      </c>
      <c r="C5001" s="6">
        <v>-2.1158417102690528E-2</v>
      </c>
    </row>
    <row r="5002" spans="1:3" x14ac:dyDescent="0.2">
      <c r="A5002" s="3">
        <v>36447</v>
      </c>
      <c r="B5002" s="4">
        <v>1283.42</v>
      </c>
      <c r="C5002" s="6">
        <v>-1.6582525199512197E-3</v>
      </c>
    </row>
    <row r="5003" spans="1:3" x14ac:dyDescent="0.2">
      <c r="A5003" s="3">
        <v>36448</v>
      </c>
      <c r="B5003" s="4">
        <v>1247.4100000000001</v>
      </c>
      <c r="C5003" s="6">
        <v>-2.8458988066466028E-2</v>
      </c>
    </row>
    <row r="5004" spans="1:3" x14ac:dyDescent="0.2">
      <c r="A5004" s="3">
        <v>36451</v>
      </c>
      <c r="B5004" s="4">
        <v>1254.1300000000001</v>
      </c>
      <c r="C5004" s="6">
        <v>5.3727033466738558E-3</v>
      </c>
    </row>
    <row r="5005" spans="1:3" x14ac:dyDescent="0.2">
      <c r="A5005" s="3">
        <v>36452</v>
      </c>
      <c r="B5005" s="4">
        <v>1261.32</v>
      </c>
      <c r="C5005" s="6">
        <v>5.7166865420170184E-3</v>
      </c>
    </row>
    <row r="5006" spans="1:3" x14ac:dyDescent="0.2">
      <c r="A5006" s="3">
        <v>36453</v>
      </c>
      <c r="B5006" s="4">
        <v>1289.43</v>
      </c>
      <c r="C5006" s="6">
        <v>2.2041468618237046E-2</v>
      </c>
    </row>
    <row r="5007" spans="1:3" x14ac:dyDescent="0.2">
      <c r="A5007" s="3">
        <v>36454</v>
      </c>
      <c r="B5007" s="4">
        <v>1283.6099999999999</v>
      </c>
      <c r="C5007" s="6">
        <v>-4.5238394471765857E-3</v>
      </c>
    </row>
    <row r="5008" spans="1:3" x14ac:dyDescent="0.2">
      <c r="A5008" s="3">
        <v>36455</v>
      </c>
      <c r="B5008" s="4">
        <v>1301.6500000000001</v>
      </c>
      <c r="C5008" s="6">
        <v>1.3956269632068736E-2</v>
      </c>
    </row>
    <row r="5009" spans="1:3" x14ac:dyDescent="0.2">
      <c r="A5009" s="3">
        <v>36458</v>
      </c>
      <c r="B5009" s="4">
        <v>1293.6300000000001</v>
      </c>
      <c r="C5009" s="6">
        <v>-6.1804703377848196E-3</v>
      </c>
    </row>
    <row r="5010" spans="1:3" x14ac:dyDescent="0.2">
      <c r="A5010" s="3">
        <v>36459</v>
      </c>
      <c r="B5010" s="4">
        <v>1281.9100000000001</v>
      </c>
      <c r="C5010" s="6">
        <v>-9.1010668804369817E-3</v>
      </c>
    </row>
    <row r="5011" spans="1:3" x14ac:dyDescent="0.2">
      <c r="A5011" s="3">
        <v>36460</v>
      </c>
      <c r="B5011" s="4">
        <v>1296.71</v>
      </c>
      <c r="C5011" s="6">
        <v>1.1479134200944765E-2</v>
      </c>
    </row>
    <row r="5012" spans="1:3" x14ac:dyDescent="0.2">
      <c r="A5012" s="3">
        <v>36461</v>
      </c>
      <c r="B5012" s="4">
        <v>1342.44</v>
      </c>
      <c r="C5012" s="6">
        <v>3.465856623772394E-2</v>
      </c>
    </row>
    <row r="5013" spans="1:3" x14ac:dyDescent="0.2">
      <c r="A5013" s="3">
        <v>36462</v>
      </c>
      <c r="B5013" s="4">
        <v>1362.93</v>
      </c>
      <c r="C5013" s="6">
        <v>1.5147940430788572E-2</v>
      </c>
    </row>
    <row r="5014" spans="1:3" x14ac:dyDescent="0.2">
      <c r="A5014" s="3">
        <v>36465</v>
      </c>
      <c r="B5014" s="4">
        <v>1354.12</v>
      </c>
      <c r="C5014" s="6">
        <v>-6.4849972400187958E-3</v>
      </c>
    </row>
    <row r="5015" spans="1:3" x14ac:dyDescent="0.2">
      <c r="A5015" s="3">
        <v>36466</v>
      </c>
      <c r="B5015" s="4">
        <v>1347.74</v>
      </c>
      <c r="C5015" s="6">
        <v>-4.722681307054573E-3</v>
      </c>
    </row>
    <row r="5016" spans="1:3" x14ac:dyDescent="0.2">
      <c r="A5016" s="3">
        <v>36467</v>
      </c>
      <c r="B5016" s="4">
        <v>1354.93</v>
      </c>
      <c r="C5016" s="6">
        <v>5.3206769321911818E-3</v>
      </c>
    </row>
    <row r="5017" spans="1:3" x14ac:dyDescent="0.2">
      <c r="A5017" s="3">
        <v>36468</v>
      </c>
      <c r="B5017" s="4">
        <v>1362.64</v>
      </c>
      <c r="C5017" s="6">
        <v>5.674202089576124E-3</v>
      </c>
    </row>
    <row r="5018" spans="1:3" x14ac:dyDescent="0.2">
      <c r="A5018" s="3">
        <v>36469</v>
      </c>
      <c r="B5018" s="4">
        <v>1370.23</v>
      </c>
      <c r="C5018" s="6">
        <v>5.5546143907181968E-3</v>
      </c>
    </row>
    <row r="5019" spans="1:3" x14ac:dyDescent="0.2">
      <c r="A5019" s="3">
        <v>36472</v>
      </c>
      <c r="B5019" s="4">
        <v>1377.01</v>
      </c>
      <c r="C5019" s="6">
        <v>4.935872923370139E-3</v>
      </c>
    </row>
    <row r="5020" spans="1:3" x14ac:dyDescent="0.2">
      <c r="A5020" s="3">
        <v>36473</v>
      </c>
      <c r="B5020" s="4">
        <v>1365.28</v>
      </c>
      <c r="C5020" s="6">
        <v>-8.5549460781356688E-3</v>
      </c>
    </row>
    <row r="5021" spans="1:3" x14ac:dyDescent="0.2">
      <c r="A5021" s="3">
        <v>36474</v>
      </c>
      <c r="B5021" s="4">
        <v>1373.46</v>
      </c>
      <c r="C5021" s="6">
        <v>5.9735676436940398E-3</v>
      </c>
    </row>
    <row r="5022" spans="1:3" x14ac:dyDescent="0.2">
      <c r="A5022" s="3">
        <v>36475</v>
      </c>
      <c r="B5022" s="4">
        <v>1381.46</v>
      </c>
      <c r="C5022" s="6">
        <v>5.807807476857706E-3</v>
      </c>
    </row>
    <row r="5023" spans="1:3" x14ac:dyDescent="0.2">
      <c r="A5023" s="3">
        <v>36476</v>
      </c>
      <c r="B5023" s="4">
        <v>1396.06</v>
      </c>
      <c r="C5023" s="6">
        <v>1.051307243257339E-2</v>
      </c>
    </row>
    <row r="5024" spans="1:3" x14ac:dyDescent="0.2">
      <c r="A5024" s="3">
        <v>36479</v>
      </c>
      <c r="B5024" s="4">
        <v>1394.39</v>
      </c>
      <c r="C5024" s="6">
        <v>-1.196939704620414E-3</v>
      </c>
    </row>
    <row r="5025" spans="1:3" x14ac:dyDescent="0.2">
      <c r="A5025" s="3">
        <v>36480</v>
      </c>
      <c r="B5025" s="4">
        <v>1420.07</v>
      </c>
      <c r="C5025" s="6">
        <v>1.8249122518178087E-2</v>
      </c>
    </row>
    <row r="5026" spans="1:3" x14ac:dyDescent="0.2">
      <c r="A5026" s="3">
        <v>36481</v>
      </c>
      <c r="B5026" s="4">
        <v>1410.71</v>
      </c>
      <c r="C5026" s="6">
        <v>-6.6130424202463026E-3</v>
      </c>
    </row>
    <row r="5027" spans="1:3" x14ac:dyDescent="0.2">
      <c r="A5027" s="3">
        <v>36482</v>
      </c>
      <c r="B5027" s="4">
        <v>1424.94</v>
      </c>
      <c r="C5027" s="6">
        <v>1.0036583818430344E-2</v>
      </c>
    </row>
    <row r="5028" spans="1:3" x14ac:dyDescent="0.2">
      <c r="A5028" s="3">
        <v>36483</v>
      </c>
      <c r="B5028" s="4">
        <v>1422</v>
      </c>
      <c r="C5028" s="6">
        <v>-2.0653761899554336E-3</v>
      </c>
    </row>
    <row r="5029" spans="1:3" x14ac:dyDescent="0.2">
      <c r="A5029" s="3">
        <v>36486</v>
      </c>
      <c r="B5029" s="4">
        <v>1420.94</v>
      </c>
      <c r="C5029" s="6">
        <v>-7.4570694360078047E-4</v>
      </c>
    </row>
    <row r="5030" spans="1:3" x14ac:dyDescent="0.2">
      <c r="A5030" s="3">
        <v>36487</v>
      </c>
      <c r="B5030" s="4">
        <v>1404.64</v>
      </c>
      <c r="C5030" s="6">
        <v>-1.1537582241686654E-2</v>
      </c>
    </row>
    <row r="5031" spans="1:3" x14ac:dyDescent="0.2">
      <c r="A5031" s="3">
        <v>36488</v>
      </c>
      <c r="B5031" s="4">
        <v>1417.08</v>
      </c>
      <c r="C5031" s="6">
        <v>8.8173742232918358E-3</v>
      </c>
    </row>
    <row r="5032" spans="1:3" x14ac:dyDescent="0.2">
      <c r="A5032" s="3">
        <v>36490</v>
      </c>
      <c r="B5032" s="4">
        <v>1416.62</v>
      </c>
      <c r="C5032" s="6">
        <v>-3.2466386988082947E-4</v>
      </c>
    </row>
    <row r="5033" spans="1:3" x14ac:dyDescent="0.2">
      <c r="A5033" s="3">
        <v>36493</v>
      </c>
      <c r="B5033" s="4">
        <v>1407.83</v>
      </c>
      <c r="C5033" s="6">
        <v>-6.2242407391815647E-3</v>
      </c>
    </row>
    <row r="5034" spans="1:3" x14ac:dyDescent="0.2">
      <c r="A5034" s="3">
        <v>36494</v>
      </c>
      <c r="B5034" s="4">
        <v>1388.91</v>
      </c>
      <c r="C5034" s="6">
        <v>-1.3530244953473719E-2</v>
      </c>
    </row>
    <row r="5035" spans="1:3" x14ac:dyDescent="0.2">
      <c r="A5035" s="3">
        <v>36495</v>
      </c>
      <c r="B5035" s="4">
        <v>1397.72</v>
      </c>
      <c r="C5035" s="6">
        <v>6.3230707721241737E-3</v>
      </c>
    </row>
    <row r="5036" spans="1:3" x14ac:dyDescent="0.2">
      <c r="A5036" s="3">
        <v>36496</v>
      </c>
      <c r="B5036" s="4">
        <v>1409.04</v>
      </c>
      <c r="C5036" s="6">
        <v>8.0662838132616373E-3</v>
      </c>
    </row>
    <row r="5037" spans="1:3" x14ac:dyDescent="0.2">
      <c r="A5037" s="3">
        <v>36497</v>
      </c>
      <c r="B5037" s="4">
        <v>1433.3</v>
      </c>
      <c r="C5037" s="6">
        <v>1.7070856505129819E-2</v>
      </c>
    </row>
    <row r="5038" spans="1:3" x14ac:dyDescent="0.2">
      <c r="A5038" s="3">
        <v>36500</v>
      </c>
      <c r="B5038" s="4">
        <v>1423.33</v>
      </c>
      <c r="C5038" s="6">
        <v>-6.980281297726508E-3</v>
      </c>
    </row>
    <row r="5039" spans="1:3" x14ac:dyDescent="0.2">
      <c r="A5039" s="3">
        <v>36501</v>
      </c>
      <c r="B5039" s="4">
        <v>1409.17</v>
      </c>
      <c r="C5039" s="6">
        <v>-9.9983180653930789E-3</v>
      </c>
    </row>
    <row r="5040" spans="1:3" x14ac:dyDescent="0.2">
      <c r="A5040" s="3">
        <v>36502</v>
      </c>
      <c r="B5040" s="4">
        <v>1403.88</v>
      </c>
      <c r="C5040" s="6">
        <v>-3.7610467185398137E-3</v>
      </c>
    </row>
    <row r="5041" spans="1:3" x14ac:dyDescent="0.2">
      <c r="A5041" s="3">
        <v>36503</v>
      </c>
      <c r="B5041" s="4">
        <v>1408.11</v>
      </c>
      <c r="C5041" s="6">
        <v>3.0085478188783417E-3</v>
      </c>
    </row>
    <row r="5042" spans="1:3" x14ac:dyDescent="0.2">
      <c r="A5042" s="3">
        <v>36504</v>
      </c>
      <c r="B5042" s="4">
        <v>1417.04</v>
      </c>
      <c r="C5042" s="6">
        <v>6.3218092779526499E-3</v>
      </c>
    </row>
    <row r="5043" spans="1:3" x14ac:dyDescent="0.2">
      <c r="A5043" s="3">
        <v>36507</v>
      </c>
      <c r="B5043" s="4">
        <v>1415.22</v>
      </c>
      <c r="C5043" s="6">
        <v>-1.2851929205022533E-3</v>
      </c>
    </row>
    <row r="5044" spans="1:3" x14ac:dyDescent="0.2">
      <c r="A5044" s="3">
        <v>36508</v>
      </c>
      <c r="B5044" s="4">
        <v>1403.17</v>
      </c>
      <c r="C5044" s="6">
        <v>-8.5510333380043324E-3</v>
      </c>
    </row>
    <row r="5045" spans="1:3" x14ac:dyDescent="0.2">
      <c r="A5045" s="3">
        <v>36509</v>
      </c>
      <c r="B5045" s="4">
        <v>1413.33</v>
      </c>
      <c r="C5045" s="6">
        <v>7.2146593787116792E-3</v>
      </c>
    </row>
    <row r="5046" spans="1:3" x14ac:dyDescent="0.2">
      <c r="A5046" s="3">
        <v>36510</v>
      </c>
      <c r="B5046" s="4">
        <v>1418.78</v>
      </c>
      <c r="C5046" s="6">
        <v>3.8487253160554452E-3</v>
      </c>
    </row>
    <row r="5047" spans="1:3" x14ac:dyDescent="0.2">
      <c r="A5047" s="3">
        <v>36511</v>
      </c>
      <c r="B5047" s="4">
        <v>1421.03</v>
      </c>
      <c r="C5047" s="6">
        <v>1.5846133866789145E-3</v>
      </c>
    </row>
    <row r="5048" spans="1:3" x14ac:dyDescent="0.2">
      <c r="A5048" s="3">
        <v>36514</v>
      </c>
      <c r="B5048" s="4">
        <v>1418.09</v>
      </c>
      <c r="C5048" s="6">
        <v>-2.0710650137233137E-3</v>
      </c>
    </row>
    <row r="5049" spans="1:3" x14ac:dyDescent="0.2">
      <c r="A5049" s="3">
        <v>36515</v>
      </c>
      <c r="B5049" s="4">
        <v>1433.43</v>
      </c>
      <c r="C5049" s="6">
        <v>1.0759277846351788E-2</v>
      </c>
    </row>
    <row r="5050" spans="1:3" x14ac:dyDescent="0.2">
      <c r="A5050" s="3">
        <v>36516</v>
      </c>
      <c r="B5050" s="4">
        <v>1436.13</v>
      </c>
      <c r="C5050" s="6">
        <v>1.8818221586460785E-3</v>
      </c>
    </row>
    <row r="5051" spans="1:3" x14ac:dyDescent="0.2">
      <c r="A5051" s="3">
        <v>36517</v>
      </c>
      <c r="B5051" s="4">
        <v>1458.34</v>
      </c>
      <c r="C5051" s="6">
        <v>1.5346806783172098E-2</v>
      </c>
    </row>
    <row r="5052" spans="1:3" x14ac:dyDescent="0.2">
      <c r="A5052" s="3">
        <v>36521</v>
      </c>
      <c r="B5052" s="4">
        <v>1457.1</v>
      </c>
      <c r="C5052" s="6">
        <v>-8.506435219187723E-4</v>
      </c>
    </row>
    <row r="5053" spans="1:3" x14ac:dyDescent="0.2">
      <c r="A5053" s="3">
        <v>36522</v>
      </c>
      <c r="B5053" s="4">
        <v>1457.66</v>
      </c>
      <c r="C5053" s="6">
        <v>3.8425119522060358E-4</v>
      </c>
    </row>
    <row r="5054" spans="1:3" x14ac:dyDescent="0.2">
      <c r="A5054" s="3">
        <v>36523</v>
      </c>
      <c r="B5054" s="4">
        <v>1463.46</v>
      </c>
      <c r="C5054" s="6">
        <v>3.9710848044105388E-3</v>
      </c>
    </row>
    <row r="5055" spans="1:3" x14ac:dyDescent="0.2">
      <c r="A5055" s="3">
        <v>36524</v>
      </c>
      <c r="B5055" s="4">
        <v>1464.47</v>
      </c>
      <c r="C5055" s="6">
        <v>6.8990723143041695E-4</v>
      </c>
    </row>
    <row r="5056" spans="1:3" x14ac:dyDescent="0.2">
      <c r="A5056" s="3">
        <v>36525</v>
      </c>
      <c r="B5056" s="4">
        <v>1469.25</v>
      </c>
      <c r="C5056" s="6">
        <v>3.2586642418894855E-3</v>
      </c>
    </row>
    <row r="5057" spans="1:3" x14ac:dyDescent="0.2">
      <c r="A5057" s="3">
        <v>36528</v>
      </c>
      <c r="B5057" s="4">
        <v>1455.22</v>
      </c>
      <c r="C5057" s="6">
        <v>-9.5949745680095865E-3</v>
      </c>
    </row>
    <row r="5058" spans="1:3" x14ac:dyDescent="0.2">
      <c r="A5058" s="3">
        <v>36529</v>
      </c>
      <c r="B5058" s="4">
        <v>1399.42</v>
      </c>
      <c r="C5058" s="6">
        <v>-3.9099226875721496E-2</v>
      </c>
    </row>
    <row r="5059" spans="1:3" x14ac:dyDescent="0.2">
      <c r="A5059" s="3">
        <v>36530</v>
      </c>
      <c r="B5059" s="4">
        <v>1402.11</v>
      </c>
      <c r="C5059" s="6">
        <v>1.9203798115278359E-3</v>
      </c>
    </row>
    <row r="5060" spans="1:3" x14ac:dyDescent="0.2">
      <c r="A5060" s="3">
        <v>36531</v>
      </c>
      <c r="B5060" s="4">
        <v>1403.45</v>
      </c>
      <c r="C5060" s="6">
        <v>9.5524608412974211E-4</v>
      </c>
    </row>
    <row r="5061" spans="1:3" x14ac:dyDescent="0.2">
      <c r="A5061" s="3">
        <v>36532</v>
      </c>
      <c r="B5061" s="4">
        <v>1441.47</v>
      </c>
      <c r="C5061" s="6">
        <v>2.672993526267859E-2</v>
      </c>
    </row>
    <row r="5062" spans="1:3" x14ac:dyDescent="0.2">
      <c r="A5062" s="3">
        <v>36535</v>
      </c>
      <c r="B5062" s="4">
        <v>1457.6</v>
      </c>
      <c r="C5062" s="6">
        <v>1.1127821298329016E-2</v>
      </c>
    </row>
    <row r="5063" spans="1:3" x14ac:dyDescent="0.2">
      <c r="A5063" s="3">
        <v>36536</v>
      </c>
      <c r="B5063" s="4">
        <v>1438.56</v>
      </c>
      <c r="C5063" s="6">
        <v>-1.3148634269231135E-2</v>
      </c>
    </row>
    <row r="5064" spans="1:3" x14ac:dyDescent="0.2">
      <c r="A5064" s="3">
        <v>36537</v>
      </c>
      <c r="B5064" s="4">
        <v>1432.25</v>
      </c>
      <c r="C5064" s="6">
        <v>-4.3959789477755811E-3</v>
      </c>
    </row>
    <row r="5065" spans="1:3" x14ac:dyDescent="0.2">
      <c r="A5065" s="3">
        <v>36538</v>
      </c>
      <c r="B5065" s="4">
        <v>1449.68</v>
      </c>
      <c r="C5065" s="6">
        <v>1.2096208115215201E-2</v>
      </c>
    </row>
    <row r="5066" spans="1:3" x14ac:dyDescent="0.2">
      <c r="A5066" s="3">
        <v>36539</v>
      </c>
      <c r="B5066" s="4">
        <v>1465.15</v>
      </c>
      <c r="C5066" s="6">
        <v>1.0614783884359819E-2</v>
      </c>
    </row>
    <row r="5067" spans="1:3" x14ac:dyDescent="0.2">
      <c r="A5067" s="3">
        <v>36543</v>
      </c>
      <c r="B5067" s="4">
        <v>1455.14</v>
      </c>
      <c r="C5067" s="6">
        <v>-6.8555103802383595E-3</v>
      </c>
    </row>
    <row r="5068" spans="1:3" x14ac:dyDescent="0.2">
      <c r="A5068" s="3">
        <v>36544</v>
      </c>
      <c r="B5068" s="4">
        <v>1455.9</v>
      </c>
      <c r="C5068" s="6">
        <v>5.2215017125654007E-4</v>
      </c>
    </row>
    <row r="5069" spans="1:3" x14ac:dyDescent="0.2">
      <c r="A5069" s="3">
        <v>36545</v>
      </c>
      <c r="B5069" s="4">
        <v>1445.57</v>
      </c>
      <c r="C5069" s="6">
        <v>-7.120558645266682E-3</v>
      </c>
    </row>
    <row r="5070" spans="1:3" x14ac:dyDescent="0.2">
      <c r="A5070" s="3">
        <v>36546</v>
      </c>
      <c r="B5070" s="4">
        <v>1441.36</v>
      </c>
      <c r="C5070" s="6">
        <v>-2.9165951265689668E-3</v>
      </c>
    </row>
    <row r="5071" spans="1:3" x14ac:dyDescent="0.2">
      <c r="A5071" s="3">
        <v>36549</v>
      </c>
      <c r="B5071" s="4">
        <v>1401.53</v>
      </c>
      <c r="C5071" s="6">
        <v>-2.8022615294881394E-2</v>
      </c>
    </row>
    <row r="5072" spans="1:3" x14ac:dyDescent="0.2">
      <c r="A5072" s="3">
        <v>36550</v>
      </c>
      <c r="B5072" s="4">
        <v>1410.03</v>
      </c>
      <c r="C5072" s="6">
        <v>6.046483729051793E-3</v>
      </c>
    </row>
    <row r="5073" spans="1:3" x14ac:dyDescent="0.2">
      <c r="A5073" s="3">
        <v>36551</v>
      </c>
      <c r="B5073" s="4">
        <v>1404.09</v>
      </c>
      <c r="C5073" s="6">
        <v>-4.2215746462376594E-3</v>
      </c>
    </row>
    <row r="5074" spans="1:3" x14ac:dyDescent="0.2">
      <c r="A5074" s="3">
        <v>36552</v>
      </c>
      <c r="B5074" s="4">
        <v>1398.56</v>
      </c>
      <c r="C5074" s="6">
        <v>-3.9462702631996166E-3</v>
      </c>
    </row>
    <row r="5075" spans="1:3" x14ac:dyDescent="0.2">
      <c r="A5075" s="3">
        <v>36553</v>
      </c>
      <c r="B5075" s="4">
        <v>1360.16</v>
      </c>
      <c r="C5075" s="6">
        <v>-2.7840795963128967E-2</v>
      </c>
    </row>
    <row r="5076" spans="1:3" x14ac:dyDescent="0.2">
      <c r="A5076" s="3">
        <v>36556</v>
      </c>
      <c r="B5076" s="4">
        <v>1394.46</v>
      </c>
      <c r="C5076" s="6">
        <v>2.4904903670926997E-2</v>
      </c>
    </row>
    <row r="5077" spans="1:3" x14ac:dyDescent="0.2">
      <c r="A5077" s="3">
        <v>36557</v>
      </c>
      <c r="B5077" s="4">
        <v>1409.28</v>
      </c>
      <c r="C5077" s="6">
        <v>1.0571692114229847E-2</v>
      </c>
    </row>
    <row r="5078" spans="1:3" x14ac:dyDescent="0.2">
      <c r="A5078" s="3">
        <v>36558</v>
      </c>
      <c r="B5078" s="4">
        <v>1409.12</v>
      </c>
      <c r="C5078" s="6">
        <v>-1.1353959705650189E-4</v>
      </c>
    </row>
    <row r="5079" spans="1:3" x14ac:dyDescent="0.2">
      <c r="A5079" s="3">
        <v>36559</v>
      </c>
      <c r="B5079" s="4">
        <v>1424.97</v>
      </c>
      <c r="C5079" s="6">
        <v>1.1185364792412934E-2</v>
      </c>
    </row>
    <row r="5080" spans="1:3" x14ac:dyDescent="0.2">
      <c r="A5080" s="3">
        <v>36560</v>
      </c>
      <c r="B5080" s="4">
        <v>1424.37</v>
      </c>
      <c r="C5080" s="6">
        <v>-4.2115016731490761E-4</v>
      </c>
    </row>
    <row r="5081" spans="1:3" x14ac:dyDescent="0.2">
      <c r="A5081" s="3">
        <v>36563</v>
      </c>
      <c r="B5081" s="4">
        <v>1424.24</v>
      </c>
      <c r="C5081" s="6">
        <v>-9.1272585640115615E-5</v>
      </c>
    </row>
    <row r="5082" spans="1:3" x14ac:dyDescent="0.2">
      <c r="A5082" s="3">
        <v>36564</v>
      </c>
      <c r="B5082" s="4">
        <v>1441.72</v>
      </c>
      <c r="C5082" s="6">
        <v>1.2198507136646801E-2</v>
      </c>
    </row>
    <row r="5083" spans="1:3" x14ac:dyDescent="0.2">
      <c r="A5083" s="3">
        <v>36565</v>
      </c>
      <c r="B5083" s="4">
        <v>1411.71</v>
      </c>
      <c r="C5083" s="6">
        <v>-2.1035109710187998E-2</v>
      </c>
    </row>
    <row r="5084" spans="1:3" x14ac:dyDescent="0.2">
      <c r="A5084" s="3">
        <v>36566</v>
      </c>
      <c r="B5084" s="4">
        <v>1416.83</v>
      </c>
      <c r="C5084" s="6">
        <v>3.6202461990778156E-3</v>
      </c>
    </row>
    <row r="5085" spans="1:3" x14ac:dyDescent="0.2">
      <c r="A5085" s="3">
        <v>36567</v>
      </c>
      <c r="B5085" s="4">
        <v>1387.12</v>
      </c>
      <c r="C5085" s="6">
        <v>-2.1192326485726515E-2</v>
      </c>
    </row>
    <row r="5086" spans="1:3" x14ac:dyDescent="0.2">
      <c r="A5086" s="3">
        <v>36570</v>
      </c>
      <c r="B5086" s="4">
        <v>1389.94</v>
      </c>
      <c r="C5086" s="6">
        <v>2.0309254890385452E-3</v>
      </c>
    </row>
    <row r="5087" spans="1:3" x14ac:dyDescent="0.2">
      <c r="A5087" s="3">
        <v>36571</v>
      </c>
      <c r="B5087" s="4">
        <v>1402.05</v>
      </c>
      <c r="C5087" s="6">
        <v>8.6748705712460846E-3</v>
      </c>
    </row>
    <row r="5088" spans="1:3" x14ac:dyDescent="0.2">
      <c r="A5088" s="3">
        <v>36572</v>
      </c>
      <c r="B5088" s="4">
        <v>1387.67</v>
      </c>
      <c r="C5088" s="6">
        <v>-1.0309369658861213E-2</v>
      </c>
    </row>
    <row r="5089" spans="1:3" x14ac:dyDescent="0.2">
      <c r="A5089" s="3">
        <v>36573</v>
      </c>
      <c r="B5089" s="4">
        <v>1388.26</v>
      </c>
      <c r="C5089" s="6">
        <v>4.2508277145605693E-4</v>
      </c>
    </row>
    <row r="5090" spans="1:3" x14ac:dyDescent="0.2">
      <c r="A5090" s="3">
        <v>36574</v>
      </c>
      <c r="B5090" s="4">
        <v>1346.09</v>
      </c>
      <c r="C5090" s="6">
        <v>-3.0847070655427272E-2</v>
      </c>
    </row>
    <row r="5091" spans="1:3" x14ac:dyDescent="0.2">
      <c r="A5091" s="3">
        <v>36578</v>
      </c>
      <c r="B5091" s="4">
        <v>1352.17</v>
      </c>
      <c r="C5091" s="6">
        <v>4.5066155894436253E-3</v>
      </c>
    </row>
    <row r="5092" spans="1:3" x14ac:dyDescent="0.2">
      <c r="A5092" s="3">
        <v>36579</v>
      </c>
      <c r="B5092" s="4">
        <v>1360.69</v>
      </c>
      <c r="C5092" s="6">
        <v>6.2812146679728995E-3</v>
      </c>
    </row>
    <row r="5093" spans="1:3" x14ac:dyDescent="0.2">
      <c r="A5093" s="3">
        <v>36580</v>
      </c>
      <c r="B5093" s="4">
        <v>1353.43</v>
      </c>
      <c r="C5093" s="6">
        <v>-5.3498130630879681E-3</v>
      </c>
    </row>
    <row r="5094" spans="1:3" x14ac:dyDescent="0.2">
      <c r="A5094" s="3">
        <v>36581</v>
      </c>
      <c r="B5094" s="4">
        <v>1333.36</v>
      </c>
      <c r="C5094" s="6">
        <v>-1.494003871427774E-2</v>
      </c>
    </row>
    <row r="5095" spans="1:3" x14ac:dyDescent="0.2">
      <c r="A5095" s="3">
        <v>36584</v>
      </c>
      <c r="B5095" s="4">
        <v>1348.05</v>
      </c>
      <c r="C5095" s="6">
        <v>1.0957031538571586E-2</v>
      </c>
    </row>
    <row r="5096" spans="1:3" x14ac:dyDescent="0.2">
      <c r="A5096" s="3">
        <v>36585</v>
      </c>
      <c r="B5096" s="4">
        <v>1366.42</v>
      </c>
      <c r="C5096" s="6">
        <v>1.3535077157035507E-2</v>
      </c>
    </row>
    <row r="5097" spans="1:3" x14ac:dyDescent="0.2">
      <c r="A5097" s="3">
        <v>36586</v>
      </c>
      <c r="B5097" s="4">
        <v>1379.19</v>
      </c>
      <c r="C5097" s="6">
        <v>9.302189373569263E-3</v>
      </c>
    </row>
    <row r="5098" spans="1:3" x14ac:dyDescent="0.2">
      <c r="A5098" s="3">
        <v>36587</v>
      </c>
      <c r="B5098" s="4">
        <v>1381.76</v>
      </c>
      <c r="C5098" s="6">
        <v>1.8616785832910249E-3</v>
      </c>
    </row>
    <row r="5099" spans="1:3" x14ac:dyDescent="0.2">
      <c r="A5099" s="3">
        <v>36588</v>
      </c>
      <c r="B5099" s="4">
        <v>1409.17</v>
      </c>
      <c r="C5099" s="6">
        <v>1.9642829679662539E-2</v>
      </c>
    </row>
    <row r="5100" spans="1:3" x14ac:dyDescent="0.2">
      <c r="A5100" s="3">
        <v>36591</v>
      </c>
      <c r="B5100" s="4">
        <v>1391.28</v>
      </c>
      <c r="C5100" s="6">
        <v>-1.2776691866463252E-2</v>
      </c>
    </row>
    <row r="5101" spans="1:3" x14ac:dyDescent="0.2">
      <c r="A5101" s="3">
        <v>36592</v>
      </c>
      <c r="B5101" s="4">
        <v>1355.62</v>
      </c>
      <c r="C5101" s="6">
        <v>-2.5965272460888884E-2</v>
      </c>
    </row>
    <row r="5102" spans="1:3" x14ac:dyDescent="0.2">
      <c r="A5102" s="3">
        <v>36593</v>
      </c>
      <c r="B5102" s="4">
        <v>1366.7</v>
      </c>
      <c r="C5102" s="6">
        <v>8.1401607320565981E-3</v>
      </c>
    </row>
    <row r="5103" spans="1:3" x14ac:dyDescent="0.2">
      <c r="A5103" s="3">
        <v>36594</v>
      </c>
      <c r="B5103" s="4">
        <v>1401.69</v>
      </c>
      <c r="C5103" s="6">
        <v>2.527957647861595E-2</v>
      </c>
    </row>
    <row r="5104" spans="1:3" x14ac:dyDescent="0.2">
      <c r="A5104" s="3">
        <v>36595</v>
      </c>
      <c r="B5104" s="4">
        <v>1395.07</v>
      </c>
      <c r="C5104" s="6">
        <v>-4.7340582413698019E-3</v>
      </c>
    </row>
    <row r="5105" spans="1:3" x14ac:dyDescent="0.2">
      <c r="A5105" s="3">
        <v>36598</v>
      </c>
      <c r="B5105" s="4">
        <v>1383.62</v>
      </c>
      <c r="C5105" s="6">
        <v>-8.2413402046499617E-3</v>
      </c>
    </row>
    <row r="5106" spans="1:3" x14ac:dyDescent="0.2">
      <c r="A5106" s="3">
        <v>36599</v>
      </c>
      <c r="B5106" s="4">
        <v>1359.15</v>
      </c>
      <c r="C5106" s="6">
        <v>-1.784374866717164E-2</v>
      </c>
    </row>
    <row r="5107" spans="1:3" x14ac:dyDescent="0.2">
      <c r="A5107" s="3">
        <v>36600</v>
      </c>
      <c r="B5107" s="4">
        <v>1392.14</v>
      </c>
      <c r="C5107" s="6">
        <v>2.3982627213531935E-2</v>
      </c>
    </row>
    <row r="5108" spans="1:3" x14ac:dyDescent="0.2">
      <c r="A5108" s="3">
        <v>36601</v>
      </c>
      <c r="B5108" s="4">
        <v>1458.47</v>
      </c>
      <c r="C5108" s="6">
        <v>4.6545809468698594E-2</v>
      </c>
    </row>
    <row r="5109" spans="1:3" x14ac:dyDescent="0.2">
      <c r="A5109" s="3">
        <v>36602</v>
      </c>
      <c r="B5109" s="4">
        <v>1464.47</v>
      </c>
      <c r="C5109" s="6">
        <v>4.105461232460199E-3</v>
      </c>
    </row>
    <row r="5110" spans="1:3" x14ac:dyDescent="0.2">
      <c r="A5110" s="3">
        <v>36605</v>
      </c>
      <c r="B5110" s="4">
        <v>1456.63</v>
      </c>
      <c r="C5110" s="6">
        <v>-5.3678537708687132E-3</v>
      </c>
    </row>
    <row r="5111" spans="1:3" x14ac:dyDescent="0.2">
      <c r="A5111" s="3">
        <v>36606</v>
      </c>
      <c r="B5111" s="4">
        <v>1493.87</v>
      </c>
      <c r="C5111" s="6">
        <v>2.524451970119114E-2</v>
      </c>
    </row>
    <row r="5112" spans="1:3" x14ac:dyDescent="0.2">
      <c r="A5112" s="3">
        <v>36607</v>
      </c>
      <c r="B5112" s="4">
        <v>1500.64</v>
      </c>
      <c r="C5112" s="6">
        <v>4.5216155794356241E-3</v>
      </c>
    </row>
    <row r="5113" spans="1:3" x14ac:dyDescent="0.2">
      <c r="A5113" s="3">
        <v>36608</v>
      </c>
      <c r="B5113" s="4">
        <v>1527.35</v>
      </c>
      <c r="C5113" s="6">
        <v>1.7642523790550653E-2</v>
      </c>
    </row>
    <row r="5114" spans="1:3" x14ac:dyDescent="0.2">
      <c r="A5114" s="3">
        <v>36609</v>
      </c>
      <c r="B5114" s="4">
        <v>1527.46</v>
      </c>
      <c r="C5114" s="6">
        <v>7.2017572318941965E-5</v>
      </c>
    </row>
    <row r="5115" spans="1:3" x14ac:dyDescent="0.2">
      <c r="A5115" s="3">
        <v>36612</v>
      </c>
      <c r="B5115" s="4">
        <v>1523.86</v>
      </c>
      <c r="C5115" s="6">
        <v>-2.3596356136780785E-3</v>
      </c>
    </row>
    <row r="5116" spans="1:3" x14ac:dyDescent="0.2">
      <c r="A5116" s="3">
        <v>36613</v>
      </c>
      <c r="B5116" s="4">
        <v>1507.73</v>
      </c>
      <c r="C5116" s="6">
        <v>-1.0641381065242726E-2</v>
      </c>
    </row>
    <row r="5117" spans="1:3" x14ac:dyDescent="0.2">
      <c r="A5117" s="3">
        <v>36614</v>
      </c>
      <c r="B5117" s="4">
        <v>1508.52</v>
      </c>
      <c r="C5117" s="6">
        <v>5.2382927016290503E-4</v>
      </c>
    </row>
    <row r="5118" spans="1:3" x14ac:dyDescent="0.2">
      <c r="A5118" s="3">
        <v>36615</v>
      </c>
      <c r="B5118" s="4">
        <v>1487.92</v>
      </c>
      <c r="C5118" s="6">
        <v>-1.3749866207868553E-2</v>
      </c>
    </row>
    <row r="5119" spans="1:3" x14ac:dyDescent="0.2">
      <c r="A5119" s="3">
        <v>36616</v>
      </c>
      <c r="B5119" s="4">
        <v>1498.58</v>
      </c>
      <c r="C5119" s="6">
        <v>7.1388215448796302E-3</v>
      </c>
    </row>
    <row r="5120" spans="1:3" x14ac:dyDescent="0.2">
      <c r="A5120" s="3">
        <v>36619</v>
      </c>
      <c r="B5120" s="4">
        <v>1505.97</v>
      </c>
      <c r="C5120" s="6">
        <v>4.9192157909506403E-3</v>
      </c>
    </row>
    <row r="5121" spans="1:3" x14ac:dyDescent="0.2">
      <c r="A5121" s="3">
        <v>36620</v>
      </c>
      <c r="B5121" s="4">
        <v>1494.73</v>
      </c>
      <c r="C5121" s="6">
        <v>-7.4916203351099719E-3</v>
      </c>
    </row>
    <row r="5122" spans="1:3" x14ac:dyDescent="0.2">
      <c r="A5122" s="3">
        <v>36621</v>
      </c>
      <c r="B5122" s="4">
        <v>1487.37</v>
      </c>
      <c r="C5122" s="6">
        <v>-4.9361288649518746E-3</v>
      </c>
    </row>
    <row r="5123" spans="1:3" x14ac:dyDescent="0.2">
      <c r="A5123" s="3">
        <v>36622</v>
      </c>
      <c r="B5123" s="4">
        <v>1501.34</v>
      </c>
      <c r="C5123" s="6">
        <v>9.3485829962536536E-3</v>
      </c>
    </row>
    <row r="5124" spans="1:3" x14ac:dyDescent="0.2">
      <c r="A5124" s="3">
        <v>36623</v>
      </c>
      <c r="B5124" s="4">
        <v>1516.35</v>
      </c>
      <c r="C5124" s="6">
        <v>9.9480886292829199E-3</v>
      </c>
    </row>
    <row r="5125" spans="1:3" x14ac:dyDescent="0.2">
      <c r="A5125" s="3">
        <v>36626</v>
      </c>
      <c r="B5125" s="4">
        <v>1504.46</v>
      </c>
      <c r="C5125" s="6">
        <v>-7.8721014574631952E-3</v>
      </c>
    </row>
    <row r="5126" spans="1:3" x14ac:dyDescent="0.2">
      <c r="A5126" s="3">
        <v>36627</v>
      </c>
      <c r="B5126" s="4">
        <v>1500.59</v>
      </c>
      <c r="C5126" s="6">
        <v>-2.5756657223554988E-3</v>
      </c>
    </row>
    <row r="5127" spans="1:3" x14ac:dyDescent="0.2">
      <c r="A5127" s="3">
        <v>36628</v>
      </c>
      <c r="B5127" s="4">
        <v>1467.17</v>
      </c>
      <c r="C5127" s="6">
        <v>-2.2522988905343863E-2</v>
      </c>
    </row>
    <row r="5128" spans="1:3" x14ac:dyDescent="0.2">
      <c r="A5128" s="3">
        <v>36629</v>
      </c>
      <c r="B5128" s="4">
        <v>1440.51</v>
      </c>
      <c r="C5128" s="6">
        <v>-1.8338157648510305E-2</v>
      </c>
    </row>
    <row r="5129" spans="1:3" x14ac:dyDescent="0.2">
      <c r="A5129" s="3">
        <v>36630</v>
      </c>
      <c r="B5129" s="4">
        <v>1356.56</v>
      </c>
      <c r="C5129" s="6">
        <v>-6.0045133935631309E-2</v>
      </c>
    </row>
    <row r="5130" spans="1:3" x14ac:dyDescent="0.2">
      <c r="A5130" s="3">
        <v>36633</v>
      </c>
      <c r="B5130" s="4">
        <v>1401.44</v>
      </c>
      <c r="C5130" s="6">
        <v>3.2548195815906886E-2</v>
      </c>
    </row>
    <row r="5131" spans="1:3" x14ac:dyDescent="0.2">
      <c r="A5131" s="3">
        <v>36634</v>
      </c>
      <c r="B5131" s="4">
        <v>1441.61</v>
      </c>
      <c r="C5131" s="6">
        <v>2.826026515219442E-2</v>
      </c>
    </row>
    <row r="5132" spans="1:3" x14ac:dyDescent="0.2">
      <c r="A5132" s="3">
        <v>36635</v>
      </c>
      <c r="B5132" s="4">
        <v>1427.47</v>
      </c>
      <c r="C5132" s="6">
        <v>-9.856898019463543E-3</v>
      </c>
    </row>
    <row r="5133" spans="1:3" x14ac:dyDescent="0.2">
      <c r="A5133" s="3">
        <v>36636</v>
      </c>
      <c r="B5133" s="4">
        <v>1434.54</v>
      </c>
      <c r="C5133" s="6">
        <v>4.9405937653874653E-3</v>
      </c>
    </row>
    <row r="5134" spans="1:3" x14ac:dyDescent="0.2">
      <c r="A5134" s="3">
        <v>36640</v>
      </c>
      <c r="B5134" s="4">
        <v>1429.86</v>
      </c>
      <c r="C5134" s="6">
        <v>-3.2677029495695813E-3</v>
      </c>
    </row>
    <row r="5135" spans="1:3" x14ac:dyDescent="0.2">
      <c r="A5135" s="3">
        <v>36641</v>
      </c>
      <c r="B5135" s="4">
        <v>1477.44</v>
      </c>
      <c r="C5135" s="6">
        <v>3.2734322955296435E-2</v>
      </c>
    </row>
    <row r="5136" spans="1:3" x14ac:dyDescent="0.2">
      <c r="A5136" s="3">
        <v>36642</v>
      </c>
      <c r="B5136" s="4">
        <v>1460.99</v>
      </c>
      <c r="C5136" s="6">
        <v>-1.1196572218317094E-2</v>
      </c>
    </row>
    <row r="5137" spans="1:3" x14ac:dyDescent="0.2">
      <c r="A5137" s="3">
        <v>36643</v>
      </c>
      <c r="B5137" s="4">
        <v>1464.92</v>
      </c>
      <c r="C5137" s="6">
        <v>2.6863453512838776E-3</v>
      </c>
    </row>
    <row r="5138" spans="1:3" x14ac:dyDescent="0.2">
      <c r="A5138" s="3">
        <v>36644</v>
      </c>
      <c r="B5138" s="4">
        <v>1452.43</v>
      </c>
      <c r="C5138" s="6">
        <v>-8.5626176579179491E-3</v>
      </c>
    </row>
    <row r="5139" spans="1:3" x14ac:dyDescent="0.2">
      <c r="A5139" s="3">
        <v>36647</v>
      </c>
      <c r="B5139" s="4">
        <v>1468.25</v>
      </c>
      <c r="C5139" s="6">
        <v>1.0833199608955815E-2</v>
      </c>
    </row>
    <row r="5140" spans="1:3" x14ac:dyDescent="0.2">
      <c r="A5140" s="3">
        <v>36648</v>
      </c>
      <c r="B5140" s="4">
        <v>1446.29</v>
      </c>
      <c r="C5140" s="6">
        <v>-1.5069558541687723E-2</v>
      </c>
    </row>
    <row r="5141" spans="1:3" x14ac:dyDescent="0.2">
      <c r="A5141" s="3">
        <v>36649</v>
      </c>
      <c r="B5141" s="4">
        <v>1415.1</v>
      </c>
      <c r="C5141" s="6">
        <v>-2.1801456902615451E-2</v>
      </c>
    </row>
    <row r="5142" spans="1:3" x14ac:dyDescent="0.2">
      <c r="A5142" s="3">
        <v>36650</v>
      </c>
      <c r="B5142" s="4">
        <v>1409.57</v>
      </c>
      <c r="C5142" s="6">
        <v>-3.9155066362601939E-3</v>
      </c>
    </row>
    <row r="5143" spans="1:3" x14ac:dyDescent="0.2">
      <c r="A5143" s="3">
        <v>36651</v>
      </c>
      <c r="B5143" s="4">
        <v>1432.63</v>
      </c>
      <c r="C5143" s="6">
        <v>1.6227222585557741E-2</v>
      </c>
    </row>
    <row r="5144" spans="1:3" x14ac:dyDescent="0.2">
      <c r="A5144" s="3">
        <v>36654</v>
      </c>
      <c r="B5144" s="4">
        <v>1424.17</v>
      </c>
      <c r="C5144" s="6">
        <v>-5.9227280386966261E-3</v>
      </c>
    </row>
    <row r="5145" spans="1:3" x14ac:dyDescent="0.2">
      <c r="A5145" s="3">
        <v>36655</v>
      </c>
      <c r="B5145" s="4">
        <v>1412.14</v>
      </c>
      <c r="C5145" s="6">
        <v>-8.4829035891464382E-3</v>
      </c>
    </row>
    <row r="5146" spans="1:3" x14ac:dyDescent="0.2">
      <c r="A5146" s="3">
        <v>36656</v>
      </c>
      <c r="B5146" s="4">
        <v>1383.05</v>
      </c>
      <c r="C5146" s="6">
        <v>-2.0815078978586928E-2</v>
      </c>
    </row>
    <row r="5147" spans="1:3" x14ac:dyDescent="0.2">
      <c r="A5147" s="3">
        <v>36657</v>
      </c>
      <c r="B5147" s="4">
        <v>1407.81</v>
      </c>
      <c r="C5147" s="6">
        <v>1.7744100129325941E-2</v>
      </c>
    </row>
    <row r="5148" spans="1:3" x14ac:dyDescent="0.2">
      <c r="A5148" s="3">
        <v>36658</v>
      </c>
      <c r="B5148" s="4">
        <v>1420.96</v>
      </c>
      <c r="C5148" s="6">
        <v>9.2973940796748436E-3</v>
      </c>
    </row>
    <row r="5149" spans="1:3" x14ac:dyDescent="0.2">
      <c r="A5149" s="3">
        <v>36661</v>
      </c>
      <c r="B5149" s="4">
        <v>1452.36</v>
      </c>
      <c r="C5149" s="6">
        <v>2.1857120028318782E-2</v>
      </c>
    </row>
    <row r="5150" spans="1:3" x14ac:dyDescent="0.2">
      <c r="A5150" s="3">
        <v>36662</v>
      </c>
      <c r="B5150" s="4">
        <v>1466.04</v>
      </c>
      <c r="C5150" s="6">
        <v>9.375068665456102E-3</v>
      </c>
    </row>
    <row r="5151" spans="1:3" x14ac:dyDescent="0.2">
      <c r="A5151" s="3">
        <v>36663</v>
      </c>
      <c r="B5151" s="4">
        <v>1447.8</v>
      </c>
      <c r="C5151" s="6">
        <v>-1.2519725344927709E-2</v>
      </c>
    </row>
    <row r="5152" spans="1:3" x14ac:dyDescent="0.2">
      <c r="A5152" s="3">
        <v>36664</v>
      </c>
      <c r="B5152" s="4">
        <v>1437.21</v>
      </c>
      <c r="C5152" s="6">
        <v>-7.3414286700458986E-3</v>
      </c>
    </row>
    <row r="5153" spans="1:3" x14ac:dyDescent="0.2">
      <c r="A5153" s="3">
        <v>36665</v>
      </c>
      <c r="B5153" s="4">
        <v>1406.95</v>
      </c>
      <c r="C5153" s="6">
        <v>-2.1279493308746799E-2</v>
      </c>
    </row>
    <row r="5154" spans="1:3" x14ac:dyDescent="0.2">
      <c r="A5154" s="3">
        <v>36668</v>
      </c>
      <c r="B5154" s="4">
        <v>1400.72</v>
      </c>
      <c r="C5154" s="6">
        <v>-4.4378507621869456E-3</v>
      </c>
    </row>
    <row r="5155" spans="1:3" x14ac:dyDescent="0.2">
      <c r="A5155" s="3">
        <v>36669</v>
      </c>
      <c r="B5155" s="4">
        <v>1373.86</v>
      </c>
      <c r="C5155" s="6">
        <v>-1.9362093812436781E-2</v>
      </c>
    </row>
    <row r="5156" spans="1:3" x14ac:dyDescent="0.2">
      <c r="A5156" s="3">
        <v>36670</v>
      </c>
      <c r="B5156" s="4">
        <v>1399.05</v>
      </c>
      <c r="C5156" s="6">
        <v>1.8169138535357589E-2</v>
      </c>
    </row>
    <row r="5157" spans="1:3" x14ac:dyDescent="0.2">
      <c r="A5157" s="3">
        <v>36671</v>
      </c>
      <c r="B5157" s="4">
        <v>1381.52</v>
      </c>
      <c r="C5157" s="6">
        <v>-1.2609092564567638E-2</v>
      </c>
    </row>
    <row r="5158" spans="1:3" x14ac:dyDescent="0.2">
      <c r="A5158" s="3">
        <v>36672</v>
      </c>
      <c r="B5158" s="4">
        <v>1378.02</v>
      </c>
      <c r="C5158" s="6">
        <v>-2.5366560200359863E-3</v>
      </c>
    </row>
    <row r="5159" spans="1:3" x14ac:dyDescent="0.2">
      <c r="A5159" s="3">
        <v>36676</v>
      </c>
      <c r="B5159" s="4">
        <v>1422.45</v>
      </c>
      <c r="C5159" s="6">
        <v>3.1733050741467518E-2</v>
      </c>
    </row>
    <row r="5160" spans="1:3" x14ac:dyDescent="0.2">
      <c r="A5160" s="3">
        <v>36677</v>
      </c>
      <c r="B5160" s="4">
        <v>1420.6</v>
      </c>
      <c r="C5160" s="6">
        <v>-1.3014194341366358E-3</v>
      </c>
    </row>
    <row r="5161" spans="1:3" x14ac:dyDescent="0.2">
      <c r="A5161" s="3">
        <v>36678</v>
      </c>
      <c r="B5161" s="4">
        <v>1448.81</v>
      </c>
      <c r="C5161" s="6">
        <v>1.9663212245616214E-2</v>
      </c>
    </row>
    <row r="5162" spans="1:3" x14ac:dyDescent="0.2">
      <c r="A5162" s="3">
        <v>36679</v>
      </c>
      <c r="B5162" s="4">
        <v>1477.26</v>
      </c>
      <c r="C5162" s="6">
        <v>1.9446490728459349E-2</v>
      </c>
    </row>
    <row r="5163" spans="1:3" x14ac:dyDescent="0.2">
      <c r="A5163" s="3">
        <v>36682</v>
      </c>
      <c r="B5163" s="4">
        <v>1467.63</v>
      </c>
      <c r="C5163" s="6">
        <v>-6.5401657283796558E-3</v>
      </c>
    </row>
    <row r="5164" spans="1:3" x14ac:dyDescent="0.2">
      <c r="A5164" s="3">
        <v>36683</v>
      </c>
      <c r="B5164" s="4">
        <v>1457.84</v>
      </c>
      <c r="C5164" s="6">
        <v>-6.69296663160566E-3</v>
      </c>
    </row>
    <row r="5165" spans="1:3" x14ac:dyDescent="0.2">
      <c r="A5165" s="3">
        <v>36684</v>
      </c>
      <c r="B5165" s="4">
        <v>1471.36</v>
      </c>
      <c r="C5165" s="6">
        <v>9.2312549569622277E-3</v>
      </c>
    </row>
    <row r="5166" spans="1:3" x14ac:dyDescent="0.2">
      <c r="A5166" s="3">
        <v>36685</v>
      </c>
      <c r="B5166" s="4">
        <v>1461.67</v>
      </c>
      <c r="C5166" s="6">
        <v>-6.6075254974781606E-3</v>
      </c>
    </row>
    <row r="5167" spans="1:3" x14ac:dyDescent="0.2">
      <c r="A5167" s="3">
        <v>36686</v>
      </c>
      <c r="B5167" s="4">
        <v>1456.95</v>
      </c>
      <c r="C5167" s="6">
        <v>-3.234408120834515E-3</v>
      </c>
    </row>
    <row r="5168" spans="1:3" x14ac:dyDescent="0.2">
      <c r="A5168" s="3">
        <v>36689</v>
      </c>
      <c r="B5168" s="4">
        <v>1446</v>
      </c>
      <c r="C5168" s="6">
        <v>-7.5440857977392625E-3</v>
      </c>
    </row>
    <row r="5169" spans="1:3" x14ac:dyDescent="0.2">
      <c r="A5169" s="3">
        <v>36690</v>
      </c>
      <c r="B5169" s="4">
        <v>1469.44</v>
      </c>
      <c r="C5169" s="6">
        <v>1.6080252092327649E-2</v>
      </c>
    </row>
    <row r="5170" spans="1:3" x14ac:dyDescent="0.2">
      <c r="A5170" s="3">
        <v>36691</v>
      </c>
      <c r="B5170" s="4">
        <v>1470.54</v>
      </c>
      <c r="C5170" s="6">
        <v>7.4830444515235441E-4</v>
      </c>
    </row>
    <row r="5171" spans="1:3" x14ac:dyDescent="0.2">
      <c r="A5171" s="3">
        <v>36692</v>
      </c>
      <c r="B5171" s="4">
        <v>1478.73</v>
      </c>
      <c r="C5171" s="6">
        <v>5.5539310083420803E-3</v>
      </c>
    </row>
    <row r="5172" spans="1:3" x14ac:dyDescent="0.2">
      <c r="A5172" s="3">
        <v>36693</v>
      </c>
      <c r="B5172" s="4">
        <v>1464.46</v>
      </c>
      <c r="C5172" s="6">
        <v>-9.6970374458877732E-3</v>
      </c>
    </row>
    <row r="5173" spans="1:3" x14ac:dyDescent="0.2">
      <c r="A5173" s="3">
        <v>36696</v>
      </c>
      <c r="B5173" s="4">
        <v>1486</v>
      </c>
      <c r="C5173" s="6">
        <v>1.4601372459060409E-2</v>
      </c>
    </row>
    <row r="5174" spans="1:3" x14ac:dyDescent="0.2">
      <c r="A5174" s="3">
        <v>36697</v>
      </c>
      <c r="B5174" s="4">
        <v>1475.95</v>
      </c>
      <c r="C5174" s="6">
        <v>-6.7860960298223019E-3</v>
      </c>
    </row>
    <row r="5175" spans="1:3" x14ac:dyDescent="0.2">
      <c r="A5175" s="3">
        <v>36698</v>
      </c>
      <c r="B5175" s="4">
        <v>1479.13</v>
      </c>
      <c r="C5175" s="6">
        <v>2.1522268280392536E-3</v>
      </c>
    </row>
    <row r="5176" spans="1:3" x14ac:dyDescent="0.2">
      <c r="A5176" s="3">
        <v>36699</v>
      </c>
      <c r="B5176" s="4">
        <v>1452.18</v>
      </c>
      <c r="C5176" s="6">
        <v>-1.8388201432297722E-2</v>
      </c>
    </row>
    <row r="5177" spans="1:3" x14ac:dyDescent="0.2">
      <c r="A5177" s="3">
        <v>36700</v>
      </c>
      <c r="B5177" s="4">
        <v>1441.48</v>
      </c>
      <c r="C5177" s="6">
        <v>-7.3955120977688598E-3</v>
      </c>
    </row>
    <row r="5178" spans="1:3" x14ac:dyDescent="0.2">
      <c r="A5178" s="3">
        <v>36703</v>
      </c>
      <c r="B5178" s="4">
        <v>1455.31</v>
      </c>
      <c r="C5178" s="6">
        <v>9.5485727852602491E-3</v>
      </c>
    </row>
    <row r="5179" spans="1:3" x14ac:dyDescent="0.2">
      <c r="A5179" s="3">
        <v>36704</v>
      </c>
      <c r="B5179" s="4">
        <v>1450.55</v>
      </c>
      <c r="C5179" s="6">
        <v>-3.2761414916503036E-3</v>
      </c>
    </row>
    <row r="5180" spans="1:3" x14ac:dyDescent="0.2">
      <c r="A5180" s="3">
        <v>36705</v>
      </c>
      <c r="B5180" s="4">
        <v>1454.82</v>
      </c>
      <c r="C5180" s="6">
        <v>2.9393867730427765E-3</v>
      </c>
    </row>
    <row r="5181" spans="1:3" x14ac:dyDescent="0.2">
      <c r="A5181" s="3">
        <v>36706</v>
      </c>
      <c r="B5181" s="4">
        <v>1442.39</v>
      </c>
      <c r="C5181" s="6">
        <v>-8.580721637060992E-3</v>
      </c>
    </row>
    <row r="5182" spans="1:3" x14ac:dyDescent="0.2">
      <c r="A5182" s="3">
        <v>36707</v>
      </c>
      <c r="B5182" s="4">
        <v>1454.6</v>
      </c>
      <c r="C5182" s="6">
        <v>8.4294887449935813E-3</v>
      </c>
    </row>
    <row r="5183" spans="1:3" x14ac:dyDescent="0.2">
      <c r="A5183" s="3">
        <v>36710</v>
      </c>
      <c r="B5183" s="4">
        <v>1469.54</v>
      </c>
      <c r="C5183" s="6">
        <v>1.0218477910976149E-2</v>
      </c>
    </row>
    <row r="5184" spans="1:3" x14ac:dyDescent="0.2">
      <c r="A5184" s="3">
        <v>36712</v>
      </c>
      <c r="B5184" s="4">
        <v>1446.23</v>
      </c>
      <c r="C5184" s="6">
        <v>-1.5989256086911149E-2</v>
      </c>
    </row>
    <row r="5185" spans="1:3" x14ac:dyDescent="0.2">
      <c r="A5185" s="3">
        <v>36713</v>
      </c>
      <c r="B5185" s="4">
        <v>1456.67</v>
      </c>
      <c r="C5185" s="6">
        <v>7.1928382039222593E-3</v>
      </c>
    </row>
    <row r="5186" spans="1:3" x14ac:dyDescent="0.2">
      <c r="A5186" s="3">
        <v>36714</v>
      </c>
      <c r="B5186" s="4">
        <v>1478.9</v>
      </c>
      <c r="C5186" s="6">
        <v>1.5145559424295928E-2</v>
      </c>
    </row>
    <row r="5187" spans="1:3" x14ac:dyDescent="0.2">
      <c r="A5187" s="3">
        <v>36717</v>
      </c>
      <c r="B5187" s="4">
        <v>1475.62</v>
      </c>
      <c r="C5187" s="6">
        <v>-2.2203277334347333E-3</v>
      </c>
    </row>
    <row r="5188" spans="1:3" x14ac:dyDescent="0.2">
      <c r="A5188" s="3">
        <v>36718</v>
      </c>
      <c r="B5188" s="4">
        <v>1480.88</v>
      </c>
      <c r="C5188" s="6">
        <v>3.5582652121410054E-3</v>
      </c>
    </row>
    <row r="5189" spans="1:3" x14ac:dyDescent="0.2">
      <c r="A5189" s="3">
        <v>36719</v>
      </c>
      <c r="B5189" s="4">
        <v>1492.92</v>
      </c>
      <c r="C5189" s="6">
        <v>8.0974280629702456E-3</v>
      </c>
    </row>
    <row r="5190" spans="1:3" x14ac:dyDescent="0.2">
      <c r="A5190" s="3">
        <v>36720</v>
      </c>
      <c r="B5190" s="4">
        <v>1495.84</v>
      </c>
      <c r="C5190" s="6">
        <v>1.9539882286054131E-3</v>
      </c>
    </row>
    <row r="5191" spans="1:3" x14ac:dyDescent="0.2">
      <c r="A5191" s="3">
        <v>36721</v>
      </c>
      <c r="B5191" s="4">
        <v>1509.98</v>
      </c>
      <c r="C5191" s="6">
        <v>9.408483745135688E-3</v>
      </c>
    </row>
    <row r="5192" spans="1:3" x14ac:dyDescent="0.2">
      <c r="A5192" s="3">
        <v>36724</v>
      </c>
      <c r="B5192" s="4">
        <v>1510.49</v>
      </c>
      <c r="C5192" s="6">
        <v>3.3769579227504955E-4</v>
      </c>
    </row>
    <row r="5193" spans="1:3" x14ac:dyDescent="0.2">
      <c r="A5193" s="3">
        <v>36725</v>
      </c>
      <c r="B5193" s="4">
        <v>1493.74</v>
      </c>
      <c r="C5193" s="6">
        <v>-1.1151059383673671E-2</v>
      </c>
    </row>
    <row r="5194" spans="1:3" x14ac:dyDescent="0.2">
      <c r="A5194" s="3">
        <v>36726</v>
      </c>
      <c r="B5194" s="4">
        <v>1481.96</v>
      </c>
      <c r="C5194" s="6">
        <v>-7.9175061582683632E-3</v>
      </c>
    </row>
    <row r="5195" spans="1:3" x14ac:dyDescent="0.2">
      <c r="A5195" s="3">
        <v>36727</v>
      </c>
      <c r="B5195" s="4">
        <v>1495.57</v>
      </c>
      <c r="C5195" s="6">
        <v>9.1418691240413002E-3</v>
      </c>
    </row>
    <row r="5196" spans="1:3" x14ac:dyDescent="0.2">
      <c r="A5196" s="3">
        <v>36728</v>
      </c>
      <c r="B5196" s="4">
        <v>1480.19</v>
      </c>
      <c r="C5196" s="6">
        <v>-1.0336947165775205E-2</v>
      </c>
    </row>
    <row r="5197" spans="1:3" x14ac:dyDescent="0.2">
      <c r="A5197" s="3">
        <v>36731</v>
      </c>
      <c r="B5197" s="4">
        <v>1464.29</v>
      </c>
      <c r="C5197" s="6">
        <v>-1.0799974560514352E-2</v>
      </c>
    </row>
    <row r="5198" spans="1:3" x14ac:dyDescent="0.2">
      <c r="A5198" s="3">
        <v>36732</v>
      </c>
      <c r="B5198" s="4">
        <v>1474.47</v>
      </c>
      <c r="C5198" s="6">
        <v>6.9281198321652993E-3</v>
      </c>
    </row>
    <row r="5199" spans="1:3" x14ac:dyDescent="0.2">
      <c r="A5199" s="3">
        <v>36733</v>
      </c>
      <c r="B5199" s="4">
        <v>1452.42</v>
      </c>
      <c r="C5199" s="6">
        <v>-1.5067472411811444E-2</v>
      </c>
    </row>
    <row r="5200" spans="1:3" x14ac:dyDescent="0.2">
      <c r="A5200" s="3">
        <v>36734</v>
      </c>
      <c r="B5200" s="4">
        <v>1449.62</v>
      </c>
      <c r="C5200" s="6">
        <v>-1.9296776535493582E-3</v>
      </c>
    </row>
    <row r="5201" spans="1:3" x14ac:dyDescent="0.2">
      <c r="A5201" s="3">
        <v>36735</v>
      </c>
      <c r="B5201" s="4">
        <v>1419.89</v>
      </c>
      <c r="C5201" s="6">
        <v>-2.0722049297008261E-2</v>
      </c>
    </row>
    <row r="5202" spans="1:3" x14ac:dyDescent="0.2">
      <c r="A5202" s="3">
        <v>36738</v>
      </c>
      <c r="B5202" s="4">
        <v>1430.83</v>
      </c>
      <c r="C5202" s="6">
        <v>7.6752916500556472E-3</v>
      </c>
    </row>
    <row r="5203" spans="1:3" x14ac:dyDescent="0.2">
      <c r="A5203" s="3">
        <v>36739</v>
      </c>
      <c r="B5203" s="4">
        <v>1438.1</v>
      </c>
      <c r="C5203" s="6">
        <v>5.0681024362557942E-3</v>
      </c>
    </row>
    <row r="5204" spans="1:3" x14ac:dyDescent="0.2">
      <c r="A5204" s="3">
        <v>36740</v>
      </c>
      <c r="B5204" s="4">
        <v>1438.7</v>
      </c>
      <c r="C5204" s="6">
        <v>4.1713015065348728E-4</v>
      </c>
    </row>
    <row r="5205" spans="1:3" x14ac:dyDescent="0.2">
      <c r="A5205" s="3">
        <v>36741</v>
      </c>
      <c r="B5205" s="4">
        <v>1452.56</v>
      </c>
      <c r="C5205" s="6">
        <v>9.5875889194240744E-3</v>
      </c>
    </row>
    <row r="5206" spans="1:3" x14ac:dyDescent="0.2">
      <c r="A5206" s="3">
        <v>36742</v>
      </c>
      <c r="B5206" s="4">
        <v>1462.93</v>
      </c>
      <c r="C5206" s="6">
        <v>7.113757023061682E-3</v>
      </c>
    </row>
    <row r="5207" spans="1:3" x14ac:dyDescent="0.2">
      <c r="A5207" s="3">
        <v>36745</v>
      </c>
      <c r="B5207" s="4">
        <v>1479.32</v>
      </c>
      <c r="C5207" s="6">
        <v>1.1141248729388365E-2</v>
      </c>
    </row>
    <row r="5208" spans="1:3" x14ac:dyDescent="0.2">
      <c r="A5208" s="3">
        <v>36746</v>
      </c>
      <c r="B5208" s="4">
        <v>1482.8</v>
      </c>
      <c r="C5208" s="6">
        <v>2.3496695617155937E-3</v>
      </c>
    </row>
    <row r="5209" spans="1:3" x14ac:dyDescent="0.2">
      <c r="A5209" s="3">
        <v>36747</v>
      </c>
      <c r="B5209" s="4">
        <v>1472.87</v>
      </c>
      <c r="C5209" s="6">
        <v>-6.7193139700430365E-3</v>
      </c>
    </row>
    <row r="5210" spans="1:3" x14ac:dyDescent="0.2">
      <c r="A5210" s="3">
        <v>36748</v>
      </c>
      <c r="B5210" s="4">
        <v>1460.25</v>
      </c>
      <c r="C5210" s="6">
        <v>-8.6052243861153895E-3</v>
      </c>
    </row>
    <row r="5211" spans="1:3" x14ac:dyDescent="0.2">
      <c r="A5211" s="3">
        <v>36749</v>
      </c>
      <c r="B5211" s="4">
        <v>1471.84</v>
      </c>
      <c r="C5211" s="6">
        <v>7.9056648084282304E-3</v>
      </c>
    </row>
    <row r="5212" spans="1:3" x14ac:dyDescent="0.2">
      <c r="A5212" s="3">
        <v>36752</v>
      </c>
      <c r="B5212" s="4">
        <v>1491.56</v>
      </c>
      <c r="C5212" s="6">
        <v>1.3309233375264568E-2</v>
      </c>
    </row>
    <row r="5213" spans="1:3" x14ac:dyDescent="0.2">
      <c r="A5213" s="3">
        <v>36753</v>
      </c>
      <c r="B5213" s="4">
        <v>1484.43</v>
      </c>
      <c r="C5213" s="6">
        <v>-4.7916919359584122E-3</v>
      </c>
    </row>
    <row r="5214" spans="1:3" x14ac:dyDescent="0.2">
      <c r="A5214" s="3">
        <v>36754</v>
      </c>
      <c r="B5214" s="4">
        <v>1479.85</v>
      </c>
      <c r="C5214" s="6">
        <v>-3.0901288977391401E-3</v>
      </c>
    </row>
    <row r="5215" spans="1:3" x14ac:dyDescent="0.2">
      <c r="A5215" s="3">
        <v>36755</v>
      </c>
      <c r="B5215" s="4">
        <v>1496.07</v>
      </c>
      <c r="C5215" s="6">
        <v>1.0900938613173178E-2</v>
      </c>
    </row>
    <row r="5216" spans="1:3" x14ac:dyDescent="0.2">
      <c r="A5216" s="3">
        <v>36756</v>
      </c>
      <c r="B5216" s="4">
        <v>1491.72</v>
      </c>
      <c r="C5216" s="6">
        <v>-2.9118532919629662E-3</v>
      </c>
    </row>
    <row r="5217" spans="1:3" x14ac:dyDescent="0.2">
      <c r="A5217" s="3">
        <v>36759</v>
      </c>
      <c r="B5217" s="4">
        <v>1499.48</v>
      </c>
      <c r="C5217" s="6">
        <v>5.188564729230679E-3</v>
      </c>
    </row>
    <row r="5218" spans="1:3" x14ac:dyDescent="0.2">
      <c r="A5218" s="3">
        <v>36760</v>
      </c>
      <c r="B5218" s="4">
        <v>1498.13</v>
      </c>
      <c r="C5218" s="6">
        <v>-9.0071763256075951E-4</v>
      </c>
    </row>
    <row r="5219" spans="1:3" x14ac:dyDescent="0.2">
      <c r="A5219" s="3">
        <v>36761</v>
      </c>
      <c r="B5219" s="4">
        <v>1505.97</v>
      </c>
      <c r="C5219" s="6">
        <v>5.2195451544074381E-3</v>
      </c>
    </row>
    <row r="5220" spans="1:3" x14ac:dyDescent="0.2">
      <c r="A5220" s="3">
        <v>36762</v>
      </c>
      <c r="B5220" s="4">
        <v>1508.31</v>
      </c>
      <c r="C5220" s="6">
        <v>1.5526098902997343E-3</v>
      </c>
    </row>
    <row r="5221" spans="1:3" x14ac:dyDescent="0.2">
      <c r="A5221" s="3">
        <v>36763</v>
      </c>
      <c r="B5221" s="4">
        <v>1506.45</v>
      </c>
      <c r="C5221" s="6">
        <v>-1.2339292255436631E-3</v>
      </c>
    </row>
    <row r="5222" spans="1:3" x14ac:dyDescent="0.2">
      <c r="A5222" s="3">
        <v>36766</v>
      </c>
      <c r="B5222" s="4">
        <v>1514.09</v>
      </c>
      <c r="C5222" s="6">
        <v>5.0587089014771363E-3</v>
      </c>
    </row>
    <row r="5223" spans="1:3" x14ac:dyDescent="0.2">
      <c r="A5223" s="3">
        <v>36767</v>
      </c>
      <c r="B5223" s="4">
        <v>1509.84</v>
      </c>
      <c r="C5223" s="6">
        <v>-2.8109134790511624E-3</v>
      </c>
    </row>
    <row r="5224" spans="1:3" x14ac:dyDescent="0.2">
      <c r="A5224" s="3">
        <v>36768</v>
      </c>
      <c r="B5224" s="4">
        <v>1502.59</v>
      </c>
      <c r="C5224" s="6">
        <v>-4.8133991480752399E-3</v>
      </c>
    </row>
    <row r="5225" spans="1:3" x14ac:dyDescent="0.2">
      <c r="A5225" s="3">
        <v>36769</v>
      </c>
      <c r="B5225" s="4">
        <v>1517.68</v>
      </c>
      <c r="C5225" s="6">
        <v>9.9925672624812997E-3</v>
      </c>
    </row>
    <row r="5226" spans="1:3" x14ac:dyDescent="0.2">
      <c r="A5226" s="3">
        <v>36770</v>
      </c>
      <c r="B5226" s="4">
        <v>1520.77</v>
      </c>
      <c r="C5226" s="6">
        <v>2.0339324756023154E-3</v>
      </c>
    </row>
    <row r="5227" spans="1:3" x14ac:dyDescent="0.2">
      <c r="A5227" s="3">
        <v>36774</v>
      </c>
      <c r="B5227" s="4">
        <v>1507.08</v>
      </c>
      <c r="C5227" s="6">
        <v>-9.0427817018565709E-3</v>
      </c>
    </row>
    <row r="5228" spans="1:3" x14ac:dyDescent="0.2">
      <c r="A5228" s="3">
        <v>36775</v>
      </c>
      <c r="B5228" s="4">
        <v>1492.25</v>
      </c>
      <c r="C5228" s="6">
        <v>-9.8889557692763558E-3</v>
      </c>
    </row>
    <row r="5229" spans="1:3" x14ac:dyDescent="0.2">
      <c r="A5229" s="3">
        <v>36776</v>
      </c>
      <c r="B5229" s="4">
        <v>1502.51</v>
      </c>
      <c r="C5229" s="6">
        <v>6.8519949124984467E-3</v>
      </c>
    </row>
    <row r="5230" spans="1:3" x14ac:dyDescent="0.2">
      <c r="A5230" s="3">
        <v>36777</v>
      </c>
      <c r="B5230" s="4">
        <v>1494.5</v>
      </c>
      <c r="C5230" s="6">
        <v>-5.3453402372651377E-3</v>
      </c>
    </row>
    <row r="5231" spans="1:3" x14ac:dyDescent="0.2">
      <c r="A5231" s="3">
        <v>36780</v>
      </c>
      <c r="B5231" s="4">
        <v>1489.26</v>
      </c>
      <c r="C5231" s="6">
        <v>-3.5123504484163839E-3</v>
      </c>
    </row>
    <row r="5232" spans="1:3" x14ac:dyDescent="0.2">
      <c r="A5232" s="3">
        <v>36781</v>
      </c>
      <c r="B5232" s="4">
        <v>1481.99</v>
      </c>
      <c r="C5232" s="6">
        <v>-4.8935730806359563E-3</v>
      </c>
    </row>
    <row r="5233" spans="1:3" x14ac:dyDescent="0.2">
      <c r="A5233" s="3">
        <v>36782</v>
      </c>
      <c r="B5233" s="4">
        <v>1484.91</v>
      </c>
      <c r="C5233" s="6">
        <v>1.9683851446321956E-3</v>
      </c>
    </row>
    <row r="5234" spans="1:3" x14ac:dyDescent="0.2">
      <c r="A5234" s="3">
        <v>36783</v>
      </c>
      <c r="B5234" s="4">
        <v>1480.87</v>
      </c>
      <c r="C5234" s="6">
        <v>-2.7244114525558855E-3</v>
      </c>
    </row>
    <row r="5235" spans="1:3" x14ac:dyDescent="0.2">
      <c r="A5235" s="3">
        <v>36784</v>
      </c>
      <c r="B5235" s="4">
        <v>1465.81</v>
      </c>
      <c r="C5235" s="6">
        <v>-1.0221762205412184E-2</v>
      </c>
    </row>
    <row r="5236" spans="1:3" x14ac:dyDescent="0.2">
      <c r="A5236" s="3">
        <v>36787</v>
      </c>
      <c r="B5236" s="4">
        <v>1444.51</v>
      </c>
      <c r="C5236" s="6">
        <v>-1.4637826988615977E-2</v>
      </c>
    </row>
    <row r="5237" spans="1:3" x14ac:dyDescent="0.2">
      <c r="A5237" s="3">
        <v>36788</v>
      </c>
      <c r="B5237" s="4">
        <v>1459.9</v>
      </c>
      <c r="C5237" s="6">
        <v>1.0597776512945854E-2</v>
      </c>
    </row>
    <row r="5238" spans="1:3" x14ac:dyDescent="0.2">
      <c r="A5238" s="3">
        <v>36789</v>
      </c>
      <c r="B5238" s="4">
        <v>1451.34</v>
      </c>
      <c r="C5238" s="6">
        <v>-5.8806726128389723E-3</v>
      </c>
    </row>
    <row r="5239" spans="1:3" x14ac:dyDescent="0.2">
      <c r="A5239" s="3">
        <v>36790</v>
      </c>
      <c r="B5239" s="4">
        <v>1449.05</v>
      </c>
      <c r="C5239" s="6">
        <v>-1.5790983115047408E-3</v>
      </c>
    </row>
    <row r="5240" spans="1:3" x14ac:dyDescent="0.2">
      <c r="A5240" s="3">
        <v>36791</v>
      </c>
      <c r="B5240" s="4">
        <v>1448.72</v>
      </c>
      <c r="C5240" s="6">
        <v>-2.2776134850355269E-4</v>
      </c>
    </row>
    <row r="5241" spans="1:3" x14ac:dyDescent="0.2">
      <c r="A5241" s="3">
        <v>36794</v>
      </c>
      <c r="B5241" s="4">
        <v>1439.03</v>
      </c>
      <c r="C5241" s="6">
        <v>-6.7111324520519183E-3</v>
      </c>
    </row>
    <row r="5242" spans="1:3" x14ac:dyDescent="0.2">
      <c r="A5242" s="3">
        <v>36795</v>
      </c>
      <c r="B5242" s="4">
        <v>1427.21</v>
      </c>
      <c r="C5242" s="6">
        <v>-8.2477859533797333E-3</v>
      </c>
    </row>
    <row r="5243" spans="1:3" x14ac:dyDescent="0.2">
      <c r="A5243" s="3">
        <v>36796</v>
      </c>
      <c r="B5243" s="4">
        <v>1426.57</v>
      </c>
      <c r="C5243" s="6">
        <v>-4.4852792487826777E-4</v>
      </c>
    </row>
    <row r="5244" spans="1:3" x14ac:dyDescent="0.2">
      <c r="A5244" s="3">
        <v>36797</v>
      </c>
      <c r="B5244" s="4">
        <v>1458.29</v>
      </c>
      <c r="C5244" s="6">
        <v>2.1991554793635532E-2</v>
      </c>
    </row>
    <row r="5245" spans="1:3" x14ac:dyDescent="0.2">
      <c r="A5245" s="3">
        <v>36798</v>
      </c>
      <c r="B5245" s="4">
        <v>1436.51</v>
      </c>
      <c r="C5245" s="6">
        <v>-1.50479556368712E-2</v>
      </c>
    </row>
    <row r="5246" spans="1:3" x14ac:dyDescent="0.2">
      <c r="A5246" s="3">
        <v>36801</v>
      </c>
      <c r="B5246" s="4">
        <v>1436.23</v>
      </c>
      <c r="C5246" s="6">
        <v>-1.9493584583819165E-4</v>
      </c>
    </row>
    <row r="5247" spans="1:3" x14ac:dyDescent="0.2">
      <c r="A5247" s="3">
        <v>36802</v>
      </c>
      <c r="B5247" s="4">
        <v>1426.46</v>
      </c>
      <c r="C5247" s="6">
        <v>-6.825774312250607E-3</v>
      </c>
    </row>
    <row r="5248" spans="1:3" x14ac:dyDescent="0.2">
      <c r="A5248" s="3">
        <v>36803</v>
      </c>
      <c r="B5248" s="4">
        <v>1434.32</v>
      </c>
      <c r="C5248" s="6">
        <v>5.4950186857191888E-3</v>
      </c>
    </row>
    <row r="5249" spans="1:3" x14ac:dyDescent="0.2">
      <c r="A5249" s="3">
        <v>36804</v>
      </c>
      <c r="B5249" s="4">
        <v>1436.28</v>
      </c>
      <c r="C5249" s="6">
        <v>1.3655683861076627E-3</v>
      </c>
    </row>
    <row r="5250" spans="1:3" x14ac:dyDescent="0.2">
      <c r="A5250" s="3">
        <v>36805</v>
      </c>
      <c r="B5250" s="4">
        <v>1408.99</v>
      </c>
      <c r="C5250" s="6">
        <v>-1.9183302031864139E-2</v>
      </c>
    </row>
    <row r="5251" spans="1:3" x14ac:dyDescent="0.2">
      <c r="A5251" s="3">
        <v>36808</v>
      </c>
      <c r="B5251" s="4">
        <v>1402.03</v>
      </c>
      <c r="C5251" s="6">
        <v>-4.9519492729607761E-3</v>
      </c>
    </row>
    <row r="5252" spans="1:3" x14ac:dyDescent="0.2">
      <c r="A5252" s="3">
        <v>36809</v>
      </c>
      <c r="B5252" s="4">
        <v>1387.02</v>
      </c>
      <c r="C5252" s="6">
        <v>-1.0763625546913912E-2</v>
      </c>
    </row>
    <row r="5253" spans="1:3" x14ac:dyDescent="0.2">
      <c r="A5253" s="3">
        <v>36810</v>
      </c>
      <c r="B5253" s="4">
        <v>1364.59</v>
      </c>
      <c r="C5253" s="6">
        <v>-1.6303543621838983E-2</v>
      </c>
    </row>
    <row r="5254" spans="1:3" x14ac:dyDescent="0.2">
      <c r="A5254" s="3">
        <v>36811</v>
      </c>
      <c r="B5254" s="4">
        <v>1329.78</v>
      </c>
      <c r="C5254" s="6">
        <v>-2.5840502200064154E-2</v>
      </c>
    </row>
    <row r="5255" spans="1:3" x14ac:dyDescent="0.2">
      <c r="A5255" s="3">
        <v>36812</v>
      </c>
      <c r="B5255" s="4">
        <v>1374.17</v>
      </c>
      <c r="C5255" s="6">
        <v>3.2836397475617896E-2</v>
      </c>
    </row>
    <row r="5256" spans="1:3" x14ac:dyDescent="0.2">
      <c r="A5256" s="3">
        <v>36815</v>
      </c>
      <c r="B5256" s="4">
        <v>1374.62</v>
      </c>
      <c r="C5256" s="6">
        <v>3.2741679358544028E-4</v>
      </c>
    </row>
    <row r="5257" spans="1:3" x14ac:dyDescent="0.2">
      <c r="A5257" s="3">
        <v>36816</v>
      </c>
      <c r="B5257" s="4">
        <v>1349.97</v>
      </c>
      <c r="C5257" s="6">
        <v>-1.8094959305505098E-2</v>
      </c>
    </row>
    <row r="5258" spans="1:3" x14ac:dyDescent="0.2">
      <c r="A5258" s="3">
        <v>36817</v>
      </c>
      <c r="B5258" s="4">
        <v>1342.13</v>
      </c>
      <c r="C5258" s="6">
        <v>-5.8244657805651776E-3</v>
      </c>
    </row>
    <row r="5259" spans="1:3" x14ac:dyDescent="0.2">
      <c r="A5259" s="3">
        <v>36818</v>
      </c>
      <c r="B5259" s="4">
        <v>1388.76</v>
      </c>
      <c r="C5259" s="6">
        <v>3.4153358465216138E-2</v>
      </c>
    </row>
    <row r="5260" spans="1:3" x14ac:dyDescent="0.2">
      <c r="A5260" s="3">
        <v>36819</v>
      </c>
      <c r="B5260" s="4">
        <v>1396.93</v>
      </c>
      <c r="C5260" s="6">
        <v>5.865708980616796E-3</v>
      </c>
    </row>
    <row r="5261" spans="1:3" x14ac:dyDescent="0.2">
      <c r="A5261" s="3">
        <v>36822</v>
      </c>
      <c r="B5261" s="4">
        <v>1395.78</v>
      </c>
      <c r="C5261" s="6">
        <v>-8.2357284859591398E-4</v>
      </c>
    </row>
    <row r="5262" spans="1:3" x14ac:dyDescent="0.2">
      <c r="A5262" s="3">
        <v>36823</v>
      </c>
      <c r="B5262" s="4">
        <v>1398.13</v>
      </c>
      <c r="C5262" s="6">
        <v>1.682230676141244E-3</v>
      </c>
    </row>
    <row r="5263" spans="1:3" x14ac:dyDescent="0.2">
      <c r="A5263" s="3">
        <v>36824</v>
      </c>
      <c r="B5263" s="4">
        <v>1364.9</v>
      </c>
      <c r="C5263" s="6">
        <v>-2.405446359399897E-2</v>
      </c>
    </row>
    <row r="5264" spans="1:3" x14ac:dyDescent="0.2">
      <c r="A5264" s="3">
        <v>36825</v>
      </c>
      <c r="B5264" s="4">
        <v>1364.44</v>
      </c>
      <c r="C5264" s="6">
        <v>-3.370778315310521E-4</v>
      </c>
    </row>
    <row r="5265" spans="1:3" x14ac:dyDescent="0.2">
      <c r="A5265" s="3">
        <v>36826</v>
      </c>
      <c r="B5265" s="4">
        <v>1379.58</v>
      </c>
      <c r="C5265" s="6">
        <v>1.1035016971345828E-2</v>
      </c>
    </row>
    <row r="5266" spans="1:3" x14ac:dyDescent="0.2">
      <c r="A5266" s="3">
        <v>36829</v>
      </c>
      <c r="B5266" s="4">
        <v>1398.66</v>
      </c>
      <c r="C5266" s="6">
        <v>1.3735530390521463E-2</v>
      </c>
    </row>
    <row r="5267" spans="1:3" x14ac:dyDescent="0.2">
      <c r="A5267" s="3">
        <v>36830</v>
      </c>
      <c r="B5267" s="4">
        <v>1429.4</v>
      </c>
      <c r="C5267" s="6">
        <v>2.1740140393392629E-2</v>
      </c>
    </row>
    <row r="5268" spans="1:3" x14ac:dyDescent="0.2">
      <c r="A5268" s="3">
        <v>36831</v>
      </c>
      <c r="B5268" s="4">
        <v>1421.22</v>
      </c>
      <c r="C5268" s="6">
        <v>-5.739118123332985E-3</v>
      </c>
    </row>
    <row r="5269" spans="1:3" x14ac:dyDescent="0.2">
      <c r="A5269" s="3">
        <v>36832</v>
      </c>
      <c r="B5269" s="4">
        <v>1428.32</v>
      </c>
      <c r="C5269" s="6">
        <v>4.9832707685064526E-3</v>
      </c>
    </row>
    <row r="5270" spans="1:3" x14ac:dyDescent="0.2">
      <c r="A5270" s="3">
        <v>36833</v>
      </c>
      <c r="B5270" s="4">
        <v>1426.69</v>
      </c>
      <c r="C5270" s="6">
        <v>-1.1418525168759629E-3</v>
      </c>
    </row>
    <row r="5271" spans="1:3" x14ac:dyDescent="0.2">
      <c r="A5271" s="3">
        <v>36836</v>
      </c>
      <c r="B5271" s="4">
        <v>1432.19</v>
      </c>
      <c r="C5271" s="6">
        <v>3.8476653692405996E-3</v>
      </c>
    </row>
    <row r="5272" spans="1:3" x14ac:dyDescent="0.2">
      <c r="A5272" s="3">
        <v>36837</v>
      </c>
      <c r="B5272" s="4">
        <v>1431.87</v>
      </c>
      <c r="C5272" s="6">
        <v>-2.2345900667700635E-4</v>
      </c>
    </row>
    <row r="5273" spans="1:3" x14ac:dyDescent="0.2">
      <c r="A5273" s="3">
        <v>36838</v>
      </c>
      <c r="B5273" s="4">
        <v>1409.28</v>
      </c>
      <c r="C5273" s="6">
        <v>-1.5902346622533696E-2</v>
      </c>
    </row>
    <row r="5274" spans="1:3" x14ac:dyDescent="0.2">
      <c r="A5274" s="3">
        <v>36839</v>
      </c>
      <c r="B5274" s="4">
        <v>1400.14</v>
      </c>
      <c r="C5274" s="6">
        <v>-6.5067040505223973E-3</v>
      </c>
    </row>
    <row r="5275" spans="1:3" x14ac:dyDescent="0.2">
      <c r="A5275" s="3">
        <v>36840</v>
      </c>
      <c r="B5275" s="4">
        <v>1365.98</v>
      </c>
      <c r="C5275" s="6">
        <v>-2.4700111868566067E-2</v>
      </c>
    </row>
    <row r="5276" spans="1:3" x14ac:dyDescent="0.2">
      <c r="A5276" s="3">
        <v>36843</v>
      </c>
      <c r="B5276" s="4">
        <v>1351.26</v>
      </c>
      <c r="C5276" s="6">
        <v>-1.0834629254041595E-2</v>
      </c>
    </row>
    <row r="5277" spans="1:3" x14ac:dyDescent="0.2">
      <c r="A5277" s="3">
        <v>36844</v>
      </c>
      <c r="B5277" s="4">
        <v>1382.95</v>
      </c>
      <c r="C5277" s="6">
        <v>2.3181408240187305E-2</v>
      </c>
    </row>
    <row r="5278" spans="1:3" x14ac:dyDescent="0.2">
      <c r="A5278" s="3">
        <v>36845</v>
      </c>
      <c r="B5278" s="4">
        <v>1389.81</v>
      </c>
      <c r="C5278" s="6">
        <v>4.9481484129744492E-3</v>
      </c>
    </row>
    <row r="5279" spans="1:3" x14ac:dyDescent="0.2">
      <c r="A5279" s="3">
        <v>36846</v>
      </c>
      <c r="B5279" s="4">
        <v>1372.32</v>
      </c>
      <c r="C5279" s="6">
        <v>-1.2664308892126103E-2</v>
      </c>
    </row>
    <row r="5280" spans="1:3" x14ac:dyDescent="0.2">
      <c r="A5280" s="3">
        <v>36847</v>
      </c>
      <c r="B5280" s="4">
        <v>1367.72</v>
      </c>
      <c r="C5280" s="6">
        <v>-3.3576183716633439E-3</v>
      </c>
    </row>
    <row r="5281" spans="1:3" x14ac:dyDescent="0.2">
      <c r="A5281" s="3">
        <v>36850</v>
      </c>
      <c r="B5281" s="4">
        <v>1342.62</v>
      </c>
      <c r="C5281" s="6">
        <v>-1.852219100721153E-2</v>
      </c>
    </row>
    <row r="5282" spans="1:3" x14ac:dyDescent="0.2">
      <c r="A5282" s="3">
        <v>36851</v>
      </c>
      <c r="B5282" s="4">
        <v>1347.35</v>
      </c>
      <c r="C5282" s="6">
        <v>3.516771469516E-3</v>
      </c>
    </row>
    <row r="5283" spans="1:3" x14ac:dyDescent="0.2">
      <c r="A5283" s="3">
        <v>36852</v>
      </c>
      <c r="B5283" s="4">
        <v>1322.36</v>
      </c>
      <c r="C5283" s="6">
        <v>-1.8721681317296852E-2</v>
      </c>
    </row>
    <row r="5284" spans="1:3" x14ac:dyDescent="0.2">
      <c r="A5284" s="3">
        <v>36854</v>
      </c>
      <c r="B5284" s="4">
        <v>1341.77</v>
      </c>
      <c r="C5284" s="6">
        <v>1.457161883685624E-2</v>
      </c>
    </row>
    <row r="5285" spans="1:3" x14ac:dyDescent="0.2">
      <c r="A5285" s="3">
        <v>36857</v>
      </c>
      <c r="B5285" s="4">
        <v>1348.97</v>
      </c>
      <c r="C5285" s="6">
        <v>5.3517004128307731E-3</v>
      </c>
    </row>
    <row r="5286" spans="1:3" x14ac:dyDescent="0.2">
      <c r="A5286" s="3">
        <v>36858</v>
      </c>
      <c r="B5286" s="4">
        <v>1336.09</v>
      </c>
      <c r="C5286" s="6">
        <v>-9.5939001680283922E-3</v>
      </c>
    </row>
    <row r="5287" spans="1:3" x14ac:dyDescent="0.2">
      <c r="A5287" s="3">
        <v>36859</v>
      </c>
      <c r="B5287" s="4">
        <v>1341.93</v>
      </c>
      <c r="C5287" s="6">
        <v>4.3614381202828206E-3</v>
      </c>
    </row>
    <row r="5288" spans="1:3" x14ac:dyDescent="0.2">
      <c r="A5288" s="3">
        <v>36860</v>
      </c>
      <c r="B5288" s="4">
        <v>1314.95</v>
      </c>
      <c r="C5288" s="6">
        <v>-2.0310234142105789E-2</v>
      </c>
    </row>
    <row r="5289" spans="1:3" x14ac:dyDescent="0.2">
      <c r="A5289" s="3">
        <v>36861</v>
      </c>
      <c r="B5289" s="4">
        <v>1315.23</v>
      </c>
      <c r="C5289" s="6">
        <v>2.1291318545326105E-4</v>
      </c>
    </row>
    <row r="5290" spans="1:3" x14ac:dyDescent="0.2">
      <c r="A5290" s="3">
        <v>36864</v>
      </c>
      <c r="B5290" s="4">
        <v>1324.97</v>
      </c>
      <c r="C5290" s="6">
        <v>7.3782623938213002E-3</v>
      </c>
    </row>
    <row r="5291" spans="1:3" x14ac:dyDescent="0.2">
      <c r="A5291" s="3">
        <v>36865</v>
      </c>
      <c r="B5291" s="4">
        <v>1376.54</v>
      </c>
      <c r="C5291" s="6">
        <v>3.8183286714022199E-2</v>
      </c>
    </row>
    <row r="5292" spans="1:3" x14ac:dyDescent="0.2">
      <c r="A5292" s="3">
        <v>36866</v>
      </c>
      <c r="B5292" s="4">
        <v>1351.46</v>
      </c>
      <c r="C5292" s="6">
        <v>-1.8387614834436079E-2</v>
      </c>
    </row>
    <row r="5293" spans="1:3" x14ac:dyDescent="0.2">
      <c r="A5293" s="3">
        <v>36867</v>
      </c>
      <c r="B5293" s="4">
        <v>1343.55</v>
      </c>
      <c r="C5293" s="6">
        <v>-5.8701249448379709E-3</v>
      </c>
    </row>
    <row r="5294" spans="1:3" x14ac:dyDescent="0.2">
      <c r="A5294" s="3">
        <v>36868</v>
      </c>
      <c r="B5294" s="4">
        <v>1369.89</v>
      </c>
      <c r="C5294" s="6">
        <v>1.9415080038481004E-2</v>
      </c>
    </row>
    <row r="5295" spans="1:3" x14ac:dyDescent="0.2">
      <c r="A5295" s="3">
        <v>36871</v>
      </c>
      <c r="B5295" s="4">
        <v>1380.2</v>
      </c>
      <c r="C5295" s="6">
        <v>7.4979715587066521E-3</v>
      </c>
    </row>
    <row r="5296" spans="1:3" x14ac:dyDescent="0.2">
      <c r="A5296" s="3">
        <v>36872</v>
      </c>
      <c r="B5296" s="4">
        <v>1371.18</v>
      </c>
      <c r="C5296" s="6">
        <v>-6.5567332136534174E-3</v>
      </c>
    </row>
    <row r="5297" spans="1:3" x14ac:dyDescent="0.2">
      <c r="A5297" s="3">
        <v>36873</v>
      </c>
      <c r="B5297" s="4">
        <v>1359.99</v>
      </c>
      <c r="C5297" s="6">
        <v>-8.1943362109598225E-3</v>
      </c>
    </row>
    <row r="5298" spans="1:3" x14ac:dyDescent="0.2">
      <c r="A5298" s="3">
        <v>36874</v>
      </c>
      <c r="B5298" s="4">
        <v>1340.93</v>
      </c>
      <c r="C5298" s="6">
        <v>-1.4113943693526846E-2</v>
      </c>
    </row>
    <row r="5299" spans="1:3" x14ac:dyDescent="0.2">
      <c r="A5299" s="3">
        <v>36875</v>
      </c>
      <c r="B5299" s="4">
        <v>1312.15</v>
      </c>
      <c r="C5299" s="6">
        <v>-2.1696389831127021E-2</v>
      </c>
    </row>
    <row r="5300" spans="1:3" x14ac:dyDescent="0.2">
      <c r="A5300" s="3">
        <v>36878</v>
      </c>
      <c r="B5300" s="4">
        <v>1322.74</v>
      </c>
      <c r="C5300" s="6">
        <v>8.0383295108697461E-3</v>
      </c>
    </row>
    <row r="5301" spans="1:3" x14ac:dyDescent="0.2">
      <c r="A5301" s="3">
        <v>36879</v>
      </c>
      <c r="B5301" s="4">
        <v>1305.5999999999999</v>
      </c>
      <c r="C5301" s="6">
        <v>-1.3042637538261572E-2</v>
      </c>
    </row>
    <row r="5302" spans="1:3" x14ac:dyDescent="0.2">
      <c r="A5302" s="3">
        <v>36880</v>
      </c>
      <c r="B5302" s="4">
        <v>1264.74</v>
      </c>
      <c r="C5302" s="6">
        <v>-3.1796137769984203E-2</v>
      </c>
    </row>
    <row r="5303" spans="1:3" x14ac:dyDescent="0.2">
      <c r="A5303" s="3">
        <v>36881</v>
      </c>
      <c r="B5303" s="4">
        <v>1274.8599999999999</v>
      </c>
      <c r="C5303" s="6">
        <v>7.9698012022075288E-3</v>
      </c>
    </row>
    <row r="5304" spans="1:3" x14ac:dyDescent="0.2">
      <c r="A5304" s="3">
        <v>36882</v>
      </c>
      <c r="B5304" s="4">
        <v>1305.95</v>
      </c>
      <c r="C5304" s="6">
        <v>2.4094376622223673E-2</v>
      </c>
    </row>
    <row r="5305" spans="1:3" x14ac:dyDescent="0.2">
      <c r="A5305" s="3">
        <v>36886</v>
      </c>
      <c r="B5305" s="4">
        <v>1315.19</v>
      </c>
      <c r="C5305" s="6">
        <v>7.0503966023937586E-3</v>
      </c>
    </row>
    <row r="5306" spans="1:3" x14ac:dyDescent="0.2">
      <c r="A5306" s="3">
        <v>36887</v>
      </c>
      <c r="B5306" s="4">
        <v>1328.92</v>
      </c>
      <c r="C5306" s="6">
        <v>1.0385440398915549E-2</v>
      </c>
    </row>
    <row r="5307" spans="1:3" x14ac:dyDescent="0.2">
      <c r="A5307" s="3">
        <v>36888</v>
      </c>
      <c r="B5307" s="4">
        <v>1334.22</v>
      </c>
      <c r="C5307" s="6">
        <v>3.9802691537967677E-3</v>
      </c>
    </row>
    <row r="5308" spans="1:3" x14ac:dyDescent="0.2">
      <c r="A5308" s="3">
        <v>36889</v>
      </c>
      <c r="B5308" s="4">
        <v>1320.28</v>
      </c>
      <c r="C5308" s="6">
        <v>-1.0503016121381319E-2</v>
      </c>
    </row>
    <row r="5309" spans="1:3" x14ac:dyDescent="0.2">
      <c r="A5309" s="3">
        <v>36893</v>
      </c>
      <c r="B5309" s="4">
        <v>1283.27</v>
      </c>
      <c r="C5309" s="6">
        <v>-2.8432327551428264E-2</v>
      </c>
    </row>
    <row r="5310" spans="1:3" x14ac:dyDescent="0.2">
      <c r="A5310" s="3">
        <v>36894</v>
      </c>
      <c r="B5310" s="4">
        <v>1347.56</v>
      </c>
      <c r="C5310" s="6">
        <v>4.8884041946942638E-2</v>
      </c>
    </row>
    <row r="5311" spans="1:3" x14ac:dyDescent="0.2">
      <c r="A5311" s="3">
        <v>36895</v>
      </c>
      <c r="B5311" s="4">
        <v>1333.34</v>
      </c>
      <c r="C5311" s="6">
        <v>-1.0608477272110929E-2</v>
      </c>
    </row>
    <row r="5312" spans="1:3" x14ac:dyDescent="0.2">
      <c r="A5312" s="3">
        <v>36896</v>
      </c>
      <c r="B5312" s="4">
        <v>1298.3499999999999</v>
      </c>
      <c r="C5312" s="6">
        <v>-2.659284489659736E-2</v>
      </c>
    </row>
    <row r="5313" spans="1:3" x14ac:dyDescent="0.2">
      <c r="A5313" s="3">
        <v>36899</v>
      </c>
      <c r="B5313" s="4">
        <v>1295.8599999999999</v>
      </c>
      <c r="C5313" s="6">
        <v>-1.9196601390459745E-3</v>
      </c>
    </row>
    <row r="5314" spans="1:3" x14ac:dyDescent="0.2">
      <c r="A5314" s="3">
        <v>36900</v>
      </c>
      <c r="B5314" s="4">
        <v>1300.8</v>
      </c>
      <c r="C5314" s="6">
        <v>3.804892407771464E-3</v>
      </c>
    </row>
    <row r="5315" spans="1:3" x14ac:dyDescent="0.2">
      <c r="A5315" s="3">
        <v>36901</v>
      </c>
      <c r="B5315" s="4">
        <v>1313.27</v>
      </c>
      <c r="C5315" s="6">
        <v>9.5407503172868311E-3</v>
      </c>
    </row>
    <row r="5316" spans="1:3" x14ac:dyDescent="0.2">
      <c r="A5316" s="3">
        <v>36902</v>
      </c>
      <c r="B5316" s="4">
        <v>1326.82</v>
      </c>
      <c r="C5316" s="6">
        <v>1.0264891710378438E-2</v>
      </c>
    </row>
    <row r="5317" spans="1:3" x14ac:dyDescent="0.2">
      <c r="A5317" s="3">
        <v>36903</v>
      </c>
      <c r="B5317" s="4">
        <v>1318.55</v>
      </c>
      <c r="C5317" s="6">
        <v>-6.2524538659609425E-3</v>
      </c>
    </row>
    <row r="5318" spans="1:3" x14ac:dyDescent="0.2">
      <c r="A5318" s="3">
        <v>36907</v>
      </c>
      <c r="B5318" s="4">
        <v>1326.65</v>
      </c>
      <c r="C5318" s="6">
        <v>6.1243197621403131E-3</v>
      </c>
    </row>
    <row r="5319" spans="1:3" x14ac:dyDescent="0.2">
      <c r="A5319" s="3">
        <v>36908</v>
      </c>
      <c r="B5319" s="4">
        <v>1329.47</v>
      </c>
      <c r="C5319" s="6">
        <v>2.1233988370804768E-3</v>
      </c>
    </row>
    <row r="5320" spans="1:3" x14ac:dyDescent="0.2">
      <c r="A5320" s="3">
        <v>36909</v>
      </c>
      <c r="B5320" s="4">
        <v>1347.97</v>
      </c>
      <c r="C5320" s="6">
        <v>1.3819390477252412E-2</v>
      </c>
    </row>
    <row r="5321" spans="1:3" x14ac:dyDescent="0.2">
      <c r="A5321" s="3">
        <v>36910</v>
      </c>
      <c r="B5321" s="4">
        <v>1342.54</v>
      </c>
      <c r="C5321" s="6">
        <v>-4.0364149342839196E-3</v>
      </c>
    </row>
    <row r="5322" spans="1:3" x14ac:dyDescent="0.2">
      <c r="A5322" s="3">
        <v>36913</v>
      </c>
      <c r="B5322" s="4">
        <v>1342.9</v>
      </c>
      <c r="C5322" s="6">
        <v>2.6811248969000001E-4</v>
      </c>
    </row>
    <row r="5323" spans="1:3" x14ac:dyDescent="0.2">
      <c r="A5323" s="3">
        <v>36914</v>
      </c>
      <c r="B5323" s="4">
        <v>1360.4</v>
      </c>
      <c r="C5323" s="6">
        <v>1.2947319545910756E-2</v>
      </c>
    </row>
    <row r="5324" spans="1:3" x14ac:dyDescent="0.2">
      <c r="A5324" s="3">
        <v>36915</v>
      </c>
      <c r="B5324" s="4">
        <v>1364.3</v>
      </c>
      <c r="C5324" s="6">
        <v>2.8627024357880432E-3</v>
      </c>
    </row>
    <row r="5325" spans="1:3" x14ac:dyDescent="0.2">
      <c r="A5325" s="3">
        <v>36916</v>
      </c>
      <c r="B5325" s="4">
        <v>1357.51</v>
      </c>
      <c r="C5325" s="6">
        <v>-4.9893373053657136E-3</v>
      </c>
    </row>
    <row r="5326" spans="1:3" x14ac:dyDescent="0.2">
      <c r="A5326" s="3">
        <v>36917</v>
      </c>
      <c r="B5326" s="4">
        <v>1354.95</v>
      </c>
      <c r="C5326" s="6">
        <v>-1.8875859995004475E-3</v>
      </c>
    </row>
    <row r="5327" spans="1:3" x14ac:dyDescent="0.2">
      <c r="A5327" s="3">
        <v>36920</v>
      </c>
      <c r="B5327" s="4">
        <v>1364.17</v>
      </c>
      <c r="C5327" s="6">
        <v>6.7816318044293892E-3</v>
      </c>
    </row>
    <row r="5328" spans="1:3" x14ac:dyDescent="0.2">
      <c r="A5328" s="3">
        <v>36921</v>
      </c>
      <c r="B5328" s="4">
        <v>1373.73</v>
      </c>
      <c r="C5328" s="6">
        <v>6.9834828537428117E-3</v>
      </c>
    </row>
    <row r="5329" spans="1:3" x14ac:dyDescent="0.2">
      <c r="A5329" s="3">
        <v>36922</v>
      </c>
      <c r="B5329" s="4">
        <v>1366.01</v>
      </c>
      <c r="C5329" s="6">
        <v>-5.6355861739781901E-3</v>
      </c>
    </row>
    <row r="5330" spans="1:3" x14ac:dyDescent="0.2">
      <c r="A5330" s="3">
        <v>36923</v>
      </c>
      <c r="B5330" s="4">
        <v>1373.47</v>
      </c>
      <c r="C5330" s="6">
        <v>5.4463025391673792E-3</v>
      </c>
    </row>
    <row r="5331" spans="1:3" x14ac:dyDescent="0.2">
      <c r="A5331" s="3">
        <v>36924</v>
      </c>
      <c r="B5331" s="4">
        <v>1349.47</v>
      </c>
      <c r="C5331" s="6">
        <v>-1.7628461532088753E-2</v>
      </c>
    </row>
    <row r="5332" spans="1:3" x14ac:dyDescent="0.2">
      <c r="A5332" s="3">
        <v>36927</v>
      </c>
      <c r="B5332" s="4">
        <v>1354.31</v>
      </c>
      <c r="C5332" s="6">
        <v>3.5801767671857195E-3</v>
      </c>
    </row>
    <row r="5333" spans="1:3" x14ac:dyDescent="0.2">
      <c r="A5333" s="3">
        <v>36928</v>
      </c>
      <c r="B5333" s="4">
        <v>1352.26</v>
      </c>
      <c r="C5333" s="6">
        <v>-1.5148327159572937E-3</v>
      </c>
    </row>
    <row r="5334" spans="1:3" x14ac:dyDescent="0.2">
      <c r="A5334" s="3">
        <v>36929</v>
      </c>
      <c r="B5334" s="4">
        <v>1340.89</v>
      </c>
      <c r="C5334" s="6">
        <v>-8.4436942263544663E-3</v>
      </c>
    </row>
    <row r="5335" spans="1:3" x14ac:dyDescent="0.2">
      <c r="A5335" s="3">
        <v>36930</v>
      </c>
      <c r="B5335" s="4">
        <v>1332.53</v>
      </c>
      <c r="C5335" s="6">
        <v>-6.254181722252429E-3</v>
      </c>
    </row>
    <row r="5336" spans="1:3" x14ac:dyDescent="0.2">
      <c r="A5336" s="3">
        <v>36931</v>
      </c>
      <c r="B5336" s="4">
        <v>1314.76</v>
      </c>
      <c r="C5336" s="6">
        <v>-1.3425251408581335E-2</v>
      </c>
    </row>
    <row r="5337" spans="1:3" x14ac:dyDescent="0.2">
      <c r="A5337" s="3">
        <v>36934</v>
      </c>
      <c r="B5337" s="4">
        <v>1330.31</v>
      </c>
      <c r="C5337" s="6">
        <v>1.1757858313737482E-2</v>
      </c>
    </row>
    <row r="5338" spans="1:3" x14ac:dyDescent="0.2">
      <c r="A5338" s="3">
        <v>36935</v>
      </c>
      <c r="B5338" s="4">
        <v>1318.8</v>
      </c>
      <c r="C5338" s="6">
        <v>-8.6897655654364792E-3</v>
      </c>
    </row>
    <row r="5339" spans="1:3" x14ac:dyDescent="0.2">
      <c r="A5339" s="3">
        <v>36936</v>
      </c>
      <c r="B5339" s="4">
        <v>1315.92</v>
      </c>
      <c r="C5339" s="6">
        <v>-2.1861914336732263E-3</v>
      </c>
    </row>
    <row r="5340" spans="1:3" x14ac:dyDescent="0.2">
      <c r="A5340" s="3">
        <v>36937</v>
      </c>
      <c r="B5340" s="4">
        <v>1326.61</v>
      </c>
      <c r="C5340" s="6">
        <v>8.0907753663812948E-3</v>
      </c>
    </row>
    <row r="5341" spans="1:3" x14ac:dyDescent="0.2">
      <c r="A5341" s="3">
        <v>36938</v>
      </c>
      <c r="B5341" s="4">
        <v>1301.53</v>
      </c>
      <c r="C5341" s="6">
        <v>-1.9086320634772405E-2</v>
      </c>
    </row>
    <row r="5342" spans="1:3" x14ac:dyDescent="0.2">
      <c r="A5342" s="3">
        <v>36942</v>
      </c>
      <c r="B5342" s="4">
        <v>1278.94</v>
      </c>
      <c r="C5342" s="6">
        <v>-1.750888566678116E-2</v>
      </c>
    </row>
    <row r="5343" spans="1:3" x14ac:dyDescent="0.2">
      <c r="A5343" s="3">
        <v>36943</v>
      </c>
      <c r="B5343" s="4">
        <v>1255.27</v>
      </c>
      <c r="C5343" s="6">
        <v>-1.868092095978631E-2</v>
      </c>
    </row>
    <row r="5344" spans="1:3" x14ac:dyDescent="0.2">
      <c r="A5344" s="3">
        <v>36944</v>
      </c>
      <c r="B5344" s="4">
        <v>1252.82</v>
      </c>
      <c r="C5344" s="6">
        <v>-1.9536785197305554E-3</v>
      </c>
    </row>
    <row r="5345" spans="1:3" x14ac:dyDescent="0.2">
      <c r="A5345" s="3">
        <v>36945</v>
      </c>
      <c r="B5345" s="4">
        <v>1245.8599999999999</v>
      </c>
      <c r="C5345" s="6">
        <v>-5.5709558651842886E-3</v>
      </c>
    </row>
    <row r="5346" spans="1:3" x14ac:dyDescent="0.2">
      <c r="A5346" s="3">
        <v>36948</v>
      </c>
      <c r="B5346" s="4">
        <v>1267.6500000000001</v>
      </c>
      <c r="C5346" s="6">
        <v>1.7338738174571561E-2</v>
      </c>
    </row>
    <row r="5347" spans="1:3" x14ac:dyDescent="0.2">
      <c r="A5347" s="3">
        <v>36949</v>
      </c>
      <c r="B5347" s="4">
        <v>1257.94</v>
      </c>
      <c r="C5347" s="6">
        <v>-7.6893302892232628E-3</v>
      </c>
    </row>
    <row r="5348" spans="1:3" x14ac:dyDescent="0.2">
      <c r="A5348" s="3">
        <v>36950</v>
      </c>
      <c r="B5348" s="4">
        <v>1239.94</v>
      </c>
      <c r="C5348" s="6">
        <v>-1.4412471037762728E-2</v>
      </c>
    </row>
    <row r="5349" spans="1:3" x14ac:dyDescent="0.2">
      <c r="A5349" s="3">
        <v>36951</v>
      </c>
      <c r="B5349" s="4">
        <v>1241.23</v>
      </c>
      <c r="C5349" s="6">
        <v>1.0398321084283263E-3</v>
      </c>
    </row>
    <row r="5350" spans="1:3" x14ac:dyDescent="0.2">
      <c r="A5350" s="3">
        <v>36952</v>
      </c>
      <c r="B5350" s="4">
        <v>1234.18</v>
      </c>
      <c r="C5350" s="6">
        <v>-5.6960415134154176E-3</v>
      </c>
    </row>
    <row r="5351" spans="1:3" x14ac:dyDescent="0.2">
      <c r="A5351" s="3">
        <v>36955</v>
      </c>
      <c r="B5351" s="4">
        <v>1241.4100000000001</v>
      </c>
      <c r="C5351" s="6">
        <v>5.8410484417784634E-3</v>
      </c>
    </row>
    <row r="5352" spans="1:3" x14ac:dyDescent="0.2">
      <c r="A5352" s="3">
        <v>36956</v>
      </c>
      <c r="B5352" s="4">
        <v>1253.8</v>
      </c>
      <c r="C5352" s="6">
        <v>9.9311094714618839E-3</v>
      </c>
    </row>
    <row r="5353" spans="1:3" x14ac:dyDescent="0.2">
      <c r="A5353" s="3">
        <v>36957</v>
      </c>
      <c r="B5353" s="4">
        <v>1261.8900000000001</v>
      </c>
      <c r="C5353" s="6">
        <v>6.4316572293915486E-3</v>
      </c>
    </row>
    <row r="5354" spans="1:3" x14ac:dyDescent="0.2">
      <c r="A5354" s="3">
        <v>36958</v>
      </c>
      <c r="B5354" s="4">
        <v>1264.74</v>
      </c>
      <c r="C5354" s="6">
        <v>2.2559703705987118E-3</v>
      </c>
    </row>
    <row r="5355" spans="1:3" x14ac:dyDescent="0.2">
      <c r="A5355" s="3">
        <v>36959</v>
      </c>
      <c r="B5355" s="4">
        <v>1233.42</v>
      </c>
      <c r="C5355" s="6">
        <v>-2.5075768674221666E-2</v>
      </c>
    </row>
    <row r="5356" spans="1:3" x14ac:dyDescent="0.2">
      <c r="A5356" s="3">
        <v>36962</v>
      </c>
      <c r="B5356" s="4">
        <v>1180.1600000000001</v>
      </c>
      <c r="C5356" s="6">
        <v>-4.4140776277516995E-2</v>
      </c>
    </row>
    <row r="5357" spans="1:3" x14ac:dyDescent="0.2">
      <c r="A5357" s="3">
        <v>36963</v>
      </c>
      <c r="B5357" s="4">
        <v>1197.6600000000001</v>
      </c>
      <c r="C5357" s="6">
        <v>1.4719630562726694E-2</v>
      </c>
    </row>
    <row r="5358" spans="1:3" x14ac:dyDescent="0.2">
      <c r="A5358" s="3">
        <v>36964</v>
      </c>
      <c r="B5358" s="4">
        <v>1166.71</v>
      </c>
      <c r="C5358" s="6">
        <v>-2.6181831074086895E-2</v>
      </c>
    </row>
    <row r="5359" spans="1:3" x14ac:dyDescent="0.2">
      <c r="A5359" s="3">
        <v>36965</v>
      </c>
      <c r="B5359" s="4">
        <v>1173.56</v>
      </c>
      <c r="C5359" s="6">
        <v>5.85404210825082E-3</v>
      </c>
    </row>
    <row r="5360" spans="1:3" x14ac:dyDescent="0.2">
      <c r="A5360" s="3">
        <v>36966</v>
      </c>
      <c r="B5360" s="4">
        <v>1150.53</v>
      </c>
      <c r="C5360" s="6">
        <v>-1.9819158330256742E-2</v>
      </c>
    </row>
    <row r="5361" spans="1:3" x14ac:dyDescent="0.2">
      <c r="A5361" s="3">
        <v>36969</v>
      </c>
      <c r="B5361" s="4">
        <v>1170.81</v>
      </c>
      <c r="C5361" s="6">
        <v>1.7473111194933649E-2</v>
      </c>
    </row>
    <row r="5362" spans="1:3" x14ac:dyDescent="0.2">
      <c r="A5362" s="3">
        <v>36970</v>
      </c>
      <c r="B5362" s="4">
        <v>1142.6199999999999</v>
      </c>
      <c r="C5362" s="6">
        <v>-2.4371945874130895E-2</v>
      </c>
    </row>
    <row r="5363" spans="1:3" x14ac:dyDescent="0.2">
      <c r="A5363" s="3">
        <v>36971</v>
      </c>
      <c r="B5363" s="4">
        <v>1122.1400000000001</v>
      </c>
      <c r="C5363" s="6">
        <v>-1.8086294593338919E-2</v>
      </c>
    </row>
    <row r="5364" spans="1:3" x14ac:dyDescent="0.2">
      <c r="A5364" s="3">
        <v>36972</v>
      </c>
      <c r="B5364" s="4">
        <v>1117.58</v>
      </c>
      <c r="C5364" s="6">
        <v>-4.0719431899278102E-3</v>
      </c>
    </row>
    <row r="5365" spans="1:3" x14ac:dyDescent="0.2">
      <c r="A5365" s="3">
        <v>36973</v>
      </c>
      <c r="B5365" s="4">
        <v>1139.83</v>
      </c>
      <c r="C5365" s="6">
        <v>1.9713495169322987E-2</v>
      </c>
    </row>
    <row r="5366" spans="1:3" x14ac:dyDescent="0.2">
      <c r="A5366" s="3">
        <v>36976</v>
      </c>
      <c r="B5366" s="4">
        <v>1152.69</v>
      </c>
      <c r="C5366" s="6">
        <v>1.1219212823608661E-2</v>
      </c>
    </row>
    <row r="5367" spans="1:3" x14ac:dyDescent="0.2">
      <c r="A5367" s="3">
        <v>36977</v>
      </c>
      <c r="B5367" s="4">
        <v>1182.17</v>
      </c>
      <c r="C5367" s="6">
        <v>2.5253391366211544E-2</v>
      </c>
    </row>
    <row r="5368" spans="1:3" x14ac:dyDescent="0.2">
      <c r="A5368" s="3">
        <v>36978</v>
      </c>
      <c r="B5368" s="4">
        <v>1153.29</v>
      </c>
      <c r="C5368" s="6">
        <v>-2.4733005227962412E-2</v>
      </c>
    </row>
    <row r="5369" spans="1:3" x14ac:dyDescent="0.2">
      <c r="A5369" s="3">
        <v>36979</v>
      </c>
      <c r="B5369" s="4">
        <v>1147.95</v>
      </c>
      <c r="C5369" s="6">
        <v>-4.640984499430254E-3</v>
      </c>
    </row>
    <row r="5370" spans="1:3" x14ac:dyDescent="0.2">
      <c r="A5370" s="3">
        <v>36980</v>
      </c>
      <c r="B5370" s="4">
        <v>1160.33</v>
      </c>
      <c r="C5370" s="6">
        <v>1.0726704477443921E-2</v>
      </c>
    </row>
    <row r="5371" spans="1:3" x14ac:dyDescent="0.2">
      <c r="A5371" s="3">
        <v>36983</v>
      </c>
      <c r="B5371" s="4">
        <v>1145.8699999999999</v>
      </c>
      <c r="C5371" s="6">
        <v>-1.2540273606755872E-2</v>
      </c>
    </row>
    <row r="5372" spans="1:3" x14ac:dyDescent="0.2">
      <c r="A5372" s="3">
        <v>36984</v>
      </c>
      <c r="B5372" s="4">
        <v>1106.46</v>
      </c>
      <c r="C5372" s="6">
        <v>-3.4998443979645105E-2</v>
      </c>
    </row>
    <row r="5373" spans="1:3" x14ac:dyDescent="0.2">
      <c r="A5373" s="3">
        <v>36985</v>
      </c>
      <c r="B5373" s="4">
        <v>1103.25</v>
      </c>
      <c r="C5373" s="6">
        <v>-2.9053606654262619E-3</v>
      </c>
    </row>
    <row r="5374" spans="1:3" x14ac:dyDescent="0.2">
      <c r="A5374" s="3">
        <v>36986</v>
      </c>
      <c r="B5374" s="4">
        <v>1151.44</v>
      </c>
      <c r="C5374" s="6">
        <v>4.2752963804758709E-2</v>
      </c>
    </row>
    <row r="5375" spans="1:3" x14ac:dyDescent="0.2">
      <c r="A5375" s="3">
        <v>36987</v>
      </c>
      <c r="B5375" s="4">
        <v>1128.43</v>
      </c>
      <c r="C5375" s="6">
        <v>-2.0186046863075076E-2</v>
      </c>
    </row>
    <row r="5376" spans="1:3" x14ac:dyDescent="0.2">
      <c r="A5376" s="3">
        <v>36990</v>
      </c>
      <c r="B5376" s="4">
        <v>1137.5899999999999</v>
      </c>
      <c r="C5376" s="6">
        <v>8.0847034829942665E-3</v>
      </c>
    </row>
    <row r="5377" spans="1:3" x14ac:dyDescent="0.2">
      <c r="A5377" s="3">
        <v>36991</v>
      </c>
      <c r="B5377" s="4">
        <v>1168.3800000000001</v>
      </c>
      <c r="C5377" s="6">
        <v>2.6706184367207418E-2</v>
      </c>
    </row>
    <row r="5378" spans="1:3" x14ac:dyDescent="0.2">
      <c r="A5378" s="3">
        <v>36992</v>
      </c>
      <c r="B5378" s="4">
        <v>1165.8900000000001</v>
      </c>
      <c r="C5378" s="6">
        <v>-2.1334301040078266E-3</v>
      </c>
    </row>
    <row r="5379" spans="1:3" x14ac:dyDescent="0.2">
      <c r="A5379" s="3">
        <v>36993</v>
      </c>
      <c r="B5379" s="4">
        <v>1183.5</v>
      </c>
      <c r="C5379" s="6">
        <v>1.4991406116504373E-2</v>
      </c>
    </row>
    <row r="5380" spans="1:3" x14ac:dyDescent="0.2">
      <c r="A5380" s="3">
        <v>36997</v>
      </c>
      <c r="B5380" s="4">
        <v>1179.68</v>
      </c>
      <c r="C5380" s="6">
        <v>-3.2329347126980996E-3</v>
      </c>
    </row>
    <row r="5381" spans="1:3" x14ac:dyDescent="0.2">
      <c r="A5381" s="3">
        <v>36998</v>
      </c>
      <c r="B5381" s="4">
        <v>1191.81</v>
      </c>
      <c r="C5381" s="6">
        <v>1.0229944705911962E-2</v>
      </c>
    </row>
    <row r="5382" spans="1:3" x14ac:dyDescent="0.2">
      <c r="A5382" s="3">
        <v>36999</v>
      </c>
      <c r="B5382" s="4">
        <v>1238.1600000000001</v>
      </c>
      <c r="C5382" s="6">
        <v>3.8153246657251817E-2</v>
      </c>
    </row>
    <row r="5383" spans="1:3" x14ac:dyDescent="0.2">
      <c r="A5383" s="3">
        <v>37000</v>
      </c>
      <c r="B5383" s="4">
        <v>1253.69</v>
      </c>
      <c r="C5383" s="6">
        <v>1.2464796095777778E-2</v>
      </c>
    </row>
    <row r="5384" spans="1:3" x14ac:dyDescent="0.2">
      <c r="A5384" s="3">
        <v>37001</v>
      </c>
      <c r="B5384" s="4">
        <v>1242.98</v>
      </c>
      <c r="C5384" s="6">
        <v>-8.579480423603611E-3</v>
      </c>
    </row>
    <row r="5385" spans="1:3" x14ac:dyDescent="0.2">
      <c r="A5385" s="3">
        <v>37004</v>
      </c>
      <c r="B5385" s="4">
        <v>1224.3599999999999</v>
      </c>
      <c r="C5385" s="6">
        <v>-1.5093463801464277E-2</v>
      </c>
    </row>
    <row r="5386" spans="1:3" x14ac:dyDescent="0.2">
      <c r="A5386" s="3">
        <v>37005</v>
      </c>
      <c r="B5386" s="4">
        <v>1209.47</v>
      </c>
      <c r="C5386" s="6">
        <v>-1.2236011370614273E-2</v>
      </c>
    </row>
    <row r="5387" spans="1:3" x14ac:dyDescent="0.2">
      <c r="A5387" s="3">
        <v>37006</v>
      </c>
      <c r="B5387" s="4">
        <v>1228.75</v>
      </c>
      <c r="C5387" s="6">
        <v>1.5815145356776507E-2</v>
      </c>
    </row>
    <row r="5388" spans="1:3" x14ac:dyDescent="0.2">
      <c r="A5388" s="3">
        <v>37007</v>
      </c>
      <c r="B5388" s="4">
        <v>1234.52</v>
      </c>
      <c r="C5388" s="6">
        <v>4.6848380836739508E-3</v>
      </c>
    </row>
    <row r="5389" spans="1:3" x14ac:dyDescent="0.2">
      <c r="A5389" s="3">
        <v>37008</v>
      </c>
      <c r="B5389" s="4">
        <v>1253.05</v>
      </c>
      <c r="C5389" s="6">
        <v>1.4898348784713774E-2</v>
      </c>
    </row>
    <row r="5390" spans="1:3" x14ac:dyDescent="0.2">
      <c r="A5390" s="3">
        <v>37011</v>
      </c>
      <c r="B5390" s="4">
        <v>1249.46</v>
      </c>
      <c r="C5390" s="6">
        <v>-2.8691213722997493E-3</v>
      </c>
    </row>
    <row r="5391" spans="1:3" x14ac:dyDescent="0.2">
      <c r="A5391" s="3">
        <v>37012</v>
      </c>
      <c r="B5391" s="4">
        <v>1266.44</v>
      </c>
      <c r="C5391" s="6">
        <v>1.3498356707491575E-2</v>
      </c>
    </row>
    <row r="5392" spans="1:3" x14ac:dyDescent="0.2">
      <c r="A5392" s="3">
        <v>37013</v>
      </c>
      <c r="B5392" s="4">
        <v>1267.43</v>
      </c>
      <c r="C5392" s="6">
        <v>7.8141345086766244E-4</v>
      </c>
    </row>
    <row r="5393" spans="1:3" x14ac:dyDescent="0.2">
      <c r="A5393" s="3">
        <v>37014</v>
      </c>
      <c r="B5393" s="4">
        <v>1248.58</v>
      </c>
      <c r="C5393" s="6">
        <v>-1.4984322556561265E-2</v>
      </c>
    </row>
    <row r="5394" spans="1:3" x14ac:dyDescent="0.2">
      <c r="A5394" s="3">
        <v>37015</v>
      </c>
      <c r="B5394" s="4">
        <v>1266.6099999999999</v>
      </c>
      <c r="C5394" s="6">
        <v>1.4337134644277622E-2</v>
      </c>
    </row>
    <row r="5395" spans="1:3" x14ac:dyDescent="0.2">
      <c r="A5395" s="3">
        <v>37018</v>
      </c>
      <c r="B5395" s="4">
        <v>1263.51</v>
      </c>
      <c r="C5395" s="6">
        <v>-2.4504778834605304E-3</v>
      </c>
    </row>
    <row r="5396" spans="1:3" x14ac:dyDescent="0.2">
      <c r="A5396" s="3">
        <v>37019</v>
      </c>
      <c r="B5396" s="4">
        <v>1261.2</v>
      </c>
      <c r="C5396" s="6">
        <v>-1.829913649173398E-3</v>
      </c>
    </row>
    <row r="5397" spans="1:3" x14ac:dyDescent="0.2">
      <c r="A5397" s="3">
        <v>37020</v>
      </c>
      <c r="B5397" s="4">
        <v>1255.54</v>
      </c>
      <c r="C5397" s="6">
        <v>-4.4978897639732082E-3</v>
      </c>
    </row>
    <row r="5398" spans="1:3" x14ac:dyDescent="0.2">
      <c r="A5398" s="3">
        <v>37021</v>
      </c>
      <c r="B5398" s="4">
        <v>1255.18</v>
      </c>
      <c r="C5398" s="6">
        <v>-2.8677033079511802E-4</v>
      </c>
    </row>
    <row r="5399" spans="1:3" x14ac:dyDescent="0.2">
      <c r="A5399" s="3">
        <v>37022</v>
      </c>
      <c r="B5399" s="4">
        <v>1245.67</v>
      </c>
      <c r="C5399" s="6">
        <v>-7.6054508190734329E-3</v>
      </c>
    </row>
    <row r="5400" spans="1:3" x14ac:dyDescent="0.2">
      <c r="A5400" s="3">
        <v>37025</v>
      </c>
      <c r="B5400" s="4">
        <v>1248.92</v>
      </c>
      <c r="C5400" s="6">
        <v>2.6056400761526469E-3</v>
      </c>
    </row>
    <row r="5401" spans="1:3" x14ac:dyDescent="0.2">
      <c r="A5401" s="3">
        <v>37026</v>
      </c>
      <c r="B5401" s="4">
        <v>1249.44</v>
      </c>
      <c r="C5401" s="6">
        <v>4.1627308114831099E-4</v>
      </c>
    </row>
    <row r="5402" spans="1:3" x14ac:dyDescent="0.2">
      <c r="A5402" s="3">
        <v>37027</v>
      </c>
      <c r="B5402" s="4">
        <v>1284.99</v>
      </c>
      <c r="C5402" s="6">
        <v>2.8055485283507087E-2</v>
      </c>
    </row>
    <row r="5403" spans="1:3" x14ac:dyDescent="0.2">
      <c r="A5403" s="3">
        <v>37028</v>
      </c>
      <c r="B5403" s="4">
        <v>1288.49</v>
      </c>
      <c r="C5403" s="6">
        <v>2.7200539020717841E-3</v>
      </c>
    </row>
    <row r="5404" spans="1:3" x14ac:dyDescent="0.2">
      <c r="A5404" s="3">
        <v>37029</v>
      </c>
      <c r="B5404" s="4">
        <v>1291.96</v>
      </c>
      <c r="C5404" s="6">
        <v>2.6894550110181429E-3</v>
      </c>
    </row>
    <row r="5405" spans="1:3" x14ac:dyDescent="0.2">
      <c r="A5405" s="3">
        <v>37032</v>
      </c>
      <c r="B5405" s="4">
        <v>1312.83</v>
      </c>
      <c r="C5405" s="6">
        <v>1.6024667323379045E-2</v>
      </c>
    </row>
    <row r="5406" spans="1:3" x14ac:dyDescent="0.2">
      <c r="A5406" s="3">
        <v>37033</v>
      </c>
      <c r="B5406" s="4">
        <v>1309.3800000000001</v>
      </c>
      <c r="C5406" s="6">
        <v>-2.6313697153776505E-3</v>
      </c>
    </row>
    <row r="5407" spans="1:3" x14ac:dyDescent="0.2">
      <c r="A5407" s="3">
        <v>37034</v>
      </c>
      <c r="B5407" s="4">
        <v>1289.05</v>
      </c>
      <c r="C5407" s="6">
        <v>-1.5648229772575965E-2</v>
      </c>
    </row>
    <row r="5408" spans="1:3" x14ac:dyDescent="0.2">
      <c r="A5408" s="3">
        <v>37035</v>
      </c>
      <c r="B5408" s="4">
        <v>1293.17</v>
      </c>
      <c r="C5408" s="6">
        <v>3.1910553679439595E-3</v>
      </c>
    </row>
    <row r="5409" spans="1:3" x14ac:dyDescent="0.2">
      <c r="A5409" s="3">
        <v>37036</v>
      </c>
      <c r="B5409" s="4">
        <v>1277.8900000000001</v>
      </c>
      <c r="C5409" s="6">
        <v>-1.1886288068737762E-2</v>
      </c>
    </row>
    <row r="5410" spans="1:3" x14ac:dyDescent="0.2">
      <c r="A5410" s="3">
        <v>37040</v>
      </c>
      <c r="B5410" s="4">
        <v>1267.93</v>
      </c>
      <c r="C5410" s="6">
        <v>-7.8246308195957515E-3</v>
      </c>
    </row>
    <row r="5411" spans="1:3" x14ac:dyDescent="0.2">
      <c r="A5411" s="3">
        <v>37041</v>
      </c>
      <c r="B5411" s="4">
        <v>1248.08</v>
      </c>
      <c r="C5411" s="6">
        <v>-1.5779278987004083E-2</v>
      </c>
    </row>
    <row r="5412" spans="1:3" x14ac:dyDescent="0.2">
      <c r="A5412" s="3">
        <v>37042</v>
      </c>
      <c r="B5412" s="4">
        <v>1255.82</v>
      </c>
      <c r="C5412" s="6">
        <v>6.1823752170786488E-3</v>
      </c>
    </row>
    <row r="5413" spans="1:3" x14ac:dyDescent="0.2">
      <c r="A5413" s="3">
        <v>37043</v>
      </c>
      <c r="B5413" s="4">
        <v>1260.67</v>
      </c>
      <c r="C5413" s="6">
        <v>3.8545799943738991E-3</v>
      </c>
    </row>
    <row r="5414" spans="1:3" x14ac:dyDescent="0.2">
      <c r="A5414" s="3">
        <v>37046</v>
      </c>
      <c r="B5414" s="4">
        <v>1267.1099999999999</v>
      </c>
      <c r="C5414" s="6">
        <v>5.0953911602089671E-3</v>
      </c>
    </row>
    <row r="5415" spans="1:3" x14ac:dyDescent="0.2">
      <c r="A5415" s="3">
        <v>37047</v>
      </c>
      <c r="B5415" s="4">
        <v>1283.57</v>
      </c>
      <c r="C5415" s="6">
        <v>1.2906541385016989E-2</v>
      </c>
    </row>
    <row r="5416" spans="1:3" x14ac:dyDescent="0.2">
      <c r="A5416" s="3">
        <v>37048</v>
      </c>
      <c r="B5416" s="4">
        <v>1270.03</v>
      </c>
      <c r="C5416" s="6">
        <v>-1.0604735974787274E-2</v>
      </c>
    </row>
    <row r="5417" spans="1:3" x14ac:dyDescent="0.2">
      <c r="A5417" s="3">
        <v>37049</v>
      </c>
      <c r="B5417" s="4">
        <v>1276.96</v>
      </c>
      <c r="C5417" s="6">
        <v>5.4417309068140263E-3</v>
      </c>
    </row>
    <row r="5418" spans="1:3" x14ac:dyDescent="0.2">
      <c r="A5418" s="3">
        <v>37050</v>
      </c>
      <c r="B5418" s="4">
        <v>1264.96</v>
      </c>
      <c r="C5418" s="6">
        <v>-9.4417520193780732E-3</v>
      </c>
    </row>
    <row r="5419" spans="1:3" x14ac:dyDescent="0.2">
      <c r="A5419" s="3">
        <v>37053</v>
      </c>
      <c r="B5419" s="4">
        <v>1254.3900000000001</v>
      </c>
      <c r="C5419" s="6">
        <v>-8.3911024827287711E-3</v>
      </c>
    </row>
    <row r="5420" spans="1:3" x14ac:dyDescent="0.2">
      <c r="A5420" s="3">
        <v>37054</v>
      </c>
      <c r="B5420" s="4">
        <v>1255.8499999999999</v>
      </c>
      <c r="C5420" s="6">
        <v>1.1632355190174235E-3</v>
      </c>
    </row>
    <row r="5421" spans="1:3" x14ac:dyDescent="0.2">
      <c r="A5421" s="3">
        <v>37055</v>
      </c>
      <c r="B5421" s="4">
        <v>1241.5999999999999</v>
      </c>
      <c r="C5421" s="6">
        <v>-1.1411763715655018E-2</v>
      </c>
    </row>
    <row r="5422" spans="1:3" x14ac:dyDescent="0.2">
      <c r="A5422" s="3">
        <v>37056</v>
      </c>
      <c r="B5422" s="4">
        <v>1219.8699999999999</v>
      </c>
      <c r="C5422" s="6">
        <v>-1.7656574756341942E-2</v>
      </c>
    </row>
    <row r="5423" spans="1:3" x14ac:dyDescent="0.2">
      <c r="A5423" s="3">
        <v>37057</v>
      </c>
      <c r="B5423" s="4">
        <v>1214.3599999999999</v>
      </c>
      <c r="C5423" s="6">
        <v>-4.5271066501336617E-3</v>
      </c>
    </row>
    <row r="5424" spans="1:3" x14ac:dyDescent="0.2">
      <c r="A5424" s="3">
        <v>37060</v>
      </c>
      <c r="B5424" s="4">
        <v>1208.43</v>
      </c>
      <c r="C5424" s="6">
        <v>-4.8951926016425444E-3</v>
      </c>
    </row>
    <row r="5425" spans="1:3" x14ac:dyDescent="0.2">
      <c r="A5425" s="3">
        <v>37061</v>
      </c>
      <c r="B5425" s="4">
        <v>1212.58</v>
      </c>
      <c r="C5425" s="6">
        <v>3.4283245957017761E-3</v>
      </c>
    </row>
    <row r="5426" spans="1:3" x14ac:dyDescent="0.2">
      <c r="A5426" s="3">
        <v>37062</v>
      </c>
      <c r="B5426" s="4">
        <v>1223.1400000000001</v>
      </c>
      <c r="C5426" s="6">
        <v>8.6710017274856388E-3</v>
      </c>
    </row>
    <row r="5427" spans="1:3" x14ac:dyDescent="0.2">
      <c r="A5427" s="3">
        <v>37063</v>
      </c>
      <c r="B5427" s="4">
        <v>1237.04</v>
      </c>
      <c r="C5427" s="6">
        <v>1.1300106423151532E-2</v>
      </c>
    </row>
    <row r="5428" spans="1:3" x14ac:dyDescent="0.2">
      <c r="A5428" s="3">
        <v>37064</v>
      </c>
      <c r="B5428" s="4">
        <v>1225.3499999999999</v>
      </c>
      <c r="C5428" s="6">
        <v>-9.4949117111870901E-3</v>
      </c>
    </row>
    <row r="5429" spans="1:3" x14ac:dyDescent="0.2">
      <c r="A5429" s="3">
        <v>37067</v>
      </c>
      <c r="B5429" s="4">
        <v>1218.5999999999999</v>
      </c>
      <c r="C5429" s="6">
        <v>-5.5238586415939771E-3</v>
      </c>
    </row>
    <row r="5430" spans="1:3" x14ac:dyDescent="0.2">
      <c r="A5430" s="3">
        <v>37068</v>
      </c>
      <c r="B5430" s="4">
        <v>1216.76</v>
      </c>
      <c r="C5430" s="6">
        <v>-1.5110705194395595E-3</v>
      </c>
    </row>
    <row r="5431" spans="1:3" x14ac:dyDescent="0.2">
      <c r="A5431" s="3">
        <v>37069</v>
      </c>
      <c r="B5431" s="4">
        <v>1211.07</v>
      </c>
      <c r="C5431" s="6">
        <v>-4.6873219442102095E-3</v>
      </c>
    </row>
    <row r="5432" spans="1:3" x14ac:dyDescent="0.2">
      <c r="A5432" s="3">
        <v>37070</v>
      </c>
      <c r="B5432" s="4">
        <v>1226.2</v>
      </c>
      <c r="C5432" s="6">
        <v>1.2415689977843406E-2</v>
      </c>
    </row>
    <row r="5433" spans="1:3" x14ac:dyDescent="0.2">
      <c r="A5433" s="3">
        <v>37071</v>
      </c>
      <c r="B5433" s="4">
        <v>1224.3800000000001</v>
      </c>
      <c r="C5433" s="6">
        <v>-1.4853629219389309E-3</v>
      </c>
    </row>
    <row r="5434" spans="1:3" x14ac:dyDescent="0.2">
      <c r="A5434" s="3">
        <v>37074</v>
      </c>
      <c r="B5434" s="4">
        <v>1236.72</v>
      </c>
      <c r="C5434" s="6">
        <v>1.0028120281429824E-2</v>
      </c>
    </row>
    <row r="5435" spans="1:3" x14ac:dyDescent="0.2">
      <c r="A5435" s="3">
        <v>37075</v>
      </c>
      <c r="B5435" s="4">
        <v>1234.45</v>
      </c>
      <c r="C5435" s="6">
        <v>-1.8371869507042527E-3</v>
      </c>
    </row>
    <row r="5436" spans="1:3" x14ac:dyDescent="0.2">
      <c r="A5436" s="3">
        <v>37077</v>
      </c>
      <c r="B5436" s="4">
        <v>1219.24</v>
      </c>
      <c r="C5436" s="6">
        <v>-1.239781294422615E-2</v>
      </c>
    </row>
    <row r="5437" spans="1:3" x14ac:dyDescent="0.2">
      <c r="A5437" s="3">
        <v>37078</v>
      </c>
      <c r="B5437" s="4">
        <v>1190.5899999999999</v>
      </c>
      <c r="C5437" s="6">
        <v>-2.3778731235622238E-2</v>
      </c>
    </row>
    <row r="5438" spans="1:3" x14ac:dyDescent="0.2">
      <c r="A5438" s="3">
        <v>37081</v>
      </c>
      <c r="B5438" s="4">
        <v>1198.78</v>
      </c>
      <c r="C5438" s="6">
        <v>6.855390395796938E-3</v>
      </c>
    </row>
    <row r="5439" spans="1:3" x14ac:dyDescent="0.2">
      <c r="A5439" s="3">
        <v>37082</v>
      </c>
      <c r="B5439" s="4">
        <v>1181.52</v>
      </c>
      <c r="C5439" s="6">
        <v>-1.4502627835268027E-2</v>
      </c>
    </row>
    <row r="5440" spans="1:3" x14ac:dyDescent="0.2">
      <c r="A5440" s="3">
        <v>37083</v>
      </c>
      <c r="B5440" s="4">
        <v>1180.18</v>
      </c>
      <c r="C5440" s="6">
        <v>-1.1347759188676657E-3</v>
      </c>
    </row>
    <row r="5441" spans="1:3" x14ac:dyDescent="0.2">
      <c r="A5441" s="3">
        <v>37084</v>
      </c>
      <c r="B5441" s="4">
        <v>1208.1400000000001</v>
      </c>
      <c r="C5441" s="6">
        <v>2.3415017620112864E-2</v>
      </c>
    </row>
    <row r="5442" spans="1:3" x14ac:dyDescent="0.2">
      <c r="A5442" s="3">
        <v>37085</v>
      </c>
      <c r="B5442" s="4">
        <v>1215.68</v>
      </c>
      <c r="C5442" s="6">
        <v>6.2216041799607862E-3</v>
      </c>
    </row>
    <row r="5443" spans="1:3" x14ac:dyDescent="0.2">
      <c r="A5443" s="3">
        <v>37088</v>
      </c>
      <c r="B5443" s="4">
        <v>1202.45</v>
      </c>
      <c r="C5443" s="6">
        <v>-1.0942448925398474E-2</v>
      </c>
    </row>
    <row r="5444" spans="1:3" x14ac:dyDescent="0.2">
      <c r="A5444" s="3">
        <v>37089</v>
      </c>
      <c r="B5444" s="4">
        <v>1214.44</v>
      </c>
      <c r="C5444" s="6">
        <v>9.9219231014730062E-3</v>
      </c>
    </row>
    <row r="5445" spans="1:3" x14ac:dyDescent="0.2">
      <c r="A5445" s="3">
        <v>37090</v>
      </c>
      <c r="B5445" s="4">
        <v>1207.71</v>
      </c>
      <c r="C5445" s="6">
        <v>-5.5570607262494416E-3</v>
      </c>
    </row>
    <row r="5446" spans="1:3" x14ac:dyDescent="0.2">
      <c r="A5446" s="3">
        <v>37091</v>
      </c>
      <c r="B5446" s="4">
        <v>1215.02</v>
      </c>
      <c r="C5446" s="6">
        <v>6.034533095433536E-3</v>
      </c>
    </row>
    <row r="5447" spans="1:3" x14ac:dyDescent="0.2">
      <c r="A5447" s="3">
        <v>37092</v>
      </c>
      <c r="B5447" s="4">
        <v>1210.8499999999999</v>
      </c>
      <c r="C5447" s="6">
        <v>-3.4379452380088292E-3</v>
      </c>
    </row>
    <row r="5448" spans="1:3" x14ac:dyDescent="0.2">
      <c r="A5448" s="3">
        <v>37095</v>
      </c>
      <c r="B5448" s="4">
        <v>1191.03</v>
      </c>
      <c r="C5448" s="6">
        <v>-1.6504113351569351E-2</v>
      </c>
    </row>
    <row r="5449" spans="1:3" x14ac:dyDescent="0.2">
      <c r="A5449" s="3">
        <v>37096</v>
      </c>
      <c r="B5449" s="4">
        <v>1171.6500000000001</v>
      </c>
      <c r="C5449" s="6">
        <v>-1.6405467230525106E-2</v>
      </c>
    </row>
    <row r="5450" spans="1:3" x14ac:dyDescent="0.2">
      <c r="A5450" s="3">
        <v>37097</v>
      </c>
      <c r="B5450" s="4">
        <v>1190.49</v>
      </c>
      <c r="C5450" s="6">
        <v>1.5951975335219318E-2</v>
      </c>
    </row>
    <row r="5451" spans="1:3" x14ac:dyDescent="0.2">
      <c r="A5451" s="3">
        <v>37098</v>
      </c>
      <c r="B5451" s="4">
        <v>1202.93</v>
      </c>
      <c r="C5451" s="6">
        <v>1.0395260358389983E-2</v>
      </c>
    </row>
    <row r="5452" spans="1:3" x14ac:dyDescent="0.2">
      <c r="A5452" s="3">
        <v>37099</v>
      </c>
      <c r="B5452" s="4">
        <v>1205.82</v>
      </c>
      <c r="C5452" s="6">
        <v>2.3995859983154313E-3</v>
      </c>
    </row>
    <row r="5453" spans="1:3" x14ac:dyDescent="0.2">
      <c r="A5453" s="3">
        <v>37102</v>
      </c>
      <c r="B5453" s="4">
        <v>1204.52</v>
      </c>
      <c r="C5453" s="6">
        <v>-1.0786860991002832E-3</v>
      </c>
    </row>
    <row r="5454" spans="1:3" x14ac:dyDescent="0.2">
      <c r="A5454" s="3">
        <v>37103</v>
      </c>
      <c r="B5454" s="4">
        <v>1211.23</v>
      </c>
      <c r="C5454" s="6">
        <v>5.5552248835080463E-3</v>
      </c>
    </row>
    <row r="5455" spans="1:3" x14ac:dyDescent="0.2">
      <c r="A5455" s="3">
        <v>37104</v>
      </c>
      <c r="B5455" s="4">
        <v>1215.93</v>
      </c>
      <c r="C5455" s="6">
        <v>3.8728438789164764E-3</v>
      </c>
    </row>
    <row r="5456" spans="1:3" x14ac:dyDescent="0.2">
      <c r="A5456" s="3">
        <v>37105</v>
      </c>
      <c r="B5456" s="4">
        <v>1220.75</v>
      </c>
      <c r="C5456" s="6">
        <v>3.9562078621046349E-3</v>
      </c>
    </row>
    <row r="5457" spans="1:3" x14ac:dyDescent="0.2">
      <c r="A5457" s="3">
        <v>37106</v>
      </c>
      <c r="B5457" s="4">
        <v>1214.3499999999999</v>
      </c>
      <c r="C5457" s="6">
        <v>-5.2564697435392152E-3</v>
      </c>
    </row>
    <row r="5458" spans="1:3" x14ac:dyDescent="0.2">
      <c r="A5458" s="3">
        <v>37109</v>
      </c>
      <c r="B5458" s="4">
        <v>1200.48</v>
      </c>
      <c r="C5458" s="6">
        <v>-1.1487477400811763E-2</v>
      </c>
    </row>
    <row r="5459" spans="1:3" x14ac:dyDescent="0.2">
      <c r="A5459" s="3">
        <v>37110</v>
      </c>
      <c r="B5459" s="4">
        <v>1204.4000000000001</v>
      </c>
      <c r="C5459" s="6">
        <v>3.2600408101602064E-3</v>
      </c>
    </row>
    <row r="5460" spans="1:3" x14ac:dyDescent="0.2">
      <c r="A5460" s="3">
        <v>37111</v>
      </c>
      <c r="B5460" s="4">
        <v>1183.53</v>
      </c>
      <c r="C5460" s="6">
        <v>-1.7480019432350342E-2</v>
      </c>
    </row>
    <row r="5461" spans="1:3" x14ac:dyDescent="0.2">
      <c r="A5461" s="3">
        <v>37112</v>
      </c>
      <c r="B5461" s="4">
        <v>1183.43</v>
      </c>
      <c r="C5461" s="6">
        <v>-8.449656948946516E-5</v>
      </c>
    </row>
    <row r="5462" spans="1:3" x14ac:dyDescent="0.2">
      <c r="A5462" s="3">
        <v>37113</v>
      </c>
      <c r="B5462" s="4">
        <v>1190.1600000000001</v>
      </c>
      <c r="C5462" s="6">
        <v>5.670750243249055E-3</v>
      </c>
    </row>
    <row r="5463" spans="1:3" x14ac:dyDescent="0.2">
      <c r="A5463" s="3">
        <v>37116</v>
      </c>
      <c r="B5463" s="4">
        <v>1191.29</v>
      </c>
      <c r="C5463" s="6">
        <v>9.4900172987619647E-4</v>
      </c>
    </row>
    <row r="5464" spans="1:3" x14ac:dyDescent="0.2">
      <c r="A5464" s="3">
        <v>37117</v>
      </c>
      <c r="B5464" s="4">
        <v>1186.73</v>
      </c>
      <c r="C5464" s="6">
        <v>-3.8351280385507487E-3</v>
      </c>
    </row>
    <row r="5465" spans="1:3" x14ac:dyDescent="0.2">
      <c r="A5465" s="3">
        <v>37118</v>
      </c>
      <c r="B5465" s="4">
        <v>1178.02</v>
      </c>
      <c r="C5465" s="6">
        <v>-7.366562544212309E-3</v>
      </c>
    </row>
    <row r="5466" spans="1:3" x14ac:dyDescent="0.2">
      <c r="A5466" s="3">
        <v>37119</v>
      </c>
      <c r="B5466" s="4">
        <v>1181.6600000000001</v>
      </c>
      <c r="C5466" s="6">
        <v>3.0851665371600823E-3</v>
      </c>
    </row>
    <row r="5467" spans="1:3" x14ac:dyDescent="0.2">
      <c r="A5467" s="3">
        <v>37120</v>
      </c>
      <c r="B5467" s="4">
        <v>1161.97</v>
      </c>
      <c r="C5467" s="6">
        <v>-1.6803389010621714E-2</v>
      </c>
    </row>
    <row r="5468" spans="1:3" x14ac:dyDescent="0.2">
      <c r="A5468" s="3">
        <v>37123</v>
      </c>
      <c r="B5468" s="4">
        <v>1171.4100000000001</v>
      </c>
      <c r="C5468" s="6">
        <v>8.0913108901843975E-3</v>
      </c>
    </row>
    <row r="5469" spans="1:3" x14ac:dyDescent="0.2">
      <c r="A5469" s="3">
        <v>37124</v>
      </c>
      <c r="B5469" s="4">
        <v>1157.26</v>
      </c>
      <c r="C5469" s="6">
        <v>-1.2153009363579151E-2</v>
      </c>
    </row>
    <row r="5470" spans="1:3" x14ac:dyDescent="0.2">
      <c r="A5470" s="3">
        <v>37125</v>
      </c>
      <c r="B5470" s="4">
        <v>1165.31</v>
      </c>
      <c r="C5470" s="6">
        <v>6.932003974315531E-3</v>
      </c>
    </row>
    <row r="5471" spans="1:3" x14ac:dyDescent="0.2">
      <c r="A5471" s="3">
        <v>37126</v>
      </c>
      <c r="B5471" s="4">
        <v>1162.0899999999999</v>
      </c>
      <c r="C5471" s="6">
        <v>-2.7670379431929538E-3</v>
      </c>
    </row>
    <row r="5472" spans="1:3" x14ac:dyDescent="0.2">
      <c r="A5472" s="3">
        <v>37127</v>
      </c>
      <c r="B5472" s="4">
        <v>1184.93</v>
      </c>
      <c r="C5472" s="6">
        <v>1.9463593014102953E-2</v>
      </c>
    </row>
    <row r="5473" spans="1:3" x14ac:dyDescent="0.2">
      <c r="A5473" s="3">
        <v>37130</v>
      </c>
      <c r="B5473" s="4">
        <v>1179.21</v>
      </c>
      <c r="C5473" s="6">
        <v>-4.8389783697115087E-3</v>
      </c>
    </row>
    <row r="5474" spans="1:3" x14ac:dyDescent="0.2">
      <c r="A5474" s="3">
        <v>37131</v>
      </c>
      <c r="B5474" s="4">
        <v>1161.51</v>
      </c>
      <c r="C5474" s="6">
        <v>-1.5123839994749332E-2</v>
      </c>
    </row>
    <row r="5475" spans="1:3" x14ac:dyDescent="0.2">
      <c r="A5475" s="3">
        <v>37132</v>
      </c>
      <c r="B5475" s="4">
        <v>1148.56</v>
      </c>
      <c r="C5475" s="6">
        <v>-1.1211898910571217E-2</v>
      </c>
    </row>
    <row r="5476" spans="1:3" x14ac:dyDescent="0.2">
      <c r="A5476" s="3">
        <v>37133</v>
      </c>
      <c r="B5476" s="4">
        <v>1129.03</v>
      </c>
      <c r="C5476" s="6">
        <v>-1.7150126835033971E-2</v>
      </c>
    </row>
    <row r="5477" spans="1:3" x14ac:dyDescent="0.2">
      <c r="A5477" s="3">
        <v>37134</v>
      </c>
      <c r="B5477" s="4">
        <v>1133.58</v>
      </c>
      <c r="C5477" s="6">
        <v>4.021909328877177E-3</v>
      </c>
    </row>
    <row r="5478" spans="1:3" x14ac:dyDescent="0.2">
      <c r="A5478" s="3">
        <v>37138</v>
      </c>
      <c r="B5478" s="4">
        <v>1132.94</v>
      </c>
      <c r="C5478" s="6">
        <v>-5.6474243951929457E-4</v>
      </c>
    </row>
    <row r="5479" spans="1:3" x14ac:dyDescent="0.2">
      <c r="A5479" s="3">
        <v>37139</v>
      </c>
      <c r="B5479" s="4">
        <v>1131.74</v>
      </c>
      <c r="C5479" s="6">
        <v>-1.0597524703777248E-3</v>
      </c>
    </row>
    <row r="5480" spans="1:3" x14ac:dyDescent="0.2">
      <c r="A5480" s="3">
        <v>37140</v>
      </c>
      <c r="B5480" s="4">
        <v>1106.4000000000001</v>
      </c>
      <c r="C5480" s="6">
        <v>-2.2644770052835925E-2</v>
      </c>
    </row>
    <row r="5481" spans="1:3" x14ac:dyDescent="0.2">
      <c r="A5481" s="3">
        <v>37141</v>
      </c>
      <c r="B5481" s="4">
        <v>1085.78</v>
      </c>
      <c r="C5481" s="6">
        <v>-1.8812878647293505E-2</v>
      </c>
    </row>
    <row r="5482" spans="1:3" x14ac:dyDescent="0.2">
      <c r="A5482" s="3">
        <v>37144</v>
      </c>
      <c r="B5482" s="4">
        <v>1092.54</v>
      </c>
      <c r="C5482" s="6">
        <v>6.2066378685519275E-3</v>
      </c>
    </row>
    <row r="5483" spans="1:3" x14ac:dyDescent="0.2">
      <c r="A5483" s="3">
        <v>37151</v>
      </c>
      <c r="B5483" s="4">
        <v>1038.77</v>
      </c>
      <c r="C5483" s="6">
        <v>-5.0467939676552456E-2</v>
      </c>
    </row>
    <row r="5484" spans="1:3" x14ac:dyDescent="0.2">
      <c r="A5484" s="3">
        <v>37152</v>
      </c>
      <c r="B5484" s="4">
        <v>1032.74</v>
      </c>
      <c r="C5484" s="6">
        <v>-5.821856550759846E-3</v>
      </c>
    </row>
    <row r="5485" spans="1:3" x14ac:dyDescent="0.2">
      <c r="A5485" s="3">
        <v>37153</v>
      </c>
      <c r="B5485" s="4">
        <v>1016.1</v>
      </c>
      <c r="C5485" s="6">
        <v>-1.6243694852658891E-2</v>
      </c>
    </row>
    <row r="5486" spans="1:3" x14ac:dyDescent="0.2">
      <c r="A5486" s="3">
        <v>37154</v>
      </c>
      <c r="B5486" s="4">
        <v>984.54</v>
      </c>
      <c r="C5486" s="6">
        <v>-3.1552521476721843E-2</v>
      </c>
    </row>
    <row r="5487" spans="1:3" x14ac:dyDescent="0.2">
      <c r="A5487" s="3">
        <v>37155</v>
      </c>
      <c r="B5487" s="4">
        <v>965.8</v>
      </c>
      <c r="C5487" s="6">
        <v>-1.9217753575672465E-2</v>
      </c>
    </row>
    <row r="5488" spans="1:3" x14ac:dyDescent="0.2">
      <c r="A5488" s="3">
        <v>37158</v>
      </c>
      <c r="B5488" s="4">
        <v>1003.45</v>
      </c>
      <c r="C5488" s="6">
        <v>3.8242567945250688E-2</v>
      </c>
    </row>
    <row r="5489" spans="1:3" x14ac:dyDescent="0.2">
      <c r="A5489" s="3">
        <v>37159</v>
      </c>
      <c r="B5489" s="4">
        <v>1012.27</v>
      </c>
      <c r="C5489" s="6">
        <v>8.7512712973218179E-3</v>
      </c>
    </row>
    <row r="5490" spans="1:3" x14ac:dyDescent="0.2">
      <c r="A5490" s="3">
        <v>37160</v>
      </c>
      <c r="B5490" s="4">
        <v>1007.04</v>
      </c>
      <c r="C5490" s="6">
        <v>-5.1799988059720156E-3</v>
      </c>
    </row>
    <row r="5491" spans="1:3" x14ac:dyDescent="0.2">
      <c r="A5491" s="3">
        <v>37161</v>
      </c>
      <c r="B5491" s="4">
        <v>1018.61</v>
      </c>
      <c r="C5491" s="6">
        <v>1.1423617922698436E-2</v>
      </c>
    </row>
    <row r="5492" spans="1:3" x14ac:dyDescent="0.2">
      <c r="A5492" s="3">
        <v>37162</v>
      </c>
      <c r="B5492" s="4">
        <v>1040.94</v>
      </c>
      <c r="C5492" s="6">
        <v>2.1685198267551335E-2</v>
      </c>
    </row>
    <row r="5493" spans="1:3" x14ac:dyDescent="0.2">
      <c r="A5493" s="3">
        <v>37165</v>
      </c>
      <c r="B5493" s="4">
        <v>1038.55</v>
      </c>
      <c r="C5493" s="6">
        <v>-2.2986415441742718E-3</v>
      </c>
    </row>
    <row r="5494" spans="1:3" x14ac:dyDescent="0.2">
      <c r="A5494" s="3">
        <v>37166</v>
      </c>
      <c r="B5494" s="4">
        <v>1051.33</v>
      </c>
      <c r="C5494" s="6">
        <v>1.2230519750685145E-2</v>
      </c>
    </row>
    <row r="5495" spans="1:3" x14ac:dyDescent="0.2">
      <c r="A5495" s="3">
        <v>37167</v>
      </c>
      <c r="B5495" s="4">
        <v>1072.28</v>
      </c>
      <c r="C5495" s="6">
        <v>1.9731193282573292E-2</v>
      </c>
    </row>
    <row r="5496" spans="1:3" x14ac:dyDescent="0.2">
      <c r="A5496" s="3">
        <v>37168</v>
      </c>
      <c r="B5496" s="4">
        <v>1069.6300000000001</v>
      </c>
      <c r="C5496" s="6">
        <v>-2.474428292614613E-3</v>
      </c>
    </row>
    <row r="5497" spans="1:3" x14ac:dyDescent="0.2">
      <c r="A5497" s="3">
        <v>37169</v>
      </c>
      <c r="B5497" s="4">
        <v>1071.3800000000001</v>
      </c>
      <c r="C5497" s="6">
        <v>1.6347428454071792E-3</v>
      </c>
    </row>
    <row r="5498" spans="1:3" x14ac:dyDescent="0.2">
      <c r="A5498" s="3">
        <v>37172</v>
      </c>
      <c r="B5498" s="4">
        <v>1062.44</v>
      </c>
      <c r="C5498" s="6">
        <v>-8.3793874923556982E-3</v>
      </c>
    </row>
    <row r="5499" spans="1:3" x14ac:dyDescent="0.2">
      <c r="A5499" s="3">
        <v>37173</v>
      </c>
      <c r="B5499" s="4">
        <v>1056.75</v>
      </c>
      <c r="C5499" s="6">
        <v>-5.3699891689136126E-3</v>
      </c>
    </row>
    <row r="5500" spans="1:3" x14ac:dyDescent="0.2">
      <c r="A5500" s="3">
        <v>37174</v>
      </c>
      <c r="B5500" s="4">
        <v>1080.99</v>
      </c>
      <c r="C5500" s="6">
        <v>2.2679127455719015E-2</v>
      </c>
    </row>
    <row r="5501" spans="1:3" x14ac:dyDescent="0.2">
      <c r="A5501" s="3">
        <v>37175</v>
      </c>
      <c r="B5501" s="4">
        <v>1097.43</v>
      </c>
      <c r="C5501" s="6">
        <v>1.5093794691408768E-2</v>
      </c>
    </row>
    <row r="5502" spans="1:3" x14ac:dyDescent="0.2">
      <c r="A5502" s="3">
        <v>37176</v>
      </c>
      <c r="B5502" s="4">
        <v>1091.6500000000001</v>
      </c>
      <c r="C5502" s="6">
        <v>-5.2807694849013164E-3</v>
      </c>
    </row>
    <row r="5503" spans="1:3" x14ac:dyDescent="0.2">
      <c r="A5503" s="3">
        <v>37179</v>
      </c>
      <c r="B5503" s="4">
        <v>1089.98</v>
      </c>
      <c r="C5503" s="6">
        <v>-1.5309656781275188E-3</v>
      </c>
    </row>
    <row r="5504" spans="1:3" x14ac:dyDescent="0.2">
      <c r="A5504" s="3">
        <v>37180</v>
      </c>
      <c r="B5504" s="4">
        <v>1097.54</v>
      </c>
      <c r="C5504" s="6">
        <v>6.9119643234201895E-3</v>
      </c>
    </row>
    <row r="5505" spans="1:3" x14ac:dyDescent="0.2">
      <c r="A5505" s="3">
        <v>37181</v>
      </c>
      <c r="B5505" s="4">
        <v>1077.0899999999999</v>
      </c>
      <c r="C5505" s="6">
        <v>-1.8808351629818261E-2</v>
      </c>
    </row>
    <row r="5506" spans="1:3" x14ac:dyDescent="0.2">
      <c r="A5506" s="3">
        <v>37182</v>
      </c>
      <c r="B5506" s="4">
        <v>1068.6099999999999</v>
      </c>
      <c r="C5506" s="6">
        <v>-7.9042216061602118E-3</v>
      </c>
    </row>
    <row r="5507" spans="1:3" x14ac:dyDescent="0.2">
      <c r="A5507" s="3">
        <v>37183</v>
      </c>
      <c r="B5507" s="4">
        <v>1073.48</v>
      </c>
      <c r="C5507" s="6">
        <v>4.5469689794281577E-3</v>
      </c>
    </row>
    <row r="5508" spans="1:3" x14ac:dyDescent="0.2">
      <c r="A5508" s="3">
        <v>37186</v>
      </c>
      <c r="B5508" s="4">
        <v>1089.9000000000001</v>
      </c>
      <c r="C5508" s="6">
        <v>1.5180241397397914E-2</v>
      </c>
    </row>
    <row r="5509" spans="1:3" x14ac:dyDescent="0.2">
      <c r="A5509" s="3">
        <v>37187</v>
      </c>
      <c r="B5509" s="4">
        <v>1084.78</v>
      </c>
      <c r="C5509" s="6">
        <v>-4.7087474572618691E-3</v>
      </c>
    </row>
    <row r="5510" spans="1:3" x14ac:dyDescent="0.2">
      <c r="A5510" s="3">
        <v>37188</v>
      </c>
      <c r="B5510" s="4">
        <v>1085.2</v>
      </c>
      <c r="C5510" s="6">
        <v>3.8710034677259467E-4</v>
      </c>
    </row>
    <row r="5511" spans="1:3" x14ac:dyDescent="0.2">
      <c r="A5511" s="3">
        <v>37189</v>
      </c>
      <c r="B5511" s="4">
        <v>1100.0899999999999</v>
      </c>
      <c r="C5511" s="6">
        <v>1.3627692836578435E-2</v>
      </c>
    </row>
    <row r="5512" spans="1:3" x14ac:dyDescent="0.2">
      <c r="A5512" s="3">
        <v>37190</v>
      </c>
      <c r="B5512" s="4">
        <v>1104.6099999999999</v>
      </c>
      <c r="C5512" s="6">
        <v>4.1003368556313639E-3</v>
      </c>
    </row>
    <row r="5513" spans="1:3" x14ac:dyDescent="0.2">
      <c r="A5513" s="3">
        <v>37193</v>
      </c>
      <c r="B5513" s="4">
        <v>1078.3</v>
      </c>
      <c r="C5513" s="6">
        <v>-2.4106604588960027E-2</v>
      </c>
    </row>
    <row r="5514" spans="1:3" x14ac:dyDescent="0.2">
      <c r="A5514" s="3">
        <v>37194</v>
      </c>
      <c r="B5514" s="4">
        <v>1059.79</v>
      </c>
      <c r="C5514" s="6">
        <v>-1.7314951616474842E-2</v>
      </c>
    </row>
    <row r="5515" spans="1:3" x14ac:dyDescent="0.2">
      <c r="A5515" s="3">
        <v>37195</v>
      </c>
      <c r="B5515" s="4">
        <v>1059.78</v>
      </c>
      <c r="C5515" s="6">
        <v>-9.4358761447863757E-6</v>
      </c>
    </row>
    <row r="5516" spans="1:3" x14ac:dyDescent="0.2">
      <c r="A5516" s="3">
        <v>37196</v>
      </c>
      <c r="B5516" s="4">
        <v>1084.0999999999999</v>
      </c>
      <c r="C5516" s="6">
        <v>2.2688810271838798E-2</v>
      </c>
    </row>
    <row r="5517" spans="1:3" x14ac:dyDescent="0.2">
      <c r="A5517" s="3">
        <v>37197</v>
      </c>
      <c r="B5517" s="4">
        <v>1087.2</v>
      </c>
      <c r="C5517" s="6">
        <v>2.8554341696879078E-3</v>
      </c>
    </row>
    <row r="5518" spans="1:3" x14ac:dyDescent="0.2">
      <c r="A5518" s="3">
        <v>37200</v>
      </c>
      <c r="B5518" s="4">
        <v>1102.8399999999999</v>
      </c>
      <c r="C5518" s="6">
        <v>1.4283086964313758E-2</v>
      </c>
    </row>
    <row r="5519" spans="1:3" x14ac:dyDescent="0.2">
      <c r="A5519" s="3">
        <v>37201</v>
      </c>
      <c r="B5519" s="4">
        <v>1118.8599999999999</v>
      </c>
      <c r="C5519" s="6">
        <v>1.4421638976673718E-2</v>
      </c>
    </row>
    <row r="5520" spans="1:3" x14ac:dyDescent="0.2">
      <c r="A5520" s="3">
        <v>37202</v>
      </c>
      <c r="B5520" s="4">
        <v>1115.8</v>
      </c>
      <c r="C5520" s="6">
        <v>-2.7386733664935925E-3</v>
      </c>
    </row>
    <row r="5521" spans="1:3" x14ac:dyDescent="0.2">
      <c r="A5521" s="3">
        <v>37203</v>
      </c>
      <c r="B5521" s="4">
        <v>1118.54</v>
      </c>
      <c r="C5521" s="6">
        <v>2.4526270607977659E-3</v>
      </c>
    </row>
    <row r="5522" spans="1:3" x14ac:dyDescent="0.2">
      <c r="A5522" s="3">
        <v>37204</v>
      </c>
      <c r="B5522" s="4">
        <v>1120.31</v>
      </c>
      <c r="C5522" s="6">
        <v>1.5811692331009675E-3</v>
      </c>
    </row>
    <row r="5523" spans="1:3" x14ac:dyDescent="0.2">
      <c r="A5523" s="3">
        <v>37207</v>
      </c>
      <c r="B5523" s="4">
        <v>1118.33</v>
      </c>
      <c r="C5523" s="6">
        <v>-1.7689315980279677E-3</v>
      </c>
    </row>
    <row r="5524" spans="1:3" x14ac:dyDescent="0.2">
      <c r="A5524" s="3">
        <v>37208</v>
      </c>
      <c r="B5524" s="4">
        <v>1139.0899999999999</v>
      </c>
      <c r="C5524" s="6">
        <v>1.8393196899529059E-2</v>
      </c>
    </row>
    <row r="5525" spans="1:3" x14ac:dyDescent="0.2">
      <c r="A5525" s="3">
        <v>37209</v>
      </c>
      <c r="B5525" s="4">
        <v>1141.21</v>
      </c>
      <c r="C5525" s="6">
        <v>1.8594050000484458E-3</v>
      </c>
    </row>
    <row r="5526" spans="1:3" x14ac:dyDescent="0.2">
      <c r="A5526" s="3">
        <v>37210</v>
      </c>
      <c r="B5526" s="4">
        <v>1142.24</v>
      </c>
      <c r="C5526" s="6">
        <v>9.0214374727423012E-4</v>
      </c>
    </row>
    <row r="5527" spans="1:3" x14ac:dyDescent="0.2">
      <c r="A5527" s="3">
        <v>37211</v>
      </c>
      <c r="B5527" s="4">
        <v>1138.6500000000001</v>
      </c>
      <c r="C5527" s="6">
        <v>-3.1478966232634372E-3</v>
      </c>
    </row>
    <row r="5528" spans="1:3" x14ac:dyDescent="0.2">
      <c r="A5528" s="3">
        <v>37214</v>
      </c>
      <c r="B5528" s="4">
        <v>1151.06</v>
      </c>
      <c r="C5528" s="6">
        <v>1.0839906816188407E-2</v>
      </c>
    </row>
    <row r="5529" spans="1:3" x14ac:dyDescent="0.2">
      <c r="A5529" s="3">
        <v>37215</v>
      </c>
      <c r="B5529" s="4">
        <v>1142.6600000000001</v>
      </c>
      <c r="C5529" s="6">
        <v>-7.3243792202518252E-3</v>
      </c>
    </row>
    <row r="5530" spans="1:3" x14ac:dyDescent="0.2">
      <c r="A5530" s="3">
        <v>37216</v>
      </c>
      <c r="B5530" s="4">
        <v>1137.03</v>
      </c>
      <c r="C5530" s="6">
        <v>-4.9392781000970809E-3</v>
      </c>
    </row>
    <row r="5531" spans="1:3" x14ac:dyDescent="0.2">
      <c r="A5531" s="3">
        <v>37218</v>
      </c>
      <c r="B5531" s="4">
        <v>1150.3399999999999</v>
      </c>
      <c r="C5531" s="6">
        <v>1.1637951207990596E-2</v>
      </c>
    </row>
    <row r="5532" spans="1:3" x14ac:dyDescent="0.2">
      <c r="A5532" s="3">
        <v>37221</v>
      </c>
      <c r="B5532" s="4">
        <v>1157.42</v>
      </c>
      <c r="C5532" s="6">
        <v>6.1358392663144858E-3</v>
      </c>
    </row>
    <row r="5533" spans="1:3" x14ac:dyDescent="0.2">
      <c r="A5533" s="3">
        <v>37222</v>
      </c>
      <c r="B5533" s="4">
        <v>1149.5</v>
      </c>
      <c r="C5533" s="6">
        <v>-6.8663248977955827E-3</v>
      </c>
    </row>
    <row r="5534" spans="1:3" x14ac:dyDescent="0.2">
      <c r="A5534" s="3">
        <v>37223</v>
      </c>
      <c r="B5534" s="4">
        <v>1128.52</v>
      </c>
      <c r="C5534" s="6">
        <v>-1.8420025462016539E-2</v>
      </c>
    </row>
    <row r="5535" spans="1:3" x14ac:dyDescent="0.2">
      <c r="A5535" s="3">
        <v>37224</v>
      </c>
      <c r="B5535" s="4">
        <v>1140.2</v>
      </c>
      <c r="C5535" s="6">
        <v>1.0296645856261881E-2</v>
      </c>
    </row>
    <row r="5536" spans="1:3" x14ac:dyDescent="0.2">
      <c r="A5536" s="3">
        <v>37225</v>
      </c>
      <c r="B5536" s="4">
        <v>1139.45</v>
      </c>
      <c r="C5536" s="6">
        <v>-6.5799576870125183E-4</v>
      </c>
    </row>
    <row r="5537" spans="1:3" x14ac:dyDescent="0.2">
      <c r="A5537" s="3">
        <v>37228</v>
      </c>
      <c r="B5537" s="4">
        <v>1129.9000000000001</v>
      </c>
      <c r="C5537" s="6">
        <v>-8.416556613579625E-3</v>
      </c>
    </row>
    <row r="5538" spans="1:3" x14ac:dyDescent="0.2">
      <c r="A5538" s="3">
        <v>37229</v>
      </c>
      <c r="B5538" s="4">
        <v>1144.8</v>
      </c>
      <c r="C5538" s="6">
        <v>1.3100816027040562E-2</v>
      </c>
    </row>
    <row r="5539" spans="1:3" x14ac:dyDescent="0.2">
      <c r="A5539" s="3">
        <v>37230</v>
      </c>
      <c r="B5539" s="4">
        <v>1170.3499999999999</v>
      </c>
      <c r="C5539" s="6">
        <v>2.2072900113672193E-2</v>
      </c>
    </row>
    <row r="5540" spans="1:3" x14ac:dyDescent="0.2">
      <c r="A5540" s="3">
        <v>37231</v>
      </c>
      <c r="B5540" s="4">
        <v>1167.0999999999999</v>
      </c>
      <c r="C5540" s="6">
        <v>-2.7808099376053458E-3</v>
      </c>
    </row>
    <row r="5541" spans="1:3" x14ac:dyDescent="0.2">
      <c r="A5541" s="3">
        <v>37232</v>
      </c>
      <c r="B5541" s="4">
        <v>1158.31</v>
      </c>
      <c r="C5541" s="6">
        <v>-7.5599931753079644E-3</v>
      </c>
    </row>
    <row r="5542" spans="1:3" x14ac:dyDescent="0.2">
      <c r="A5542" s="3">
        <v>37235</v>
      </c>
      <c r="B5542" s="4">
        <v>1139.93</v>
      </c>
      <c r="C5542" s="6">
        <v>-1.5995189248503284E-2</v>
      </c>
    </row>
    <row r="5543" spans="1:3" x14ac:dyDescent="0.2">
      <c r="A5543" s="3">
        <v>37236</v>
      </c>
      <c r="B5543" s="4">
        <v>1136.76</v>
      </c>
      <c r="C5543" s="6">
        <v>-2.7847463190532606E-3</v>
      </c>
    </row>
    <row r="5544" spans="1:3" x14ac:dyDescent="0.2">
      <c r="A5544" s="3">
        <v>37237</v>
      </c>
      <c r="B5544" s="4">
        <v>1137.07</v>
      </c>
      <c r="C5544" s="6">
        <v>2.7266770332039523E-4</v>
      </c>
    </row>
    <row r="5545" spans="1:3" x14ac:dyDescent="0.2">
      <c r="A5545" s="3">
        <v>37238</v>
      </c>
      <c r="B5545" s="4">
        <v>1119.3800000000001</v>
      </c>
      <c r="C5545" s="6">
        <v>-1.5679817795427452E-2</v>
      </c>
    </row>
    <row r="5546" spans="1:3" x14ac:dyDescent="0.2">
      <c r="A5546" s="3">
        <v>37239</v>
      </c>
      <c r="B5546" s="4">
        <v>1123.0899999999999</v>
      </c>
      <c r="C5546" s="6">
        <v>3.3088544193820481E-3</v>
      </c>
    </row>
    <row r="5547" spans="1:3" x14ac:dyDescent="0.2">
      <c r="A5547" s="3">
        <v>37242</v>
      </c>
      <c r="B5547" s="4">
        <v>1134.3599999999999</v>
      </c>
      <c r="C5547" s="6">
        <v>9.984800222574565E-3</v>
      </c>
    </row>
    <row r="5548" spans="1:3" x14ac:dyDescent="0.2">
      <c r="A5548" s="3">
        <v>37243</v>
      </c>
      <c r="B5548" s="4">
        <v>1142.92</v>
      </c>
      <c r="C5548" s="6">
        <v>7.5177758689220229E-3</v>
      </c>
    </row>
    <row r="5549" spans="1:3" x14ac:dyDescent="0.2">
      <c r="A5549" s="3">
        <v>37244</v>
      </c>
      <c r="B5549" s="4">
        <v>1149.56</v>
      </c>
      <c r="C5549" s="6">
        <v>5.7928693540460945E-3</v>
      </c>
    </row>
    <row r="5550" spans="1:3" x14ac:dyDescent="0.2">
      <c r="A5550" s="3">
        <v>37245</v>
      </c>
      <c r="B5550" s="4">
        <v>1139.93</v>
      </c>
      <c r="C5550" s="6">
        <v>-8.4124034537646081E-3</v>
      </c>
    </row>
    <row r="5551" spans="1:3" x14ac:dyDescent="0.2">
      <c r="A5551" s="3">
        <v>37246</v>
      </c>
      <c r="B5551" s="4">
        <v>1144.8900000000001</v>
      </c>
      <c r="C5551" s="6">
        <v>4.3417055098423007E-3</v>
      </c>
    </row>
    <row r="5552" spans="1:3" x14ac:dyDescent="0.2">
      <c r="A5552" s="3">
        <v>37249</v>
      </c>
      <c r="B5552" s="4">
        <v>1144.6500000000001</v>
      </c>
      <c r="C5552" s="6">
        <v>-2.0964910058711593E-4</v>
      </c>
    </row>
    <row r="5553" spans="1:3" x14ac:dyDescent="0.2">
      <c r="A5553" s="3">
        <v>37251</v>
      </c>
      <c r="B5553" s="4">
        <v>1149.3699999999999</v>
      </c>
      <c r="C5553" s="6">
        <v>4.1150527550505933E-3</v>
      </c>
    </row>
    <row r="5554" spans="1:3" x14ac:dyDescent="0.2">
      <c r="A5554" s="3">
        <v>37252</v>
      </c>
      <c r="B5554" s="4">
        <v>1157.1300000000001</v>
      </c>
      <c r="C5554" s="6">
        <v>6.7288352735743731E-3</v>
      </c>
    </row>
    <row r="5555" spans="1:3" x14ac:dyDescent="0.2">
      <c r="A5555" s="3">
        <v>37253</v>
      </c>
      <c r="B5555" s="4">
        <v>1161.02</v>
      </c>
      <c r="C5555" s="6">
        <v>3.3561276459939189E-3</v>
      </c>
    </row>
    <row r="5556" spans="1:3" x14ac:dyDescent="0.2">
      <c r="A5556" s="3">
        <v>37256</v>
      </c>
      <c r="B5556" s="4">
        <v>1148.08</v>
      </c>
      <c r="C5556" s="6">
        <v>-1.1207947215694626E-2</v>
      </c>
    </row>
    <row r="5557" spans="1:3" x14ac:dyDescent="0.2">
      <c r="A5557" s="3">
        <v>37258</v>
      </c>
      <c r="B5557" s="4">
        <v>1154.67</v>
      </c>
      <c r="C5557" s="6">
        <v>5.7236069834005971E-3</v>
      </c>
    </row>
    <row r="5558" spans="1:3" x14ac:dyDescent="0.2">
      <c r="A5558" s="3">
        <v>37259</v>
      </c>
      <c r="B5558" s="4">
        <v>1165.27</v>
      </c>
      <c r="C5558" s="6">
        <v>9.138230958255885E-3</v>
      </c>
    </row>
    <row r="5559" spans="1:3" x14ac:dyDescent="0.2">
      <c r="A5559" s="3">
        <v>37260</v>
      </c>
      <c r="B5559" s="4">
        <v>1172.51</v>
      </c>
      <c r="C5559" s="6">
        <v>6.1939302643798837E-3</v>
      </c>
    </row>
    <row r="5560" spans="1:3" x14ac:dyDescent="0.2">
      <c r="A5560" s="3">
        <v>37263</v>
      </c>
      <c r="B5560" s="4">
        <v>1164.8900000000001</v>
      </c>
      <c r="C5560" s="6">
        <v>-6.5200881276756099E-3</v>
      </c>
    </row>
    <row r="5561" spans="1:3" x14ac:dyDescent="0.2">
      <c r="A5561" s="3">
        <v>37264</v>
      </c>
      <c r="B5561" s="4">
        <v>1160.71</v>
      </c>
      <c r="C5561" s="6">
        <v>-3.5947751129210828E-3</v>
      </c>
    </row>
    <row r="5562" spans="1:3" x14ac:dyDescent="0.2">
      <c r="A5562" s="3">
        <v>37265</v>
      </c>
      <c r="B5562" s="4">
        <v>1155.1400000000001</v>
      </c>
      <c r="C5562" s="6">
        <v>-4.8103380966055846E-3</v>
      </c>
    </row>
    <row r="5563" spans="1:3" x14ac:dyDescent="0.2">
      <c r="A5563" s="3">
        <v>37266</v>
      </c>
      <c r="B5563" s="4">
        <v>1156.55</v>
      </c>
      <c r="C5563" s="6">
        <v>1.2198869007992773E-3</v>
      </c>
    </row>
    <row r="5564" spans="1:3" x14ac:dyDescent="0.2">
      <c r="A5564" s="3">
        <v>37267</v>
      </c>
      <c r="B5564" s="4">
        <v>1145.5999999999999</v>
      </c>
      <c r="C5564" s="6">
        <v>-9.5129184259287927E-3</v>
      </c>
    </row>
    <row r="5565" spans="1:3" x14ac:dyDescent="0.2">
      <c r="A5565" s="3">
        <v>37270</v>
      </c>
      <c r="B5565" s="4">
        <v>1138.4100000000001</v>
      </c>
      <c r="C5565" s="6">
        <v>-6.2959652107112529E-3</v>
      </c>
    </row>
    <row r="5566" spans="1:3" x14ac:dyDescent="0.2">
      <c r="A5566" s="3">
        <v>37271</v>
      </c>
      <c r="B5566" s="4">
        <v>1146.19</v>
      </c>
      <c r="C5566" s="6">
        <v>6.8108466030153319E-3</v>
      </c>
    </row>
    <row r="5567" spans="1:3" x14ac:dyDescent="0.2">
      <c r="A5567" s="3">
        <v>37272</v>
      </c>
      <c r="B5567" s="4">
        <v>1127.57</v>
      </c>
      <c r="C5567" s="6">
        <v>-1.6378523891793405E-2</v>
      </c>
    </row>
    <row r="5568" spans="1:3" x14ac:dyDescent="0.2">
      <c r="A5568" s="3">
        <v>37273</v>
      </c>
      <c r="B5568" s="4">
        <v>1138.8800000000001</v>
      </c>
      <c r="C5568" s="6">
        <v>9.9804486149360268E-3</v>
      </c>
    </row>
    <row r="5569" spans="1:3" x14ac:dyDescent="0.2">
      <c r="A5569" s="3">
        <v>37274</v>
      </c>
      <c r="B5569" s="4">
        <v>1127.58</v>
      </c>
      <c r="C5569" s="6">
        <v>-9.971580025263516E-3</v>
      </c>
    </row>
    <row r="5570" spans="1:3" x14ac:dyDescent="0.2">
      <c r="A5570" s="3">
        <v>37278</v>
      </c>
      <c r="B5570" s="4">
        <v>1119.31</v>
      </c>
      <c r="C5570" s="6">
        <v>-7.3613192859763006E-3</v>
      </c>
    </row>
    <row r="5571" spans="1:3" x14ac:dyDescent="0.2">
      <c r="A5571" s="3">
        <v>37279</v>
      </c>
      <c r="B5571" s="4">
        <v>1128.18</v>
      </c>
      <c r="C5571" s="6">
        <v>7.8932907848502255E-3</v>
      </c>
    </row>
    <row r="5572" spans="1:3" x14ac:dyDescent="0.2">
      <c r="A5572" s="3">
        <v>37280</v>
      </c>
      <c r="B5572" s="4">
        <v>1132.1500000000001</v>
      </c>
      <c r="C5572" s="6">
        <v>3.5127650230923398E-3</v>
      </c>
    </row>
    <row r="5573" spans="1:3" x14ac:dyDescent="0.2">
      <c r="A5573" s="3">
        <v>37281</v>
      </c>
      <c r="B5573" s="4">
        <v>1133.28</v>
      </c>
      <c r="C5573" s="6">
        <v>9.9760318678196371E-4</v>
      </c>
    </row>
    <row r="5574" spans="1:3" x14ac:dyDescent="0.2">
      <c r="A5574" s="3">
        <v>37284</v>
      </c>
      <c r="B5574" s="4">
        <v>1133.06</v>
      </c>
      <c r="C5574" s="6">
        <v>-1.9414562747955281E-4</v>
      </c>
    </row>
    <row r="5575" spans="1:3" x14ac:dyDescent="0.2">
      <c r="A5575" s="3">
        <v>37285</v>
      </c>
      <c r="B5575" s="4">
        <v>1100.6400000000001</v>
      </c>
      <c r="C5575" s="6">
        <v>-2.9030108600128716E-2</v>
      </c>
    </row>
    <row r="5576" spans="1:3" x14ac:dyDescent="0.2">
      <c r="A5576" s="3">
        <v>37286</v>
      </c>
      <c r="B5576" s="4">
        <v>1113.57</v>
      </c>
      <c r="C5576" s="6">
        <v>1.1679241784399516E-2</v>
      </c>
    </row>
    <row r="5577" spans="1:3" x14ac:dyDescent="0.2">
      <c r="A5577" s="3">
        <v>37287</v>
      </c>
      <c r="B5577" s="4">
        <v>1130.2</v>
      </c>
      <c r="C5577" s="6">
        <v>1.4823537633639252E-2</v>
      </c>
    </row>
    <row r="5578" spans="1:3" x14ac:dyDescent="0.2">
      <c r="A5578" s="3">
        <v>37288</v>
      </c>
      <c r="B5578" s="4">
        <v>1122.2</v>
      </c>
      <c r="C5578" s="6">
        <v>-7.103563878871383E-3</v>
      </c>
    </row>
    <row r="5579" spans="1:3" x14ac:dyDescent="0.2">
      <c r="A5579" s="3">
        <v>37291</v>
      </c>
      <c r="B5579" s="4">
        <v>1094.44</v>
      </c>
      <c r="C5579" s="6">
        <v>-2.5048227408907574E-2</v>
      </c>
    </row>
    <row r="5580" spans="1:3" x14ac:dyDescent="0.2">
      <c r="A5580" s="3">
        <v>37292</v>
      </c>
      <c r="B5580" s="4">
        <v>1090.02</v>
      </c>
      <c r="C5580" s="6">
        <v>-4.0467722292554867E-3</v>
      </c>
    </row>
    <row r="5581" spans="1:3" x14ac:dyDescent="0.2">
      <c r="A5581" s="3">
        <v>37293</v>
      </c>
      <c r="B5581" s="4">
        <v>1083.51</v>
      </c>
      <c r="C5581" s="6">
        <v>-5.9902733955542464E-3</v>
      </c>
    </row>
    <row r="5582" spans="1:3" x14ac:dyDescent="0.2">
      <c r="A5582" s="3">
        <v>37294</v>
      </c>
      <c r="B5582" s="4">
        <v>1080.17</v>
      </c>
      <c r="C5582" s="6">
        <v>-3.087335144727615E-3</v>
      </c>
    </row>
    <row r="5583" spans="1:3" x14ac:dyDescent="0.2">
      <c r="A5583" s="3">
        <v>37295</v>
      </c>
      <c r="B5583" s="4">
        <v>1096.22</v>
      </c>
      <c r="C5583" s="6">
        <v>1.4749462152985195E-2</v>
      </c>
    </row>
    <row r="5584" spans="1:3" x14ac:dyDescent="0.2">
      <c r="A5584" s="3">
        <v>37298</v>
      </c>
      <c r="B5584" s="4">
        <v>1111.94</v>
      </c>
      <c r="C5584" s="6">
        <v>1.4238339228861046E-2</v>
      </c>
    </row>
    <row r="5585" spans="1:3" x14ac:dyDescent="0.2">
      <c r="A5585" s="3">
        <v>37299</v>
      </c>
      <c r="B5585" s="4">
        <v>1107.5</v>
      </c>
      <c r="C5585" s="6">
        <v>-4.0010146009823383E-3</v>
      </c>
    </row>
    <row r="5586" spans="1:3" x14ac:dyDescent="0.2">
      <c r="A5586" s="3">
        <v>37300</v>
      </c>
      <c r="B5586" s="4">
        <v>1118.51</v>
      </c>
      <c r="C5586" s="6">
        <v>9.8922195163004961E-3</v>
      </c>
    </row>
    <row r="5587" spans="1:3" x14ac:dyDescent="0.2">
      <c r="A5587" s="3">
        <v>37301</v>
      </c>
      <c r="B5587" s="4">
        <v>1116.48</v>
      </c>
      <c r="C5587" s="6">
        <v>-1.8165634371818111E-3</v>
      </c>
    </row>
    <row r="5588" spans="1:3" x14ac:dyDescent="0.2">
      <c r="A5588" s="3">
        <v>37302</v>
      </c>
      <c r="B5588" s="4">
        <v>1104.18</v>
      </c>
      <c r="C5588" s="6">
        <v>-1.1077900973251099E-2</v>
      </c>
    </row>
    <row r="5589" spans="1:3" x14ac:dyDescent="0.2">
      <c r="A5589" s="3">
        <v>37306</v>
      </c>
      <c r="B5589" s="4">
        <v>1083.3399999999999</v>
      </c>
      <c r="C5589" s="6">
        <v>-1.9054116542265784E-2</v>
      </c>
    </row>
    <row r="5590" spans="1:3" x14ac:dyDescent="0.2">
      <c r="A5590" s="3">
        <v>37307</v>
      </c>
      <c r="B5590" s="4">
        <v>1097.98</v>
      </c>
      <c r="C5590" s="6">
        <v>1.342326648444175E-2</v>
      </c>
    </row>
    <row r="5591" spans="1:3" x14ac:dyDescent="0.2">
      <c r="A5591" s="3">
        <v>37308</v>
      </c>
      <c r="B5591" s="4">
        <v>1080.95</v>
      </c>
      <c r="C5591" s="6">
        <v>-1.5631843866860753E-2</v>
      </c>
    </row>
    <row r="5592" spans="1:3" x14ac:dyDescent="0.2">
      <c r="A5592" s="3">
        <v>37309</v>
      </c>
      <c r="B5592" s="4">
        <v>1089.8399999999999</v>
      </c>
      <c r="C5592" s="6">
        <v>8.1906123573317891E-3</v>
      </c>
    </row>
    <row r="5593" spans="1:3" x14ac:dyDescent="0.2">
      <c r="A5593" s="3">
        <v>37312</v>
      </c>
      <c r="B5593" s="4">
        <v>1109.43</v>
      </c>
      <c r="C5593" s="6">
        <v>1.7815473441842273E-2</v>
      </c>
    </row>
    <row r="5594" spans="1:3" x14ac:dyDescent="0.2">
      <c r="A5594" s="3">
        <v>37313</v>
      </c>
      <c r="B5594" s="4">
        <v>1109.3800000000001</v>
      </c>
      <c r="C5594" s="6">
        <v>-4.5069203769935507E-5</v>
      </c>
    </row>
    <row r="5595" spans="1:3" x14ac:dyDescent="0.2">
      <c r="A5595" s="3">
        <v>37314</v>
      </c>
      <c r="B5595" s="4">
        <v>1109.8900000000001</v>
      </c>
      <c r="C5595" s="6">
        <v>4.5961060076300369E-4</v>
      </c>
    </row>
    <row r="5596" spans="1:3" x14ac:dyDescent="0.2">
      <c r="A5596" s="3">
        <v>37315</v>
      </c>
      <c r="B5596" s="4">
        <v>1106.73</v>
      </c>
      <c r="C5596" s="6">
        <v>-2.8511897760654147E-3</v>
      </c>
    </row>
    <row r="5597" spans="1:3" x14ac:dyDescent="0.2">
      <c r="A5597" s="3">
        <v>37316</v>
      </c>
      <c r="B5597" s="4">
        <v>1131.78</v>
      </c>
      <c r="C5597" s="6">
        <v>2.2381893065112853E-2</v>
      </c>
    </row>
    <row r="5598" spans="1:3" x14ac:dyDescent="0.2">
      <c r="A5598" s="3">
        <v>37319</v>
      </c>
      <c r="B5598" s="4">
        <v>1153.8399999999999</v>
      </c>
      <c r="C5598" s="6">
        <v>1.930389568956652E-2</v>
      </c>
    </row>
    <row r="5599" spans="1:3" x14ac:dyDescent="0.2">
      <c r="A5599" s="3">
        <v>37320</v>
      </c>
      <c r="B5599" s="4">
        <v>1146.1400000000001</v>
      </c>
      <c r="C5599" s="6">
        <v>-6.6957354131238671E-3</v>
      </c>
    </row>
    <row r="5600" spans="1:3" x14ac:dyDescent="0.2">
      <c r="A5600" s="3">
        <v>37321</v>
      </c>
      <c r="B5600" s="4">
        <v>1162.77</v>
      </c>
      <c r="C5600" s="6">
        <v>1.4405314696168034E-2</v>
      </c>
    </row>
    <row r="5601" spans="1:3" x14ac:dyDescent="0.2">
      <c r="A5601" s="3">
        <v>37322</v>
      </c>
      <c r="B5601" s="4">
        <v>1157.54</v>
      </c>
      <c r="C5601" s="6">
        <v>-4.5080259595760451E-3</v>
      </c>
    </row>
    <row r="5602" spans="1:3" x14ac:dyDescent="0.2">
      <c r="A5602" s="3">
        <v>37323</v>
      </c>
      <c r="B5602" s="4">
        <v>1164.31</v>
      </c>
      <c r="C5602" s="6">
        <v>5.8315732590339649E-3</v>
      </c>
    </row>
    <row r="5603" spans="1:3" x14ac:dyDescent="0.2">
      <c r="A5603" s="3">
        <v>37326</v>
      </c>
      <c r="B5603" s="4">
        <v>1168.26</v>
      </c>
      <c r="C5603" s="6">
        <v>3.3868254978277877E-3</v>
      </c>
    </row>
    <row r="5604" spans="1:3" x14ac:dyDescent="0.2">
      <c r="A5604" s="3">
        <v>37327</v>
      </c>
      <c r="B5604" s="4">
        <v>1165.58</v>
      </c>
      <c r="C5604" s="6">
        <v>-2.2966451667546166E-3</v>
      </c>
    </row>
    <row r="5605" spans="1:3" x14ac:dyDescent="0.2">
      <c r="A5605" s="3">
        <v>37328</v>
      </c>
      <c r="B5605" s="4">
        <v>1154.0899999999999</v>
      </c>
      <c r="C5605" s="6">
        <v>-9.9066625604296975E-3</v>
      </c>
    </row>
    <row r="5606" spans="1:3" x14ac:dyDescent="0.2">
      <c r="A5606" s="3">
        <v>37329</v>
      </c>
      <c r="B5606" s="4">
        <v>1153.04</v>
      </c>
      <c r="C5606" s="6">
        <v>-9.1022185355309562E-4</v>
      </c>
    </row>
    <row r="5607" spans="1:3" x14ac:dyDescent="0.2">
      <c r="A5607" s="3">
        <v>37330</v>
      </c>
      <c r="B5607" s="4">
        <v>1166.1600000000001</v>
      </c>
      <c r="C5607" s="6">
        <v>1.1314366990910117E-2</v>
      </c>
    </row>
    <row r="5608" spans="1:3" x14ac:dyDescent="0.2">
      <c r="A5608" s="3">
        <v>37333</v>
      </c>
      <c r="B5608" s="4">
        <v>1165.55</v>
      </c>
      <c r="C5608" s="6">
        <v>-5.2322116722603492E-4</v>
      </c>
    </row>
    <row r="5609" spans="1:3" x14ac:dyDescent="0.2">
      <c r="A5609" s="3">
        <v>37334</v>
      </c>
      <c r="B5609" s="4">
        <v>1170.29</v>
      </c>
      <c r="C5609" s="6">
        <v>4.0585027281138863E-3</v>
      </c>
    </row>
    <row r="5610" spans="1:3" x14ac:dyDescent="0.2">
      <c r="A5610" s="3">
        <v>37335</v>
      </c>
      <c r="B5610" s="4">
        <v>1151.8499999999999</v>
      </c>
      <c r="C5610" s="6">
        <v>-1.5882235881983016E-2</v>
      </c>
    </row>
    <row r="5611" spans="1:3" x14ac:dyDescent="0.2">
      <c r="A5611" s="3">
        <v>37336</v>
      </c>
      <c r="B5611" s="4">
        <v>1153.5899999999999</v>
      </c>
      <c r="C5611" s="6">
        <v>1.509473532500469E-3</v>
      </c>
    </row>
    <row r="5612" spans="1:3" x14ac:dyDescent="0.2">
      <c r="A5612" s="3">
        <v>37337</v>
      </c>
      <c r="B5612" s="4">
        <v>1148.7</v>
      </c>
      <c r="C5612" s="6">
        <v>-4.2479508258041173E-3</v>
      </c>
    </row>
    <row r="5613" spans="1:3" x14ac:dyDescent="0.2">
      <c r="A5613" s="3">
        <v>37340</v>
      </c>
      <c r="B5613" s="4">
        <v>1131.8699999999999</v>
      </c>
      <c r="C5613" s="6">
        <v>-1.475973597236108E-2</v>
      </c>
    </row>
    <row r="5614" spans="1:3" x14ac:dyDescent="0.2">
      <c r="A5614" s="3">
        <v>37341</v>
      </c>
      <c r="B5614" s="4">
        <v>1138.49</v>
      </c>
      <c r="C5614" s="6">
        <v>5.8316907991773836E-3</v>
      </c>
    </row>
    <row r="5615" spans="1:3" x14ac:dyDescent="0.2">
      <c r="A5615" s="3">
        <v>37342</v>
      </c>
      <c r="B5615" s="4">
        <v>1144.58</v>
      </c>
      <c r="C5615" s="6">
        <v>5.3349344910295499E-3</v>
      </c>
    </row>
    <row r="5616" spans="1:3" x14ac:dyDescent="0.2">
      <c r="A5616" s="3">
        <v>37343</v>
      </c>
      <c r="B5616" s="4">
        <v>1147.3900000000001</v>
      </c>
      <c r="C5616" s="6">
        <v>2.4520403041292235E-3</v>
      </c>
    </row>
    <row r="5617" spans="1:3" x14ac:dyDescent="0.2">
      <c r="A5617" s="3">
        <v>37347</v>
      </c>
      <c r="B5617" s="4">
        <v>1146.54</v>
      </c>
      <c r="C5617" s="6">
        <v>-7.4108629199878915E-4</v>
      </c>
    </row>
    <row r="5618" spans="1:3" x14ac:dyDescent="0.2">
      <c r="A5618" s="3">
        <v>37348</v>
      </c>
      <c r="B5618" s="4">
        <v>1136.76</v>
      </c>
      <c r="C5618" s="6">
        <v>-8.566600805891526E-3</v>
      </c>
    </row>
    <row r="5619" spans="1:3" x14ac:dyDescent="0.2">
      <c r="A5619" s="3">
        <v>37349</v>
      </c>
      <c r="B5619" s="4">
        <v>1125.4000000000001</v>
      </c>
      <c r="C5619" s="6">
        <v>-1.0043582676264734E-2</v>
      </c>
    </row>
    <row r="5620" spans="1:3" x14ac:dyDescent="0.2">
      <c r="A5620" s="3">
        <v>37350</v>
      </c>
      <c r="B5620" s="4">
        <v>1126.3399999999999</v>
      </c>
      <c r="C5620" s="6">
        <v>8.3490994040525085E-4</v>
      </c>
    </row>
    <row r="5621" spans="1:3" x14ac:dyDescent="0.2">
      <c r="A5621" s="3">
        <v>37351</v>
      </c>
      <c r="B5621" s="4">
        <v>1122.73</v>
      </c>
      <c r="C5621" s="6">
        <v>-3.2102185349839616E-3</v>
      </c>
    </row>
    <row r="5622" spans="1:3" x14ac:dyDescent="0.2">
      <c r="A5622" s="3">
        <v>37354</v>
      </c>
      <c r="B5622" s="4">
        <v>1125.29</v>
      </c>
      <c r="C5622" s="6">
        <v>2.2775607927155933E-3</v>
      </c>
    </row>
    <row r="5623" spans="1:3" x14ac:dyDescent="0.2">
      <c r="A5623" s="3">
        <v>37355</v>
      </c>
      <c r="B5623" s="4">
        <v>1117.8</v>
      </c>
      <c r="C5623" s="6">
        <v>-6.6783123617177483E-3</v>
      </c>
    </row>
    <row r="5624" spans="1:3" x14ac:dyDescent="0.2">
      <c r="A5624" s="3">
        <v>37356</v>
      </c>
      <c r="B5624" s="4">
        <v>1130.47</v>
      </c>
      <c r="C5624" s="6">
        <v>1.1271007599754529E-2</v>
      </c>
    </row>
    <row r="5625" spans="1:3" x14ac:dyDescent="0.2">
      <c r="A5625" s="3">
        <v>37357</v>
      </c>
      <c r="B5625" s="4">
        <v>1103.69</v>
      </c>
      <c r="C5625" s="6">
        <v>-2.3974364130648563E-2</v>
      </c>
    </row>
    <row r="5626" spans="1:3" x14ac:dyDescent="0.2">
      <c r="A5626" s="3">
        <v>37358</v>
      </c>
      <c r="B5626" s="4">
        <v>1111.01</v>
      </c>
      <c r="C5626" s="6">
        <v>6.6104001945083935E-3</v>
      </c>
    </row>
    <row r="5627" spans="1:3" x14ac:dyDescent="0.2">
      <c r="A5627" s="3">
        <v>37361</v>
      </c>
      <c r="B5627" s="4">
        <v>1102.55</v>
      </c>
      <c r="C5627" s="6">
        <v>-7.6438327326352144E-3</v>
      </c>
    </row>
    <row r="5628" spans="1:3" x14ac:dyDescent="0.2">
      <c r="A5628" s="3">
        <v>37362</v>
      </c>
      <c r="B5628" s="4">
        <v>1128.3699999999999</v>
      </c>
      <c r="C5628" s="6">
        <v>2.3148434690932918E-2</v>
      </c>
    </row>
    <row r="5629" spans="1:3" x14ac:dyDescent="0.2">
      <c r="A5629" s="3">
        <v>37363</v>
      </c>
      <c r="B5629" s="4">
        <v>1126.07</v>
      </c>
      <c r="C5629" s="6">
        <v>-2.0404187274598745E-3</v>
      </c>
    </row>
    <row r="5630" spans="1:3" x14ac:dyDescent="0.2">
      <c r="A5630" s="3">
        <v>37364</v>
      </c>
      <c r="B5630" s="4">
        <v>1124.47</v>
      </c>
      <c r="C5630" s="6">
        <v>-1.4218812103459603E-3</v>
      </c>
    </row>
    <row r="5631" spans="1:3" x14ac:dyDescent="0.2">
      <c r="A5631" s="3">
        <v>37365</v>
      </c>
      <c r="B5631" s="4">
        <v>1125.17</v>
      </c>
      <c r="C5631" s="6">
        <v>6.2232181379394164E-4</v>
      </c>
    </row>
    <row r="5632" spans="1:3" x14ac:dyDescent="0.2">
      <c r="A5632" s="3">
        <v>37368</v>
      </c>
      <c r="B5632" s="4">
        <v>1107.83</v>
      </c>
      <c r="C5632" s="6">
        <v>-1.5530988400682474E-2</v>
      </c>
    </row>
    <row r="5633" spans="1:3" x14ac:dyDescent="0.2">
      <c r="A5633" s="3">
        <v>37369</v>
      </c>
      <c r="B5633" s="4">
        <v>1100.96</v>
      </c>
      <c r="C5633" s="6">
        <v>-6.2206204786455768E-3</v>
      </c>
    </row>
    <row r="5634" spans="1:3" x14ac:dyDescent="0.2">
      <c r="A5634" s="3">
        <v>37370</v>
      </c>
      <c r="B5634" s="4">
        <v>1093.1400000000001</v>
      </c>
      <c r="C5634" s="6">
        <v>-7.1282376485210467E-3</v>
      </c>
    </row>
    <row r="5635" spans="1:3" x14ac:dyDescent="0.2">
      <c r="A5635" s="3">
        <v>37371</v>
      </c>
      <c r="B5635" s="4">
        <v>1091.48</v>
      </c>
      <c r="C5635" s="6">
        <v>-1.519715391679715E-3</v>
      </c>
    </row>
    <row r="5636" spans="1:3" x14ac:dyDescent="0.2">
      <c r="A5636" s="3">
        <v>37372</v>
      </c>
      <c r="B5636" s="4">
        <v>1076.32</v>
      </c>
      <c r="C5636" s="6">
        <v>-1.3986758136673338E-2</v>
      </c>
    </row>
    <row r="5637" spans="1:3" x14ac:dyDescent="0.2">
      <c r="A5637" s="3">
        <v>37375</v>
      </c>
      <c r="B5637" s="4">
        <v>1065.45</v>
      </c>
      <c r="C5637" s="6">
        <v>-1.0150570165366869E-2</v>
      </c>
    </row>
    <row r="5638" spans="1:3" x14ac:dyDescent="0.2">
      <c r="A5638" s="3">
        <v>37376</v>
      </c>
      <c r="B5638" s="4">
        <v>1076.92</v>
      </c>
      <c r="C5638" s="6">
        <v>1.0707869876991571E-2</v>
      </c>
    </row>
    <row r="5639" spans="1:3" x14ac:dyDescent="0.2">
      <c r="A5639" s="3">
        <v>37377</v>
      </c>
      <c r="B5639" s="4">
        <v>1086.46</v>
      </c>
      <c r="C5639" s="6">
        <v>8.8195895673640386E-3</v>
      </c>
    </row>
    <row r="5640" spans="1:3" x14ac:dyDescent="0.2">
      <c r="A5640" s="3">
        <v>37378</v>
      </c>
      <c r="B5640" s="4">
        <v>1084.56</v>
      </c>
      <c r="C5640" s="6">
        <v>-1.7503297851504955E-3</v>
      </c>
    </row>
    <row r="5641" spans="1:3" x14ac:dyDescent="0.2">
      <c r="A5641" s="3">
        <v>37379</v>
      </c>
      <c r="B5641" s="4">
        <v>1073.43</v>
      </c>
      <c r="C5641" s="6">
        <v>-1.0315245844336825E-2</v>
      </c>
    </row>
    <row r="5642" spans="1:3" x14ac:dyDescent="0.2">
      <c r="A5642" s="3">
        <v>37382</v>
      </c>
      <c r="B5642" s="4">
        <v>1052.67</v>
      </c>
      <c r="C5642" s="6">
        <v>-1.9529335223218178E-2</v>
      </c>
    </row>
    <row r="5643" spans="1:3" x14ac:dyDescent="0.2">
      <c r="A5643" s="3">
        <v>37383</v>
      </c>
      <c r="B5643" s="4">
        <v>1049.49</v>
      </c>
      <c r="C5643" s="6">
        <v>-3.0254618351180239E-3</v>
      </c>
    </row>
    <row r="5644" spans="1:3" x14ac:dyDescent="0.2">
      <c r="A5644" s="3">
        <v>37384</v>
      </c>
      <c r="B5644" s="4">
        <v>1088.8499999999999</v>
      </c>
      <c r="C5644" s="6">
        <v>3.6817761530498282E-2</v>
      </c>
    </row>
    <row r="5645" spans="1:3" x14ac:dyDescent="0.2">
      <c r="A5645" s="3">
        <v>37385</v>
      </c>
      <c r="B5645" s="4">
        <v>1073.01</v>
      </c>
      <c r="C5645" s="6">
        <v>-1.4654310147196552E-2</v>
      </c>
    </row>
    <row r="5646" spans="1:3" x14ac:dyDescent="0.2">
      <c r="A5646" s="3">
        <v>37386</v>
      </c>
      <c r="B5646" s="4">
        <v>1054.99</v>
      </c>
      <c r="C5646" s="6">
        <v>-1.6936495059504529E-2</v>
      </c>
    </row>
    <row r="5647" spans="1:3" x14ac:dyDescent="0.2">
      <c r="A5647" s="3">
        <v>37389</v>
      </c>
      <c r="B5647" s="4">
        <v>1074.56</v>
      </c>
      <c r="C5647" s="6">
        <v>1.8379987256863035E-2</v>
      </c>
    </row>
    <row r="5648" spans="1:3" x14ac:dyDescent="0.2">
      <c r="A5648" s="3">
        <v>37390</v>
      </c>
      <c r="B5648" s="4">
        <v>1097.28</v>
      </c>
      <c r="C5648" s="6">
        <v>2.0923114825434196E-2</v>
      </c>
    </row>
    <row r="5649" spans="1:3" x14ac:dyDescent="0.2">
      <c r="A5649" s="3">
        <v>37391</v>
      </c>
      <c r="B5649" s="4">
        <v>1091.07</v>
      </c>
      <c r="C5649" s="6">
        <v>-5.6755241798441894E-3</v>
      </c>
    </row>
    <row r="5650" spans="1:3" x14ac:dyDescent="0.2">
      <c r="A5650" s="3">
        <v>37392</v>
      </c>
      <c r="B5650" s="4">
        <v>1098.23</v>
      </c>
      <c r="C5650" s="6">
        <v>6.5409268054660817E-3</v>
      </c>
    </row>
    <row r="5651" spans="1:3" x14ac:dyDescent="0.2">
      <c r="A5651" s="3">
        <v>37393</v>
      </c>
      <c r="B5651" s="4">
        <v>1106.5899999999999</v>
      </c>
      <c r="C5651" s="6">
        <v>7.5834218340435165E-3</v>
      </c>
    </row>
    <row r="5652" spans="1:3" x14ac:dyDescent="0.2">
      <c r="A5652" s="3">
        <v>37396</v>
      </c>
      <c r="B5652" s="4">
        <v>1091.8800000000001</v>
      </c>
      <c r="C5652" s="6">
        <v>-1.3382233577621184E-2</v>
      </c>
    </row>
    <row r="5653" spans="1:3" x14ac:dyDescent="0.2">
      <c r="A5653" s="3">
        <v>37397</v>
      </c>
      <c r="B5653" s="4">
        <v>1079.8800000000001</v>
      </c>
      <c r="C5653" s="6">
        <v>-1.1051057322742247E-2</v>
      </c>
    </row>
    <row r="5654" spans="1:3" x14ac:dyDescent="0.2">
      <c r="A5654" s="3">
        <v>37398</v>
      </c>
      <c r="B5654" s="4">
        <v>1086.02</v>
      </c>
      <c r="C5654" s="6">
        <v>5.6697136967083315E-3</v>
      </c>
    </row>
    <row r="5655" spans="1:3" x14ac:dyDescent="0.2">
      <c r="A5655" s="3">
        <v>37399</v>
      </c>
      <c r="B5655" s="4">
        <v>1097.08</v>
      </c>
      <c r="C5655" s="6">
        <v>1.0132467247941635E-2</v>
      </c>
    </row>
    <row r="5656" spans="1:3" x14ac:dyDescent="0.2">
      <c r="A5656" s="3">
        <v>37400</v>
      </c>
      <c r="B5656" s="4">
        <v>1083.82</v>
      </c>
      <c r="C5656" s="6">
        <v>-1.2160267227536129E-2</v>
      </c>
    </row>
    <row r="5657" spans="1:3" x14ac:dyDescent="0.2">
      <c r="A5657" s="3">
        <v>37404</v>
      </c>
      <c r="B5657" s="4">
        <v>1074.55</v>
      </c>
      <c r="C5657" s="6">
        <v>-8.589868279756472E-3</v>
      </c>
    </row>
    <row r="5658" spans="1:3" x14ac:dyDescent="0.2">
      <c r="A5658" s="3">
        <v>37405</v>
      </c>
      <c r="B5658" s="4">
        <v>1067.6600000000001</v>
      </c>
      <c r="C5658" s="6">
        <v>-6.43263149577429E-3</v>
      </c>
    </row>
    <row r="5659" spans="1:3" x14ac:dyDescent="0.2">
      <c r="A5659" s="3">
        <v>37406</v>
      </c>
      <c r="B5659" s="4">
        <v>1064.6600000000001</v>
      </c>
      <c r="C5659" s="6">
        <v>-2.8138384289613833E-3</v>
      </c>
    </row>
    <row r="5660" spans="1:3" x14ac:dyDescent="0.2">
      <c r="A5660" s="3">
        <v>37407</v>
      </c>
      <c r="B5660" s="4">
        <v>1067.1400000000001</v>
      </c>
      <c r="C5660" s="6">
        <v>2.3266733453147876E-3</v>
      </c>
    </row>
    <row r="5661" spans="1:3" x14ac:dyDescent="0.2">
      <c r="A5661" s="3">
        <v>37410</v>
      </c>
      <c r="B5661" s="4">
        <v>1040.68</v>
      </c>
      <c r="C5661" s="6">
        <v>-2.5107827066795554E-2</v>
      </c>
    </row>
    <row r="5662" spans="1:3" x14ac:dyDescent="0.2">
      <c r="A5662" s="3">
        <v>37411</v>
      </c>
      <c r="B5662" s="4">
        <v>1040.69</v>
      </c>
      <c r="C5662" s="6">
        <v>9.6090555740701742E-6</v>
      </c>
    </row>
    <row r="5663" spans="1:3" x14ac:dyDescent="0.2">
      <c r="A5663" s="3">
        <v>37412</v>
      </c>
      <c r="B5663" s="4">
        <v>1049.9000000000001</v>
      </c>
      <c r="C5663" s="6">
        <v>8.8109668403229223E-3</v>
      </c>
    </row>
    <row r="5664" spans="1:3" x14ac:dyDescent="0.2">
      <c r="A5664" s="3">
        <v>37413</v>
      </c>
      <c r="B5664" s="4">
        <v>1029.1500000000001</v>
      </c>
      <c r="C5664" s="6">
        <v>-1.9961702715886081E-2</v>
      </c>
    </row>
    <row r="5665" spans="1:3" x14ac:dyDescent="0.2">
      <c r="A5665" s="3">
        <v>37414</v>
      </c>
      <c r="B5665" s="4">
        <v>1027.53</v>
      </c>
      <c r="C5665" s="6">
        <v>-1.5753547805544342E-3</v>
      </c>
    </row>
    <row r="5666" spans="1:3" x14ac:dyDescent="0.2">
      <c r="A5666" s="3">
        <v>37417</v>
      </c>
      <c r="B5666" s="4">
        <v>1030.74</v>
      </c>
      <c r="C5666" s="6">
        <v>3.1191268419541005E-3</v>
      </c>
    </row>
    <row r="5667" spans="1:3" x14ac:dyDescent="0.2">
      <c r="A5667" s="3">
        <v>37418</v>
      </c>
      <c r="B5667" s="4">
        <v>1013.6</v>
      </c>
      <c r="C5667" s="6">
        <v>-1.6768640859479839E-2</v>
      </c>
    </row>
    <row r="5668" spans="1:3" x14ac:dyDescent="0.2">
      <c r="A5668" s="3">
        <v>37419</v>
      </c>
      <c r="B5668" s="4">
        <v>1020.26</v>
      </c>
      <c r="C5668" s="6">
        <v>6.549146750186619E-3</v>
      </c>
    </row>
    <row r="5669" spans="1:3" x14ac:dyDescent="0.2">
      <c r="A5669" s="3">
        <v>37420</v>
      </c>
      <c r="B5669" s="4">
        <v>1009.56</v>
      </c>
      <c r="C5669" s="6">
        <v>-1.0542904406393473E-2</v>
      </c>
    </row>
    <row r="5670" spans="1:3" x14ac:dyDescent="0.2">
      <c r="A5670" s="3">
        <v>37421</v>
      </c>
      <c r="B5670" s="4">
        <v>1007.27</v>
      </c>
      <c r="C5670" s="6">
        <v>-2.2708914327111392E-3</v>
      </c>
    </row>
    <row r="5671" spans="1:3" x14ac:dyDescent="0.2">
      <c r="A5671" s="3">
        <v>37424</v>
      </c>
      <c r="B5671" s="4">
        <v>1036.17</v>
      </c>
      <c r="C5671" s="6">
        <v>2.8287522103781288E-2</v>
      </c>
    </row>
    <row r="5672" spans="1:3" x14ac:dyDescent="0.2">
      <c r="A5672" s="3">
        <v>37425</v>
      </c>
      <c r="B5672" s="4">
        <v>1037.1400000000001</v>
      </c>
      <c r="C5672" s="6">
        <v>9.3570191700484537E-4</v>
      </c>
    </row>
    <row r="5673" spans="1:3" x14ac:dyDescent="0.2">
      <c r="A5673" s="3">
        <v>37426</v>
      </c>
      <c r="B5673" s="4">
        <v>1019.99</v>
      </c>
      <c r="C5673" s="6">
        <v>-1.6674101630108018E-2</v>
      </c>
    </row>
    <row r="5674" spans="1:3" x14ac:dyDescent="0.2">
      <c r="A5674" s="3">
        <v>37427</v>
      </c>
      <c r="B5674" s="4">
        <v>1006.29</v>
      </c>
      <c r="C5674" s="6">
        <v>-1.3522522813193345E-2</v>
      </c>
    </row>
    <row r="5675" spans="1:3" x14ac:dyDescent="0.2">
      <c r="A5675" s="3">
        <v>37428</v>
      </c>
      <c r="B5675" s="4">
        <v>989.14</v>
      </c>
      <c r="C5675" s="6">
        <v>-1.718970076263629E-2</v>
      </c>
    </row>
    <row r="5676" spans="1:3" x14ac:dyDescent="0.2">
      <c r="A5676" s="3">
        <v>37431</v>
      </c>
      <c r="B5676" s="4">
        <v>992.72</v>
      </c>
      <c r="C5676" s="6">
        <v>3.6127717335044099E-3</v>
      </c>
    </row>
    <row r="5677" spans="1:3" x14ac:dyDescent="0.2">
      <c r="A5677" s="3">
        <v>37432</v>
      </c>
      <c r="B5677" s="4">
        <v>976.14</v>
      </c>
      <c r="C5677" s="6">
        <v>-1.6842631717230203E-2</v>
      </c>
    </row>
    <row r="5678" spans="1:3" x14ac:dyDescent="0.2">
      <c r="A5678" s="3">
        <v>37433</v>
      </c>
      <c r="B5678" s="4">
        <v>973.53</v>
      </c>
      <c r="C5678" s="6">
        <v>-2.6773777707164029E-3</v>
      </c>
    </row>
    <row r="5679" spans="1:3" x14ac:dyDescent="0.2">
      <c r="A5679" s="3">
        <v>37434</v>
      </c>
      <c r="B5679" s="4">
        <v>990.64</v>
      </c>
      <c r="C5679" s="6">
        <v>1.7422557928425595E-2</v>
      </c>
    </row>
    <row r="5680" spans="1:3" x14ac:dyDescent="0.2">
      <c r="A5680" s="3">
        <v>37435</v>
      </c>
      <c r="B5680" s="4">
        <v>989.82</v>
      </c>
      <c r="C5680" s="6">
        <v>-8.2809049095504525E-4</v>
      </c>
    </row>
    <row r="5681" spans="1:3" x14ac:dyDescent="0.2">
      <c r="A5681" s="3">
        <v>37438</v>
      </c>
      <c r="B5681" s="4">
        <v>968.65</v>
      </c>
      <c r="C5681" s="6">
        <v>-2.1619758882933146E-2</v>
      </c>
    </row>
    <row r="5682" spans="1:3" x14ac:dyDescent="0.2">
      <c r="A5682" s="3">
        <v>37439</v>
      </c>
      <c r="B5682" s="4">
        <v>948.09</v>
      </c>
      <c r="C5682" s="6">
        <v>-2.1453915075276435E-2</v>
      </c>
    </row>
    <row r="5683" spans="1:3" x14ac:dyDescent="0.2">
      <c r="A5683" s="3">
        <v>37440</v>
      </c>
      <c r="B5683" s="4">
        <v>953.99</v>
      </c>
      <c r="C5683" s="6">
        <v>6.2037547553762248E-3</v>
      </c>
    </row>
    <row r="5684" spans="1:3" x14ac:dyDescent="0.2">
      <c r="A5684" s="3">
        <v>37442</v>
      </c>
      <c r="B5684" s="4">
        <v>989.03</v>
      </c>
      <c r="C5684" s="6">
        <v>3.6071475619975056E-2</v>
      </c>
    </row>
    <row r="5685" spans="1:3" x14ac:dyDescent="0.2">
      <c r="A5685" s="3">
        <v>37445</v>
      </c>
      <c r="B5685" s="4">
        <v>976.98</v>
      </c>
      <c r="C5685" s="6">
        <v>-1.2258483828845864E-2</v>
      </c>
    </row>
    <row r="5686" spans="1:3" x14ac:dyDescent="0.2">
      <c r="A5686" s="3">
        <v>37446</v>
      </c>
      <c r="B5686" s="4">
        <v>952.83</v>
      </c>
      <c r="C5686" s="6">
        <v>-2.5029677312676097E-2</v>
      </c>
    </row>
    <row r="5687" spans="1:3" x14ac:dyDescent="0.2">
      <c r="A5687" s="3">
        <v>37447</v>
      </c>
      <c r="B5687" s="4">
        <v>920.47</v>
      </c>
      <c r="C5687" s="6">
        <v>-3.455209453263422E-2</v>
      </c>
    </row>
    <row r="5688" spans="1:3" x14ac:dyDescent="0.2">
      <c r="A5688" s="3">
        <v>37448</v>
      </c>
      <c r="B5688" s="4">
        <v>927.37</v>
      </c>
      <c r="C5688" s="6">
        <v>7.4682137740766739E-3</v>
      </c>
    </row>
    <row r="5689" spans="1:3" x14ac:dyDescent="0.2">
      <c r="A5689" s="3">
        <v>37449</v>
      </c>
      <c r="B5689" s="4">
        <v>921.39</v>
      </c>
      <c r="C5689" s="6">
        <v>-6.4692235397354504E-3</v>
      </c>
    </row>
    <row r="5690" spans="1:3" x14ac:dyDescent="0.2">
      <c r="A5690" s="3">
        <v>37452</v>
      </c>
      <c r="B5690" s="4">
        <v>917.93</v>
      </c>
      <c r="C5690" s="6">
        <v>-3.7622644034227487E-3</v>
      </c>
    </row>
    <row r="5691" spans="1:3" x14ac:dyDescent="0.2">
      <c r="A5691" s="3">
        <v>37453</v>
      </c>
      <c r="B5691" s="4">
        <v>900.94</v>
      </c>
      <c r="C5691" s="6">
        <v>-1.868247227365059E-2</v>
      </c>
    </row>
    <row r="5692" spans="1:3" x14ac:dyDescent="0.2">
      <c r="A5692" s="3">
        <v>37454</v>
      </c>
      <c r="B5692" s="4">
        <v>906.04</v>
      </c>
      <c r="C5692" s="6">
        <v>5.6447924626255612E-3</v>
      </c>
    </row>
    <row r="5693" spans="1:3" x14ac:dyDescent="0.2">
      <c r="A5693" s="3">
        <v>37455</v>
      </c>
      <c r="B5693" s="4">
        <v>881.56</v>
      </c>
      <c r="C5693" s="6">
        <v>-2.7390389860276424E-2</v>
      </c>
    </row>
    <row r="5694" spans="1:3" x14ac:dyDescent="0.2">
      <c r="A5694" s="3">
        <v>37456</v>
      </c>
      <c r="B5694" s="4">
        <v>847.75</v>
      </c>
      <c r="C5694" s="6">
        <v>-3.9107284312742623E-2</v>
      </c>
    </row>
    <row r="5695" spans="1:3" x14ac:dyDescent="0.2">
      <c r="A5695" s="3">
        <v>37459</v>
      </c>
      <c r="B5695" s="4">
        <v>819.85</v>
      </c>
      <c r="C5695" s="6">
        <v>-3.3464384309870573E-2</v>
      </c>
    </row>
    <row r="5696" spans="1:3" x14ac:dyDescent="0.2">
      <c r="A5696" s="3">
        <v>37460</v>
      </c>
      <c r="B5696" s="4">
        <v>797.7</v>
      </c>
      <c r="C5696" s="6">
        <v>-2.7388809778793526E-2</v>
      </c>
    </row>
    <row r="5697" spans="1:3" x14ac:dyDescent="0.2">
      <c r="A5697" s="3">
        <v>37461</v>
      </c>
      <c r="B5697" s="4">
        <v>843.43</v>
      </c>
      <c r="C5697" s="6">
        <v>5.5744324073414495E-2</v>
      </c>
    </row>
    <row r="5698" spans="1:3" x14ac:dyDescent="0.2">
      <c r="A5698" s="3">
        <v>37462</v>
      </c>
      <c r="B5698" s="4">
        <v>838.68</v>
      </c>
      <c r="C5698" s="6">
        <v>-5.647683713460451E-3</v>
      </c>
    </row>
    <row r="5699" spans="1:3" x14ac:dyDescent="0.2">
      <c r="A5699" s="3">
        <v>37463</v>
      </c>
      <c r="B5699" s="4">
        <v>852.84</v>
      </c>
      <c r="C5699" s="6">
        <v>1.6742729349766162E-2</v>
      </c>
    </row>
    <row r="5700" spans="1:3" x14ac:dyDescent="0.2">
      <c r="A5700" s="3">
        <v>37466</v>
      </c>
      <c r="B5700" s="4">
        <v>898.96</v>
      </c>
      <c r="C5700" s="6">
        <v>5.2666582972842789E-2</v>
      </c>
    </row>
    <row r="5701" spans="1:3" x14ac:dyDescent="0.2">
      <c r="A5701" s="3">
        <v>37467</v>
      </c>
      <c r="B5701" s="4">
        <v>902.78</v>
      </c>
      <c r="C5701" s="6">
        <v>4.2403517975038727E-3</v>
      </c>
    </row>
    <row r="5702" spans="1:3" x14ac:dyDescent="0.2">
      <c r="A5702" s="3">
        <v>37468</v>
      </c>
      <c r="B5702" s="4">
        <v>911.62</v>
      </c>
      <c r="C5702" s="6">
        <v>9.7443451808381376E-3</v>
      </c>
    </row>
    <row r="5703" spans="1:3" x14ac:dyDescent="0.2">
      <c r="A5703" s="3">
        <v>37469</v>
      </c>
      <c r="B5703" s="4">
        <v>884.66</v>
      </c>
      <c r="C5703" s="6">
        <v>-3.0019846177366562E-2</v>
      </c>
    </row>
    <row r="5704" spans="1:3" x14ac:dyDescent="0.2">
      <c r="A5704" s="3">
        <v>37470</v>
      </c>
      <c r="B5704" s="4">
        <v>864.24</v>
      </c>
      <c r="C5704" s="6">
        <v>-2.3352882391892999E-2</v>
      </c>
    </row>
    <row r="5705" spans="1:3" x14ac:dyDescent="0.2">
      <c r="A5705" s="3">
        <v>37473</v>
      </c>
      <c r="B5705" s="4">
        <v>834.6</v>
      </c>
      <c r="C5705" s="6">
        <v>-3.489793985127719E-2</v>
      </c>
    </row>
    <row r="5706" spans="1:3" x14ac:dyDescent="0.2">
      <c r="A5706" s="3">
        <v>37474</v>
      </c>
      <c r="B5706" s="4">
        <v>859.57</v>
      </c>
      <c r="C5706" s="6">
        <v>2.9479696048418994E-2</v>
      </c>
    </row>
    <row r="5707" spans="1:3" x14ac:dyDescent="0.2">
      <c r="A5707" s="3">
        <v>37475</v>
      </c>
      <c r="B5707" s="4">
        <v>876.77</v>
      </c>
      <c r="C5707" s="6">
        <v>1.9812436074055025E-2</v>
      </c>
    </row>
    <row r="5708" spans="1:3" x14ac:dyDescent="0.2">
      <c r="A5708" s="3">
        <v>37476</v>
      </c>
      <c r="B5708" s="4">
        <v>905.46</v>
      </c>
      <c r="C5708" s="6">
        <v>3.2198401578588019E-2</v>
      </c>
    </row>
    <row r="5709" spans="1:3" x14ac:dyDescent="0.2">
      <c r="A5709" s="3">
        <v>37477</v>
      </c>
      <c r="B5709" s="4">
        <v>908.64</v>
      </c>
      <c r="C5709" s="6">
        <v>3.5058742706082142E-3</v>
      </c>
    </row>
    <row r="5710" spans="1:3" x14ac:dyDescent="0.2">
      <c r="A5710" s="3">
        <v>37480</v>
      </c>
      <c r="B5710" s="4">
        <v>903.8</v>
      </c>
      <c r="C5710" s="6">
        <v>-5.3408791519431592E-3</v>
      </c>
    </row>
    <row r="5711" spans="1:3" x14ac:dyDescent="0.2">
      <c r="A5711" s="3">
        <v>37481</v>
      </c>
      <c r="B5711" s="4">
        <v>884.21</v>
      </c>
      <c r="C5711" s="6">
        <v>-2.1913505990541829E-2</v>
      </c>
    </row>
    <row r="5712" spans="1:3" x14ac:dyDescent="0.2">
      <c r="A5712" s="3">
        <v>37482</v>
      </c>
      <c r="B5712" s="4">
        <v>919.62</v>
      </c>
      <c r="C5712" s="6">
        <v>3.9265950252233714E-2</v>
      </c>
    </row>
    <row r="5713" spans="1:3" x14ac:dyDescent="0.2">
      <c r="A5713" s="3">
        <v>37483</v>
      </c>
      <c r="B5713" s="4">
        <v>930.25</v>
      </c>
      <c r="C5713" s="6">
        <v>1.1492825987860519E-2</v>
      </c>
    </row>
    <row r="5714" spans="1:3" x14ac:dyDescent="0.2">
      <c r="A5714" s="3">
        <v>37484</v>
      </c>
      <c r="B5714" s="4">
        <v>928.77</v>
      </c>
      <c r="C5714" s="6">
        <v>-1.5922371063000788E-3</v>
      </c>
    </row>
    <row r="5715" spans="1:3" x14ac:dyDescent="0.2">
      <c r="A5715" s="3">
        <v>37487</v>
      </c>
      <c r="B5715" s="4">
        <v>950.7</v>
      </c>
      <c r="C5715" s="6">
        <v>2.3337425244553074E-2</v>
      </c>
    </row>
    <row r="5716" spans="1:3" x14ac:dyDescent="0.2">
      <c r="A5716" s="3">
        <v>37488</v>
      </c>
      <c r="B5716" s="4">
        <v>937.43</v>
      </c>
      <c r="C5716" s="6">
        <v>-1.4056466974779963E-2</v>
      </c>
    </row>
    <row r="5717" spans="1:3" x14ac:dyDescent="0.2">
      <c r="A5717" s="3">
        <v>37489</v>
      </c>
      <c r="B5717" s="4">
        <v>949.36</v>
      </c>
      <c r="C5717" s="6">
        <v>1.2645984966678901E-2</v>
      </c>
    </row>
    <row r="5718" spans="1:3" x14ac:dyDescent="0.2">
      <c r="A5718" s="3">
        <v>37490</v>
      </c>
      <c r="B5718" s="4">
        <v>962.7</v>
      </c>
      <c r="C5718" s="6">
        <v>1.3953763427037382E-2</v>
      </c>
    </row>
    <row r="5719" spans="1:3" x14ac:dyDescent="0.2">
      <c r="A5719" s="3">
        <v>37491</v>
      </c>
      <c r="B5719" s="4">
        <v>940.86</v>
      </c>
      <c r="C5719" s="6">
        <v>-2.294748616292578E-2</v>
      </c>
    </row>
    <row r="5720" spans="1:3" x14ac:dyDescent="0.2">
      <c r="A5720" s="3">
        <v>37494</v>
      </c>
      <c r="B5720" s="4">
        <v>947.95</v>
      </c>
      <c r="C5720" s="6">
        <v>7.5074076270522511E-3</v>
      </c>
    </row>
    <row r="5721" spans="1:3" x14ac:dyDescent="0.2">
      <c r="A5721" s="3">
        <v>37495</v>
      </c>
      <c r="B5721" s="4">
        <v>934.82</v>
      </c>
      <c r="C5721" s="6">
        <v>-1.3947760861421498E-2</v>
      </c>
    </row>
    <row r="5722" spans="1:3" x14ac:dyDescent="0.2">
      <c r="A5722" s="3">
        <v>37496</v>
      </c>
      <c r="B5722" s="4">
        <v>917.87</v>
      </c>
      <c r="C5722" s="6">
        <v>-1.8298228994525562E-2</v>
      </c>
    </row>
    <row r="5723" spans="1:3" x14ac:dyDescent="0.2">
      <c r="A5723" s="3">
        <v>37497</v>
      </c>
      <c r="B5723" s="4">
        <v>917.8</v>
      </c>
      <c r="C5723" s="6">
        <v>-7.626643136727086E-5</v>
      </c>
    </row>
    <row r="5724" spans="1:3" x14ac:dyDescent="0.2">
      <c r="A5724" s="3">
        <v>37498</v>
      </c>
      <c r="B5724" s="4">
        <v>916.07</v>
      </c>
      <c r="C5724" s="6">
        <v>-1.8867209924283519E-3</v>
      </c>
    </row>
    <row r="5725" spans="1:3" x14ac:dyDescent="0.2">
      <c r="A5725" s="3">
        <v>37502</v>
      </c>
      <c r="B5725" s="4">
        <v>878.02</v>
      </c>
      <c r="C5725" s="6">
        <v>-4.2423408549346391E-2</v>
      </c>
    </row>
    <row r="5726" spans="1:3" x14ac:dyDescent="0.2">
      <c r="A5726" s="3">
        <v>37503</v>
      </c>
      <c r="B5726" s="4">
        <v>893.4</v>
      </c>
      <c r="C5726" s="6">
        <v>1.7365036499059856E-2</v>
      </c>
    </row>
    <row r="5727" spans="1:3" x14ac:dyDescent="0.2">
      <c r="A5727" s="3">
        <v>37504</v>
      </c>
      <c r="B5727" s="4">
        <v>879.15</v>
      </c>
      <c r="C5727" s="6">
        <v>-1.6078877327470344E-2</v>
      </c>
    </row>
    <row r="5728" spans="1:3" x14ac:dyDescent="0.2">
      <c r="A5728" s="3">
        <v>37505</v>
      </c>
      <c r="B5728" s="4">
        <v>893.92</v>
      </c>
      <c r="C5728" s="6">
        <v>1.6660754120290753E-2</v>
      </c>
    </row>
    <row r="5729" spans="1:3" x14ac:dyDescent="0.2">
      <c r="A5729" s="3">
        <v>37508</v>
      </c>
      <c r="B5729" s="4">
        <v>902.96</v>
      </c>
      <c r="C5729" s="6">
        <v>1.0061969936532257E-2</v>
      </c>
    </row>
    <row r="5730" spans="1:3" x14ac:dyDescent="0.2">
      <c r="A5730" s="3">
        <v>37509</v>
      </c>
      <c r="B5730" s="4">
        <v>909.58</v>
      </c>
      <c r="C5730" s="6">
        <v>7.3046988603273433E-3</v>
      </c>
    </row>
    <row r="5731" spans="1:3" x14ac:dyDescent="0.2">
      <c r="A5731" s="3">
        <v>37510</v>
      </c>
      <c r="B5731" s="4">
        <v>909.45</v>
      </c>
      <c r="C5731" s="6">
        <v>-1.4293332184876526E-4</v>
      </c>
    </row>
    <row r="5732" spans="1:3" x14ac:dyDescent="0.2">
      <c r="A5732" s="3">
        <v>37511</v>
      </c>
      <c r="B5732" s="4">
        <v>886.91</v>
      </c>
      <c r="C5732" s="6">
        <v>-2.5096509638684403E-2</v>
      </c>
    </row>
    <row r="5733" spans="1:3" x14ac:dyDescent="0.2">
      <c r="A5733" s="3">
        <v>37512</v>
      </c>
      <c r="B5733" s="4">
        <v>889.81</v>
      </c>
      <c r="C5733" s="6">
        <v>3.2644452421825283E-3</v>
      </c>
    </row>
    <row r="5734" spans="1:3" x14ac:dyDescent="0.2">
      <c r="A5734" s="3">
        <v>37515</v>
      </c>
      <c r="B5734" s="4">
        <v>891.1</v>
      </c>
      <c r="C5734" s="6">
        <v>1.448697829326596E-3</v>
      </c>
    </row>
    <row r="5735" spans="1:3" x14ac:dyDescent="0.2">
      <c r="A5735" s="3">
        <v>37516</v>
      </c>
      <c r="B5735" s="4">
        <v>873.52</v>
      </c>
      <c r="C5735" s="6">
        <v>-1.9925628912863431E-2</v>
      </c>
    </row>
    <row r="5736" spans="1:3" x14ac:dyDescent="0.2">
      <c r="A5736" s="3">
        <v>37517</v>
      </c>
      <c r="B5736" s="4">
        <v>869.46</v>
      </c>
      <c r="C5736" s="6">
        <v>-4.6586964199229466E-3</v>
      </c>
    </row>
    <row r="5737" spans="1:3" x14ac:dyDescent="0.2">
      <c r="A5737" s="3">
        <v>37518</v>
      </c>
      <c r="B5737" s="4">
        <v>843.32</v>
      </c>
      <c r="C5737" s="6">
        <v>-3.052584663409507E-2</v>
      </c>
    </row>
    <row r="5738" spans="1:3" x14ac:dyDescent="0.2">
      <c r="A5738" s="3">
        <v>37519</v>
      </c>
      <c r="B5738" s="4">
        <v>845.39</v>
      </c>
      <c r="C5738" s="6">
        <v>2.4515766908044597E-3</v>
      </c>
    </row>
    <row r="5739" spans="1:3" x14ac:dyDescent="0.2">
      <c r="A5739" s="3">
        <v>37522</v>
      </c>
      <c r="B5739" s="4">
        <v>833.7</v>
      </c>
      <c r="C5739" s="6">
        <v>-1.3924433926029404E-2</v>
      </c>
    </row>
    <row r="5740" spans="1:3" x14ac:dyDescent="0.2">
      <c r="A5740" s="3">
        <v>37523</v>
      </c>
      <c r="B5740" s="4">
        <v>819.29</v>
      </c>
      <c r="C5740" s="6">
        <v>-1.7435513884602839E-2</v>
      </c>
    </row>
    <row r="5741" spans="1:3" x14ac:dyDescent="0.2">
      <c r="A5741" s="3">
        <v>37524</v>
      </c>
      <c r="B5741" s="4">
        <v>839.66</v>
      </c>
      <c r="C5741" s="6">
        <v>2.4558936462421441E-2</v>
      </c>
    </row>
    <row r="5742" spans="1:3" x14ac:dyDescent="0.2">
      <c r="A5742" s="3">
        <v>37525</v>
      </c>
      <c r="B5742" s="4">
        <v>854.95</v>
      </c>
      <c r="C5742" s="6">
        <v>1.8045939700215462E-2</v>
      </c>
    </row>
    <row r="5743" spans="1:3" x14ac:dyDescent="0.2">
      <c r="A5743" s="3">
        <v>37526</v>
      </c>
      <c r="B5743" s="4">
        <v>827.37</v>
      </c>
      <c r="C5743" s="6">
        <v>-3.279099248271939E-2</v>
      </c>
    </row>
    <row r="5744" spans="1:3" x14ac:dyDescent="0.2">
      <c r="A5744" s="3">
        <v>37529</v>
      </c>
      <c r="B5744" s="4">
        <v>815.28</v>
      </c>
      <c r="C5744" s="6">
        <v>-1.4720382691444538E-2</v>
      </c>
    </row>
    <row r="5745" spans="1:3" x14ac:dyDescent="0.2">
      <c r="A5745" s="3">
        <v>37530</v>
      </c>
      <c r="B5745" s="4">
        <v>847.91</v>
      </c>
      <c r="C5745" s="6">
        <v>3.9242885563585982E-2</v>
      </c>
    </row>
    <row r="5746" spans="1:3" x14ac:dyDescent="0.2">
      <c r="A5746" s="3">
        <v>37531</v>
      </c>
      <c r="B5746" s="4">
        <v>827.91</v>
      </c>
      <c r="C5746" s="6">
        <v>-2.3870045258738912E-2</v>
      </c>
    </row>
    <row r="5747" spans="1:3" x14ac:dyDescent="0.2">
      <c r="A5747" s="3">
        <v>37532</v>
      </c>
      <c r="B5747" s="4">
        <v>818.95</v>
      </c>
      <c r="C5747" s="6">
        <v>-1.0881420896896686E-2</v>
      </c>
    </row>
    <row r="5748" spans="1:3" x14ac:dyDescent="0.2">
      <c r="A5748" s="3">
        <v>37533</v>
      </c>
      <c r="B5748" s="4">
        <v>800.58</v>
      </c>
      <c r="C5748" s="6">
        <v>-2.2686566946004277E-2</v>
      </c>
    </row>
    <row r="5749" spans="1:3" x14ac:dyDescent="0.2">
      <c r="A5749" s="3">
        <v>37536</v>
      </c>
      <c r="B5749" s="4">
        <v>785.28</v>
      </c>
      <c r="C5749" s="6">
        <v>-1.9296122899892475E-2</v>
      </c>
    </row>
    <row r="5750" spans="1:3" x14ac:dyDescent="0.2">
      <c r="A5750" s="3">
        <v>37537</v>
      </c>
      <c r="B5750" s="4">
        <v>798.55</v>
      </c>
      <c r="C5750" s="6">
        <v>1.6757241019826546E-2</v>
      </c>
    </row>
    <row r="5751" spans="1:3" x14ac:dyDescent="0.2">
      <c r="A5751" s="3">
        <v>37538</v>
      </c>
      <c r="B5751" s="4">
        <v>776.76</v>
      </c>
      <c r="C5751" s="6">
        <v>-2.7666160756899295E-2</v>
      </c>
    </row>
    <row r="5752" spans="1:3" x14ac:dyDescent="0.2">
      <c r="A5752" s="3">
        <v>37539</v>
      </c>
      <c r="B5752" s="4">
        <v>803.92</v>
      </c>
      <c r="C5752" s="6">
        <v>3.436833939528406E-2</v>
      </c>
    </row>
    <row r="5753" spans="1:3" x14ac:dyDescent="0.2">
      <c r="A5753" s="3">
        <v>37540</v>
      </c>
      <c r="B5753" s="4">
        <v>835.32</v>
      </c>
      <c r="C5753" s="6">
        <v>3.8315123227872276E-2</v>
      </c>
    </row>
    <row r="5754" spans="1:3" x14ac:dyDescent="0.2">
      <c r="A5754" s="3">
        <v>37543</v>
      </c>
      <c r="B5754" s="4">
        <v>841.44</v>
      </c>
      <c r="C5754" s="6">
        <v>7.2998248724587371E-3</v>
      </c>
    </row>
    <row r="5755" spans="1:3" x14ac:dyDescent="0.2">
      <c r="A5755" s="3">
        <v>37544</v>
      </c>
      <c r="B5755" s="4">
        <v>881.27</v>
      </c>
      <c r="C5755" s="6">
        <v>4.6249339063376922E-2</v>
      </c>
    </row>
    <row r="5756" spans="1:3" x14ac:dyDescent="0.2">
      <c r="A5756" s="3">
        <v>37545</v>
      </c>
      <c r="B5756" s="4">
        <v>860.02</v>
      </c>
      <c r="C5756" s="6">
        <v>-2.4408404113316347E-2</v>
      </c>
    </row>
    <row r="5757" spans="1:3" x14ac:dyDescent="0.2">
      <c r="A5757" s="3">
        <v>37546</v>
      </c>
      <c r="B5757" s="4">
        <v>879.2</v>
      </c>
      <c r="C5757" s="6">
        <v>2.2056758298317002E-2</v>
      </c>
    </row>
    <row r="5758" spans="1:3" x14ac:dyDescent="0.2">
      <c r="A5758" s="3">
        <v>37547</v>
      </c>
      <c r="B5758" s="4">
        <v>884.39</v>
      </c>
      <c r="C5758" s="6">
        <v>5.8857387290944235E-3</v>
      </c>
    </row>
    <row r="5759" spans="1:3" x14ac:dyDescent="0.2">
      <c r="A5759" s="3">
        <v>37550</v>
      </c>
      <c r="B5759" s="4">
        <v>899.72</v>
      </c>
      <c r="C5759" s="6">
        <v>1.7185461989592029E-2</v>
      </c>
    </row>
    <row r="5760" spans="1:3" x14ac:dyDescent="0.2">
      <c r="A5760" s="3">
        <v>37551</v>
      </c>
      <c r="B5760" s="4">
        <v>890.16</v>
      </c>
      <c r="C5760" s="6">
        <v>-1.0682381958653037E-2</v>
      </c>
    </row>
    <row r="5761" spans="1:3" x14ac:dyDescent="0.2">
      <c r="A5761" s="3">
        <v>37552</v>
      </c>
      <c r="B5761" s="4">
        <v>896.14</v>
      </c>
      <c r="C5761" s="6">
        <v>6.6954289197256938E-3</v>
      </c>
    </row>
    <row r="5762" spans="1:3" x14ac:dyDescent="0.2">
      <c r="A5762" s="3">
        <v>37553</v>
      </c>
      <c r="B5762" s="4">
        <v>882.5</v>
      </c>
      <c r="C5762" s="6">
        <v>-1.5337861961718838E-2</v>
      </c>
    </row>
    <row r="5763" spans="1:3" x14ac:dyDescent="0.2">
      <c r="A5763" s="3">
        <v>37554</v>
      </c>
      <c r="B5763" s="4">
        <v>897.65</v>
      </c>
      <c r="C5763" s="6">
        <v>1.7021448509386104E-2</v>
      </c>
    </row>
    <row r="5764" spans="1:3" x14ac:dyDescent="0.2">
      <c r="A5764" s="3">
        <v>37557</v>
      </c>
      <c r="B5764" s="4">
        <v>890.23</v>
      </c>
      <c r="C5764" s="6">
        <v>-8.3003810108567399E-3</v>
      </c>
    </row>
    <row r="5765" spans="1:3" x14ac:dyDescent="0.2">
      <c r="A5765" s="3">
        <v>37558</v>
      </c>
      <c r="B5765" s="4">
        <v>882.15</v>
      </c>
      <c r="C5765" s="6">
        <v>-9.1177467319064846E-3</v>
      </c>
    </row>
    <row r="5766" spans="1:3" x14ac:dyDescent="0.2">
      <c r="A5766" s="3">
        <v>37559</v>
      </c>
      <c r="B5766" s="4">
        <v>890.71</v>
      </c>
      <c r="C5766" s="6">
        <v>9.6567879254588103E-3</v>
      </c>
    </row>
    <row r="5767" spans="1:3" x14ac:dyDescent="0.2">
      <c r="A5767" s="3">
        <v>37560</v>
      </c>
      <c r="B5767" s="4">
        <v>885.76</v>
      </c>
      <c r="C5767" s="6">
        <v>-5.572863950338112E-3</v>
      </c>
    </row>
    <row r="5768" spans="1:3" x14ac:dyDescent="0.2">
      <c r="A5768" s="3">
        <v>37561</v>
      </c>
      <c r="B5768" s="4">
        <v>900.96</v>
      </c>
      <c r="C5768" s="6">
        <v>1.7014827957113041E-2</v>
      </c>
    </row>
    <row r="5769" spans="1:3" x14ac:dyDescent="0.2">
      <c r="A5769" s="3">
        <v>37564</v>
      </c>
      <c r="B5769" s="4">
        <v>908.35</v>
      </c>
      <c r="C5769" s="6">
        <v>8.1689053784456782E-3</v>
      </c>
    </row>
    <row r="5770" spans="1:3" x14ac:dyDescent="0.2">
      <c r="A5770" s="3">
        <v>37565</v>
      </c>
      <c r="B5770" s="4">
        <v>915.39</v>
      </c>
      <c r="C5770" s="6">
        <v>7.7204370889702029E-3</v>
      </c>
    </row>
    <row r="5771" spans="1:3" x14ac:dyDescent="0.2">
      <c r="A5771" s="3">
        <v>37566</v>
      </c>
      <c r="B5771" s="4">
        <v>923.76</v>
      </c>
      <c r="C5771" s="6">
        <v>9.102093669876174E-3</v>
      </c>
    </row>
    <row r="5772" spans="1:3" x14ac:dyDescent="0.2">
      <c r="A5772" s="3">
        <v>37567</v>
      </c>
      <c r="B5772" s="4">
        <v>902.65</v>
      </c>
      <c r="C5772" s="6">
        <v>-2.3117416260933298E-2</v>
      </c>
    </row>
    <row r="5773" spans="1:3" x14ac:dyDescent="0.2">
      <c r="A5773" s="3">
        <v>37568</v>
      </c>
      <c r="B5773" s="4">
        <v>894.74</v>
      </c>
      <c r="C5773" s="6">
        <v>-8.8017081052179872E-3</v>
      </c>
    </row>
    <row r="5774" spans="1:3" x14ac:dyDescent="0.2">
      <c r="A5774" s="3">
        <v>37571</v>
      </c>
      <c r="B5774" s="4">
        <v>876.19</v>
      </c>
      <c r="C5774" s="6">
        <v>-2.0950210882203522E-2</v>
      </c>
    </row>
    <row r="5775" spans="1:3" x14ac:dyDescent="0.2">
      <c r="A5775" s="3">
        <v>37572</v>
      </c>
      <c r="B5775" s="4">
        <v>882.95</v>
      </c>
      <c r="C5775" s="6">
        <v>7.6856114638877591E-3</v>
      </c>
    </row>
    <row r="5776" spans="1:3" x14ac:dyDescent="0.2">
      <c r="A5776" s="3">
        <v>37573</v>
      </c>
      <c r="B5776" s="4">
        <v>882.53</v>
      </c>
      <c r="C5776" s="6">
        <v>-4.757912951981689E-4</v>
      </c>
    </row>
    <row r="5777" spans="1:3" x14ac:dyDescent="0.2">
      <c r="A5777" s="3">
        <v>37574</v>
      </c>
      <c r="B5777" s="4">
        <v>904.27</v>
      </c>
      <c r="C5777" s="6">
        <v>2.4335205800841142E-2</v>
      </c>
    </row>
    <row r="5778" spans="1:3" x14ac:dyDescent="0.2">
      <c r="A5778" s="3">
        <v>37575</v>
      </c>
      <c r="B5778" s="4">
        <v>909.83</v>
      </c>
      <c r="C5778" s="6">
        <v>6.1297805075493893E-3</v>
      </c>
    </row>
    <row r="5779" spans="1:3" x14ac:dyDescent="0.2">
      <c r="A5779" s="3">
        <v>37578</v>
      </c>
      <c r="B5779" s="4">
        <v>900.36</v>
      </c>
      <c r="C5779" s="6">
        <v>-1.0463085526687963E-2</v>
      </c>
    </row>
    <row r="5780" spans="1:3" x14ac:dyDescent="0.2">
      <c r="A5780" s="3">
        <v>37579</v>
      </c>
      <c r="B5780" s="4">
        <v>896.74</v>
      </c>
      <c r="C5780" s="6">
        <v>-4.0287183754060922E-3</v>
      </c>
    </row>
    <row r="5781" spans="1:3" x14ac:dyDescent="0.2">
      <c r="A5781" s="3">
        <v>37580</v>
      </c>
      <c r="B5781" s="4">
        <v>914.15</v>
      </c>
      <c r="C5781" s="6">
        <v>1.9228706804282323E-2</v>
      </c>
    </row>
    <row r="5782" spans="1:3" x14ac:dyDescent="0.2">
      <c r="A5782" s="3">
        <v>37581</v>
      </c>
      <c r="B5782" s="4">
        <v>933.76</v>
      </c>
      <c r="C5782" s="6">
        <v>2.1224774119852165E-2</v>
      </c>
    </row>
    <row r="5783" spans="1:3" x14ac:dyDescent="0.2">
      <c r="A5783" s="3">
        <v>37582</v>
      </c>
      <c r="B5783" s="4">
        <v>930.55</v>
      </c>
      <c r="C5783" s="6">
        <v>-3.4436367043935373E-3</v>
      </c>
    </row>
    <row r="5784" spans="1:3" x14ac:dyDescent="0.2">
      <c r="A5784" s="3">
        <v>37585</v>
      </c>
      <c r="B5784" s="4">
        <v>932.87</v>
      </c>
      <c r="C5784" s="6">
        <v>2.4900464723259037E-3</v>
      </c>
    </row>
    <row r="5785" spans="1:3" x14ac:dyDescent="0.2">
      <c r="A5785" s="3">
        <v>37586</v>
      </c>
      <c r="B5785" s="4">
        <v>913.31</v>
      </c>
      <c r="C5785" s="6">
        <v>-2.1190492719889247E-2</v>
      </c>
    </row>
    <row r="5786" spans="1:3" x14ac:dyDescent="0.2">
      <c r="A5786" s="3">
        <v>37587</v>
      </c>
      <c r="B5786" s="4">
        <v>938.87</v>
      </c>
      <c r="C5786" s="6">
        <v>2.7601661527019265E-2</v>
      </c>
    </row>
    <row r="5787" spans="1:3" x14ac:dyDescent="0.2">
      <c r="A5787" s="3">
        <v>37589</v>
      </c>
      <c r="B5787" s="4">
        <v>936.31</v>
      </c>
      <c r="C5787" s="6">
        <v>-2.7304062441206338E-3</v>
      </c>
    </row>
    <row r="5788" spans="1:3" x14ac:dyDescent="0.2">
      <c r="A5788" s="3">
        <v>37592</v>
      </c>
      <c r="B5788" s="4">
        <v>934.53</v>
      </c>
      <c r="C5788" s="6">
        <v>-1.9028891162397349E-3</v>
      </c>
    </row>
    <row r="5789" spans="1:3" x14ac:dyDescent="0.2">
      <c r="A5789" s="3">
        <v>37593</v>
      </c>
      <c r="B5789" s="4">
        <v>920.75</v>
      </c>
      <c r="C5789" s="6">
        <v>-1.4855173783893148E-2</v>
      </c>
    </row>
    <row r="5790" spans="1:3" x14ac:dyDescent="0.2">
      <c r="A5790" s="3">
        <v>37594</v>
      </c>
      <c r="B5790" s="4">
        <v>917.58</v>
      </c>
      <c r="C5790" s="6">
        <v>-3.4487857370876672E-3</v>
      </c>
    </row>
    <row r="5791" spans="1:3" x14ac:dyDescent="0.2">
      <c r="A5791" s="3">
        <v>37595</v>
      </c>
      <c r="B5791" s="4">
        <v>906.55</v>
      </c>
      <c r="C5791" s="6">
        <v>-1.209358371626925E-2</v>
      </c>
    </row>
    <row r="5792" spans="1:3" x14ac:dyDescent="0.2">
      <c r="A5792" s="3">
        <v>37596</v>
      </c>
      <c r="B5792" s="4">
        <v>912.23</v>
      </c>
      <c r="C5792" s="6">
        <v>6.2459653896652341E-3</v>
      </c>
    </row>
    <row r="5793" spans="1:3" x14ac:dyDescent="0.2">
      <c r="A5793" s="3">
        <v>37599</v>
      </c>
      <c r="B5793" s="4">
        <v>892</v>
      </c>
      <c r="C5793" s="6">
        <v>-2.2426018681473526E-2</v>
      </c>
    </row>
    <row r="5794" spans="1:3" x14ac:dyDescent="0.2">
      <c r="A5794" s="3">
        <v>37600</v>
      </c>
      <c r="B5794" s="4">
        <v>904.45</v>
      </c>
      <c r="C5794" s="6">
        <v>1.386089156763458E-2</v>
      </c>
    </row>
    <row r="5795" spans="1:3" x14ac:dyDescent="0.2">
      <c r="A5795" s="3">
        <v>37601</v>
      </c>
      <c r="B5795" s="4">
        <v>904.96</v>
      </c>
      <c r="C5795" s="6">
        <v>5.6371968045446151E-4</v>
      </c>
    </row>
    <row r="5796" spans="1:3" x14ac:dyDescent="0.2">
      <c r="A5796" s="3">
        <v>37602</v>
      </c>
      <c r="B5796" s="4">
        <v>901.58</v>
      </c>
      <c r="C5796" s="6">
        <v>-3.7419641347315987E-3</v>
      </c>
    </row>
    <row r="5797" spans="1:3" x14ac:dyDescent="0.2">
      <c r="A5797" s="3">
        <v>37603</v>
      </c>
      <c r="B5797" s="4">
        <v>889.48</v>
      </c>
      <c r="C5797" s="6">
        <v>-1.3511757382135713E-2</v>
      </c>
    </row>
    <row r="5798" spans="1:3" x14ac:dyDescent="0.2">
      <c r="A5798" s="3">
        <v>37606</v>
      </c>
      <c r="B5798" s="4">
        <v>910.4</v>
      </c>
      <c r="C5798" s="6">
        <v>2.3247041060835114E-2</v>
      </c>
    </row>
    <row r="5799" spans="1:3" x14ac:dyDescent="0.2">
      <c r="A5799" s="3">
        <v>37607</v>
      </c>
      <c r="B5799" s="4">
        <v>902.99</v>
      </c>
      <c r="C5799" s="6">
        <v>-8.1725842135211314E-3</v>
      </c>
    </row>
    <row r="5800" spans="1:3" x14ac:dyDescent="0.2">
      <c r="A5800" s="3">
        <v>37608</v>
      </c>
      <c r="B5800" s="4">
        <v>891.12</v>
      </c>
      <c r="C5800" s="6">
        <v>-1.3232380621610956E-2</v>
      </c>
    </row>
    <row r="5801" spans="1:3" x14ac:dyDescent="0.2">
      <c r="A5801" s="3">
        <v>37609</v>
      </c>
      <c r="B5801" s="4">
        <v>884.25</v>
      </c>
      <c r="C5801" s="6">
        <v>-7.7392704513442861E-3</v>
      </c>
    </row>
    <row r="5802" spans="1:3" x14ac:dyDescent="0.2">
      <c r="A5802" s="3">
        <v>37610</v>
      </c>
      <c r="B5802" s="4">
        <v>895.76</v>
      </c>
      <c r="C5802" s="6">
        <v>1.2932691866351568E-2</v>
      </c>
    </row>
    <row r="5803" spans="1:3" x14ac:dyDescent="0.2">
      <c r="A5803" s="3">
        <v>37613</v>
      </c>
      <c r="B5803" s="4">
        <v>897.38</v>
      </c>
      <c r="C5803" s="6">
        <v>1.8068867358413542E-3</v>
      </c>
    </row>
    <row r="5804" spans="1:3" x14ac:dyDescent="0.2">
      <c r="A5804" s="3">
        <v>37614</v>
      </c>
      <c r="B5804" s="4">
        <v>892.47</v>
      </c>
      <c r="C5804" s="6">
        <v>-5.4865070443114597E-3</v>
      </c>
    </row>
    <row r="5805" spans="1:3" x14ac:dyDescent="0.2">
      <c r="A5805" s="3">
        <v>37616</v>
      </c>
      <c r="B5805" s="4">
        <v>889.66</v>
      </c>
      <c r="C5805" s="6">
        <v>-3.1535323783702515E-3</v>
      </c>
    </row>
    <row r="5806" spans="1:3" x14ac:dyDescent="0.2">
      <c r="A5806" s="3">
        <v>37617</v>
      </c>
      <c r="B5806" s="4">
        <v>875.4</v>
      </c>
      <c r="C5806" s="6">
        <v>-1.6158442508306343E-2</v>
      </c>
    </row>
    <row r="5807" spans="1:3" x14ac:dyDescent="0.2">
      <c r="A5807" s="3">
        <v>37620</v>
      </c>
      <c r="B5807" s="4">
        <v>879.39</v>
      </c>
      <c r="C5807" s="6">
        <v>4.5475605356762386E-3</v>
      </c>
    </row>
    <row r="5808" spans="1:3" x14ac:dyDescent="0.2">
      <c r="A5808" s="3">
        <v>37621</v>
      </c>
      <c r="B5808" s="4">
        <v>879.82</v>
      </c>
      <c r="C5808" s="6">
        <v>4.8885580296108733E-4</v>
      </c>
    </row>
    <row r="5809" spans="1:3" x14ac:dyDescent="0.2">
      <c r="A5809" s="3">
        <v>37623</v>
      </c>
      <c r="B5809" s="4">
        <v>909.03</v>
      </c>
      <c r="C5809" s="6">
        <v>3.2660755837779686E-2</v>
      </c>
    </row>
    <row r="5810" spans="1:3" x14ac:dyDescent="0.2">
      <c r="A5810" s="3">
        <v>37624</v>
      </c>
      <c r="B5810" s="4">
        <v>908.59</v>
      </c>
      <c r="C5810" s="6">
        <v>-4.8414961168416563E-4</v>
      </c>
    </row>
    <row r="5811" spans="1:3" x14ac:dyDescent="0.2">
      <c r="A5811" s="3">
        <v>37627</v>
      </c>
      <c r="B5811" s="4">
        <v>929.01</v>
      </c>
      <c r="C5811" s="6">
        <v>2.2225555697024453E-2</v>
      </c>
    </row>
    <row r="5812" spans="1:3" x14ac:dyDescent="0.2">
      <c r="A5812" s="3">
        <v>37628</v>
      </c>
      <c r="B5812" s="4">
        <v>922.93</v>
      </c>
      <c r="C5812" s="6">
        <v>-6.5661110449765194E-3</v>
      </c>
    </row>
    <row r="5813" spans="1:3" x14ac:dyDescent="0.2">
      <c r="A5813" s="3">
        <v>37629</v>
      </c>
      <c r="B5813" s="4">
        <v>909.93</v>
      </c>
      <c r="C5813" s="6">
        <v>-1.4185718498334807E-2</v>
      </c>
    </row>
    <row r="5814" spans="1:3" x14ac:dyDescent="0.2">
      <c r="A5814" s="3">
        <v>37630</v>
      </c>
      <c r="B5814" s="4">
        <v>927.57</v>
      </c>
      <c r="C5814" s="6">
        <v>1.9200589856617153E-2</v>
      </c>
    </row>
    <row r="5815" spans="1:3" x14ac:dyDescent="0.2">
      <c r="A5815" s="3">
        <v>37631</v>
      </c>
      <c r="B5815" s="4">
        <v>927.57</v>
      </c>
      <c r="C5815" s="6">
        <v>0</v>
      </c>
    </row>
    <row r="5816" spans="1:3" x14ac:dyDescent="0.2">
      <c r="A5816" s="3">
        <v>37634</v>
      </c>
      <c r="B5816" s="4">
        <v>926.26</v>
      </c>
      <c r="C5816" s="6">
        <v>-1.4132905585177648E-3</v>
      </c>
    </row>
    <row r="5817" spans="1:3" x14ac:dyDescent="0.2">
      <c r="A5817" s="3">
        <v>37635</v>
      </c>
      <c r="B5817" s="4">
        <v>931.66</v>
      </c>
      <c r="C5817" s="6">
        <v>5.8129684870851421E-3</v>
      </c>
    </row>
    <row r="5818" spans="1:3" x14ac:dyDescent="0.2">
      <c r="A5818" s="3">
        <v>37636</v>
      </c>
      <c r="B5818" s="4">
        <v>918.22</v>
      </c>
      <c r="C5818" s="6">
        <v>-1.4530927935626551E-2</v>
      </c>
    </row>
    <row r="5819" spans="1:3" x14ac:dyDescent="0.2">
      <c r="A5819" s="3">
        <v>37637</v>
      </c>
      <c r="B5819" s="4">
        <v>914.6</v>
      </c>
      <c r="C5819" s="6">
        <v>-3.9502021008441203E-3</v>
      </c>
    </row>
    <row r="5820" spans="1:3" x14ac:dyDescent="0.2">
      <c r="A5820" s="3">
        <v>37638</v>
      </c>
      <c r="B5820" s="4">
        <v>901.78</v>
      </c>
      <c r="C5820" s="6">
        <v>-1.4116223349392871E-2</v>
      </c>
    </row>
    <row r="5821" spans="1:3" x14ac:dyDescent="0.2">
      <c r="A5821" s="3">
        <v>37642</v>
      </c>
      <c r="B5821" s="4">
        <v>887.62</v>
      </c>
      <c r="C5821" s="6">
        <v>-1.5826864397605028E-2</v>
      </c>
    </row>
    <row r="5822" spans="1:3" x14ac:dyDescent="0.2">
      <c r="A5822" s="3">
        <v>37643</v>
      </c>
      <c r="B5822" s="4">
        <v>878.36</v>
      </c>
      <c r="C5822" s="6">
        <v>-1.0487191099166182E-2</v>
      </c>
    </row>
    <row r="5823" spans="1:3" x14ac:dyDescent="0.2">
      <c r="A5823" s="3">
        <v>37644</v>
      </c>
      <c r="B5823" s="4">
        <v>887.34</v>
      </c>
      <c r="C5823" s="6">
        <v>1.0171691028941958E-2</v>
      </c>
    </row>
    <row r="5824" spans="1:3" x14ac:dyDescent="0.2">
      <c r="A5824" s="3">
        <v>37645</v>
      </c>
      <c r="B5824" s="4">
        <v>861.4</v>
      </c>
      <c r="C5824" s="6">
        <v>-2.9669250786722584E-2</v>
      </c>
    </row>
    <row r="5825" spans="1:3" x14ac:dyDescent="0.2">
      <c r="A5825" s="3">
        <v>37648</v>
      </c>
      <c r="B5825" s="4">
        <v>847.48</v>
      </c>
      <c r="C5825" s="6">
        <v>-1.629173246392036E-2</v>
      </c>
    </row>
    <row r="5826" spans="1:3" x14ac:dyDescent="0.2">
      <c r="A5826" s="3">
        <v>37649</v>
      </c>
      <c r="B5826" s="4">
        <v>858.54</v>
      </c>
      <c r="C5826" s="6">
        <v>1.2966031990608726E-2</v>
      </c>
    </row>
    <row r="5827" spans="1:3" x14ac:dyDescent="0.2">
      <c r="A5827" s="3">
        <v>37650</v>
      </c>
      <c r="B5827" s="4">
        <v>864.36</v>
      </c>
      <c r="C5827" s="6">
        <v>6.756076542573354E-3</v>
      </c>
    </row>
    <row r="5828" spans="1:3" x14ac:dyDescent="0.2">
      <c r="A5828" s="3">
        <v>37651</v>
      </c>
      <c r="B5828" s="4">
        <v>844.61</v>
      </c>
      <c r="C5828" s="6">
        <v>-2.3114366335295476E-2</v>
      </c>
    </row>
    <row r="5829" spans="1:3" x14ac:dyDescent="0.2">
      <c r="A5829" s="3">
        <v>37652</v>
      </c>
      <c r="B5829" s="4">
        <v>855.7</v>
      </c>
      <c r="C5829" s="6">
        <v>1.3044865070032814E-2</v>
      </c>
    </row>
    <row r="5830" spans="1:3" x14ac:dyDescent="0.2">
      <c r="A5830" s="3">
        <v>37655</v>
      </c>
      <c r="B5830" s="4">
        <v>860.32</v>
      </c>
      <c r="C5830" s="6">
        <v>5.3845656373587665E-3</v>
      </c>
    </row>
    <row r="5831" spans="1:3" x14ac:dyDescent="0.2">
      <c r="A5831" s="3">
        <v>37656</v>
      </c>
      <c r="B5831" s="4">
        <v>848.2</v>
      </c>
      <c r="C5831" s="6">
        <v>-1.4187956020877635E-2</v>
      </c>
    </row>
    <row r="5832" spans="1:3" x14ac:dyDescent="0.2">
      <c r="A5832" s="3">
        <v>37657</v>
      </c>
      <c r="B5832" s="4">
        <v>843.59</v>
      </c>
      <c r="C5832" s="6">
        <v>-5.4498624653519573E-3</v>
      </c>
    </row>
    <row r="5833" spans="1:3" x14ac:dyDescent="0.2">
      <c r="A5833" s="3">
        <v>37658</v>
      </c>
      <c r="B5833" s="4">
        <v>838.15</v>
      </c>
      <c r="C5833" s="6">
        <v>-6.4695124978516446E-3</v>
      </c>
    </row>
    <row r="5834" spans="1:3" x14ac:dyDescent="0.2">
      <c r="A5834" s="3">
        <v>37659</v>
      </c>
      <c r="B5834" s="4">
        <v>829.69</v>
      </c>
      <c r="C5834" s="6">
        <v>-1.01449450287938E-2</v>
      </c>
    </row>
    <row r="5835" spans="1:3" x14ac:dyDescent="0.2">
      <c r="A5835" s="3">
        <v>37662</v>
      </c>
      <c r="B5835" s="4">
        <v>835.97</v>
      </c>
      <c r="C5835" s="6">
        <v>7.5405902248564432E-3</v>
      </c>
    </row>
    <row r="5836" spans="1:3" x14ac:dyDescent="0.2">
      <c r="A5836" s="3">
        <v>37663</v>
      </c>
      <c r="B5836" s="4">
        <v>829.2</v>
      </c>
      <c r="C5836" s="6">
        <v>-8.1313467117249041E-3</v>
      </c>
    </row>
    <row r="5837" spans="1:3" x14ac:dyDescent="0.2">
      <c r="A5837" s="3">
        <v>37664</v>
      </c>
      <c r="B5837" s="4">
        <v>818.68</v>
      </c>
      <c r="C5837" s="6">
        <v>-1.2768093450376107E-2</v>
      </c>
    </row>
    <row r="5838" spans="1:3" x14ac:dyDescent="0.2">
      <c r="A5838" s="3">
        <v>37665</v>
      </c>
      <c r="B5838" s="4">
        <v>817.37</v>
      </c>
      <c r="C5838" s="6">
        <v>-1.6014183918124062E-3</v>
      </c>
    </row>
    <row r="5839" spans="1:3" x14ac:dyDescent="0.2">
      <c r="A5839" s="3">
        <v>37666</v>
      </c>
      <c r="B5839" s="4">
        <v>834.89</v>
      </c>
      <c r="C5839" s="6">
        <v>2.1208110926454724E-2</v>
      </c>
    </row>
    <row r="5840" spans="1:3" x14ac:dyDescent="0.2">
      <c r="A5840" s="3">
        <v>37670</v>
      </c>
      <c r="B5840" s="4">
        <v>851.17</v>
      </c>
      <c r="C5840" s="6">
        <v>1.9311893959489689E-2</v>
      </c>
    </row>
    <row r="5841" spans="1:3" x14ac:dyDescent="0.2">
      <c r="A5841" s="3">
        <v>37671</v>
      </c>
      <c r="B5841" s="4">
        <v>845.13</v>
      </c>
      <c r="C5841" s="6">
        <v>-7.1214119274663965E-3</v>
      </c>
    </row>
    <row r="5842" spans="1:3" x14ac:dyDescent="0.2">
      <c r="A5842" s="3">
        <v>37672</v>
      </c>
      <c r="B5842" s="4">
        <v>837.1</v>
      </c>
      <c r="C5842" s="6">
        <v>-9.546924011903362E-3</v>
      </c>
    </row>
    <row r="5843" spans="1:3" x14ac:dyDescent="0.2">
      <c r="A5843" s="3">
        <v>37673</v>
      </c>
      <c r="B5843" s="4">
        <v>848.17</v>
      </c>
      <c r="C5843" s="6">
        <v>1.3137549732239878E-2</v>
      </c>
    </row>
    <row r="5844" spans="1:3" x14ac:dyDescent="0.2">
      <c r="A5844" s="3">
        <v>37676</v>
      </c>
      <c r="B5844" s="4">
        <v>832.58</v>
      </c>
      <c r="C5844" s="6">
        <v>-1.8551774064489598E-2</v>
      </c>
    </row>
    <row r="5845" spans="1:3" x14ac:dyDescent="0.2">
      <c r="A5845" s="3">
        <v>37677</v>
      </c>
      <c r="B5845" s="4">
        <v>838.57</v>
      </c>
      <c r="C5845" s="6">
        <v>7.1687468541039778E-3</v>
      </c>
    </row>
    <row r="5846" spans="1:3" x14ac:dyDescent="0.2">
      <c r="A5846" s="3">
        <v>37678</v>
      </c>
      <c r="B5846" s="4">
        <v>827.55</v>
      </c>
      <c r="C5846" s="6">
        <v>-1.3228531801315566E-2</v>
      </c>
    </row>
    <row r="5847" spans="1:3" x14ac:dyDescent="0.2">
      <c r="A5847" s="3">
        <v>37679</v>
      </c>
      <c r="B5847" s="4">
        <v>837.28</v>
      </c>
      <c r="C5847" s="6">
        <v>1.1689014237348297E-2</v>
      </c>
    </row>
    <row r="5848" spans="1:3" x14ac:dyDescent="0.2">
      <c r="A5848" s="3">
        <v>37680</v>
      </c>
      <c r="B5848" s="4">
        <v>841.15</v>
      </c>
      <c r="C5848" s="6">
        <v>4.611460541271822E-3</v>
      </c>
    </row>
    <row r="5849" spans="1:3" x14ac:dyDescent="0.2">
      <c r="A5849" s="3">
        <v>37683</v>
      </c>
      <c r="B5849" s="4">
        <v>834.81</v>
      </c>
      <c r="C5849" s="6">
        <v>-7.5658491167645029E-3</v>
      </c>
    </row>
    <row r="5850" spans="1:3" x14ac:dyDescent="0.2">
      <c r="A5850" s="3">
        <v>37684</v>
      </c>
      <c r="B5850" s="4">
        <v>821.99</v>
      </c>
      <c r="C5850" s="6">
        <v>-1.5475924516346291E-2</v>
      </c>
    </row>
    <row r="5851" spans="1:3" x14ac:dyDescent="0.2">
      <c r="A5851" s="3">
        <v>37685</v>
      </c>
      <c r="B5851" s="4">
        <v>829.85</v>
      </c>
      <c r="C5851" s="6">
        <v>9.5167320346691894E-3</v>
      </c>
    </row>
    <row r="5852" spans="1:3" x14ac:dyDescent="0.2">
      <c r="A5852" s="3">
        <v>37686</v>
      </c>
      <c r="B5852" s="4">
        <v>822.1</v>
      </c>
      <c r="C5852" s="6">
        <v>-9.3829194086401148E-3</v>
      </c>
    </row>
    <row r="5853" spans="1:3" x14ac:dyDescent="0.2">
      <c r="A5853" s="3">
        <v>37687</v>
      </c>
      <c r="B5853" s="4">
        <v>828.89</v>
      </c>
      <c r="C5853" s="6">
        <v>8.2254141851746676E-3</v>
      </c>
    </row>
    <row r="5854" spans="1:3" x14ac:dyDescent="0.2">
      <c r="A5854" s="3">
        <v>37690</v>
      </c>
      <c r="B5854" s="4">
        <v>807.48</v>
      </c>
      <c r="C5854" s="6">
        <v>-2.6169169355035431E-2</v>
      </c>
    </row>
    <row r="5855" spans="1:3" x14ac:dyDescent="0.2">
      <c r="A5855" s="3">
        <v>37691</v>
      </c>
      <c r="B5855" s="4">
        <v>800.73</v>
      </c>
      <c r="C5855" s="6">
        <v>-8.3944753953315958E-3</v>
      </c>
    </row>
    <row r="5856" spans="1:3" x14ac:dyDescent="0.2">
      <c r="A5856" s="3">
        <v>37692</v>
      </c>
      <c r="B5856" s="4">
        <v>804.19</v>
      </c>
      <c r="C5856" s="6">
        <v>4.3117480752347453E-3</v>
      </c>
    </row>
    <row r="5857" spans="1:3" x14ac:dyDescent="0.2">
      <c r="A5857" s="3">
        <v>37693</v>
      </c>
      <c r="B5857" s="4">
        <v>831.9</v>
      </c>
      <c r="C5857" s="6">
        <v>3.3876681621712021E-2</v>
      </c>
    </row>
    <row r="5858" spans="1:3" x14ac:dyDescent="0.2">
      <c r="A5858" s="3">
        <v>37694</v>
      </c>
      <c r="B5858" s="4">
        <v>833.27</v>
      </c>
      <c r="C5858" s="6">
        <v>1.6454780101940111E-3</v>
      </c>
    </row>
    <row r="5859" spans="1:3" x14ac:dyDescent="0.2">
      <c r="A5859" s="3">
        <v>37697</v>
      </c>
      <c r="B5859" s="4">
        <v>862.79</v>
      </c>
      <c r="C5859" s="6">
        <v>3.4813604976264165E-2</v>
      </c>
    </row>
    <row r="5860" spans="1:3" x14ac:dyDescent="0.2">
      <c r="A5860" s="3">
        <v>37698</v>
      </c>
      <c r="B5860" s="4">
        <v>866.45</v>
      </c>
      <c r="C5860" s="6">
        <v>4.2330798099543604E-3</v>
      </c>
    </row>
    <row r="5861" spans="1:3" x14ac:dyDescent="0.2">
      <c r="A5861" s="3">
        <v>37699</v>
      </c>
      <c r="B5861" s="4">
        <v>874.02</v>
      </c>
      <c r="C5861" s="6">
        <v>8.6988546026567862E-3</v>
      </c>
    </row>
    <row r="5862" spans="1:3" x14ac:dyDescent="0.2">
      <c r="A5862" s="3">
        <v>37700</v>
      </c>
      <c r="B5862" s="4">
        <v>875.67</v>
      </c>
      <c r="C5862" s="6">
        <v>1.8860489447984567E-3</v>
      </c>
    </row>
    <row r="5863" spans="1:3" x14ac:dyDescent="0.2">
      <c r="A5863" s="3">
        <v>37701</v>
      </c>
      <c r="B5863" s="4">
        <v>895.79</v>
      </c>
      <c r="C5863" s="6">
        <v>2.2716702871107941E-2</v>
      </c>
    </row>
    <row r="5864" spans="1:3" x14ac:dyDescent="0.2">
      <c r="A5864" s="3">
        <v>37704</v>
      </c>
      <c r="B5864" s="4">
        <v>864.23</v>
      </c>
      <c r="C5864" s="6">
        <v>-3.5867073422977576E-2</v>
      </c>
    </row>
    <row r="5865" spans="1:3" x14ac:dyDescent="0.2">
      <c r="A5865" s="3">
        <v>37705</v>
      </c>
      <c r="B5865" s="4">
        <v>874.74</v>
      </c>
      <c r="C5865" s="6">
        <v>1.2087762262945285E-2</v>
      </c>
    </row>
    <row r="5866" spans="1:3" x14ac:dyDescent="0.2">
      <c r="A5866" s="3">
        <v>37706</v>
      </c>
      <c r="B5866" s="4">
        <v>869.95</v>
      </c>
      <c r="C5866" s="6">
        <v>-5.4909606120603378E-3</v>
      </c>
    </row>
    <row r="5867" spans="1:3" x14ac:dyDescent="0.2">
      <c r="A5867" s="3">
        <v>37707</v>
      </c>
      <c r="B5867" s="4">
        <v>868.52</v>
      </c>
      <c r="C5867" s="6">
        <v>-1.6451251071540509E-3</v>
      </c>
    </row>
    <row r="5868" spans="1:3" x14ac:dyDescent="0.2">
      <c r="A5868" s="3">
        <v>37708</v>
      </c>
      <c r="B5868" s="4">
        <v>863.5</v>
      </c>
      <c r="C5868" s="6">
        <v>-5.7967160388378873E-3</v>
      </c>
    </row>
    <row r="5869" spans="1:3" x14ac:dyDescent="0.2">
      <c r="A5869" s="3">
        <v>37711</v>
      </c>
      <c r="B5869" s="4">
        <v>848.18</v>
      </c>
      <c r="C5869" s="6">
        <v>-1.7901020168734297E-2</v>
      </c>
    </row>
    <row r="5870" spans="1:3" x14ac:dyDescent="0.2">
      <c r="A5870" s="3">
        <v>37712</v>
      </c>
      <c r="B5870" s="4">
        <v>858.48</v>
      </c>
      <c r="C5870" s="6">
        <v>1.207050620087298E-2</v>
      </c>
    </row>
    <row r="5871" spans="1:3" x14ac:dyDescent="0.2">
      <c r="A5871" s="3">
        <v>37713</v>
      </c>
      <c r="B5871" s="4">
        <v>880.9</v>
      </c>
      <c r="C5871" s="6">
        <v>2.5780728496878014E-2</v>
      </c>
    </row>
    <row r="5872" spans="1:3" x14ac:dyDescent="0.2">
      <c r="A5872" s="3">
        <v>37714</v>
      </c>
      <c r="B5872" s="4">
        <v>876.45</v>
      </c>
      <c r="C5872" s="6">
        <v>-5.0644544471941839E-3</v>
      </c>
    </row>
    <row r="5873" spans="1:3" x14ac:dyDescent="0.2">
      <c r="A5873" s="3">
        <v>37715</v>
      </c>
      <c r="B5873" s="4">
        <v>878.85</v>
      </c>
      <c r="C5873" s="6">
        <v>2.7345769903515771E-3</v>
      </c>
    </row>
    <row r="5874" spans="1:3" x14ac:dyDescent="0.2">
      <c r="A5874" s="3">
        <v>37718</v>
      </c>
      <c r="B5874" s="4">
        <v>879.93</v>
      </c>
      <c r="C5874" s="6">
        <v>1.2281241948919493E-3</v>
      </c>
    </row>
    <row r="5875" spans="1:3" x14ac:dyDescent="0.2">
      <c r="A5875" s="3">
        <v>37719</v>
      </c>
      <c r="B5875" s="4">
        <v>878.29</v>
      </c>
      <c r="C5875" s="6">
        <v>-1.8655236268776004E-3</v>
      </c>
    </row>
    <row r="5876" spans="1:3" x14ac:dyDescent="0.2">
      <c r="A5876" s="3">
        <v>37720</v>
      </c>
      <c r="B5876" s="4">
        <v>865.99</v>
      </c>
      <c r="C5876" s="6">
        <v>-1.4103474075268392E-2</v>
      </c>
    </row>
    <row r="5877" spans="1:3" x14ac:dyDescent="0.2">
      <c r="A5877" s="3">
        <v>37721</v>
      </c>
      <c r="B5877" s="4">
        <v>871.58</v>
      </c>
      <c r="C5877" s="6">
        <v>6.4342953498963277E-3</v>
      </c>
    </row>
    <row r="5878" spans="1:3" x14ac:dyDescent="0.2">
      <c r="A5878" s="3">
        <v>37722</v>
      </c>
      <c r="B5878" s="4">
        <v>868.3</v>
      </c>
      <c r="C5878" s="6">
        <v>-3.770379434950183E-3</v>
      </c>
    </row>
    <row r="5879" spans="1:3" x14ac:dyDescent="0.2">
      <c r="A5879" s="3">
        <v>37725</v>
      </c>
      <c r="B5879" s="4">
        <v>885.23</v>
      </c>
      <c r="C5879" s="6">
        <v>1.9310221182201829E-2</v>
      </c>
    </row>
    <row r="5880" spans="1:3" x14ac:dyDescent="0.2">
      <c r="A5880" s="3">
        <v>37726</v>
      </c>
      <c r="B5880" s="4">
        <v>890.81</v>
      </c>
      <c r="C5880" s="6">
        <v>6.2836629357931242E-3</v>
      </c>
    </row>
    <row r="5881" spans="1:3" x14ac:dyDescent="0.2">
      <c r="A5881" s="3">
        <v>37727</v>
      </c>
      <c r="B5881" s="4">
        <v>879.91</v>
      </c>
      <c r="C5881" s="6">
        <v>-1.2311531669827047E-2</v>
      </c>
    </row>
    <row r="5882" spans="1:3" x14ac:dyDescent="0.2">
      <c r="A5882" s="3">
        <v>37728</v>
      </c>
      <c r="B5882" s="4">
        <v>893.58</v>
      </c>
      <c r="C5882" s="6">
        <v>1.5416236611063869E-2</v>
      </c>
    </row>
    <row r="5883" spans="1:3" x14ac:dyDescent="0.2">
      <c r="A5883" s="3">
        <v>37732</v>
      </c>
      <c r="B5883" s="4">
        <v>892.01</v>
      </c>
      <c r="C5883" s="6">
        <v>-1.7585228463302259E-3</v>
      </c>
    </row>
    <row r="5884" spans="1:3" x14ac:dyDescent="0.2">
      <c r="A5884" s="3">
        <v>37733</v>
      </c>
      <c r="B5884" s="4">
        <v>911.37</v>
      </c>
      <c r="C5884" s="6">
        <v>2.1471618616161363E-2</v>
      </c>
    </row>
    <row r="5885" spans="1:3" x14ac:dyDescent="0.2">
      <c r="A5885" s="3">
        <v>37734</v>
      </c>
      <c r="B5885" s="4">
        <v>919.02</v>
      </c>
      <c r="C5885" s="6">
        <v>8.3589230088552437E-3</v>
      </c>
    </row>
    <row r="5886" spans="1:3" x14ac:dyDescent="0.2">
      <c r="A5886" s="3">
        <v>37735</v>
      </c>
      <c r="B5886" s="4">
        <v>911.43</v>
      </c>
      <c r="C5886" s="6">
        <v>-8.293090224104703E-3</v>
      </c>
    </row>
    <row r="5887" spans="1:3" x14ac:dyDescent="0.2">
      <c r="A5887" s="3">
        <v>37736</v>
      </c>
      <c r="B5887" s="4">
        <v>898.81</v>
      </c>
      <c r="C5887" s="6">
        <v>-1.3943128485426406E-2</v>
      </c>
    </row>
    <row r="5888" spans="1:3" x14ac:dyDescent="0.2">
      <c r="A5888" s="3">
        <v>37739</v>
      </c>
      <c r="B5888" s="4">
        <v>914.84</v>
      </c>
      <c r="C5888" s="6">
        <v>1.7677520402171947E-2</v>
      </c>
    </row>
    <row r="5889" spans="1:3" x14ac:dyDescent="0.2">
      <c r="A5889" s="3">
        <v>37740</v>
      </c>
      <c r="B5889" s="4">
        <v>917.84</v>
      </c>
      <c r="C5889" s="6">
        <v>3.2738968937291888E-3</v>
      </c>
    </row>
    <row r="5890" spans="1:3" x14ac:dyDescent="0.2">
      <c r="A5890" s="3">
        <v>37741</v>
      </c>
      <c r="B5890" s="4">
        <v>916.92</v>
      </c>
      <c r="C5890" s="6">
        <v>-1.0028560434119549E-3</v>
      </c>
    </row>
    <row r="5891" spans="1:3" x14ac:dyDescent="0.2">
      <c r="A5891" s="3">
        <v>37742</v>
      </c>
      <c r="B5891" s="4">
        <v>916.3</v>
      </c>
      <c r="C5891" s="6">
        <v>-6.7640547630811593E-4</v>
      </c>
    </row>
    <row r="5892" spans="1:3" x14ac:dyDescent="0.2">
      <c r="A5892" s="3">
        <v>37743</v>
      </c>
      <c r="B5892" s="4">
        <v>930.08</v>
      </c>
      <c r="C5892" s="6">
        <v>1.4926781981872977E-2</v>
      </c>
    </row>
    <row r="5893" spans="1:3" x14ac:dyDescent="0.2">
      <c r="A5893" s="3">
        <v>37746</v>
      </c>
      <c r="B5893" s="4">
        <v>926.55</v>
      </c>
      <c r="C5893" s="6">
        <v>-3.8025931430226748E-3</v>
      </c>
    </row>
    <row r="5894" spans="1:3" x14ac:dyDescent="0.2">
      <c r="A5894" s="3">
        <v>37747</v>
      </c>
      <c r="B5894" s="4">
        <v>934.39</v>
      </c>
      <c r="C5894" s="6">
        <v>8.4258991518828923E-3</v>
      </c>
    </row>
    <row r="5895" spans="1:3" x14ac:dyDescent="0.2">
      <c r="A5895" s="3">
        <v>37748</v>
      </c>
      <c r="B5895" s="4">
        <v>929.62</v>
      </c>
      <c r="C5895" s="6">
        <v>-5.1180094657419005E-3</v>
      </c>
    </row>
    <row r="5896" spans="1:3" x14ac:dyDescent="0.2">
      <c r="A5896" s="3">
        <v>37749</v>
      </c>
      <c r="B5896" s="4">
        <v>920.27</v>
      </c>
      <c r="C5896" s="6">
        <v>-1.010879524852425E-2</v>
      </c>
    </row>
    <row r="5897" spans="1:3" x14ac:dyDescent="0.2">
      <c r="A5897" s="3">
        <v>37750</v>
      </c>
      <c r="B5897" s="4">
        <v>933.41</v>
      </c>
      <c r="C5897" s="6">
        <v>1.4177441731154143E-2</v>
      </c>
    </row>
    <row r="5898" spans="1:3" x14ac:dyDescent="0.2">
      <c r="A5898" s="3">
        <v>37753</v>
      </c>
      <c r="B5898" s="4">
        <v>945.11</v>
      </c>
      <c r="C5898" s="6">
        <v>1.245677585715561E-2</v>
      </c>
    </row>
    <row r="5899" spans="1:3" x14ac:dyDescent="0.2">
      <c r="A5899" s="3">
        <v>37754</v>
      </c>
      <c r="B5899" s="4">
        <v>942.3</v>
      </c>
      <c r="C5899" s="6">
        <v>-2.9776276232336561E-3</v>
      </c>
    </row>
    <row r="5900" spans="1:3" x14ac:dyDescent="0.2">
      <c r="A5900" s="3">
        <v>37755</v>
      </c>
      <c r="B5900" s="4">
        <v>939.28</v>
      </c>
      <c r="C5900" s="6">
        <v>-3.2100708907541811E-3</v>
      </c>
    </row>
    <row r="5901" spans="1:3" x14ac:dyDescent="0.2">
      <c r="A5901" s="3">
        <v>37756</v>
      </c>
      <c r="B5901" s="4">
        <v>946.67</v>
      </c>
      <c r="C5901" s="6">
        <v>7.8369392857469584E-3</v>
      </c>
    </row>
    <row r="5902" spans="1:3" x14ac:dyDescent="0.2">
      <c r="A5902" s="3">
        <v>37757</v>
      </c>
      <c r="B5902" s="4">
        <v>944.3</v>
      </c>
      <c r="C5902" s="6">
        <v>-2.5066513386799907E-3</v>
      </c>
    </row>
    <row r="5903" spans="1:3" x14ac:dyDescent="0.2">
      <c r="A5903" s="3">
        <v>37760</v>
      </c>
      <c r="B5903" s="4">
        <v>920.77</v>
      </c>
      <c r="C5903" s="6">
        <v>-2.5233635757002278E-2</v>
      </c>
    </row>
    <row r="5904" spans="1:3" x14ac:dyDescent="0.2">
      <c r="A5904" s="3">
        <v>37761</v>
      </c>
      <c r="B5904" s="4">
        <v>919.73</v>
      </c>
      <c r="C5904" s="6">
        <v>-1.1301278029770489E-3</v>
      </c>
    </row>
    <row r="5905" spans="1:3" x14ac:dyDescent="0.2">
      <c r="A5905" s="3">
        <v>37762</v>
      </c>
      <c r="B5905" s="4">
        <v>923.42</v>
      </c>
      <c r="C5905" s="6">
        <v>4.0040202152763354E-3</v>
      </c>
    </row>
    <row r="5906" spans="1:3" x14ac:dyDescent="0.2">
      <c r="A5906" s="3">
        <v>37763</v>
      </c>
      <c r="B5906" s="4">
        <v>931.87</v>
      </c>
      <c r="C5906" s="6">
        <v>9.1091510537956721E-3</v>
      </c>
    </row>
    <row r="5907" spans="1:3" x14ac:dyDescent="0.2">
      <c r="A5907" s="3">
        <v>37764</v>
      </c>
      <c r="B5907" s="4">
        <v>933.22</v>
      </c>
      <c r="C5907" s="6">
        <v>1.4476515725950626E-3</v>
      </c>
    </row>
    <row r="5908" spans="1:3" x14ac:dyDescent="0.2">
      <c r="A5908" s="3">
        <v>37768</v>
      </c>
      <c r="B5908" s="4">
        <v>951.48</v>
      </c>
      <c r="C5908" s="6">
        <v>1.9377695521596676E-2</v>
      </c>
    </row>
    <row r="5909" spans="1:3" x14ac:dyDescent="0.2">
      <c r="A5909" s="3">
        <v>37769</v>
      </c>
      <c r="B5909" s="4">
        <v>953.22</v>
      </c>
      <c r="C5909" s="6">
        <v>1.8270598876793734E-3</v>
      </c>
    </row>
    <row r="5910" spans="1:3" x14ac:dyDescent="0.2">
      <c r="A5910" s="3">
        <v>37770</v>
      </c>
      <c r="B5910" s="4">
        <v>949.64</v>
      </c>
      <c r="C5910" s="6">
        <v>-3.7627615525200444E-3</v>
      </c>
    </row>
    <row r="5911" spans="1:3" x14ac:dyDescent="0.2">
      <c r="A5911" s="3">
        <v>37771</v>
      </c>
      <c r="B5911" s="4">
        <v>963.59</v>
      </c>
      <c r="C5911" s="6">
        <v>1.4582927529296179E-2</v>
      </c>
    </row>
    <row r="5912" spans="1:3" x14ac:dyDescent="0.2">
      <c r="A5912" s="3">
        <v>37774</v>
      </c>
      <c r="B5912" s="4">
        <v>967</v>
      </c>
      <c r="C5912" s="6">
        <v>3.5326025165310815E-3</v>
      </c>
    </row>
    <row r="5913" spans="1:3" x14ac:dyDescent="0.2">
      <c r="A5913" s="3">
        <v>37775</v>
      </c>
      <c r="B5913" s="4">
        <v>971.56</v>
      </c>
      <c r="C5913" s="6">
        <v>4.7045316218137E-3</v>
      </c>
    </row>
    <row r="5914" spans="1:3" x14ac:dyDescent="0.2">
      <c r="A5914" s="3">
        <v>37776</v>
      </c>
      <c r="B5914" s="4">
        <v>986.24</v>
      </c>
      <c r="C5914" s="6">
        <v>1.4996705616588158E-2</v>
      </c>
    </row>
    <row r="5915" spans="1:3" x14ac:dyDescent="0.2">
      <c r="A5915" s="3">
        <v>37777</v>
      </c>
      <c r="B5915" s="4">
        <v>990.14</v>
      </c>
      <c r="C5915" s="6">
        <v>3.9466145803163993E-3</v>
      </c>
    </row>
    <row r="5916" spans="1:3" x14ac:dyDescent="0.2">
      <c r="A5916" s="3">
        <v>37778</v>
      </c>
      <c r="B5916" s="4">
        <v>987.76</v>
      </c>
      <c r="C5916" s="6">
        <v>-2.4065940125243923E-3</v>
      </c>
    </row>
    <row r="5917" spans="1:3" x14ac:dyDescent="0.2">
      <c r="A5917" s="3">
        <v>37781</v>
      </c>
      <c r="B5917" s="4">
        <v>975.93</v>
      </c>
      <c r="C5917" s="6">
        <v>-1.2048890729967454E-2</v>
      </c>
    </row>
    <row r="5918" spans="1:3" x14ac:dyDescent="0.2">
      <c r="A5918" s="3">
        <v>37782</v>
      </c>
      <c r="B5918" s="4">
        <v>984.84</v>
      </c>
      <c r="C5918" s="6">
        <v>9.0883289000997583E-3</v>
      </c>
    </row>
    <row r="5919" spans="1:3" x14ac:dyDescent="0.2">
      <c r="A5919" s="3">
        <v>37783</v>
      </c>
      <c r="B5919" s="4">
        <v>997.48</v>
      </c>
      <c r="C5919" s="6">
        <v>1.2752907008078103E-2</v>
      </c>
    </row>
    <row r="5920" spans="1:3" x14ac:dyDescent="0.2">
      <c r="A5920" s="3">
        <v>37784</v>
      </c>
      <c r="B5920" s="4">
        <v>998.51</v>
      </c>
      <c r="C5920" s="6">
        <v>1.0320693905548979E-3</v>
      </c>
    </row>
    <row r="5921" spans="1:3" x14ac:dyDescent="0.2">
      <c r="A5921" s="3">
        <v>37785</v>
      </c>
      <c r="B5921" s="4">
        <v>988.61</v>
      </c>
      <c r="C5921" s="6">
        <v>-9.9642516919679434E-3</v>
      </c>
    </row>
    <row r="5922" spans="1:3" x14ac:dyDescent="0.2">
      <c r="A5922" s="3">
        <v>37788</v>
      </c>
      <c r="B5922" s="4">
        <v>1010.74</v>
      </c>
      <c r="C5922" s="6">
        <v>2.2138098692317958E-2</v>
      </c>
    </row>
    <row r="5923" spans="1:3" x14ac:dyDescent="0.2">
      <c r="A5923" s="3">
        <v>37789</v>
      </c>
      <c r="B5923" s="4">
        <v>1011.66</v>
      </c>
      <c r="C5923" s="6">
        <v>9.0981018934044127E-4</v>
      </c>
    </row>
    <row r="5924" spans="1:3" x14ac:dyDescent="0.2">
      <c r="A5924" s="3">
        <v>37790</v>
      </c>
      <c r="B5924" s="4">
        <v>1010.09</v>
      </c>
      <c r="C5924" s="6">
        <v>-1.553110241711076E-3</v>
      </c>
    </row>
    <row r="5925" spans="1:3" x14ac:dyDescent="0.2">
      <c r="A5925" s="3">
        <v>37791</v>
      </c>
      <c r="B5925" s="4">
        <v>994.7</v>
      </c>
      <c r="C5925" s="6">
        <v>-1.5353530617864734E-2</v>
      </c>
    </row>
    <row r="5926" spans="1:3" x14ac:dyDescent="0.2">
      <c r="A5926" s="3">
        <v>37792</v>
      </c>
      <c r="B5926" s="4">
        <v>995.69</v>
      </c>
      <c r="C5926" s="6">
        <v>9.9477999953865356E-4</v>
      </c>
    </row>
    <row r="5927" spans="1:3" x14ac:dyDescent="0.2">
      <c r="A5927" s="3">
        <v>37795</v>
      </c>
      <c r="B5927" s="4">
        <v>981.64</v>
      </c>
      <c r="C5927" s="6">
        <v>-1.42113217952048E-2</v>
      </c>
    </row>
    <row r="5928" spans="1:3" x14ac:dyDescent="0.2">
      <c r="A5928" s="3">
        <v>37796</v>
      </c>
      <c r="B5928" s="4">
        <v>983.45</v>
      </c>
      <c r="C5928" s="6">
        <v>1.8421553331994993E-3</v>
      </c>
    </row>
    <row r="5929" spans="1:3" x14ac:dyDescent="0.2">
      <c r="A5929" s="3">
        <v>37797</v>
      </c>
      <c r="B5929" s="4">
        <v>975.32</v>
      </c>
      <c r="C5929" s="6">
        <v>-8.3011754173707882E-3</v>
      </c>
    </row>
    <row r="5930" spans="1:3" x14ac:dyDescent="0.2">
      <c r="A5930" s="3">
        <v>37798</v>
      </c>
      <c r="B5930" s="4">
        <v>985.82</v>
      </c>
      <c r="C5930" s="6">
        <v>1.0708159877836488E-2</v>
      </c>
    </row>
    <row r="5931" spans="1:3" x14ac:dyDescent="0.2">
      <c r="A5931" s="3">
        <v>37799</v>
      </c>
      <c r="B5931" s="4">
        <v>976.22</v>
      </c>
      <c r="C5931" s="6">
        <v>-9.7858113081895244E-3</v>
      </c>
    </row>
    <row r="5932" spans="1:3" x14ac:dyDescent="0.2">
      <c r="A5932" s="3">
        <v>37802</v>
      </c>
      <c r="B5932" s="4">
        <v>974.5</v>
      </c>
      <c r="C5932" s="6">
        <v>-1.7634519005624515E-3</v>
      </c>
    </row>
    <row r="5933" spans="1:3" x14ac:dyDescent="0.2">
      <c r="A5933" s="3">
        <v>37803</v>
      </c>
      <c r="B5933" s="4">
        <v>982.32</v>
      </c>
      <c r="C5933" s="6">
        <v>7.9926019046417298E-3</v>
      </c>
    </row>
    <row r="5934" spans="1:3" x14ac:dyDescent="0.2">
      <c r="A5934" s="3">
        <v>37804</v>
      </c>
      <c r="B5934" s="4">
        <v>993.75</v>
      </c>
      <c r="C5934" s="6">
        <v>1.1568545116284384E-2</v>
      </c>
    </row>
    <row r="5935" spans="1:3" x14ac:dyDescent="0.2">
      <c r="A5935" s="3">
        <v>37805</v>
      </c>
      <c r="B5935" s="4">
        <v>985.7</v>
      </c>
      <c r="C5935" s="6">
        <v>-8.1336172971482896E-3</v>
      </c>
    </row>
    <row r="5936" spans="1:3" x14ac:dyDescent="0.2">
      <c r="A5936" s="3">
        <v>37809</v>
      </c>
      <c r="B5936" s="4">
        <v>1004.42</v>
      </c>
      <c r="C5936" s="6">
        <v>1.8813490799291482E-2</v>
      </c>
    </row>
    <row r="5937" spans="1:3" x14ac:dyDescent="0.2">
      <c r="A5937" s="3">
        <v>37810</v>
      </c>
      <c r="B5937" s="4">
        <v>1007.84</v>
      </c>
      <c r="C5937" s="6">
        <v>3.3991664029341313E-3</v>
      </c>
    </row>
    <row r="5938" spans="1:3" x14ac:dyDescent="0.2">
      <c r="A5938" s="3">
        <v>37811</v>
      </c>
      <c r="B5938" s="4">
        <v>1002.21</v>
      </c>
      <c r="C5938" s="6">
        <v>-5.6018653494812392E-3</v>
      </c>
    </row>
    <row r="5939" spans="1:3" x14ac:dyDescent="0.2">
      <c r="A5939" s="3">
        <v>37812</v>
      </c>
      <c r="B5939" s="4">
        <v>988.7</v>
      </c>
      <c r="C5939" s="6">
        <v>-1.3571891621050358E-2</v>
      </c>
    </row>
    <row r="5940" spans="1:3" x14ac:dyDescent="0.2">
      <c r="A5940" s="3">
        <v>37813</v>
      </c>
      <c r="B5940" s="4">
        <v>998.14</v>
      </c>
      <c r="C5940" s="6">
        <v>9.5025981311009557E-3</v>
      </c>
    </row>
    <row r="5941" spans="1:3" x14ac:dyDescent="0.2">
      <c r="A5941" s="3">
        <v>37816</v>
      </c>
      <c r="B5941" s="4">
        <v>1003.86</v>
      </c>
      <c r="C5941" s="6">
        <v>5.7143012634386352E-3</v>
      </c>
    </row>
    <row r="5942" spans="1:3" x14ac:dyDescent="0.2">
      <c r="A5942" s="3">
        <v>37817</v>
      </c>
      <c r="B5942" s="4">
        <v>1000.42</v>
      </c>
      <c r="C5942" s="6">
        <v>-3.4326574908018562E-3</v>
      </c>
    </row>
    <row r="5943" spans="1:3" x14ac:dyDescent="0.2">
      <c r="A5943" s="3">
        <v>37818</v>
      </c>
      <c r="B5943" s="4">
        <v>994.09</v>
      </c>
      <c r="C5943" s="6">
        <v>-6.3474449894873886E-3</v>
      </c>
    </row>
    <row r="5944" spans="1:3" x14ac:dyDescent="0.2">
      <c r="A5944" s="3">
        <v>37819</v>
      </c>
      <c r="B5944" s="4">
        <v>981.73</v>
      </c>
      <c r="C5944" s="6">
        <v>-1.2511424351804171E-2</v>
      </c>
    </row>
    <row r="5945" spans="1:3" x14ac:dyDescent="0.2">
      <c r="A5945" s="3">
        <v>37820</v>
      </c>
      <c r="B5945" s="4">
        <v>993.32</v>
      </c>
      <c r="C5945" s="6">
        <v>1.173654645692802E-2</v>
      </c>
    </row>
    <row r="5946" spans="1:3" x14ac:dyDescent="0.2">
      <c r="A5946" s="3">
        <v>37823</v>
      </c>
      <c r="B5946" s="4">
        <v>978.8</v>
      </c>
      <c r="C5946" s="6">
        <v>-1.4725536353945161E-2</v>
      </c>
    </row>
    <row r="5947" spans="1:3" x14ac:dyDescent="0.2">
      <c r="A5947" s="3">
        <v>37824</v>
      </c>
      <c r="B5947" s="4">
        <v>988.11</v>
      </c>
      <c r="C5947" s="6">
        <v>9.4666960143438041E-3</v>
      </c>
    </row>
    <row r="5948" spans="1:3" x14ac:dyDescent="0.2">
      <c r="A5948" s="3">
        <v>37825</v>
      </c>
      <c r="B5948" s="4">
        <v>988.61</v>
      </c>
      <c r="C5948" s="6">
        <v>5.0588855342533477E-4</v>
      </c>
    </row>
    <row r="5949" spans="1:3" x14ac:dyDescent="0.2">
      <c r="A5949" s="3">
        <v>37826</v>
      </c>
      <c r="B5949" s="4">
        <v>981.6</v>
      </c>
      <c r="C5949" s="6">
        <v>-7.1160227395840612E-3</v>
      </c>
    </row>
    <row r="5950" spans="1:3" x14ac:dyDescent="0.2">
      <c r="A5950" s="3">
        <v>37827</v>
      </c>
      <c r="B5950" s="4">
        <v>998.68</v>
      </c>
      <c r="C5950" s="6">
        <v>1.7250513618019474E-2</v>
      </c>
    </row>
    <row r="5951" spans="1:3" x14ac:dyDescent="0.2">
      <c r="A5951" s="3">
        <v>37830</v>
      </c>
      <c r="B5951" s="4">
        <v>996.52</v>
      </c>
      <c r="C5951" s="6">
        <v>-2.1651973174160346E-3</v>
      </c>
    </row>
    <row r="5952" spans="1:3" x14ac:dyDescent="0.2">
      <c r="A5952" s="3">
        <v>37831</v>
      </c>
      <c r="B5952" s="4">
        <v>989.28</v>
      </c>
      <c r="C5952" s="6">
        <v>-7.2918038870466214E-3</v>
      </c>
    </row>
    <row r="5953" spans="1:3" x14ac:dyDescent="0.2">
      <c r="A5953" s="3">
        <v>37832</v>
      </c>
      <c r="B5953" s="4">
        <v>987.49</v>
      </c>
      <c r="C5953" s="6">
        <v>-1.8110356685343315E-3</v>
      </c>
    </row>
    <row r="5954" spans="1:3" x14ac:dyDescent="0.2">
      <c r="A5954" s="3">
        <v>37833</v>
      </c>
      <c r="B5954" s="4">
        <v>990.31</v>
      </c>
      <c r="C5954" s="6">
        <v>2.8516552846649516E-3</v>
      </c>
    </row>
    <row r="5955" spans="1:3" x14ac:dyDescent="0.2">
      <c r="A5955" s="3">
        <v>37834</v>
      </c>
      <c r="B5955" s="4">
        <v>980.15</v>
      </c>
      <c r="C5955" s="6">
        <v>-1.0312404249955824E-2</v>
      </c>
    </row>
    <row r="5956" spans="1:3" x14ac:dyDescent="0.2">
      <c r="A5956" s="3">
        <v>37837</v>
      </c>
      <c r="B5956" s="4">
        <v>982.82</v>
      </c>
      <c r="C5956" s="6">
        <v>2.7203692838818853E-3</v>
      </c>
    </row>
    <row r="5957" spans="1:3" x14ac:dyDescent="0.2">
      <c r="A5957" s="3">
        <v>37838</v>
      </c>
      <c r="B5957" s="4">
        <v>965.46</v>
      </c>
      <c r="C5957" s="6">
        <v>-1.78213187612014E-2</v>
      </c>
    </row>
    <row r="5958" spans="1:3" x14ac:dyDescent="0.2">
      <c r="A5958" s="3">
        <v>37839</v>
      </c>
      <c r="B5958" s="4">
        <v>967.08</v>
      </c>
      <c r="C5958" s="6">
        <v>1.6765504253064406E-3</v>
      </c>
    </row>
    <row r="5959" spans="1:3" x14ac:dyDescent="0.2">
      <c r="A5959" s="3">
        <v>37840</v>
      </c>
      <c r="B5959" s="4">
        <v>974.12</v>
      </c>
      <c r="C5959" s="6">
        <v>7.2532772146342234E-3</v>
      </c>
    </row>
    <row r="5960" spans="1:3" x14ac:dyDescent="0.2">
      <c r="A5960" s="3">
        <v>37841</v>
      </c>
      <c r="B5960" s="4">
        <v>977.59</v>
      </c>
      <c r="C5960" s="6">
        <v>3.5558598933887616E-3</v>
      </c>
    </row>
    <row r="5961" spans="1:3" x14ac:dyDescent="0.2">
      <c r="A5961" s="3">
        <v>37844</v>
      </c>
      <c r="B5961" s="4">
        <v>980.59</v>
      </c>
      <c r="C5961" s="6">
        <v>3.0640720946329266E-3</v>
      </c>
    </row>
    <row r="5962" spans="1:3" x14ac:dyDescent="0.2">
      <c r="A5962" s="3">
        <v>37845</v>
      </c>
      <c r="B5962" s="4">
        <v>990.35</v>
      </c>
      <c r="C5962" s="6">
        <v>9.9039846761969433E-3</v>
      </c>
    </row>
    <row r="5963" spans="1:3" x14ac:dyDescent="0.2">
      <c r="A5963" s="3">
        <v>37846</v>
      </c>
      <c r="B5963" s="4">
        <v>984.03</v>
      </c>
      <c r="C5963" s="6">
        <v>-6.4020316108853144E-3</v>
      </c>
    </row>
    <row r="5964" spans="1:3" x14ac:dyDescent="0.2">
      <c r="A5964" s="3">
        <v>37847</v>
      </c>
      <c r="B5964" s="4">
        <v>990.51</v>
      </c>
      <c r="C5964" s="6">
        <v>6.5635776064105139E-3</v>
      </c>
    </row>
    <row r="5965" spans="1:3" x14ac:dyDescent="0.2">
      <c r="A5965" s="3">
        <v>37848</v>
      </c>
      <c r="B5965" s="4">
        <v>990.67</v>
      </c>
      <c r="C5965" s="6">
        <v>1.6151990263159574E-4</v>
      </c>
    </row>
    <row r="5966" spans="1:3" x14ac:dyDescent="0.2">
      <c r="A5966" s="3">
        <v>37851</v>
      </c>
      <c r="B5966" s="4">
        <v>999.74</v>
      </c>
      <c r="C5966" s="6">
        <v>9.1137632748474091E-3</v>
      </c>
    </row>
    <row r="5967" spans="1:3" x14ac:dyDescent="0.2">
      <c r="A5967" s="3">
        <v>37852</v>
      </c>
      <c r="B5967" s="4">
        <v>1002.35</v>
      </c>
      <c r="C5967" s="6">
        <v>2.6072768742079733E-3</v>
      </c>
    </row>
    <row r="5968" spans="1:3" x14ac:dyDescent="0.2">
      <c r="A5968" s="3">
        <v>37853</v>
      </c>
      <c r="B5968" s="4">
        <v>1000.3</v>
      </c>
      <c r="C5968" s="6">
        <v>-2.0472880593502209E-3</v>
      </c>
    </row>
    <row r="5969" spans="1:3" x14ac:dyDescent="0.2">
      <c r="A5969" s="3">
        <v>37854</v>
      </c>
      <c r="B5969" s="4">
        <v>1003.27</v>
      </c>
      <c r="C5969" s="6">
        <v>2.9647101677531748E-3</v>
      </c>
    </row>
    <row r="5970" spans="1:3" x14ac:dyDescent="0.2">
      <c r="A5970" s="3">
        <v>37855</v>
      </c>
      <c r="B5970" s="4">
        <v>993.06</v>
      </c>
      <c r="C5970" s="6">
        <v>-1.0228858978383982E-2</v>
      </c>
    </row>
    <row r="5971" spans="1:3" x14ac:dyDescent="0.2">
      <c r="A5971" s="3">
        <v>37858</v>
      </c>
      <c r="B5971" s="4">
        <v>993.71</v>
      </c>
      <c r="C5971" s="6">
        <v>6.5432840559440097E-4</v>
      </c>
    </row>
    <row r="5972" spans="1:3" x14ac:dyDescent="0.2">
      <c r="A5972" s="3">
        <v>37859</v>
      </c>
      <c r="B5972" s="4">
        <v>996.73</v>
      </c>
      <c r="C5972" s="6">
        <v>3.0345072621181151E-3</v>
      </c>
    </row>
    <row r="5973" spans="1:3" x14ac:dyDescent="0.2">
      <c r="A5973" s="3">
        <v>37860</v>
      </c>
      <c r="B5973" s="4">
        <v>996.79</v>
      </c>
      <c r="C5973" s="6">
        <v>6.0195031921574591E-5</v>
      </c>
    </row>
    <row r="5974" spans="1:3" x14ac:dyDescent="0.2">
      <c r="A5974" s="3">
        <v>37861</v>
      </c>
      <c r="B5974" s="4">
        <v>1002.84</v>
      </c>
      <c r="C5974" s="6">
        <v>6.0511379212071408E-3</v>
      </c>
    </row>
    <row r="5975" spans="1:3" x14ac:dyDescent="0.2">
      <c r="A5975" s="3">
        <v>37862</v>
      </c>
      <c r="B5975" s="4">
        <v>1008.01</v>
      </c>
      <c r="C5975" s="6">
        <v>5.1421154156802663E-3</v>
      </c>
    </row>
    <row r="5976" spans="1:3" x14ac:dyDescent="0.2">
      <c r="A5976" s="3">
        <v>37866</v>
      </c>
      <c r="B5976" s="4">
        <v>1021.99</v>
      </c>
      <c r="C5976" s="6">
        <v>1.3773616762941306E-2</v>
      </c>
    </row>
    <row r="5977" spans="1:3" x14ac:dyDescent="0.2">
      <c r="A5977" s="3">
        <v>37867</v>
      </c>
      <c r="B5977" s="4">
        <v>1026.27</v>
      </c>
      <c r="C5977" s="6">
        <v>4.1791630255196997E-3</v>
      </c>
    </row>
    <row r="5978" spans="1:3" x14ac:dyDescent="0.2">
      <c r="A5978" s="3">
        <v>37868</v>
      </c>
      <c r="B5978" s="4">
        <v>1027.97</v>
      </c>
      <c r="C5978" s="6">
        <v>1.655113704418026E-3</v>
      </c>
    </row>
    <row r="5979" spans="1:3" x14ac:dyDescent="0.2">
      <c r="A5979" s="3">
        <v>37869</v>
      </c>
      <c r="B5979" s="4">
        <v>1021.39</v>
      </c>
      <c r="C5979" s="6">
        <v>-6.421539027938023E-3</v>
      </c>
    </row>
    <row r="5980" spans="1:3" x14ac:dyDescent="0.2">
      <c r="A5980" s="3">
        <v>37872</v>
      </c>
      <c r="B5980" s="4">
        <v>1031.6400000000001</v>
      </c>
      <c r="C5980" s="6">
        <v>9.9853242923864799E-3</v>
      </c>
    </row>
    <row r="5981" spans="1:3" x14ac:dyDescent="0.2">
      <c r="A5981" s="3">
        <v>37873</v>
      </c>
      <c r="B5981" s="4">
        <v>1023.17</v>
      </c>
      <c r="C5981" s="6">
        <v>-8.2441179206323989E-3</v>
      </c>
    </row>
    <row r="5982" spans="1:3" x14ac:dyDescent="0.2">
      <c r="A5982" s="3">
        <v>37874</v>
      </c>
      <c r="B5982" s="4">
        <v>1010.92</v>
      </c>
      <c r="C5982" s="6">
        <v>-1.2044843738837831E-2</v>
      </c>
    </row>
    <row r="5983" spans="1:3" x14ac:dyDescent="0.2">
      <c r="A5983" s="3">
        <v>37875</v>
      </c>
      <c r="B5983" s="4">
        <v>1016.42</v>
      </c>
      <c r="C5983" s="6">
        <v>5.4258422299353192E-3</v>
      </c>
    </row>
    <row r="5984" spans="1:3" x14ac:dyDescent="0.2">
      <c r="A5984" s="3">
        <v>37876</v>
      </c>
      <c r="B5984" s="4">
        <v>1018.63</v>
      </c>
      <c r="C5984" s="6">
        <v>2.1719376612581638E-3</v>
      </c>
    </row>
    <row r="5985" spans="1:3" x14ac:dyDescent="0.2">
      <c r="A5985" s="3">
        <v>37879</v>
      </c>
      <c r="B5985" s="4">
        <v>1014.81</v>
      </c>
      <c r="C5985" s="6">
        <v>-3.7571843710466567E-3</v>
      </c>
    </row>
    <row r="5986" spans="1:3" x14ac:dyDescent="0.2">
      <c r="A5986" s="3">
        <v>37880</v>
      </c>
      <c r="B5986" s="4">
        <v>1029.32</v>
      </c>
      <c r="C5986" s="6">
        <v>1.4196987189756165E-2</v>
      </c>
    </row>
    <row r="5987" spans="1:3" x14ac:dyDescent="0.2">
      <c r="A5987" s="3">
        <v>37881</v>
      </c>
      <c r="B5987" s="4">
        <v>1025.97</v>
      </c>
      <c r="C5987" s="6">
        <v>-3.2598834876430942E-3</v>
      </c>
    </row>
    <row r="5988" spans="1:3" x14ac:dyDescent="0.2">
      <c r="A5988" s="3">
        <v>37882</v>
      </c>
      <c r="B5988" s="4">
        <v>1039.58</v>
      </c>
      <c r="C5988" s="6">
        <v>1.3178278876610026E-2</v>
      </c>
    </row>
    <row r="5989" spans="1:3" x14ac:dyDescent="0.2">
      <c r="A5989" s="3">
        <v>37883</v>
      </c>
      <c r="B5989" s="4">
        <v>1036.3</v>
      </c>
      <c r="C5989" s="6">
        <v>-3.1601082235811935E-3</v>
      </c>
    </row>
    <row r="5990" spans="1:3" x14ac:dyDescent="0.2">
      <c r="A5990" s="3">
        <v>37886</v>
      </c>
      <c r="B5990" s="4">
        <v>1022.82</v>
      </c>
      <c r="C5990" s="6">
        <v>-1.3093158799283104E-2</v>
      </c>
    </row>
    <row r="5991" spans="1:3" x14ac:dyDescent="0.2">
      <c r="A5991" s="3">
        <v>37887</v>
      </c>
      <c r="B5991" s="4">
        <v>1029.03</v>
      </c>
      <c r="C5991" s="6">
        <v>6.0530925371266447E-3</v>
      </c>
    </row>
    <row r="5992" spans="1:3" x14ac:dyDescent="0.2">
      <c r="A5992" s="3">
        <v>37888</v>
      </c>
      <c r="B5992" s="4">
        <v>1009.38</v>
      </c>
      <c r="C5992" s="6">
        <v>-1.9280329968891272E-2</v>
      </c>
    </row>
    <row r="5993" spans="1:3" x14ac:dyDescent="0.2">
      <c r="A5993" s="3">
        <v>37889</v>
      </c>
      <c r="B5993" s="4">
        <v>1003.27</v>
      </c>
      <c r="C5993" s="6">
        <v>-6.0716158002359225E-3</v>
      </c>
    </row>
    <row r="5994" spans="1:3" x14ac:dyDescent="0.2">
      <c r="A5994" s="3">
        <v>37890</v>
      </c>
      <c r="B5994" s="4">
        <v>996.85</v>
      </c>
      <c r="C5994" s="6">
        <v>-6.419636870052205E-3</v>
      </c>
    </row>
    <row r="5995" spans="1:3" x14ac:dyDescent="0.2">
      <c r="A5995" s="3">
        <v>37893</v>
      </c>
      <c r="B5995" s="4">
        <v>1006.58</v>
      </c>
      <c r="C5995" s="6">
        <v>9.7134179905474446E-3</v>
      </c>
    </row>
    <row r="5996" spans="1:3" x14ac:dyDescent="0.2">
      <c r="A5996" s="3">
        <v>37894</v>
      </c>
      <c r="B5996" s="4">
        <v>995.97</v>
      </c>
      <c r="C5996" s="6">
        <v>-1.0596588630343604E-2</v>
      </c>
    </row>
    <row r="5997" spans="1:3" x14ac:dyDescent="0.2">
      <c r="A5997" s="3">
        <v>37895</v>
      </c>
      <c r="B5997" s="4">
        <v>1018.22</v>
      </c>
      <c r="C5997" s="6">
        <v>2.209414713266834E-2</v>
      </c>
    </row>
    <row r="5998" spans="1:3" x14ac:dyDescent="0.2">
      <c r="A5998" s="3">
        <v>37896</v>
      </c>
      <c r="B5998" s="4">
        <v>1020.24</v>
      </c>
      <c r="C5998" s="6">
        <v>1.9818889369363352E-3</v>
      </c>
    </row>
    <row r="5999" spans="1:3" x14ac:dyDescent="0.2">
      <c r="A5999" s="3">
        <v>37897</v>
      </c>
      <c r="B5999" s="4">
        <v>1029.8499999999999</v>
      </c>
      <c r="C5999" s="6">
        <v>9.3752668318422185E-3</v>
      </c>
    </row>
    <row r="6000" spans="1:3" x14ac:dyDescent="0.2">
      <c r="A6000" s="3">
        <v>37900</v>
      </c>
      <c r="B6000" s="4">
        <v>1034.3499999999999</v>
      </c>
      <c r="C6000" s="6">
        <v>4.3600495385716278E-3</v>
      </c>
    </row>
    <row r="6001" spans="1:3" x14ac:dyDescent="0.2">
      <c r="A6001" s="3">
        <v>37901</v>
      </c>
      <c r="B6001" s="4">
        <v>1039.25</v>
      </c>
      <c r="C6001" s="6">
        <v>4.7260890436886058E-3</v>
      </c>
    </row>
    <row r="6002" spans="1:3" x14ac:dyDescent="0.2">
      <c r="A6002" s="3">
        <v>37902</v>
      </c>
      <c r="B6002" s="4">
        <v>1033.78</v>
      </c>
      <c r="C6002" s="6">
        <v>-5.2773116597066745E-3</v>
      </c>
    </row>
    <row r="6003" spans="1:3" x14ac:dyDescent="0.2">
      <c r="A6003" s="3">
        <v>37903</v>
      </c>
      <c r="B6003" s="4">
        <v>1038.73</v>
      </c>
      <c r="C6003" s="6">
        <v>4.7768256003082052E-3</v>
      </c>
    </row>
    <row r="6004" spans="1:3" x14ac:dyDescent="0.2">
      <c r="A6004" s="3">
        <v>37904</v>
      </c>
      <c r="B6004" s="4">
        <v>1038.06</v>
      </c>
      <c r="C6004" s="6">
        <v>-6.4522654986246865E-4</v>
      </c>
    </row>
    <row r="6005" spans="1:3" x14ac:dyDescent="0.2">
      <c r="A6005" s="3">
        <v>37907</v>
      </c>
      <c r="B6005" s="4">
        <v>1045.3499999999999</v>
      </c>
      <c r="C6005" s="6">
        <v>6.9981710291516083E-3</v>
      </c>
    </row>
    <row r="6006" spans="1:3" x14ac:dyDescent="0.2">
      <c r="A6006" s="3">
        <v>37908</v>
      </c>
      <c r="B6006" s="4">
        <v>1049.48</v>
      </c>
      <c r="C6006" s="6">
        <v>3.9430458328054011E-3</v>
      </c>
    </row>
    <row r="6007" spans="1:3" x14ac:dyDescent="0.2">
      <c r="A6007" s="3">
        <v>37909</v>
      </c>
      <c r="B6007" s="4">
        <v>1046.76</v>
      </c>
      <c r="C6007" s="6">
        <v>-2.5951241523155281E-3</v>
      </c>
    </row>
    <row r="6008" spans="1:3" x14ac:dyDescent="0.2">
      <c r="A6008" s="3">
        <v>37910</v>
      </c>
      <c r="B6008" s="4">
        <v>1050.07</v>
      </c>
      <c r="C6008" s="6">
        <v>3.1571493629847687E-3</v>
      </c>
    </row>
    <row r="6009" spans="1:3" x14ac:dyDescent="0.2">
      <c r="A6009" s="3">
        <v>37911</v>
      </c>
      <c r="B6009" s="4">
        <v>1039.32</v>
      </c>
      <c r="C6009" s="6">
        <v>-1.0290175465158544E-2</v>
      </c>
    </row>
    <row r="6010" spans="1:3" x14ac:dyDescent="0.2">
      <c r="A6010" s="3">
        <v>37914</v>
      </c>
      <c r="B6010" s="4">
        <v>1044.68</v>
      </c>
      <c r="C6010" s="6">
        <v>5.1439652773168322E-3</v>
      </c>
    </row>
    <row r="6011" spans="1:3" x14ac:dyDescent="0.2">
      <c r="A6011" s="3">
        <v>37915</v>
      </c>
      <c r="B6011" s="4">
        <v>1046.03</v>
      </c>
      <c r="C6011" s="6">
        <v>1.2914274936511783E-3</v>
      </c>
    </row>
    <row r="6012" spans="1:3" x14ac:dyDescent="0.2">
      <c r="A6012" s="3">
        <v>37916</v>
      </c>
      <c r="B6012" s="4">
        <v>1030.3599999999999</v>
      </c>
      <c r="C6012" s="6">
        <v>-1.5093790181119861E-2</v>
      </c>
    </row>
    <row r="6013" spans="1:3" x14ac:dyDescent="0.2">
      <c r="A6013" s="3">
        <v>37917</v>
      </c>
      <c r="B6013" s="4">
        <v>1033.77</v>
      </c>
      <c r="C6013" s="6">
        <v>3.3040584674325166E-3</v>
      </c>
    </row>
    <row r="6014" spans="1:3" x14ac:dyDescent="0.2">
      <c r="A6014" s="3">
        <v>37918</v>
      </c>
      <c r="B6014" s="4">
        <v>1028.9100000000001</v>
      </c>
      <c r="C6014" s="6">
        <v>-4.7123247361959717E-3</v>
      </c>
    </row>
    <row r="6015" spans="1:3" x14ac:dyDescent="0.2">
      <c r="A6015" s="3">
        <v>37921</v>
      </c>
      <c r="B6015" s="4">
        <v>1031.1300000000001</v>
      </c>
      <c r="C6015" s="6">
        <v>2.1552987897156847E-3</v>
      </c>
    </row>
    <row r="6016" spans="1:3" x14ac:dyDescent="0.2">
      <c r="A6016" s="3">
        <v>37922</v>
      </c>
      <c r="B6016" s="4">
        <v>1046.79</v>
      </c>
      <c r="C6016" s="6">
        <v>1.5073050445412675E-2</v>
      </c>
    </row>
    <row r="6017" spans="1:3" x14ac:dyDescent="0.2">
      <c r="A6017" s="3">
        <v>37923</v>
      </c>
      <c r="B6017" s="4">
        <v>1048.1099999999999</v>
      </c>
      <c r="C6017" s="6">
        <v>1.2602035177738963E-3</v>
      </c>
    </row>
    <row r="6018" spans="1:3" x14ac:dyDescent="0.2">
      <c r="A6018" s="3">
        <v>37924</v>
      </c>
      <c r="B6018" s="4">
        <v>1046.94</v>
      </c>
      <c r="C6018" s="6">
        <v>-1.1169185667471533E-3</v>
      </c>
    </row>
    <row r="6019" spans="1:3" x14ac:dyDescent="0.2">
      <c r="A6019" s="3">
        <v>37925</v>
      </c>
      <c r="B6019" s="4">
        <v>1050.71</v>
      </c>
      <c r="C6019" s="6">
        <v>3.5945024757925654E-3</v>
      </c>
    </row>
    <row r="6020" spans="1:3" x14ac:dyDescent="0.2">
      <c r="A6020" s="3">
        <v>37928</v>
      </c>
      <c r="B6020" s="4">
        <v>1059.02</v>
      </c>
      <c r="C6020" s="6">
        <v>7.8778260503521939E-3</v>
      </c>
    </row>
    <row r="6021" spans="1:3" x14ac:dyDescent="0.2">
      <c r="A6021" s="3">
        <v>37929</v>
      </c>
      <c r="B6021" s="4">
        <v>1053.25</v>
      </c>
      <c r="C6021" s="6">
        <v>-5.4633303052125199E-3</v>
      </c>
    </row>
    <row r="6022" spans="1:3" x14ac:dyDescent="0.2">
      <c r="A6022" s="3">
        <v>37930</v>
      </c>
      <c r="B6022" s="4">
        <v>1051.81</v>
      </c>
      <c r="C6022" s="6">
        <v>-1.3681322381446088E-3</v>
      </c>
    </row>
    <row r="6023" spans="1:3" x14ac:dyDescent="0.2">
      <c r="A6023" s="3">
        <v>37931</v>
      </c>
      <c r="B6023" s="4">
        <v>1058.05</v>
      </c>
      <c r="C6023" s="6">
        <v>5.9151016597990989E-3</v>
      </c>
    </row>
    <row r="6024" spans="1:3" x14ac:dyDescent="0.2">
      <c r="A6024" s="3">
        <v>37932</v>
      </c>
      <c r="B6024" s="4">
        <v>1053.21</v>
      </c>
      <c r="C6024" s="6">
        <v>-4.5849478309333072E-3</v>
      </c>
    </row>
    <row r="6025" spans="1:3" x14ac:dyDescent="0.2">
      <c r="A6025" s="3">
        <v>37935</v>
      </c>
      <c r="B6025" s="4">
        <v>1047.1099999999999</v>
      </c>
      <c r="C6025" s="6">
        <v>-5.8086550158048603E-3</v>
      </c>
    </row>
    <row r="6026" spans="1:3" x14ac:dyDescent="0.2">
      <c r="A6026" s="3">
        <v>37936</v>
      </c>
      <c r="B6026" s="4">
        <v>1046.57</v>
      </c>
      <c r="C6026" s="6">
        <v>-5.1583815289243874E-4</v>
      </c>
    </row>
    <row r="6027" spans="1:3" x14ac:dyDescent="0.2">
      <c r="A6027" s="3">
        <v>37937</v>
      </c>
      <c r="B6027" s="4">
        <v>1058.53</v>
      </c>
      <c r="C6027" s="6">
        <v>1.1363002885530346E-2</v>
      </c>
    </row>
    <row r="6028" spans="1:3" x14ac:dyDescent="0.2">
      <c r="A6028" s="3">
        <v>37938</v>
      </c>
      <c r="B6028" s="4">
        <v>1058.4100000000001</v>
      </c>
      <c r="C6028" s="6">
        <v>-1.1337118683426489E-4</v>
      </c>
    </row>
    <row r="6029" spans="1:3" x14ac:dyDescent="0.2">
      <c r="A6029" s="3">
        <v>37939</v>
      </c>
      <c r="B6029" s="4">
        <v>1050.3499999999999</v>
      </c>
      <c r="C6029" s="6">
        <v>-7.6443400381564375E-3</v>
      </c>
    </row>
    <row r="6030" spans="1:3" x14ac:dyDescent="0.2">
      <c r="A6030" s="3">
        <v>37942</v>
      </c>
      <c r="B6030" s="4">
        <v>1043.6300000000001</v>
      </c>
      <c r="C6030" s="6">
        <v>-6.418421446068215E-3</v>
      </c>
    </row>
    <row r="6031" spans="1:3" x14ac:dyDescent="0.2">
      <c r="A6031" s="3">
        <v>37943</v>
      </c>
      <c r="B6031" s="4">
        <v>1034.1500000000001</v>
      </c>
      <c r="C6031" s="6">
        <v>-9.1251872502884235E-3</v>
      </c>
    </row>
    <row r="6032" spans="1:3" x14ac:dyDescent="0.2">
      <c r="A6032" s="3">
        <v>37944</v>
      </c>
      <c r="B6032" s="4">
        <v>1042.44</v>
      </c>
      <c r="C6032" s="6">
        <v>7.9842858144967433E-3</v>
      </c>
    </row>
    <row r="6033" spans="1:3" x14ac:dyDescent="0.2">
      <c r="A6033" s="3">
        <v>37945</v>
      </c>
      <c r="B6033" s="4">
        <v>1033.6500000000001</v>
      </c>
      <c r="C6033" s="6">
        <v>-8.4678915885028176E-3</v>
      </c>
    </row>
    <row r="6034" spans="1:3" x14ac:dyDescent="0.2">
      <c r="A6034" s="3">
        <v>37946</v>
      </c>
      <c r="B6034" s="4">
        <v>1035.28</v>
      </c>
      <c r="C6034" s="6">
        <v>1.5756940420877978E-3</v>
      </c>
    </row>
    <row r="6035" spans="1:3" x14ac:dyDescent="0.2">
      <c r="A6035" s="3">
        <v>37949</v>
      </c>
      <c r="B6035" s="4">
        <v>1052.08</v>
      </c>
      <c r="C6035" s="6">
        <v>1.6097235520294705E-2</v>
      </c>
    </row>
    <row r="6036" spans="1:3" x14ac:dyDescent="0.2">
      <c r="A6036" s="3">
        <v>37950</v>
      </c>
      <c r="B6036" s="4">
        <v>1053.8900000000001</v>
      </c>
      <c r="C6036" s="6">
        <v>1.7189232948873678E-3</v>
      </c>
    </row>
    <row r="6037" spans="1:3" x14ac:dyDescent="0.2">
      <c r="A6037" s="3">
        <v>37951</v>
      </c>
      <c r="B6037" s="4">
        <v>1058.45</v>
      </c>
      <c r="C6037" s="6">
        <v>4.3174934749923288E-3</v>
      </c>
    </row>
    <row r="6038" spans="1:3" x14ac:dyDescent="0.2">
      <c r="A6038" s="3">
        <v>37953</v>
      </c>
      <c r="B6038" s="4">
        <v>1058.2</v>
      </c>
      <c r="C6038" s="6">
        <v>-2.3622233355778818E-4</v>
      </c>
    </row>
    <row r="6039" spans="1:3" x14ac:dyDescent="0.2">
      <c r="A6039" s="3">
        <v>37956</v>
      </c>
      <c r="B6039" s="4">
        <v>1070.1199999999999</v>
      </c>
      <c r="C6039" s="6">
        <v>1.1201440230341963E-2</v>
      </c>
    </row>
    <row r="6040" spans="1:3" x14ac:dyDescent="0.2">
      <c r="A6040" s="3">
        <v>37957</v>
      </c>
      <c r="B6040" s="4">
        <v>1066.6199999999999</v>
      </c>
      <c r="C6040" s="6">
        <v>-3.2760215377244046E-3</v>
      </c>
    </row>
    <row r="6041" spans="1:3" x14ac:dyDescent="0.2">
      <c r="A6041" s="3">
        <v>37958</v>
      </c>
      <c r="B6041" s="4">
        <v>1064.73</v>
      </c>
      <c r="C6041" s="6">
        <v>-1.7735242877973912E-3</v>
      </c>
    </row>
    <row r="6042" spans="1:3" x14ac:dyDescent="0.2">
      <c r="A6042" s="3">
        <v>37959</v>
      </c>
      <c r="B6042" s="4">
        <v>1069.72</v>
      </c>
      <c r="C6042" s="6">
        <v>4.6756860933372746E-3</v>
      </c>
    </row>
    <row r="6043" spans="1:3" x14ac:dyDescent="0.2">
      <c r="A6043" s="3">
        <v>37960</v>
      </c>
      <c r="B6043" s="4">
        <v>1061.5</v>
      </c>
      <c r="C6043" s="6">
        <v>-7.7139298248779511E-3</v>
      </c>
    </row>
    <row r="6044" spans="1:3" x14ac:dyDescent="0.2">
      <c r="A6044" s="3">
        <v>37963</v>
      </c>
      <c r="B6044" s="4">
        <v>1069.3</v>
      </c>
      <c r="C6044" s="6">
        <v>7.3212266193001321E-3</v>
      </c>
    </row>
    <row r="6045" spans="1:3" x14ac:dyDescent="0.2">
      <c r="A6045" s="3">
        <v>37964</v>
      </c>
      <c r="B6045" s="4">
        <v>1060.18</v>
      </c>
      <c r="C6045" s="6">
        <v>-8.5655237520535672E-3</v>
      </c>
    </row>
    <row r="6046" spans="1:3" x14ac:dyDescent="0.2">
      <c r="A6046" s="3">
        <v>37965</v>
      </c>
      <c r="B6046" s="4">
        <v>1059.05</v>
      </c>
      <c r="C6046" s="6">
        <v>-1.0664251705500317E-3</v>
      </c>
    </row>
    <row r="6047" spans="1:3" x14ac:dyDescent="0.2">
      <c r="A6047" s="3">
        <v>37966</v>
      </c>
      <c r="B6047" s="4">
        <v>1071.21</v>
      </c>
      <c r="C6047" s="6">
        <v>1.1416570818250859E-2</v>
      </c>
    </row>
    <row r="6048" spans="1:3" x14ac:dyDescent="0.2">
      <c r="A6048" s="3">
        <v>37967</v>
      </c>
      <c r="B6048" s="4">
        <v>1074.1400000000001</v>
      </c>
      <c r="C6048" s="6">
        <v>2.7314907327359531E-3</v>
      </c>
    </row>
    <row r="6049" spans="1:3" x14ac:dyDescent="0.2">
      <c r="A6049" s="3">
        <v>37970</v>
      </c>
      <c r="B6049" s="4">
        <v>1068.04</v>
      </c>
      <c r="C6049" s="6">
        <v>-5.6951483886864083E-3</v>
      </c>
    </row>
    <row r="6050" spans="1:3" x14ac:dyDescent="0.2">
      <c r="A6050" s="3">
        <v>37971</v>
      </c>
      <c r="B6050" s="4">
        <v>1075.1300000000001</v>
      </c>
      <c r="C6050" s="6">
        <v>6.6163914805425095E-3</v>
      </c>
    </row>
    <row r="6051" spans="1:3" x14ac:dyDescent="0.2">
      <c r="A6051" s="3">
        <v>37972</v>
      </c>
      <c r="B6051" s="4">
        <v>1076.48</v>
      </c>
      <c r="C6051" s="6">
        <v>1.2548744216236141E-3</v>
      </c>
    </row>
    <row r="6052" spans="1:3" x14ac:dyDescent="0.2">
      <c r="A6052" s="3">
        <v>37973</v>
      </c>
      <c r="B6052" s="4">
        <v>1089.18</v>
      </c>
      <c r="C6052" s="6">
        <v>1.1728660625921067E-2</v>
      </c>
    </row>
    <row r="6053" spans="1:3" x14ac:dyDescent="0.2">
      <c r="A6053" s="3">
        <v>37974</v>
      </c>
      <c r="B6053" s="4">
        <v>1088.6600000000001</v>
      </c>
      <c r="C6053" s="6">
        <v>-4.775373855579799E-4</v>
      </c>
    </row>
    <row r="6054" spans="1:3" x14ac:dyDescent="0.2">
      <c r="A6054" s="3">
        <v>37977</v>
      </c>
      <c r="B6054" s="4">
        <v>1092.94</v>
      </c>
      <c r="C6054" s="6">
        <v>3.9237307399325053E-3</v>
      </c>
    </row>
    <row r="6055" spans="1:3" x14ac:dyDescent="0.2">
      <c r="A6055" s="3">
        <v>37978</v>
      </c>
      <c r="B6055" s="4">
        <v>1096.02</v>
      </c>
      <c r="C6055" s="6">
        <v>2.8141236318780295E-3</v>
      </c>
    </row>
    <row r="6056" spans="1:3" x14ac:dyDescent="0.2">
      <c r="A6056" s="3">
        <v>37979</v>
      </c>
      <c r="B6056" s="4">
        <v>1094.04</v>
      </c>
      <c r="C6056" s="6">
        <v>-1.8081701318356832E-3</v>
      </c>
    </row>
    <row r="6057" spans="1:3" x14ac:dyDescent="0.2">
      <c r="A6057" s="3">
        <v>37981</v>
      </c>
      <c r="B6057" s="4">
        <v>1095.8900000000001</v>
      </c>
      <c r="C6057" s="6">
        <v>1.6895521227455986E-3</v>
      </c>
    </row>
    <row r="6058" spans="1:3" x14ac:dyDescent="0.2">
      <c r="A6058" s="3">
        <v>37984</v>
      </c>
      <c r="B6058" s="4">
        <v>1109.48</v>
      </c>
      <c r="C6058" s="6">
        <v>1.2324618564718663E-2</v>
      </c>
    </row>
    <row r="6059" spans="1:3" x14ac:dyDescent="0.2">
      <c r="A6059" s="3">
        <v>37985</v>
      </c>
      <c r="B6059" s="4">
        <v>1109.6400000000001</v>
      </c>
      <c r="C6059" s="6">
        <v>1.4420130527167989E-4</v>
      </c>
    </row>
    <row r="6060" spans="1:3" x14ac:dyDescent="0.2">
      <c r="A6060" s="3">
        <v>37986</v>
      </c>
      <c r="B6060" s="4">
        <v>1111.92</v>
      </c>
      <c r="C6060" s="6">
        <v>2.0526123989549586E-3</v>
      </c>
    </row>
    <row r="6061" spans="1:3" x14ac:dyDescent="0.2">
      <c r="A6061" s="3">
        <v>37988</v>
      </c>
      <c r="B6061" s="4">
        <v>1108.48</v>
      </c>
      <c r="C6061" s="6">
        <v>-3.0985432825417058E-3</v>
      </c>
    </row>
    <row r="6062" spans="1:3" x14ac:dyDescent="0.2">
      <c r="A6062" s="3">
        <v>37991</v>
      </c>
      <c r="B6062" s="4">
        <v>1122.22</v>
      </c>
      <c r="C6062" s="6">
        <v>1.231915879919016E-2</v>
      </c>
    </row>
    <row r="6063" spans="1:3" x14ac:dyDescent="0.2">
      <c r="A6063" s="3">
        <v>37992</v>
      </c>
      <c r="B6063" s="4">
        <v>1123.67</v>
      </c>
      <c r="C6063" s="6">
        <v>1.2912477471896666E-3</v>
      </c>
    </row>
    <row r="6064" spans="1:3" x14ac:dyDescent="0.2">
      <c r="A6064" s="3">
        <v>37993</v>
      </c>
      <c r="B6064" s="4">
        <v>1126.33</v>
      </c>
      <c r="C6064" s="6">
        <v>2.3644455460000691E-3</v>
      </c>
    </row>
    <row r="6065" spans="1:3" x14ac:dyDescent="0.2">
      <c r="A6065" s="3">
        <v>37994</v>
      </c>
      <c r="B6065" s="4">
        <v>1131.92</v>
      </c>
      <c r="C6065" s="6">
        <v>4.9507463013562123E-3</v>
      </c>
    </row>
    <row r="6066" spans="1:3" x14ac:dyDescent="0.2">
      <c r="A6066" s="3">
        <v>37995</v>
      </c>
      <c r="B6066" s="4">
        <v>1121.8599999999999</v>
      </c>
      <c r="C6066" s="6">
        <v>-8.9272837739765108E-3</v>
      </c>
    </row>
    <row r="6067" spans="1:3" x14ac:dyDescent="0.2">
      <c r="A6067" s="3">
        <v>37998</v>
      </c>
      <c r="B6067" s="4">
        <v>1127.23</v>
      </c>
      <c r="C6067" s="6">
        <v>4.7752737368854867E-3</v>
      </c>
    </row>
    <row r="6068" spans="1:3" x14ac:dyDescent="0.2">
      <c r="A6068" s="3">
        <v>37999</v>
      </c>
      <c r="B6068" s="4">
        <v>1121.22</v>
      </c>
      <c r="C6068" s="6">
        <v>-5.345917688386926E-3</v>
      </c>
    </row>
    <row r="6069" spans="1:3" x14ac:dyDescent="0.2">
      <c r="A6069" s="3">
        <v>38000</v>
      </c>
      <c r="B6069" s="4">
        <v>1130.52</v>
      </c>
      <c r="C6069" s="6">
        <v>8.2603256863577942E-3</v>
      </c>
    </row>
    <row r="6070" spans="1:3" x14ac:dyDescent="0.2">
      <c r="A6070" s="3">
        <v>38001</v>
      </c>
      <c r="B6070" s="4">
        <v>1132.05</v>
      </c>
      <c r="C6070" s="6">
        <v>1.3524445504103889E-3</v>
      </c>
    </row>
    <row r="6071" spans="1:3" x14ac:dyDescent="0.2">
      <c r="A6071" s="3">
        <v>38002</v>
      </c>
      <c r="B6071" s="4">
        <v>1139.83</v>
      </c>
      <c r="C6071" s="6">
        <v>6.8489800626251778E-3</v>
      </c>
    </row>
    <row r="6072" spans="1:3" x14ac:dyDescent="0.2">
      <c r="A6072" s="3">
        <v>38006</v>
      </c>
      <c r="B6072" s="4">
        <v>1138.77</v>
      </c>
      <c r="C6072" s="6">
        <v>-9.3039592422060997E-4</v>
      </c>
    </row>
    <row r="6073" spans="1:3" x14ac:dyDescent="0.2">
      <c r="A6073" s="3">
        <v>38007</v>
      </c>
      <c r="B6073" s="4">
        <v>1147.6199999999999</v>
      </c>
      <c r="C6073" s="6">
        <v>7.7415000931059406E-3</v>
      </c>
    </row>
    <row r="6074" spans="1:3" x14ac:dyDescent="0.2">
      <c r="A6074" s="3">
        <v>38008</v>
      </c>
      <c r="B6074" s="4">
        <v>1143.94</v>
      </c>
      <c r="C6074" s="6">
        <v>-3.2117886186228198E-3</v>
      </c>
    </row>
    <row r="6075" spans="1:3" x14ac:dyDescent="0.2">
      <c r="A6075" s="3">
        <v>38009</v>
      </c>
      <c r="B6075" s="4">
        <v>1141.55</v>
      </c>
      <c r="C6075" s="6">
        <v>-2.0914559864121584E-3</v>
      </c>
    </row>
    <row r="6076" spans="1:3" x14ac:dyDescent="0.2">
      <c r="A6076" s="3">
        <v>38012</v>
      </c>
      <c r="B6076" s="4">
        <v>1155.3699999999999</v>
      </c>
      <c r="C6076" s="6">
        <v>1.2033650950850631E-2</v>
      </c>
    </row>
    <row r="6077" spans="1:3" x14ac:dyDescent="0.2">
      <c r="A6077" s="3">
        <v>38013</v>
      </c>
      <c r="B6077" s="4">
        <v>1144.05</v>
      </c>
      <c r="C6077" s="6">
        <v>-9.8460406979559208E-3</v>
      </c>
    </row>
    <row r="6078" spans="1:3" x14ac:dyDescent="0.2">
      <c r="A6078" s="3">
        <v>38014</v>
      </c>
      <c r="B6078" s="4">
        <v>1128.48</v>
      </c>
      <c r="C6078" s="6">
        <v>-1.3703003818488177E-2</v>
      </c>
    </row>
    <row r="6079" spans="1:3" x14ac:dyDescent="0.2">
      <c r="A6079" s="3">
        <v>38015</v>
      </c>
      <c r="B6079" s="4">
        <v>1134.1099999999999</v>
      </c>
      <c r="C6079" s="6">
        <v>4.9766078871296979E-3</v>
      </c>
    </row>
    <row r="6080" spans="1:3" x14ac:dyDescent="0.2">
      <c r="A6080" s="3">
        <v>38016</v>
      </c>
      <c r="B6080" s="4">
        <v>1131.1300000000001</v>
      </c>
      <c r="C6080" s="6">
        <v>-2.631069307528937E-3</v>
      </c>
    </row>
    <row r="6081" spans="1:3" x14ac:dyDescent="0.2">
      <c r="A6081" s="3">
        <v>38019</v>
      </c>
      <c r="B6081" s="4">
        <v>1135.26</v>
      </c>
      <c r="C6081" s="6">
        <v>3.6445665322545591E-3</v>
      </c>
    </row>
    <row r="6082" spans="1:3" x14ac:dyDescent="0.2">
      <c r="A6082" s="3">
        <v>38020</v>
      </c>
      <c r="B6082" s="4">
        <v>1136.03</v>
      </c>
      <c r="C6082" s="6">
        <v>6.7802881137922998E-4</v>
      </c>
    </row>
    <row r="6083" spans="1:3" x14ac:dyDescent="0.2">
      <c r="A6083" s="3">
        <v>38021</v>
      </c>
      <c r="B6083" s="4">
        <v>1126.52</v>
      </c>
      <c r="C6083" s="6">
        <v>-8.4064935627700867E-3</v>
      </c>
    </row>
    <row r="6084" spans="1:3" x14ac:dyDescent="0.2">
      <c r="A6084" s="3">
        <v>38022</v>
      </c>
      <c r="B6084" s="4">
        <v>1128.5899999999999</v>
      </c>
      <c r="C6084" s="6">
        <v>1.8358311402747807E-3</v>
      </c>
    </row>
    <row r="6085" spans="1:3" x14ac:dyDescent="0.2">
      <c r="A6085" s="3">
        <v>38023</v>
      </c>
      <c r="B6085" s="4">
        <v>1142.76</v>
      </c>
      <c r="C6085" s="6">
        <v>1.2477323033346522E-2</v>
      </c>
    </row>
    <row r="6086" spans="1:3" x14ac:dyDescent="0.2">
      <c r="A6086" s="3">
        <v>38026</v>
      </c>
      <c r="B6086" s="4">
        <v>1139.81</v>
      </c>
      <c r="C6086" s="6">
        <v>-2.5848071625127677E-3</v>
      </c>
    </row>
    <row r="6087" spans="1:3" x14ac:dyDescent="0.2">
      <c r="A6087" s="3">
        <v>38027</v>
      </c>
      <c r="B6087" s="4">
        <v>1145.54</v>
      </c>
      <c r="C6087" s="6">
        <v>5.0145597016812843E-3</v>
      </c>
    </row>
    <row r="6088" spans="1:3" x14ac:dyDescent="0.2">
      <c r="A6088" s="3">
        <v>38028</v>
      </c>
      <c r="B6088" s="4">
        <v>1157.76</v>
      </c>
      <c r="C6088" s="6">
        <v>1.0610962233752075E-2</v>
      </c>
    </row>
    <row r="6089" spans="1:3" x14ac:dyDescent="0.2">
      <c r="A6089" s="3">
        <v>38029</v>
      </c>
      <c r="B6089" s="4">
        <v>1152.1099999999999</v>
      </c>
      <c r="C6089" s="6">
        <v>-4.8920599584365461E-3</v>
      </c>
    </row>
    <row r="6090" spans="1:3" x14ac:dyDescent="0.2">
      <c r="A6090" s="3">
        <v>38030</v>
      </c>
      <c r="B6090" s="4">
        <v>1145.81</v>
      </c>
      <c r="C6090" s="6">
        <v>-5.4832333454273938E-3</v>
      </c>
    </row>
    <row r="6091" spans="1:3" x14ac:dyDescent="0.2">
      <c r="A6091" s="3">
        <v>38034</v>
      </c>
      <c r="B6091" s="4">
        <v>1156.99</v>
      </c>
      <c r="C6091" s="6">
        <v>9.709994650962608E-3</v>
      </c>
    </row>
    <row r="6092" spans="1:3" x14ac:dyDescent="0.2">
      <c r="A6092" s="3">
        <v>38035</v>
      </c>
      <c r="B6092" s="4">
        <v>1151.82</v>
      </c>
      <c r="C6092" s="6">
        <v>-4.4785050664408023E-3</v>
      </c>
    </row>
    <row r="6093" spans="1:3" x14ac:dyDescent="0.2">
      <c r="A6093" s="3">
        <v>38036</v>
      </c>
      <c r="B6093" s="4">
        <v>1147.06</v>
      </c>
      <c r="C6093" s="6">
        <v>-4.1411529114118535E-3</v>
      </c>
    </row>
    <row r="6094" spans="1:3" x14ac:dyDescent="0.2">
      <c r="A6094" s="3">
        <v>38037</v>
      </c>
      <c r="B6094" s="4">
        <v>1144.1099999999999</v>
      </c>
      <c r="C6094" s="6">
        <v>-2.5751049727094476E-3</v>
      </c>
    </row>
    <row r="6095" spans="1:3" x14ac:dyDescent="0.2">
      <c r="A6095" s="3">
        <v>38040</v>
      </c>
      <c r="B6095" s="4">
        <v>1140.99</v>
      </c>
      <c r="C6095" s="6">
        <v>-2.7307355816358217E-3</v>
      </c>
    </row>
    <row r="6096" spans="1:3" x14ac:dyDescent="0.2">
      <c r="A6096" s="3">
        <v>38041</v>
      </c>
      <c r="B6096" s="4">
        <v>1139.0899999999999</v>
      </c>
      <c r="C6096" s="6">
        <v>-1.6666085749484979E-3</v>
      </c>
    </row>
    <row r="6097" spans="1:3" x14ac:dyDescent="0.2">
      <c r="A6097" s="3">
        <v>38042</v>
      </c>
      <c r="B6097" s="4">
        <v>1143.67</v>
      </c>
      <c r="C6097" s="6">
        <v>4.0126917814215408E-3</v>
      </c>
    </row>
    <row r="6098" spans="1:3" x14ac:dyDescent="0.2">
      <c r="A6098" s="3">
        <v>38043</v>
      </c>
      <c r="B6098" s="4">
        <v>1144.9100000000001</v>
      </c>
      <c r="C6098" s="6">
        <v>1.0836414906554236E-3</v>
      </c>
    </row>
    <row r="6099" spans="1:3" x14ac:dyDescent="0.2">
      <c r="A6099" s="3">
        <v>38044</v>
      </c>
      <c r="B6099" s="4">
        <v>1144.94</v>
      </c>
      <c r="C6099" s="6">
        <v>2.6202589690759968E-5</v>
      </c>
    </row>
    <row r="6100" spans="1:3" x14ac:dyDescent="0.2">
      <c r="A6100" s="3">
        <v>38047</v>
      </c>
      <c r="B6100" s="4">
        <v>1155.97</v>
      </c>
      <c r="C6100" s="6">
        <v>9.5875844698862251E-3</v>
      </c>
    </row>
    <row r="6101" spans="1:3" x14ac:dyDescent="0.2">
      <c r="A6101" s="3">
        <v>38048</v>
      </c>
      <c r="B6101" s="4">
        <v>1149.0999999999999</v>
      </c>
      <c r="C6101" s="6">
        <v>-5.9607910748939808E-3</v>
      </c>
    </row>
    <row r="6102" spans="1:3" x14ac:dyDescent="0.2">
      <c r="A6102" s="3">
        <v>38049</v>
      </c>
      <c r="B6102" s="4">
        <v>1151.03</v>
      </c>
      <c r="C6102" s="6">
        <v>1.6781664105469673E-3</v>
      </c>
    </row>
    <row r="6103" spans="1:3" x14ac:dyDescent="0.2">
      <c r="A6103" s="3">
        <v>38050</v>
      </c>
      <c r="B6103" s="4">
        <v>1154.8699999999999</v>
      </c>
      <c r="C6103" s="6">
        <v>3.3305898345153896E-3</v>
      </c>
    </row>
    <row r="6104" spans="1:3" x14ac:dyDescent="0.2">
      <c r="A6104" s="3">
        <v>38051</v>
      </c>
      <c r="B6104" s="4">
        <v>1156.8599999999999</v>
      </c>
      <c r="C6104" s="6">
        <v>1.7216547707091523E-3</v>
      </c>
    </row>
    <row r="6105" spans="1:3" x14ac:dyDescent="0.2">
      <c r="A6105" s="3">
        <v>38054</v>
      </c>
      <c r="B6105" s="4">
        <v>1147.2</v>
      </c>
      <c r="C6105" s="6">
        <v>-8.3852474340034254E-3</v>
      </c>
    </row>
    <row r="6106" spans="1:3" x14ac:dyDescent="0.2">
      <c r="A6106" s="3">
        <v>38055</v>
      </c>
      <c r="B6106" s="4">
        <v>1140.58</v>
      </c>
      <c r="C6106" s="6">
        <v>-5.7872859075470224E-3</v>
      </c>
    </row>
    <row r="6107" spans="1:3" x14ac:dyDescent="0.2">
      <c r="A6107" s="3">
        <v>38056</v>
      </c>
      <c r="B6107" s="4">
        <v>1123.8900000000001</v>
      </c>
      <c r="C6107" s="6">
        <v>-1.4741023041924732E-2</v>
      </c>
    </row>
    <row r="6108" spans="1:3" x14ac:dyDescent="0.2">
      <c r="A6108" s="3">
        <v>38057</v>
      </c>
      <c r="B6108" s="4">
        <v>1106.78</v>
      </c>
      <c r="C6108" s="6">
        <v>-1.5340983258414593E-2</v>
      </c>
    </row>
    <row r="6109" spans="1:3" x14ac:dyDescent="0.2">
      <c r="A6109" s="3">
        <v>38058</v>
      </c>
      <c r="B6109" s="4">
        <v>1120.57</v>
      </c>
      <c r="C6109" s="6">
        <v>1.238258576287587E-2</v>
      </c>
    </row>
    <row r="6110" spans="1:3" x14ac:dyDescent="0.2">
      <c r="A6110" s="3">
        <v>38061</v>
      </c>
      <c r="B6110" s="4">
        <v>1104.49</v>
      </c>
      <c r="C6110" s="6">
        <v>-1.4453794451689813E-2</v>
      </c>
    </row>
    <row r="6111" spans="1:3" x14ac:dyDescent="0.2">
      <c r="A6111" s="3">
        <v>38062</v>
      </c>
      <c r="B6111" s="4">
        <v>1110.7</v>
      </c>
      <c r="C6111" s="6">
        <v>5.6067572244187132E-3</v>
      </c>
    </row>
    <row r="6112" spans="1:3" x14ac:dyDescent="0.2">
      <c r="A6112" s="3">
        <v>38063</v>
      </c>
      <c r="B6112" s="4">
        <v>1123.75</v>
      </c>
      <c r="C6112" s="6">
        <v>1.1680859612755589E-2</v>
      </c>
    </row>
    <row r="6113" spans="1:5" x14ac:dyDescent="0.2">
      <c r="A6113" s="3">
        <v>38064</v>
      </c>
      <c r="B6113" s="4">
        <v>1122.32</v>
      </c>
      <c r="C6113" s="6">
        <v>-1.2733353753131946E-3</v>
      </c>
    </row>
    <row r="6114" spans="1:5" x14ac:dyDescent="0.2">
      <c r="A6114" s="3">
        <v>38065</v>
      </c>
      <c r="B6114" s="4">
        <v>1109.78</v>
      </c>
      <c r="C6114" s="6">
        <v>-1.1236173946193745E-2</v>
      </c>
    </row>
    <row r="6115" spans="1:5" x14ac:dyDescent="0.2">
      <c r="A6115" s="3">
        <v>38068</v>
      </c>
      <c r="B6115" s="4">
        <v>1095.4000000000001</v>
      </c>
      <c r="C6115" s="6">
        <v>-1.3042204114702098E-2</v>
      </c>
    </row>
    <row r="6116" spans="1:5" x14ac:dyDescent="0.2">
      <c r="A6116" s="3">
        <v>38069</v>
      </c>
      <c r="B6116" s="4">
        <v>1093.95</v>
      </c>
      <c r="C6116" s="6">
        <v>-1.3245942512692397E-3</v>
      </c>
    </row>
    <row r="6117" spans="1:5" x14ac:dyDescent="0.2">
      <c r="A6117" s="3">
        <v>38070</v>
      </c>
      <c r="B6117" s="4">
        <v>1091.33</v>
      </c>
      <c r="C6117" s="6">
        <v>-2.3978632077917578E-3</v>
      </c>
    </row>
    <row r="6118" spans="1:5" x14ac:dyDescent="0.2">
      <c r="A6118" s="3">
        <v>38071</v>
      </c>
      <c r="B6118" s="4">
        <v>1109.19</v>
      </c>
      <c r="C6118" s="6">
        <v>1.6232883303751711E-2</v>
      </c>
    </row>
    <row r="6119" spans="1:5" x14ac:dyDescent="0.2">
      <c r="A6119" s="3">
        <v>38072</v>
      </c>
      <c r="B6119" s="4">
        <v>1108.06</v>
      </c>
      <c r="C6119" s="6">
        <v>-1.0192807286801002E-3</v>
      </c>
    </row>
    <row r="6120" spans="1:5" x14ac:dyDescent="0.2">
      <c r="A6120" s="3">
        <v>38075</v>
      </c>
      <c r="B6120" s="4">
        <v>1122.47</v>
      </c>
      <c r="C6120" s="6">
        <v>1.2920875735724008E-2</v>
      </c>
    </row>
    <row r="6121" spans="1:5" x14ac:dyDescent="0.2">
      <c r="A6121" s="3">
        <v>38076</v>
      </c>
      <c r="B6121" s="4">
        <v>1127</v>
      </c>
      <c r="C6121" s="6">
        <v>4.027620838420759E-3</v>
      </c>
    </row>
    <row r="6122" spans="1:5" x14ac:dyDescent="0.2">
      <c r="A6122" s="3">
        <v>38077</v>
      </c>
      <c r="B6122" s="4">
        <v>1126.21</v>
      </c>
      <c r="C6122" s="6">
        <v>-7.0122184116969404E-4</v>
      </c>
    </row>
    <row r="6123" spans="1:5" x14ac:dyDescent="0.2">
      <c r="A6123" s="3">
        <v>38078</v>
      </c>
      <c r="B6123" s="4">
        <v>1132.17</v>
      </c>
      <c r="C6123" s="6">
        <v>5.2781319675783275E-3</v>
      </c>
    </row>
    <row r="6124" spans="1:5" x14ac:dyDescent="0.2">
      <c r="A6124" s="3">
        <v>38079</v>
      </c>
      <c r="B6124" s="4">
        <v>1141.81</v>
      </c>
      <c r="C6124" s="6">
        <v>8.478577426865485E-3</v>
      </c>
    </row>
    <row r="6125" spans="1:5" x14ac:dyDescent="0.2">
      <c r="A6125" s="3">
        <v>38082</v>
      </c>
      <c r="B6125" s="4">
        <v>1150.57</v>
      </c>
      <c r="C6125" s="6">
        <v>7.6427491431936504E-3</v>
      </c>
    </row>
    <row r="6126" spans="1:5" x14ac:dyDescent="0.2">
      <c r="A6126" s="3">
        <v>38083</v>
      </c>
      <c r="B6126" s="4">
        <v>1148.1600000000001</v>
      </c>
      <c r="C6126" s="6">
        <v>-2.0968107459219975E-3</v>
      </c>
      <c r="D6126" s="1">
        <f>1000</f>
        <v>1000</v>
      </c>
      <c r="E6126" s="10">
        <f>(1-$G$2)*$G$2^D6126</f>
        <v>4.3171247410657551E-7</v>
      </c>
    </row>
    <row r="6127" spans="1:5" x14ac:dyDescent="0.2">
      <c r="A6127" s="3">
        <v>38084</v>
      </c>
      <c r="B6127" s="4">
        <v>1140.53</v>
      </c>
      <c r="C6127" s="6">
        <v>-6.6675943593092722E-3</v>
      </c>
      <c r="D6127" s="1">
        <v>999</v>
      </c>
      <c r="E6127" s="10">
        <f t="shared" ref="E6127:E6190" si="16">(1-$G$2)*$G$2^D6127</f>
        <v>4.3607320616825811E-7</v>
      </c>
    </row>
    <row r="6128" spans="1:5" x14ac:dyDescent="0.2">
      <c r="A6128" s="3">
        <v>38085</v>
      </c>
      <c r="B6128" s="4">
        <v>1139.32</v>
      </c>
      <c r="C6128" s="6">
        <v>-1.0614734422102516E-3</v>
      </c>
      <c r="D6128" s="1">
        <v>998</v>
      </c>
      <c r="E6128" s="10">
        <f t="shared" si="16"/>
        <v>4.4047798602854357E-7</v>
      </c>
    </row>
    <row r="6129" spans="1:5" x14ac:dyDescent="0.2">
      <c r="A6129" s="3">
        <v>38089</v>
      </c>
      <c r="B6129" s="4">
        <v>1145.2</v>
      </c>
      <c r="C6129" s="6">
        <v>5.1477010351574674E-3</v>
      </c>
      <c r="D6129" s="1">
        <v>997</v>
      </c>
      <c r="E6129" s="10">
        <f t="shared" si="16"/>
        <v>4.4492725861469049E-7</v>
      </c>
    </row>
    <row r="6130" spans="1:5" x14ac:dyDescent="0.2">
      <c r="A6130" s="3">
        <v>38090</v>
      </c>
      <c r="B6130" s="4">
        <v>1129.44</v>
      </c>
      <c r="C6130" s="6">
        <v>-1.3857359576797972E-2</v>
      </c>
      <c r="D6130" s="1">
        <v>996</v>
      </c>
      <c r="E6130" s="10">
        <f t="shared" si="16"/>
        <v>4.4942147334817216E-7</v>
      </c>
    </row>
    <row r="6131" spans="1:5" x14ac:dyDescent="0.2">
      <c r="A6131" s="3">
        <v>38091</v>
      </c>
      <c r="B6131" s="4">
        <v>1128.17</v>
      </c>
      <c r="C6131" s="6">
        <v>-1.1250837247932448E-3</v>
      </c>
      <c r="D6131" s="1">
        <v>995</v>
      </c>
      <c r="E6131" s="10">
        <f t="shared" si="16"/>
        <v>4.5396108419007291E-7</v>
      </c>
    </row>
    <row r="6132" spans="1:5" x14ac:dyDescent="0.2">
      <c r="A6132" s="3">
        <v>38092</v>
      </c>
      <c r="B6132" s="4">
        <v>1128.8399999999999</v>
      </c>
      <c r="C6132" s="6">
        <v>5.9370584949146744E-4</v>
      </c>
      <c r="D6132" s="1">
        <v>994</v>
      </c>
      <c r="E6132" s="10">
        <f t="shared" si="16"/>
        <v>4.5854654968694236E-7</v>
      </c>
    </row>
    <row r="6133" spans="1:5" x14ac:dyDescent="0.2">
      <c r="A6133" s="3">
        <v>38093</v>
      </c>
      <c r="B6133" s="4">
        <v>1134.6099999999999</v>
      </c>
      <c r="C6133" s="6">
        <v>5.0984227605957357E-3</v>
      </c>
      <c r="D6133" s="1">
        <v>993</v>
      </c>
      <c r="E6133" s="10">
        <f t="shared" si="16"/>
        <v>4.6317833301711349E-7</v>
      </c>
    </row>
    <row r="6134" spans="1:5" x14ac:dyDescent="0.2">
      <c r="A6134" s="3">
        <v>38096</v>
      </c>
      <c r="B6134" s="4">
        <v>1135.82</v>
      </c>
      <c r="C6134" s="6">
        <v>1.0658774897761788E-3</v>
      </c>
      <c r="D6134" s="1">
        <v>992</v>
      </c>
      <c r="E6134" s="10">
        <f t="shared" si="16"/>
        <v>4.6785690203748835E-7</v>
      </c>
    </row>
    <row r="6135" spans="1:5" x14ac:dyDescent="0.2">
      <c r="A6135" s="3">
        <v>38097</v>
      </c>
      <c r="B6135" s="4">
        <v>1118.1500000000001</v>
      </c>
      <c r="C6135" s="6">
        <v>-1.5679323149505982E-2</v>
      </c>
      <c r="D6135" s="1">
        <v>991</v>
      </c>
      <c r="E6135" s="10">
        <f t="shared" si="16"/>
        <v>4.7258272933079634E-7</v>
      </c>
    </row>
    <row r="6136" spans="1:5" x14ac:dyDescent="0.2">
      <c r="A6136" s="3">
        <v>38098</v>
      </c>
      <c r="B6136" s="4">
        <v>1124.0899999999999</v>
      </c>
      <c r="C6136" s="6">
        <v>5.2982855497619189E-3</v>
      </c>
      <c r="D6136" s="1">
        <v>990</v>
      </c>
      <c r="E6136" s="10">
        <f t="shared" si="16"/>
        <v>4.7735629225332959E-7</v>
      </c>
    </row>
    <row r="6137" spans="1:5" x14ac:dyDescent="0.2">
      <c r="A6137" s="3">
        <v>38099</v>
      </c>
      <c r="B6137" s="4">
        <v>1139.93</v>
      </c>
      <c r="C6137" s="6">
        <v>1.3993037572008494E-2</v>
      </c>
      <c r="D6137" s="1">
        <v>989</v>
      </c>
      <c r="E6137" s="10">
        <f t="shared" si="16"/>
        <v>4.8217807298316119E-7</v>
      </c>
    </row>
    <row r="6138" spans="1:5" x14ac:dyDescent="0.2">
      <c r="A6138" s="3">
        <v>38100</v>
      </c>
      <c r="B6138" s="4">
        <v>1140.5999999999999</v>
      </c>
      <c r="C6138" s="6">
        <v>5.8758272794165879E-4</v>
      </c>
      <c r="D6138" s="1">
        <v>988</v>
      </c>
      <c r="E6138" s="10">
        <f t="shared" si="16"/>
        <v>4.8704855856884977E-7</v>
      </c>
    </row>
    <row r="6139" spans="1:5" x14ac:dyDescent="0.2">
      <c r="A6139" s="3">
        <v>38103</v>
      </c>
      <c r="B6139" s="4">
        <v>1135.53</v>
      </c>
      <c r="C6139" s="6">
        <v>-4.4549374465691878E-3</v>
      </c>
      <c r="D6139" s="1">
        <v>987</v>
      </c>
      <c r="E6139" s="10">
        <f t="shared" si="16"/>
        <v>4.9196824097863614E-7</v>
      </c>
    </row>
    <row r="6140" spans="1:5" x14ac:dyDescent="0.2">
      <c r="A6140" s="3">
        <v>38104</v>
      </c>
      <c r="B6140" s="4">
        <v>1138.1099999999999</v>
      </c>
      <c r="C6140" s="6">
        <v>2.2694895474877842E-3</v>
      </c>
      <c r="D6140" s="1">
        <v>986</v>
      </c>
      <c r="E6140" s="10">
        <f t="shared" si="16"/>
        <v>4.9693761715013758E-7</v>
      </c>
    </row>
    <row r="6141" spans="1:5" x14ac:dyDescent="0.2">
      <c r="A6141" s="3">
        <v>38105</v>
      </c>
      <c r="B6141" s="4">
        <v>1122.4100000000001</v>
      </c>
      <c r="C6141" s="6">
        <v>-1.3890832595108571E-2</v>
      </c>
      <c r="D6141" s="1">
        <v>985</v>
      </c>
      <c r="E6141" s="10">
        <f t="shared" si="16"/>
        <v>5.0195718904054296E-7</v>
      </c>
    </row>
    <row r="6142" spans="1:5" x14ac:dyDescent="0.2">
      <c r="A6142" s="3">
        <v>38106</v>
      </c>
      <c r="B6142" s="4">
        <v>1113.8900000000001</v>
      </c>
      <c r="C6142" s="6">
        <v>-7.6197658839609198E-3</v>
      </c>
      <c r="D6142" s="1">
        <v>984</v>
      </c>
      <c r="E6142" s="10">
        <f t="shared" si="16"/>
        <v>5.070274636773161E-7</v>
      </c>
    </row>
    <row r="6143" spans="1:5" x14ac:dyDescent="0.2">
      <c r="A6143" s="3">
        <v>38107</v>
      </c>
      <c r="B6143" s="4">
        <v>1107.3</v>
      </c>
      <c r="C6143" s="6">
        <v>-5.933773640225049E-3</v>
      </c>
      <c r="D6143" s="1">
        <v>983</v>
      </c>
      <c r="E6143" s="10">
        <f t="shared" si="16"/>
        <v>5.1214895320941021E-7</v>
      </c>
    </row>
    <row r="6144" spans="1:5" x14ac:dyDescent="0.2">
      <c r="A6144" s="3">
        <v>38110</v>
      </c>
      <c r="B6144" s="4">
        <v>1117.49</v>
      </c>
      <c r="C6144" s="6">
        <v>9.1604791977616378E-3</v>
      </c>
      <c r="D6144" s="1">
        <v>982</v>
      </c>
      <c r="E6144" s="10">
        <f t="shared" si="16"/>
        <v>5.173221749590002E-7</v>
      </c>
    </row>
    <row r="6145" spans="1:5" x14ac:dyDescent="0.2">
      <c r="A6145" s="3">
        <v>38111</v>
      </c>
      <c r="B6145" s="4">
        <v>1119.55</v>
      </c>
      <c r="C6145" s="6">
        <v>1.8417199355234381E-3</v>
      </c>
      <c r="D6145" s="1">
        <v>981</v>
      </c>
      <c r="E6145" s="10">
        <f t="shared" si="16"/>
        <v>5.2254765147373762E-7</v>
      </c>
    </row>
    <row r="6146" spans="1:5" x14ac:dyDescent="0.2">
      <c r="A6146" s="3">
        <v>38112</v>
      </c>
      <c r="B6146" s="4">
        <v>1121.53</v>
      </c>
      <c r="C6146" s="6">
        <v>1.7670056536856044E-3</v>
      </c>
      <c r="D6146" s="1">
        <v>980</v>
      </c>
      <c r="E6146" s="10">
        <f t="shared" si="16"/>
        <v>5.2782591057953287E-7</v>
      </c>
    </row>
    <row r="6147" spans="1:5" x14ac:dyDescent="0.2">
      <c r="A6147" s="3">
        <v>38113</v>
      </c>
      <c r="B6147" s="4">
        <v>1113.99</v>
      </c>
      <c r="C6147" s="6">
        <v>-6.7456597047765585E-3</v>
      </c>
      <c r="D6147" s="1">
        <v>979</v>
      </c>
      <c r="E6147" s="10">
        <f t="shared" si="16"/>
        <v>5.3315748543387164E-7</v>
      </c>
    </row>
    <row r="6148" spans="1:5" x14ac:dyDescent="0.2">
      <c r="A6148" s="3">
        <v>38114</v>
      </c>
      <c r="B6148" s="4">
        <v>1098.7</v>
      </c>
      <c r="C6148" s="6">
        <v>-1.3820502079421371E-2</v>
      </c>
      <c r="D6148" s="1">
        <v>978</v>
      </c>
      <c r="E6148" s="10">
        <f t="shared" si="16"/>
        <v>5.3854291457966841E-7</v>
      </c>
    </row>
    <row r="6149" spans="1:5" x14ac:dyDescent="0.2">
      <c r="A6149" s="3">
        <v>38117</v>
      </c>
      <c r="B6149" s="4">
        <v>1087.1199999999999</v>
      </c>
      <c r="C6149" s="6">
        <v>-1.0595665094593419E-2</v>
      </c>
      <c r="D6149" s="1">
        <v>977</v>
      </c>
      <c r="E6149" s="10">
        <f t="shared" si="16"/>
        <v>5.4398274199966497E-7</v>
      </c>
    </row>
    <row r="6150" spans="1:5" x14ac:dyDescent="0.2">
      <c r="A6150" s="3">
        <v>38118</v>
      </c>
      <c r="B6150" s="4">
        <v>1095.45</v>
      </c>
      <c r="C6150" s="6">
        <v>7.6332401219865818E-3</v>
      </c>
      <c r="D6150" s="1">
        <v>976</v>
      </c>
      <c r="E6150" s="10">
        <f t="shared" si="16"/>
        <v>5.4947751717137876E-7</v>
      </c>
    </row>
    <row r="6151" spans="1:5" x14ac:dyDescent="0.2">
      <c r="A6151" s="3">
        <v>38119</v>
      </c>
      <c r="B6151" s="4">
        <v>1097.28</v>
      </c>
      <c r="C6151" s="6">
        <v>1.6691525403269849E-3</v>
      </c>
      <c r="D6151" s="1">
        <v>975</v>
      </c>
      <c r="E6151" s="10">
        <f t="shared" si="16"/>
        <v>5.5502779512260475E-7</v>
      </c>
    </row>
    <row r="6152" spans="1:5" x14ac:dyDescent="0.2">
      <c r="A6152" s="3">
        <v>38120</v>
      </c>
      <c r="B6152" s="4">
        <v>1096.44</v>
      </c>
      <c r="C6152" s="6">
        <v>-7.6582247602594218E-4</v>
      </c>
      <c r="D6152" s="1">
        <v>974</v>
      </c>
      <c r="E6152" s="10">
        <f t="shared" si="16"/>
        <v>5.6063413648747967E-7</v>
      </c>
    </row>
    <row r="6153" spans="1:5" x14ac:dyDescent="0.2">
      <c r="A6153" s="3">
        <v>38121</v>
      </c>
      <c r="B6153" s="4">
        <v>1095.7</v>
      </c>
      <c r="C6153" s="6">
        <v>-6.7513938718197339E-4</v>
      </c>
      <c r="D6153" s="1">
        <v>973</v>
      </c>
      <c r="E6153" s="10">
        <f t="shared" si="16"/>
        <v>5.6629710756311076E-7</v>
      </c>
    </row>
    <row r="6154" spans="1:5" x14ac:dyDescent="0.2">
      <c r="A6154" s="3">
        <v>38124</v>
      </c>
      <c r="B6154" s="4">
        <v>1084.0999999999999</v>
      </c>
      <c r="C6154" s="6">
        <v>-1.0643278744101708E-2</v>
      </c>
      <c r="D6154" s="1">
        <v>972</v>
      </c>
      <c r="E6154" s="10">
        <f t="shared" si="16"/>
        <v>5.720172803667787E-7</v>
      </c>
    </row>
    <row r="6155" spans="1:5" x14ac:dyDescent="0.2">
      <c r="A6155" s="3">
        <v>38125</v>
      </c>
      <c r="B6155" s="4">
        <v>1091.49</v>
      </c>
      <c r="C6155" s="6">
        <v>6.7935855767070306E-3</v>
      </c>
      <c r="D6155" s="1">
        <v>971</v>
      </c>
      <c r="E6155" s="10">
        <f t="shared" si="16"/>
        <v>5.7779523269371571E-7</v>
      </c>
    </row>
    <row r="6156" spans="1:5" x14ac:dyDescent="0.2">
      <c r="A6156" s="3">
        <v>38126</v>
      </c>
      <c r="B6156" s="4">
        <v>1088.68</v>
      </c>
      <c r="C6156" s="6">
        <v>-2.5777820592228391E-3</v>
      </c>
      <c r="D6156" s="1">
        <v>970</v>
      </c>
      <c r="E6156" s="10">
        <f t="shared" si="16"/>
        <v>5.8363154817547039E-7</v>
      </c>
    </row>
    <row r="6157" spans="1:5" x14ac:dyDescent="0.2">
      <c r="A6157" s="3">
        <v>38127</v>
      </c>
      <c r="B6157" s="4">
        <v>1089.19</v>
      </c>
      <c r="C6157" s="6">
        <v>4.6834752241620722E-4</v>
      </c>
      <c r="D6157" s="1">
        <v>969</v>
      </c>
      <c r="E6157" s="10">
        <f t="shared" si="16"/>
        <v>5.8952681633885913E-7</v>
      </c>
    </row>
    <row r="6158" spans="1:5" x14ac:dyDescent="0.2">
      <c r="A6158" s="3">
        <v>38128</v>
      </c>
      <c r="B6158" s="4">
        <v>1093.56</v>
      </c>
      <c r="C6158" s="6">
        <v>4.0041285888893505E-3</v>
      </c>
      <c r="D6158" s="1">
        <v>968</v>
      </c>
      <c r="E6158" s="10">
        <f t="shared" si="16"/>
        <v>5.9548163266551413E-7</v>
      </c>
    </row>
    <row r="6159" spans="1:5" x14ac:dyDescent="0.2">
      <c r="A6159" s="3">
        <v>38131</v>
      </c>
      <c r="B6159" s="4">
        <v>1095.4100000000001</v>
      </c>
      <c r="C6159" s="6">
        <v>1.6902930971810356E-3</v>
      </c>
      <c r="D6159" s="1">
        <v>967</v>
      </c>
      <c r="E6159" s="10">
        <f t="shared" si="16"/>
        <v>6.0149659865203466E-7</v>
      </c>
    </row>
    <row r="6160" spans="1:5" x14ac:dyDescent="0.2">
      <c r="A6160" s="3">
        <v>38132</v>
      </c>
      <c r="B6160" s="4">
        <v>1113.05</v>
      </c>
      <c r="C6160" s="6">
        <v>1.59752725031212E-2</v>
      </c>
      <c r="D6160" s="1">
        <v>966</v>
      </c>
      <c r="E6160" s="10">
        <f t="shared" si="16"/>
        <v>6.0757232187074191E-7</v>
      </c>
    </row>
    <row r="6161" spans="1:5" x14ac:dyDescent="0.2">
      <c r="A6161" s="3">
        <v>38133</v>
      </c>
      <c r="B6161" s="4">
        <v>1114.94</v>
      </c>
      <c r="C6161" s="6">
        <v>1.6965968907890886E-3</v>
      </c>
      <c r="D6161" s="1">
        <v>965</v>
      </c>
      <c r="E6161" s="10">
        <f t="shared" si="16"/>
        <v>6.1370941603105255E-7</v>
      </c>
    </row>
    <row r="6162" spans="1:5" x14ac:dyDescent="0.2">
      <c r="A6162" s="3">
        <v>38134</v>
      </c>
      <c r="B6162" s="4">
        <v>1121.28</v>
      </c>
      <c r="C6162" s="6">
        <v>5.6702980807901305E-3</v>
      </c>
      <c r="D6162" s="1">
        <v>964</v>
      </c>
      <c r="E6162" s="10">
        <f t="shared" si="16"/>
        <v>6.1990850104146725E-7</v>
      </c>
    </row>
    <row r="6163" spans="1:5" x14ac:dyDescent="0.2">
      <c r="A6163" s="3">
        <v>38135</v>
      </c>
      <c r="B6163" s="4">
        <v>1120.68</v>
      </c>
      <c r="C6163" s="6">
        <v>-5.352459582903086E-4</v>
      </c>
      <c r="D6163" s="1">
        <v>963</v>
      </c>
      <c r="E6163" s="10">
        <f t="shared" si="16"/>
        <v>6.2617020307218907E-7</v>
      </c>
    </row>
    <row r="6164" spans="1:5" x14ac:dyDescent="0.2">
      <c r="A6164" s="3">
        <v>38139</v>
      </c>
      <c r="B6164" s="4">
        <v>1121.2</v>
      </c>
      <c r="C6164" s="6">
        <v>4.6389638100646861E-4</v>
      </c>
      <c r="D6164" s="1">
        <v>962</v>
      </c>
      <c r="E6164" s="10">
        <f t="shared" si="16"/>
        <v>6.3249515461837278E-7</v>
      </c>
    </row>
    <row r="6165" spans="1:5" x14ac:dyDescent="0.2">
      <c r="A6165" s="3">
        <v>38140</v>
      </c>
      <c r="B6165" s="4">
        <v>1124.99</v>
      </c>
      <c r="C6165" s="6">
        <v>3.3746064194918753E-3</v>
      </c>
      <c r="D6165" s="1">
        <v>961</v>
      </c>
      <c r="E6165" s="10">
        <f t="shared" si="16"/>
        <v>6.3888399456401319E-7</v>
      </c>
    </row>
    <row r="6166" spans="1:5" x14ac:dyDescent="0.2">
      <c r="A6166" s="3">
        <v>38141</v>
      </c>
      <c r="B6166" s="4">
        <v>1116.6400000000001</v>
      </c>
      <c r="C6166" s="6">
        <v>-7.4499704412835767E-3</v>
      </c>
      <c r="D6166" s="1">
        <v>960</v>
      </c>
      <c r="E6166" s="10">
        <f t="shared" si="16"/>
        <v>6.4533736824647781E-7</v>
      </c>
    </row>
    <row r="6167" spans="1:5" x14ac:dyDescent="0.2">
      <c r="A6167" s="3">
        <v>38142</v>
      </c>
      <c r="B6167" s="4">
        <v>1122.5</v>
      </c>
      <c r="C6167" s="6">
        <v>5.2341643475678629E-3</v>
      </c>
      <c r="D6167" s="1">
        <v>959</v>
      </c>
      <c r="E6167" s="10">
        <f t="shared" si="16"/>
        <v>6.5185592752169475E-7</v>
      </c>
    </row>
    <row r="6168" spans="1:5" x14ac:dyDescent="0.2">
      <c r="A6168" s="3">
        <v>38145</v>
      </c>
      <c r="B6168" s="4">
        <v>1140.42</v>
      </c>
      <c r="C6168" s="6">
        <v>1.5838274974391893E-2</v>
      </c>
      <c r="D6168" s="1">
        <v>958</v>
      </c>
      <c r="E6168" s="10">
        <f t="shared" si="16"/>
        <v>6.5844033082999476E-7</v>
      </c>
    </row>
    <row r="6169" spans="1:5" x14ac:dyDescent="0.2">
      <c r="A6169" s="3">
        <v>38146</v>
      </c>
      <c r="B6169" s="4">
        <v>1142.18</v>
      </c>
      <c r="C6169" s="6">
        <v>1.542101418369039E-3</v>
      </c>
      <c r="D6169" s="1">
        <v>957</v>
      </c>
      <c r="E6169" s="10">
        <f t="shared" si="16"/>
        <v>6.6509124326262086E-7</v>
      </c>
    </row>
    <row r="6170" spans="1:5" x14ac:dyDescent="0.2">
      <c r="A6170" s="3">
        <v>38147</v>
      </c>
      <c r="B6170" s="4">
        <v>1131.33</v>
      </c>
      <c r="C6170" s="6">
        <v>-9.5447852634065397E-3</v>
      </c>
      <c r="D6170" s="1">
        <v>956</v>
      </c>
      <c r="E6170" s="10">
        <f t="shared" si="16"/>
        <v>6.7180933662891006E-7</v>
      </c>
    </row>
    <row r="6171" spans="1:5" x14ac:dyDescent="0.2">
      <c r="A6171" s="3">
        <v>38148</v>
      </c>
      <c r="B6171" s="4">
        <v>1136.47</v>
      </c>
      <c r="C6171" s="6">
        <v>4.5330353660516182E-3</v>
      </c>
      <c r="D6171" s="1">
        <v>955</v>
      </c>
      <c r="E6171" s="10">
        <f t="shared" si="16"/>
        <v>6.7859528952415162E-7</v>
      </c>
    </row>
    <row r="6172" spans="1:5" x14ac:dyDescent="0.2">
      <c r="A6172" s="3">
        <v>38152</v>
      </c>
      <c r="B6172" s="4">
        <v>1125.29</v>
      </c>
      <c r="C6172" s="6">
        <v>-9.886186914499738E-3</v>
      </c>
      <c r="D6172" s="1">
        <v>954</v>
      </c>
      <c r="E6172" s="10">
        <f t="shared" si="16"/>
        <v>6.8544978739813292E-7</v>
      </c>
    </row>
    <row r="6173" spans="1:5" x14ac:dyDescent="0.2">
      <c r="A6173" s="3">
        <v>38153</v>
      </c>
      <c r="B6173" s="4">
        <v>1132.01</v>
      </c>
      <c r="C6173" s="6">
        <v>5.9540334490553095E-3</v>
      </c>
      <c r="D6173" s="1">
        <v>953</v>
      </c>
      <c r="E6173" s="10">
        <f t="shared" si="16"/>
        <v>6.9237352262437669E-7</v>
      </c>
    </row>
    <row r="6174" spans="1:5" x14ac:dyDescent="0.2">
      <c r="A6174" s="3">
        <v>38154</v>
      </c>
      <c r="B6174" s="4">
        <v>1133.56</v>
      </c>
      <c r="C6174" s="6">
        <v>1.3683092924384062E-3</v>
      </c>
      <c r="D6174" s="1">
        <v>952</v>
      </c>
      <c r="E6174" s="10">
        <f t="shared" si="16"/>
        <v>6.9936719457007745E-7</v>
      </c>
    </row>
    <row r="6175" spans="1:5" x14ac:dyDescent="0.2">
      <c r="A6175" s="3">
        <v>38155</v>
      </c>
      <c r="B6175" s="4">
        <v>1132.05</v>
      </c>
      <c r="C6175" s="6">
        <v>-1.3329745398222648E-3</v>
      </c>
      <c r="D6175" s="1">
        <v>951</v>
      </c>
      <c r="E6175" s="10">
        <f t="shared" si="16"/>
        <v>7.0643150966674492E-7</v>
      </c>
    </row>
    <row r="6176" spans="1:5" x14ac:dyDescent="0.2">
      <c r="A6176" s="3">
        <v>38156</v>
      </c>
      <c r="B6176" s="4">
        <v>1135.02</v>
      </c>
      <c r="C6176" s="6">
        <v>2.6201235066399286E-3</v>
      </c>
      <c r="D6176" s="1">
        <v>950</v>
      </c>
      <c r="E6176" s="10">
        <f t="shared" si="16"/>
        <v>7.1356718148156046E-7</v>
      </c>
    </row>
    <row r="6177" spans="1:5" x14ac:dyDescent="0.2">
      <c r="A6177" s="3">
        <v>38159</v>
      </c>
      <c r="B6177" s="4">
        <v>1130.3</v>
      </c>
      <c r="C6177" s="6">
        <v>-4.167187708941541E-3</v>
      </c>
      <c r="D6177" s="1">
        <v>949</v>
      </c>
      <c r="E6177" s="10">
        <f t="shared" si="16"/>
        <v>7.207749307894552E-7</v>
      </c>
    </row>
    <row r="6178" spans="1:5" x14ac:dyDescent="0.2">
      <c r="A6178" s="3">
        <v>38160</v>
      </c>
      <c r="B6178" s="4">
        <v>1134.4100000000001</v>
      </c>
      <c r="C6178" s="6">
        <v>3.6296077750459779E-3</v>
      </c>
      <c r="D6178" s="1">
        <v>948</v>
      </c>
      <c r="E6178" s="10">
        <f t="shared" si="16"/>
        <v>7.2805548564591435E-7</v>
      </c>
    </row>
    <row r="6179" spans="1:5" x14ac:dyDescent="0.2">
      <c r="A6179" s="3">
        <v>38161</v>
      </c>
      <c r="B6179" s="4">
        <v>1144.06</v>
      </c>
      <c r="C6179" s="6">
        <v>8.4706471451346296E-3</v>
      </c>
      <c r="D6179" s="1">
        <v>947</v>
      </c>
      <c r="E6179" s="10">
        <f t="shared" si="16"/>
        <v>7.3540958146051943E-7</v>
      </c>
    </row>
    <row r="6180" spans="1:5" x14ac:dyDescent="0.2">
      <c r="A6180" s="3">
        <v>38162</v>
      </c>
      <c r="B6180" s="4">
        <v>1140.6500000000001</v>
      </c>
      <c r="C6180" s="6">
        <v>-2.9850637779820096E-3</v>
      </c>
      <c r="D6180" s="1">
        <v>946</v>
      </c>
      <c r="E6180" s="10">
        <f t="shared" si="16"/>
        <v>7.4283796107123183E-7</v>
      </c>
    </row>
    <row r="6181" spans="1:5" x14ac:dyDescent="0.2">
      <c r="A6181" s="3">
        <v>38163</v>
      </c>
      <c r="B6181" s="4">
        <v>1134.43</v>
      </c>
      <c r="C6181" s="6">
        <v>-5.4679532125357401E-3</v>
      </c>
      <c r="D6181" s="1">
        <v>945</v>
      </c>
      <c r="E6181" s="10">
        <f t="shared" si="16"/>
        <v>7.5034137481942601E-7</v>
      </c>
    </row>
    <row r="6182" spans="1:5" x14ac:dyDescent="0.2">
      <c r="A6182" s="3">
        <v>38166</v>
      </c>
      <c r="B6182" s="4">
        <v>1133.3499999999999</v>
      </c>
      <c r="C6182" s="6">
        <v>-9.5247341598270359E-4</v>
      </c>
      <c r="D6182" s="1">
        <v>944</v>
      </c>
      <c r="E6182" s="10">
        <f t="shared" si="16"/>
        <v>7.57920580625683E-7</v>
      </c>
    </row>
    <row r="6183" spans="1:5" x14ac:dyDescent="0.2">
      <c r="A6183" s="3">
        <v>38167</v>
      </c>
      <c r="B6183" s="4">
        <v>1136.2</v>
      </c>
      <c r="C6183" s="6">
        <v>2.511512412660994E-3</v>
      </c>
      <c r="D6183" s="1">
        <v>943</v>
      </c>
      <c r="E6183" s="10">
        <f t="shared" si="16"/>
        <v>7.6557634406634637E-7</v>
      </c>
    </row>
    <row r="6184" spans="1:5" x14ac:dyDescent="0.2">
      <c r="A6184" s="3">
        <v>38168</v>
      </c>
      <c r="B6184" s="4">
        <v>1140.8399999999999</v>
      </c>
      <c r="C6184" s="6">
        <v>4.0754720359128128E-3</v>
      </c>
      <c r="D6184" s="1">
        <v>942</v>
      </c>
      <c r="E6184" s="10">
        <f t="shared" si="16"/>
        <v>7.73309438450855E-7</v>
      </c>
    </row>
    <row r="6185" spans="1:5" x14ac:dyDescent="0.2">
      <c r="A6185" s="3">
        <v>38169</v>
      </c>
      <c r="B6185" s="4">
        <v>1128.94</v>
      </c>
      <c r="C6185" s="6">
        <v>-1.0485693797043156E-2</v>
      </c>
      <c r="D6185" s="1">
        <v>941</v>
      </c>
      <c r="E6185" s="10">
        <f t="shared" si="16"/>
        <v>7.8112064489985345E-7</v>
      </c>
    </row>
    <row r="6186" spans="1:5" x14ac:dyDescent="0.2">
      <c r="A6186" s="3">
        <v>38170</v>
      </c>
      <c r="B6186" s="4">
        <v>1125.3800000000001</v>
      </c>
      <c r="C6186" s="6">
        <v>-3.1583829796684678E-3</v>
      </c>
      <c r="D6186" s="1">
        <v>940</v>
      </c>
      <c r="E6186" s="10">
        <f t="shared" si="16"/>
        <v>7.890107524240946E-7</v>
      </c>
    </row>
    <row r="6187" spans="1:5" x14ac:dyDescent="0.2">
      <c r="A6187" s="3">
        <v>38174</v>
      </c>
      <c r="B6187" s="4">
        <v>1116.21</v>
      </c>
      <c r="C6187" s="6">
        <v>-8.1817381000988103E-3</v>
      </c>
      <c r="D6187" s="1">
        <v>939</v>
      </c>
      <c r="E6187" s="10">
        <f t="shared" si="16"/>
        <v>7.969805580041359E-7</v>
      </c>
    </row>
    <row r="6188" spans="1:5" x14ac:dyDescent="0.2">
      <c r="A6188" s="3">
        <v>38175</v>
      </c>
      <c r="B6188" s="4">
        <v>1118.33</v>
      </c>
      <c r="C6188" s="6">
        <v>1.897482825170077E-3</v>
      </c>
      <c r="D6188" s="1">
        <v>938</v>
      </c>
      <c r="E6188" s="10">
        <f t="shared" si="16"/>
        <v>8.0503086667084424E-7</v>
      </c>
    </row>
    <row r="6189" spans="1:5" x14ac:dyDescent="0.2">
      <c r="A6189" s="3">
        <v>38176</v>
      </c>
      <c r="B6189" s="4">
        <v>1109.1099999999999</v>
      </c>
      <c r="C6189" s="6">
        <v>-8.2786092177115096E-3</v>
      </c>
      <c r="D6189" s="1">
        <v>937</v>
      </c>
      <c r="E6189" s="10">
        <f t="shared" si="16"/>
        <v>8.1316249158671134E-7</v>
      </c>
    </row>
    <row r="6190" spans="1:5" x14ac:dyDescent="0.2">
      <c r="A6190" s="3">
        <v>38177</v>
      </c>
      <c r="B6190" s="4">
        <v>1112.81</v>
      </c>
      <c r="C6190" s="6">
        <v>3.3304560200308527E-3</v>
      </c>
      <c r="D6190" s="1">
        <v>936</v>
      </c>
      <c r="E6190" s="10">
        <f t="shared" si="16"/>
        <v>8.2137625412799126E-7</v>
      </c>
    </row>
    <row r="6191" spans="1:5" x14ac:dyDescent="0.2">
      <c r="A6191" s="3">
        <v>38180</v>
      </c>
      <c r="B6191" s="4">
        <v>1114.3499999999999</v>
      </c>
      <c r="C6191" s="6">
        <v>1.3829273563065437E-3</v>
      </c>
      <c r="D6191" s="1">
        <v>935</v>
      </c>
      <c r="E6191" s="10">
        <f t="shared" ref="E6191:E6254" si="17">(1-$G$2)*$G$2^D6191</f>
        <v>8.2967298396766813E-7</v>
      </c>
    </row>
    <row r="6192" spans="1:5" x14ac:dyDescent="0.2">
      <c r="A6192" s="3">
        <v>38181</v>
      </c>
      <c r="B6192" s="4">
        <v>1115.1400000000001</v>
      </c>
      <c r="C6192" s="6">
        <v>7.0868228434648307E-4</v>
      </c>
      <c r="D6192" s="1">
        <v>934</v>
      </c>
      <c r="E6192" s="10">
        <f t="shared" si="17"/>
        <v>8.3805351915926064E-7</v>
      </c>
    </row>
    <row r="6193" spans="1:5" x14ac:dyDescent="0.2">
      <c r="A6193" s="3">
        <v>38182</v>
      </c>
      <c r="B6193" s="4">
        <v>1111.47</v>
      </c>
      <c r="C6193" s="6">
        <v>-3.2964940635778115E-3</v>
      </c>
      <c r="D6193" s="1">
        <v>933</v>
      </c>
      <c r="E6193" s="10">
        <f t="shared" si="17"/>
        <v>8.4651870622147546E-7</v>
      </c>
    </row>
    <row r="6194" spans="1:5" x14ac:dyDescent="0.2">
      <c r="A6194" s="3">
        <v>38183</v>
      </c>
      <c r="B6194" s="4">
        <v>1106.69</v>
      </c>
      <c r="C6194" s="6">
        <v>-4.3098851291909516E-3</v>
      </c>
      <c r="D6194" s="1">
        <v>932</v>
      </c>
      <c r="E6194" s="10">
        <f t="shared" si="17"/>
        <v>8.5506940022371266E-7</v>
      </c>
    </row>
    <row r="6195" spans="1:5" x14ac:dyDescent="0.2">
      <c r="A6195" s="3">
        <v>38184</v>
      </c>
      <c r="B6195" s="4">
        <v>1101.3900000000001</v>
      </c>
      <c r="C6195" s="6">
        <v>-4.8005599238888736E-3</v>
      </c>
      <c r="D6195" s="1">
        <v>931</v>
      </c>
      <c r="E6195" s="10">
        <f t="shared" si="17"/>
        <v>8.6370646487243698E-7</v>
      </c>
    </row>
    <row r="6196" spans="1:5" x14ac:dyDescent="0.2">
      <c r="A6196" s="3">
        <v>38187</v>
      </c>
      <c r="B6196" s="4">
        <v>1100.9000000000001</v>
      </c>
      <c r="C6196" s="6">
        <v>-4.4499135725602695E-4</v>
      </c>
      <c r="D6196" s="1">
        <v>930</v>
      </c>
      <c r="E6196" s="10">
        <f t="shared" si="17"/>
        <v>8.7243077259842119E-7</v>
      </c>
    </row>
    <row r="6197" spans="1:5" x14ac:dyDescent="0.2">
      <c r="A6197" s="3">
        <v>38188</v>
      </c>
      <c r="B6197" s="4">
        <v>1108.67</v>
      </c>
      <c r="C6197" s="6">
        <v>7.0330716184379303E-3</v>
      </c>
      <c r="D6197" s="1">
        <v>929</v>
      </c>
      <c r="E6197" s="10">
        <f t="shared" si="17"/>
        <v>8.8124320464486984E-7</v>
      </c>
    </row>
    <row r="6198" spans="1:5" x14ac:dyDescent="0.2">
      <c r="A6198" s="3">
        <v>38189</v>
      </c>
      <c r="B6198" s="4">
        <v>1093.8800000000001</v>
      </c>
      <c r="C6198" s="6">
        <v>-1.3430089943064643E-2</v>
      </c>
      <c r="D6198" s="1">
        <v>928</v>
      </c>
      <c r="E6198" s="10">
        <f t="shared" si="17"/>
        <v>8.9014465115643421E-7</v>
      </c>
    </row>
    <row r="6199" spans="1:5" x14ac:dyDescent="0.2">
      <c r="A6199" s="3">
        <v>38190</v>
      </c>
      <c r="B6199" s="4">
        <v>1096.8399999999999</v>
      </c>
      <c r="C6199" s="6">
        <v>2.7023095614931419E-3</v>
      </c>
      <c r="D6199" s="1">
        <v>927</v>
      </c>
      <c r="E6199" s="10">
        <f t="shared" si="17"/>
        <v>8.9913601126912542E-7</v>
      </c>
    </row>
    <row r="6200" spans="1:5" x14ac:dyDescent="0.2">
      <c r="A6200" s="3">
        <v>38191</v>
      </c>
      <c r="B6200" s="4">
        <v>1086.2</v>
      </c>
      <c r="C6200" s="6">
        <v>-9.7479517124791446E-3</v>
      </c>
      <c r="D6200" s="1">
        <v>926</v>
      </c>
      <c r="E6200" s="10">
        <f t="shared" si="17"/>
        <v>9.0821819320113695E-7</v>
      </c>
    </row>
    <row r="6201" spans="1:5" x14ac:dyDescent="0.2">
      <c r="A6201" s="3">
        <v>38194</v>
      </c>
      <c r="B6201" s="4">
        <v>1084.07</v>
      </c>
      <c r="C6201" s="6">
        <v>-1.9628900403143015E-3</v>
      </c>
      <c r="D6201" s="1">
        <v>925</v>
      </c>
      <c r="E6201" s="10">
        <f t="shared" si="17"/>
        <v>9.1739211434458261E-7</v>
      </c>
    </row>
    <row r="6202" spans="1:5" x14ac:dyDescent="0.2">
      <c r="A6202" s="3">
        <v>38195</v>
      </c>
      <c r="B6202" s="4">
        <v>1094.83</v>
      </c>
      <c r="C6202" s="6">
        <v>9.8766234959120989E-3</v>
      </c>
      <c r="D6202" s="1">
        <v>924</v>
      </c>
      <c r="E6202" s="10">
        <f t="shared" si="17"/>
        <v>9.2665870135816435E-7</v>
      </c>
    </row>
    <row r="6203" spans="1:5" x14ac:dyDescent="0.2">
      <c r="A6203" s="3">
        <v>38196</v>
      </c>
      <c r="B6203" s="4">
        <v>1095.42</v>
      </c>
      <c r="C6203" s="6">
        <v>5.3875129713135551E-4</v>
      </c>
      <c r="D6203" s="1">
        <v>923</v>
      </c>
      <c r="E6203" s="10">
        <f t="shared" si="17"/>
        <v>9.3601889026077215E-7</v>
      </c>
    </row>
    <row r="6204" spans="1:5" x14ac:dyDescent="0.2">
      <c r="A6204" s="3">
        <v>38197</v>
      </c>
      <c r="B6204" s="4">
        <v>1100.43</v>
      </c>
      <c r="C6204" s="6">
        <v>4.5631611388441034E-3</v>
      </c>
      <c r="D6204" s="1">
        <v>922</v>
      </c>
      <c r="E6204" s="10">
        <f t="shared" si="17"/>
        <v>9.4547362652603259E-7</v>
      </c>
    </row>
    <row r="6205" spans="1:5" x14ac:dyDescent="0.2">
      <c r="A6205" s="3">
        <v>38198</v>
      </c>
      <c r="B6205" s="4">
        <v>1101.72</v>
      </c>
      <c r="C6205" s="6">
        <v>1.171582451290748E-3</v>
      </c>
      <c r="D6205" s="1">
        <v>921</v>
      </c>
      <c r="E6205" s="10">
        <f t="shared" si="17"/>
        <v>9.5502386517781067E-7</v>
      </c>
    </row>
    <row r="6206" spans="1:5" x14ac:dyDescent="0.2">
      <c r="A6206" s="3">
        <v>38201</v>
      </c>
      <c r="B6206" s="4">
        <v>1106.6199999999999</v>
      </c>
      <c r="C6206" s="6">
        <v>4.4377297349931354E-3</v>
      </c>
      <c r="D6206" s="1">
        <v>920</v>
      </c>
      <c r="E6206" s="10">
        <f t="shared" si="17"/>
        <v>9.646705708866775E-7</v>
      </c>
    </row>
    <row r="6207" spans="1:5" x14ac:dyDescent="0.2">
      <c r="A6207" s="3">
        <v>38202</v>
      </c>
      <c r="B6207" s="4">
        <v>1099.69</v>
      </c>
      <c r="C6207" s="6">
        <v>-6.2820027921645294E-3</v>
      </c>
      <c r="D6207" s="1">
        <v>919</v>
      </c>
      <c r="E6207" s="10">
        <f t="shared" si="17"/>
        <v>9.7441471806735094E-7</v>
      </c>
    </row>
    <row r="6208" spans="1:5" x14ac:dyDescent="0.2">
      <c r="A6208" s="3">
        <v>38203</v>
      </c>
      <c r="B6208" s="4">
        <v>1098.6300000000001</v>
      </c>
      <c r="C6208" s="6">
        <v>-9.6437286850979871E-4</v>
      </c>
      <c r="D6208" s="1">
        <v>918</v>
      </c>
      <c r="E6208" s="10">
        <f t="shared" si="17"/>
        <v>9.8425729097712208E-7</v>
      </c>
    </row>
    <row r="6209" spans="1:5" x14ac:dyDescent="0.2">
      <c r="A6209" s="3">
        <v>38204</v>
      </c>
      <c r="B6209" s="4">
        <v>1080.7</v>
      </c>
      <c r="C6209" s="6">
        <v>-1.6454969708807794E-2</v>
      </c>
      <c r="D6209" s="1">
        <v>917</v>
      </c>
      <c r="E6209" s="10">
        <f t="shared" si="17"/>
        <v>9.9419928381527492E-7</v>
      </c>
    </row>
    <row r="6210" spans="1:5" x14ac:dyDescent="0.2">
      <c r="A6210" s="3">
        <v>38205</v>
      </c>
      <c r="B6210" s="4">
        <v>1063.97</v>
      </c>
      <c r="C6210" s="6">
        <v>-1.5601784293752285E-2</v>
      </c>
      <c r="D6210" s="1">
        <v>916</v>
      </c>
      <c r="E6210" s="10">
        <f t="shared" si="17"/>
        <v>1.0042417008235103E-6</v>
      </c>
    </row>
    <row r="6211" spans="1:5" x14ac:dyDescent="0.2">
      <c r="A6211" s="3">
        <v>38208</v>
      </c>
      <c r="B6211" s="4">
        <v>1065.22</v>
      </c>
      <c r="C6211" s="6">
        <v>1.1741555648941658E-3</v>
      </c>
      <c r="D6211" s="1">
        <v>915</v>
      </c>
      <c r="E6211" s="10">
        <f t="shared" si="17"/>
        <v>1.0143855563873838E-6</v>
      </c>
    </row>
    <row r="6212" spans="1:5" x14ac:dyDescent="0.2">
      <c r="A6212" s="3">
        <v>38209</v>
      </c>
      <c r="B6212" s="4">
        <v>1079.04</v>
      </c>
      <c r="C6212" s="6">
        <v>1.2890406353119456E-2</v>
      </c>
      <c r="D6212" s="1">
        <v>914</v>
      </c>
      <c r="E6212" s="10">
        <f t="shared" si="17"/>
        <v>1.0246318751387717E-6</v>
      </c>
    </row>
    <row r="6213" spans="1:5" x14ac:dyDescent="0.2">
      <c r="A6213" s="3">
        <v>38210</v>
      </c>
      <c r="B6213" s="4">
        <v>1075.79</v>
      </c>
      <c r="C6213" s="6">
        <v>-3.016481545509998E-3</v>
      </c>
      <c r="D6213" s="1">
        <v>913</v>
      </c>
      <c r="E6213" s="10">
        <f t="shared" si="17"/>
        <v>1.0349816920593653E-6</v>
      </c>
    </row>
    <row r="6214" spans="1:5" x14ac:dyDescent="0.2">
      <c r="A6214" s="3">
        <v>38211</v>
      </c>
      <c r="B6214" s="4">
        <v>1063.23</v>
      </c>
      <c r="C6214" s="6">
        <v>-1.1743830682630357E-2</v>
      </c>
      <c r="D6214" s="1">
        <v>912</v>
      </c>
      <c r="E6214" s="10">
        <f t="shared" si="17"/>
        <v>1.0454360525852175E-6</v>
      </c>
    </row>
    <row r="6215" spans="1:5" x14ac:dyDescent="0.2">
      <c r="A6215" s="3">
        <v>38212</v>
      </c>
      <c r="B6215" s="4">
        <v>1064.8</v>
      </c>
      <c r="C6215" s="6">
        <v>1.4755433756610987E-3</v>
      </c>
      <c r="D6215" s="1">
        <v>911</v>
      </c>
      <c r="E6215" s="10">
        <f t="shared" si="17"/>
        <v>1.055996012712341E-6</v>
      </c>
    </row>
    <row r="6216" spans="1:5" x14ac:dyDescent="0.2">
      <c r="A6216" s="3">
        <v>38215</v>
      </c>
      <c r="B6216" s="4">
        <v>1079.3399999999999</v>
      </c>
      <c r="C6216" s="6">
        <v>1.3562755121747844E-2</v>
      </c>
      <c r="D6216" s="1">
        <v>910</v>
      </c>
      <c r="E6216" s="10">
        <f t="shared" si="17"/>
        <v>1.0666626391033749E-6</v>
      </c>
    </row>
    <row r="6217" spans="1:5" x14ac:dyDescent="0.2">
      <c r="A6217" s="3">
        <v>38216</v>
      </c>
      <c r="B6217" s="4">
        <v>1081.71</v>
      </c>
      <c r="C6217" s="6">
        <v>2.1933790982672317E-3</v>
      </c>
      <c r="D6217" s="1">
        <v>909</v>
      </c>
      <c r="E6217" s="10">
        <f t="shared" si="17"/>
        <v>1.0774370091953281E-6</v>
      </c>
    </row>
    <row r="6218" spans="1:5" x14ac:dyDescent="0.2">
      <c r="A6218" s="3">
        <v>38217</v>
      </c>
      <c r="B6218" s="4">
        <v>1095.17</v>
      </c>
      <c r="C6218" s="6">
        <v>1.2366480041025599E-2</v>
      </c>
      <c r="D6218" s="1">
        <v>908</v>
      </c>
      <c r="E6218" s="10">
        <f t="shared" si="17"/>
        <v>1.0883202113084121E-6</v>
      </c>
    </row>
    <row r="6219" spans="1:5" x14ac:dyDescent="0.2">
      <c r="A6219" s="3">
        <v>38218</v>
      </c>
      <c r="B6219" s="4">
        <v>1091.23</v>
      </c>
      <c r="C6219" s="6">
        <v>-3.6041019620396079E-3</v>
      </c>
      <c r="D6219" s="1">
        <v>907</v>
      </c>
      <c r="E6219" s="10">
        <f t="shared" si="17"/>
        <v>1.0993133447559717E-6</v>
      </c>
    </row>
    <row r="6220" spans="1:5" x14ac:dyDescent="0.2">
      <c r="A6220" s="3">
        <v>38219</v>
      </c>
      <c r="B6220" s="4">
        <v>1098.3499999999999</v>
      </c>
      <c r="C6220" s="6">
        <v>6.5035532802918457E-3</v>
      </c>
      <c r="D6220" s="1">
        <v>906</v>
      </c>
      <c r="E6220" s="10">
        <f t="shared" si="17"/>
        <v>1.1104175199555272E-6</v>
      </c>
    </row>
    <row r="6221" spans="1:5" x14ac:dyDescent="0.2">
      <c r="A6221" s="3">
        <v>38222</v>
      </c>
      <c r="B6221" s="4">
        <v>1095.68</v>
      </c>
      <c r="C6221" s="6">
        <v>-2.4338785869267594E-3</v>
      </c>
      <c r="D6221" s="1">
        <v>905</v>
      </c>
      <c r="E6221" s="10">
        <f t="shared" si="17"/>
        <v>1.1216338585409364E-6</v>
      </c>
    </row>
    <row r="6222" spans="1:5" x14ac:dyDescent="0.2">
      <c r="A6222" s="3">
        <v>38223</v>
      </c>
      <c r="B6222" s="4">
        <v>1096.19</v>
      </c>
      <c r="C6222" s="6">
        <v>4.6535607422301575E-4</v>
      </c>
      <c r="D6222" s="1">
        <v>904</v>
      </c>
      <c r="E6222" s="10">
        <f t="shared" si="17"/>
        <v>1.1329634934756935E-6</v>
      </c>
    </row>
    <row r="6223" spans="1:5" x14ac:dyDescent="0.2">
      <c r="A6223" s="3">
        <v>38224</v>
      </c>
      <c r="B6223" s="4">
        <v>1104.96</v>
      </c>
      <c r="C6223" s="6">
        <v>7.9686040541365622E-3</v>
      </c>
      <c r="D6223" s="1">
        <v>903</v>
      </c>
      <c r="E6223" s="10">
        <f t="shared" si="17"/>
        <v>1.1444075691673672E-6</v>
      </c>
    </row>
    <row r="6224" spans="1:5" x14ac:dyDescent="0.2">
      <c r="A6224" s="3">
        <v>38225</v>
      </c>
      <c r="B6224" s="4">
        <v>1105.0899999999999</v>
      </c>
      <c r="C6224" s="6">
        <v>1.1764439732110034E-4</v>
      </c>
      <c r="D6224" s="1">
        <v>902</v>
      </c>
      <c r="E6224" s="10">
        <f t="shared" si="17"/>
        <v>1.155967241583199E-6</v>
      </c>
    </row>
    <row r="6225" spans="1:5" x14ac:dyDescent="0.2">
      <c r="A6225" s="3">
        <v>38226</v>
      </c>
      <c r="B6225" s="4">
        <v>1107.77</v>
      </c>
      <c r="C6225" s="6">
        <v>2.4222059328784808E-3</v>
      </c>
      <c r="D6225" s="1">
        <v>901</v>
      </c>
      <c r="E6225" s="10">
        <f t="shared" si="17"/>
        <v>1.1676436783668676E-6</v>
      </c>
    </row>
    <row r="6226" spans="1:5" x14ac:dyDescent="0.2">
      <c r="A6226" s="3">
        <v>38229</v>
      </c>
      <c r="B6226" s="4">
        <v>1099.1500000000001</v>
      </c>
      <c r="C6226" s="6">
        <v>-7.8118317257011927E-3</v>
      </c>
      <c r="D6226" s="1">
        <v>900</v>
      </c>
      <c r="E6226" s="10">
        <f t="shared" si="17"/>
        <v>1.1794380589564322E-6</v>
      </c>
    </row>
    <row r="6227" spans="1:5" x14ac:dyDescent="0.2">
      <c r="A6227" s="3">
        <v>38230</v>
      </c>
      <c r="B6227" s="4">
        <v>1104.24</v>
      </c>
      <c r="C6227" s="6">
        <v>4.6201617091967814E-3</v>
      </c>
      <c r="D6227" s="1">
        <v>899</v>
      </c>
      <c r="E6227" s="10">
        <f t="shared" si="17"/>
        <v>1.1913515747034668E-6</v>
      </c>
    </row>
    <row r="6228" spans="1:5" x14ac:dyDescent="0.2">
      <c r="A6228" s="3">
        <v>38231</v>
      </c>
      <c r="B6228" s="4">
        <v>1105.9100000000001</v>
      </c>
      <c r="C6228" s="6">
        <v>1.5112099340069388E-3</v>
      </c>
      <c r="D6228" s="1">
        <v>898</v>
      </c>
      <c r="E6228" s="10">
        <f t="shared" si="17"/>
        <v>1.2033854289934009E-6</v>
      </c>
    </row>
    <row r="6229" spans="1:5" x14ac:dyDescent="0.2">
      <c r="A6229" s="3">
        <v>38232</v>
      </c>
      <c r="B6229" s="4">
        <v>1118.31</v>
      </c>
      <c r="C6229" s="6">
        <v>1.1150091689158271E-2</v>
      </c>
      <c r="D6229" s="1">
        <v>897</v>
      </c>
      <c r="E6229" s="10">
        <f t="shared" si="17"/>
        <v>1.2155408373670717E-6</v>
      </c>
    </row>
    <row r="6230" spans="1:5" x14ac:dyDescent="0.2">
      <c r="A6230" s="3">
        <v>38233</v>
      </c>
      <c r="B6230" s="4">
        <v>1113.6300000000001</v>
      </c>
      <c r="C6230" s="6">
        <v>-4.1936672660263926E-3</v>
      </c>
      <c r="D6230" s="1">
        <v>896</v>
      </c>
      <c r="E6230" s="10">
        <f t="shared" si="17"/>
        <v>1.2278190276435068E-6</v>
      </c>
    </row>
    <row r="6231" spans="1:5" x14ac:dyDescent="0.2">
      <c r="A6231" s="3">
        <v>38237</v>
      </c>
      <c r="B6231" s="4">
        <v>1121.3</v>
      </c>
      <c r="C6231" s="6">
        <v>6.8637765943733095E-3</v>
      </c>
      <c r="D6231" s="1">
        <v>895</v>
      </c>
      <c r="E6231" s="10">
        <f t="shared" si="17"/>
        <v>1.2402212400439464E-6</v>
      </c>
    </row>
    <row r="6232" spans="1:5" x14ac:dyDescent="0.2">
      <c r="A6232" s="3">
        <v>38238</v>
      </c>
      <c r="B6232" s="4">
        <v>1116.27</v>
      </c>
      <c r="C6232" s="6">
        <v>-4.4959563033774288E-3</v>
      </c>
      <c r="D6232" s="1">
        <v>894</v>
      </c>
      <c r="E6232" s="10">
        <f t="shared" si="17"/>
        <v>1.2527487273171178E-6</v>
      </c>
    </row>
    <row r="6233" spans="1:5" x14ac:dyDescent="0.2">
      <c r="A6233" s="3">
        <v>38239</v>
      </c>
      <c r="B6233" s="4">
        <v>1118.3800000000001</v>
      </c>
      <c r="C6233" s="6">
        <v>1.8884394666346146E-3</v>
      </c>
      <c r="D6233" s="1">
        <v>893</v>
      </c>
      <c r="E6233" s="10">
        <f t="shared" si="17"/>
        <v>1.2654027548657751E-6</v>
      </c>
    </row>
    <row r="6234" spans="1:5" x14ac:dyDescent="0.2">
      <c r="A6234" s="3">
        <v>38240</v>
      </c>
      <c r="B6234" s="4">
        <v>1123.92</v>
      </c>
      <c r="C6234" s="6">
        <v>4.9413649133039006E-3</v>
      </c>
      <c r="D6234" s="1">
        <v>892</v>
      </c>
      <c r="E6234" s="10">
        <f t="shared" si="17"/>
        <v>1.2781846008745206E-6</v>
      </c>
    </row>
    <row r="6235" spans="1:5" x14ac:dyDescent="0.2">
      <c r="A6235" s="3">
        <v>38243</v>
      </c>
      <c r="B6235" s="4">
        <v>1125.82</v>
      </c>
      <c r="C6235" s="6">
        <v>1.6890844735176825E-3</v>
      </c>
      <c r="D6235" s="1">
        <v>891</v>
      </c>
      <c r="E6235" s="10">
        <f t="shared" si="17"/>
        <v>1.2910955564389098E-6</v>
      </c>
    </row>
    <row r="6236" spans="1:5" x14ac:dyDescent="0.2">
      <c r="A6236" s="3">
        <v>38244</v>
      </c>
      <c r="B6236" s="4">
        <v>1128.33</v>
      </c>
      <c r="C6236" s="6">
        <v>2.2270044472392689E-3</v>
      </c>
      <c r="D6236" s="1">
        <v>890</v>
      </c>
      <c r="E6236" s="10">
        <f t="shared" si="17"/>
        <v>1.3041369256958682E-6</v>
      </c>
    </row>
    <row r="6237" spans="1:5" x14ac:dyDescent="0.2">
      <c r="A6237" s="3">
        <v>38245</v>
      </c>
      <c r="B6237" s="4">
        <v>1120.3699999999999</v>
      </c>
      <c r="C6237" s="6">
        <v>-7.0796755880616884E-3</v>
      </c>
      <c r="D6237" s="1">
        <v>889</v>
      </c>
      <c r="E6237" s="10">
        <f t="shared" si="17"/>
        <v>1.3173100259554226E-6</v>
      </c>
    </row>
    <row r="6238" spans="1:5" x14ac:dyDescent="0.2">
      <c r="A6238" s="3">
        <v>38246</v>
      </c>
      <c r="B6238" s="4">
        <v>1123.5</v>
      </c>
      <c r="C6238" s="6">
        <v>2.7898247492926446E-3</v>
      </c>
      <c r="D6238" s="1">
        <v>888</v>
      </c>
      <c r="E6238" s="10">
        <f t="shared" si="17"/>
        <v>1.3306161878337605E-6</v>
      </c>
    </row>
    <row r="6239" spans="1:5" x14ac:dyDescent="0.2">
      <c r="A6239" s="3">
        <v>38247</v>
      </c>
      <c r="B6239" s="4">
        <v>1128.55</v>
      </c>
      <c r="C6239" s="6">
        <v>4.484810252381669E-3</v>
      </c>
      <c r="D6239" s="1">
        <v>887</v>
      </c>
      <c r="E6239" s="10">
        <f t="shared" si="17"/>
        <v>1.3440567553876367E-6</v>
      </c>
    </row>
    <row r="6240" spans="1:5" x14ac:dyDescent="0.2">
      <c r="A6240" s="3">
        <v>38250</v>
      </c>
      <c r="B6240" s="4">
        <v>1122.2</v>
      </c>
      <c r="C6240" s="6">
        <v>-5.6425785608938172E-3</v>
      </c>
      <c r="D6240" s="1">
        <v>886</v>
      </c>
      <c r="E6240" s="10">
        <f t="shared" si="17"/>
        <v>1.357633086250138E-6</v>
      </c>
    </row>
    <row r="6241" spans="1:5" x14ac:dyDescent="0.2">
      <c r="A6241" s="3">
        <v>38251</v>
      </c>
      <c r="B6241" s="4">
        <v>1129.3</v>
      </c>
      <c r="C6241" s="6">
        <v>6.3069274127529034E-3</v>
      </c>
      <c r="D6241" s="1">
        <v>885</v>
      </c>
      <c r="E6241" s="10">
        <f t="shared" si="17"/>
        <v>1.3713465517678162E-6</v>
      </c>
    </row>
    <row r="6242" spans="1:5" x14ac:dyDescent="0.2">
      <c r="A6242" s="3">
        <v>38252</v>
      </c>
      <c r="B6242" s="4">
        <v>1113.56</v>
      </c>
      <c r="C6242" s="6">
        <v>-1.4035881334821466E-2</v>
      </c>
      <c r="D6242" s="1">
        <v>884</v>
      </c>
      <c r="E6242" s="10">
        <f t="shared" si="17"/>
        <v>1.3851985371392084E-6</v>
      </c>
    </row>
    <row r="6243" spans="1:5" x14ac:dyDescent="0.2">
      <c r="A6243" s="3">
        <v>38253</v>
      </c>
      <c r="B6243" s="4">
        <v>1108.3599999999999</v>
      </c>
      <c r="C6243" s="6">
        <v>-4.6806451120232594E-3</v>
      </c>
      <c r="D6243" s="1">
        <v>883</v>
      </c>
      <c r="E6243" s="10">
        <f t="shared" si="17"/>
        <v>1.3991904415547558E-6</v>
      </c>
    </row>
    <row r="6244" spans="1:5" x14ac:dyDescent="0.2">
      <c r="A6244" s="3">
        <v>38254</v>
      </c>
      <c r="B6244" s="4">
        <v>1110.1099999999999</v>
      </c>
      <c r="C6244" s="6">
        <v>1.5776642127075479E-3</v>
      </c>
      <c r="D6244" s="1">
        <v>882</v>
      </c>
      <c r="E6244" s="10">
        <f t="shared" si="17"/>
        <v>1.4133236783381373E-6</v>
      </c>
    </row>
    <row r="6245" spans="1:5" x14ac:dyDescent="0.2">
      <c r="A6245" s="3">
        <v>38257</v>
      </c>
      <c r="B6245" s="4">
        <v>1103.52</v>
      </c>
      <c r="C6245" s="6">
        <v>-5.9540388125064033E-3</v>
      </c>
      <c r="D6245" s="1">
        <v>881</v>
      </c>
      <c r="E6245" s="10">
        <f t="shared" si="17"/>
        <v>1.4275996750890277E-6</v>
      </c>
    </row>
    <row r="6246" spans="1:5" x14ac:dyDescent="0.2">
      <c r="A6246" s="3">
        <v>38258</v>
      </c>
      <c r="B6246" s="4">
        <v>1110.06</v>
      </c>
      <c r="C6246" s="6">
        <v>5.9089972165849549E-3</v>
      </c>
      <c r="D6246" s="1">
        <v>880</v>
      </c>
      <c r="E6246" s="10">
        <f t="shared" si="17"/>
        <v>1.4420198738273006E-6</v>
      </c>
    </row>
    <row r="6247" spans="1:5" x14ac:dyDescent="0.2">
      <c r="A6247" s="3">
        <v>38259</v>
      </c>
      <c r="B6247" s="4">
        <v>1114.8</v>
      </c>
      <c r="C6247" s="6">
        <v>4.2609487082271094E-3</v>
      </c>
      <c r="D6247" s="1">
        <v>879</v>
      </c>
      <c r="E6247" s="10">
        <f t="shared" si="17"/>
        <v>1.4565857311386876E-6</v>
      </c>
    </row>
    <row r="6248" spans="1:5" x14ac:dyDescent="0.2">
      <c r="A6248" s="3">
        <v>38260</v>
      </c>
      <c r="B6248" s="4">
        <v>1114.58</v>
      </c>
      <c r="C6248" s="6">
        <v>-1.9736429026378409E-4</v>
      </c>
      <c r="D6248" s="1">
        <v>878</v>
      </c>
      <c r="E6248" s="10">
        <f t="shared" si="17"/>
        <v>1.4712987183219066E-6</v>
      </c>
    </row>
    <row r="6249" spans="1:5" x14ac:dyDescent="0.2">
      <c r="A6249" s="3">
        <v>38261</v>
      </c>
      <c r="B6249" s="4">
        <v>1131.5</v>
      </c>
      <c r="C6249" s="6">
        <v>1.5066533756062721E-2</v>
      </c>
      <c r="D6249" s="1">
        <v>877</v>
      </c>
      <c r="E6249" s="10">
        <f t="shared" si="17"/>
        <v>1.4861603215372792E-6</v>
      </c>
    </row>
    <row r="6250" spans="1:5" x14ac:dyDescent="0.2">
      <c r="A6250" s="3">
        <v>38264</v>
      </c>
      <c r="B6250" s="4">
        <v>1135.17</v>
      </c>
      <c r="C6250" s="6">
        <v>3.2382333617291944E-3</v>
      </c>
      <c r="D6250" s="1">
        <v>876</v>
      </c>
      <c r="E6250" s="10">
        <f t="shared" si="17"/>
        <v>1.501172041956848E-6</v>
      </c>
    </row>
    <row r="6251" spans="1:5" x14ac:dyDescent="0.2">
      <c r="A6251" s="3">
        <v>38265</v>
      </c>
      <c r="B6251" s="4">
        <v>1134.48</v>
      </c>
      <c r="C6251" s="6">
        <v>-6.0802328223060159E-4</v>
      </c>
      <c r="D6251" s="1">
        <v>875</v>
      </c>
      <c r="E6251" s="10">
        <f t="shared" si="17"/>
        <v>1.5163353959160079E-6</v>
      </c>
    </row>
    <row r="6252" spans="1:5" x14ac:dyDescent="0.2">
      <c r="A6252" s="3">
        <v>38266</v>
      </c>
      <c r="B6252" s="4">
        <v>1142.05</v>
      </c>
      <c r="C6252" s="6">
        <v>6.6504969415523661E-3</v>
      </c>
      <c r="D6252" s="1">
        <v>874</v>
      </c>
      <c r="E6252" s="10">
        <f t="shared" si="17"/>
        <v>1.5316519150666747E-6</v>
      </c>
    </row>
    <row r="6253" spans="1:5" x14ac:dyDescent="0.2">
      <c r="A6253" s="3">
        <v>38267</v>
      </c>
      <c r="B6253" s="4">
        <v>1130.6500000000001</v>
      </c>
      <c r="C6253" s="6">
        <v>-1.0032204525639741E-2</v>
      </c>
      <c r="D6253" s="1">
        <v>873</v>
      </c>
      <c r="E6253" s="10">
        <f t="shared" si="17"/>
        <v>1.5471231465319946E-6</v>
      </c>
    </row>
    <row r="6254" spans="1:5" x14ac:dyDescent="0.2">
      <c r="A6254" s="3">
        <v>38268</v>
      </c>
      <c r="B6254" s="4">
        <v>1122.1400000000001</v>
      </c>
      <c r="C6254" s="6">
        <v>-7.5551120867859718E-3</v>
      </c>
      <c r="D6254" s="1">
        <v>872</v>
      </c>
      <c r="E6254" s="10">
        <f t="shared" si="17"/>
        <v>1.5627506530626211E-6</v>
      </c>
    </row>
    <row r="6255" spans="1:5" x14ac:dyDescent="0.2">
      <c r="A6255" s="3">
        <v>38271</v>
      </c>
      <c r="B6255" s="4">
        <v>1124.3900000000001</v>
      </c>
      <c r="C6255" s="6">
        <v>2.0030898784517185E-3</v>
      </c>
      <c r="D6255" s="1">
        <v>871</v>
      </c>
      <c r="E6255" s="10">
        <f t="shared" ref="E6255:E6318" si="18">(1-$G$2)*$G$2^D6255</f>
        <v>1.5785360131945667E-6</v>
      </c>
    </row>
    <row r="6256" spans="1:5" x14ac:dyDescent="0.2">
      <c r="A6256" s="3">
        <v>38272</v>
      </c>
      <c r="B6256" s="4">
        <v>1121.8399999999999</v>
      </c>
      <c r="C6256" s="6">
        <v>-2.2704719422737118E-3</v>
      </c>
      <c r="D6256" s="1">
        <v>870</v>
      </c>
      <c r="E6256" s="10">
        <f t="shared" si="18"/>
        <v>1.5944808214086531E-6</v>
      </c>
    </row>
    <row r="6257" spans="1:5" x14ac:dyDescent="0.2">
      <c r="A6257" s="3">
        <v>38273</v>
      </c>
      <c r="B6257" s="4">
        <v>1113.6500000000001</v>
      </c>
      <c r="C6257" s="6">
        <v>-7.3272854209016913E-3</v>
      </c>
      <c r="D6257" s="1">
        <v>869</v>
      </c>
      <c r="E6257" s="10">
        <f t="shared" si="18"/>
        <v>1.6105866882915691E-6</v>
      </c>
    </row>
    <row r="6258" spans="1:5" x14ac:dyDescent="0.2">
      <c r="A6258" s="3">
        <v>38274</v>
      </c>
      <c r="B6258" s="4">
        <v>1103.29</v>
      </c>
      <c r="C6258" s="6">
        <v>-9.346283990246099E-3</v>
      </c>
      <c r="D6258" s="1">
        <v>868</v>
      </c>
      <c r="E6258" s="10">
        <f t="shared" si="18"/>
        <v>1.6268552406985545E-6</v>
      </c>
    </row>
    <row r="6259" spans="1:5" x14ac:dyDescent="0.2">
      <c r="A6259" s="3">
        <v>38275</v>
      </c>
      <c r="B6259" s="4">
        <v>1108.2</v>
      </c>
      <c r="C6259" s="6">
        <v>4.4404524260017991E-3</v>
      </c>
      <c r="D6259" s="1">
        <v>867</v>
      </c>
      <c r="E6259" s="10">
        <f t="shared" si="18"/>
        <v>1.6432881219177318E-6</v>
      </c>
    </row>
    <row r="6260" spans="1:5" x14ac:dyDescent="0.2">
      <c r="A6260" s="3">
        <v>38278</v>
      </c>
      <c r="B6260" s="4">
        <v>1114.02</v>
      </c>
      <c r="C6260" s="6">
        <v>5.2380172141855445E-3</v>
      </c>
      <c r="D6260" s="1">
        <v>866</v>
      </c>
      <c r="E6260" s="10">
        <f t="shared" si="18"/>
        <v>1.659886991836093E-6</v>
      </c>
    </row>
    <row r="6261" spans="1:5" x14ac:dyDescent="0.2">
      <c r="A6261" s="3">
        <v>38279</v>
      </c>
      <c r="B6261" s="4">
        <v>1103.23</v>
      </c>
      <c r="C6261" s="6">
        <v>-9.7328539195182841E-3</v>
      </c>
      <c r="D6261" s="1">
        <v>865</v>
      </c>
      <c r="E6261" s="10">
        <f t="shared" si="18"/>
        <v>1.6766535271071643E-6</v>
      </c>
    </row>
    <row r="6262" spans="1:5" x14ac:dyDescent="0.2">
      <c r="A6262" s="3">
        <v>38280</v>
      </c>
      <c r="B6262" s="4">
        <v>1103.6600000000001</v>
      </c>
      <c r="C6262" s="6">
        <v>3.8968866181977158E-4</v>
      </c>
      <c r="D6262" s="1">
        <v>864</v>
      </c>
      <c r="E6262" s="10">
        <f t="shared" si="18"/>
        <v>1.693589421320368E-6</v>
      </c>
    </row>
    <row r="6263" spans="1:5" x14ac:dyDescent="0.2">
      <c r="A6263" s="3">
        <v>38281</v>
      </c>
      <c r="B6263" s="4">
        <v>1106.49</v>
      </c>
      <c r="C6263" s="6">
        <v>2.5609135548812158E-3</v>
      </c>
      <c r="D6263" s="1">
        <v>863</v>
      </c>
      <c r="E6263" s="10">
        <f t="shared" si="18"/>
        <v>1.7106963851720893E-6</v>
      </c>
    </row>
    <row r="6264" spans="1:5" x14ac:dyDescent="0.2">
      <c r="A6264" s="3">
        <v>38282</v>
      </c>
      <c r="B6264" s="4">
        <v>1095.74</v>
      </c>
      <c r="C6264" s="6">
        <v>-9.7629088566330742E-3</v>
      </c>
      <c r="D6264" s="1">
        <v>862</v>
      </c>
      <c r="E6264" s="10">
        <f t="shared" si="18"/>
        <v>1.7279761466384738E-6</v>
      </c>
    </row>
    <row r="6265" spans="1:5" x14ac:dyDescent="0.2">
      <c r="A6265" s="3">
        <v>38285</v>
      </c>
      <c r="B6265" s="4">
        <v>1094.8</v>
      </c>
      <c r="C6265" s="6">
        <v>-8.5823592146036976E-4</v>
      </c>
      <c r="D6265" s="1">
        <v>861</v>
      </c>
      <c r="E6265" s="10">
        <f t="shared" si="18"/>
        <v>1.7454304511499732E-6</v>
      </c>
    </row>
    <row r="6266" spans="1:5" x14ac:dyDescent="0.2">
      <c r="A6266" s="3">
        <v>38286</v>
      </c>
      <c r="B6266" s="4">
        <v>1111.0899999999999</v>
      </c>
      <c r="C6266" s="6">
        <v>1.4769817292937061E-2</v>
      </c>
      <c r="D6266" s="1">
        <v>860</v>
      </c>
      <c r="E6266" s="10">
        <f t="shared" si="18"/>
        <v>1.7630610617676501E-6</v>
      </c>
    </row>
    <row r="6267" spans="1:5" x14ac:dyDescent="0.2">
      <c r="A6267" s="3">
        <v>38287</v>
      </c>
      <c r="B6267" s="4">
        <v>1125.4000000000001</v>
      </c>
      <c r="C6267" s="6">
        <v>1.2797012539717736E-2</v>
      </c>
      <c r="D6267" s="1">
        <v>859</v>
      </c>
      <c r="E6267" s="10">
        <f t="shared" si="18"/>
        <v>1.780869759361263E-6</v>
      </c>
    </row>
    <row r="6268" spans="1:5" x14ac:dyDescent="0.2">
      <c r="A6268" s="3">
        <v>38288</v>
      </c>
      <c r="B6268" s="4">
        <v>1127.44</v>
      </c>
      <c r="C6268" s="6">
        <v>1.8110478840769714E-3</v>
      </c>
      <c r="D6268" s="1">
        <v>858</v>
      </c>
      <c r="E6268" s="10">
        <f t="shared" si="18"/>
        <v>1.7988583427891545E-6</v>
      </c>
    </row>
    <row r="6269" spans="1:5" x14ac:dyDescent="0.2">
      <c r="A6269" s="3">
        <v>38289</v>
      </c>
      <c r="B6269" s="4">
        <v>1130.2</v>
      </c>
      <c r="C6269" s="6">
        <v>2.4450323124874051E-3</v>
      </c>
      <c r="D6269" s="1">
        <v>857</v>
      </c>
      <c r="E6269" s="10">
        <f t="shared" si="18"/>
        <v>1.8170286290799541E-6</v>
      </c>
    </row>
    <row r="6270" spans="1:5" x14ac:dyDescent="0.2">
      <c r="A6270" s="3">
        <v>38292</v>
      </c>
      <c r="B6270" s="4">
        <v>1130.51</v>
      </c>
      <c r="C6270" s="6">
        <v>2.7425012667960211E-4</v>
      </c>
      <c r="D6270" s="1">
        <v>856</v>
      </c>
      <c r="E6270" s="10">
        <f t="shared" si="18"/>
        <v>1.8353824536161153E-6</v>
      </c>
    </row>
    <row r="6271" spans="1:5" x14ac:dyDescent="0.2">
      <c r="A6271" s="3">
        <v>38293</v>
      </c>
      <c r="B6271" s="4">
        <v>1130.56</v>
      </c>
      <c r="C6271" s="6">
        <v>4.4226848357774553E-5</v>
      </c>
      <c r="D6271" s="1">
        <v>855</v>
      </c>
      <c r="E6271" s="10">
        <f t="shared" si="18"/>
        <v>1.8539216703193088E-6</v>
      </c>
    </row>
    <row r="6272" spans="1:5" x14ac:dyDescent="0.2">
      <c r="A6272" s="3">
        <v>38294</v>
      </c>
      <c r="B6272" s="4">
        <v>1143.2</v>
      </c>
      <c r="C6272" s="6">
        <v>1.1118262444877309E-2</v>
      </c>
      <c r="D6272" s="1">
        <v>854</v>
      </c>
      <c r="E6272" s="10">
        <f t="shared" si="18"/>
        <v>1.872648151837685E-6</v>
      </c>
    </row>
    <row r="6273" spans="1:5" x14ac:dyDescent="0.2">
      <c r="A6273" s="3">
        <v>38295</v>
      </c>
      <c r="B6273" s="4">
        <v>1161.67</v>
      </c>
      <c r="C6273" s="6">
        <v>1.602727734719931E-2</v>
      </c>
      <c r="D6273" s="1">
        <v>853</v>
      </c>
      <c r="E6273" s="10">
        <f t="shared" si="18"/>
        <v>1.8915637897350356E-6</v>
      </c>
    </row>
    <row r="6274" spans="1:5" x14ac:dyDescent="0.2">
      <c r="A6274" s="3">
        <v>38296</v>
      </c>
      <c r="B6274" s="4">
        <v>1166.17</v>
      </c>
      <c r="C6274" s="6">
        <v>3.8662499187717093E-3</v>
      </c>
      <c r="D6274" s="1">
        <v>852</v>
      </c>
      <c r="E6274" s="10">
        <f t="shared" si="18"/>
        <v>1.910670494681854E-6</v>
      </c>
    </row>
    <row r="6275" spans="1:5" x14ac:dyDescent="0.2">
      <c r="A6275" s="3">
        <v>38299</v>
      </c>
      <c r="B6275" s="4">
        <v>1164.8900000000001</v>
      </c>
      <c r="C6275" s="6">
        <v>-1.0982129405915154E-3</v>
      </c>
      <c r="D6275" s="1">
        <v>851</v>
      </c>
      <c r="E6275" s="10">
        <f t="shared" si="18"/>
        <v>1.9299701966483373E-6</v>
      </c>
    </row>
    <row r="6276" spans="1:5" x14ac:dyDescent="0.2">
      <c r="A6276" s="3">
        <v>38300</v>
      </c>
      <c r="B6276" s="4">
        <v>1164.08</v>
      </c>
      <c r="C6276" s="6">
        <v>-6.9558648901390694E-4</v>
      </c>
      <c r="D6276" s="1">
        <v>850</v>
      </c>
      <c r="E6276" s="10">
        <f t="shared" si="18"/>
        <v>1.9494648450993311E-6</v>
      </c>
    </row>
    <row r="6277" spans="1:5" x14ac:dyDescent="0.2">
      <c r="A6277" s="3">
        <v>38301</v>
      </c>
      <c r="B6277" s="4">
        <v>1162.9100000000001</v>
      </c>
      <c r="C6277" s="6">
        <v>-1.0055909983223861E-3</v>
      </c>
      <c r="D6277" s="1">
        <v>849</v>
      </c>
      <c r="E6277" s="10">
        <f t="shared" si="18"/>
        <v>1.9691564091912434E-6</v>
      </c>
    </row>
    <row r="6278" spans="1:5" x14ac:dyDescent="0.2">
      <c r="A6278" s="3">
        <v>38302</v>
      </c>
      <c r="B6278" s="4">
        <v>1173.48</v>
      </c>
      <c r="C6278" s="6">
        <v>9.0482086584833064E-3</v>
      </c>
      <c r="D6278" s="1">
        <v>848</v>
      </c>
      <c r="E6278" s="10">
        <f t="shared" si="18"/>
        <v>1.9890468779709531E-6</v>
      </c>
    </row>
    <row r="6279" spans="1:5" x14ac:dyDescent="0.2">
      <c r="A6279" s="3">
        <v>38303</v>
      </c>
      <c r="B6279" s="4">
        <v>1184.17</v>
      </c>
      <c r="C6279" s="6">
        <v>9.0684141060711349E-3</v>
      </c>
      <c r="D6279" s="1">
        <v>847</v>
      </c>
      <c r="E6279" s="10">
        <f t="shared" si="18"/>
        <v>2.00913826057672E-6</v>
      </c>
    </row>
    <row r="6280" spans="1:5" x14ac:dyDescent="0.2">
      <c r="A6280" s="3">
        <v>38306</v>
      </c>
      <c r="B6280" s="4">
        <v>1183.81</v>
      </c>
      <c r="C6280" s="6">
        <v>-3.0405662444246521E-4</v>
      </c>
      <c r="D6280" s="1">
        <v>846</v>
      </c>
      <c r="E6280" s="10">
        <f t="shared" si="18"/>
        <v>2.0294325864411312E-6</v>
      </c>
    </row>
    <row r="6281" spans="1:5" x14ac:dyDescent="0.2">
      <c r="A6281" s="3">
        <v>38307</v>
      </c>
      <c r="B6281" s="4">
        <v>1175.43</v>
      </c>
      <c r="C6281" s="6">
        <v>-7.1040125148388927E-3</v>
      </c>
      <c r="D6281" s="1">
        <v>845</v>
      </c>
      <c r="E6281" s="10">
        <f t="shared" si="18"/>
        <v>2.049931905496092E-6</v>
      </c>
    </row>
    <row r="6282" spans="1:5" x14ac:dyDescent="0.2">
      <c r="A6282" s="3">
        <v>38308</v>
      </c>
      <c r="B6282" s="4">
        <v>1181.94</v>
      </c>
      <c r="C6282" s="6">
        <v>5.5231181773451989E-3</v>
      </c>
      <c r="D6282" s="1">
        <v>844</v>
      </c>
      <c r="E6282" s="10">
        <f t="shared" si="18"/>
        <v>2.0706382883798914E-6</v>
      </c>
    </row>
    <row r="6283" spans="1:5" x14ac:dyDescent="0.2">
      <c r="A6283" s="3">
        <v>38309</v>
      </c>
      <c r="B6283" s="4">
        <v>1183.55</v>
      </c>
      <c r="C6283" s="6">
        <v>1.3612403760805171E-3</v>
      </c>
      <c r="D6283" s="1">
        <v>843</v>
      </c>
      <c r="E6283" s="10">
        <f t="shared" si="18"/>
        <v>2.0915538266463548E-6</v>
      </c>
    </row>
    <row r="6284" spans="1:5" x14ac:dyDescent="0.2">
      <c r="A6284" s="3">
        <v>38310</v>
      </c>
      <c r="B6284" s="4">
        <v>1170.3399999999999</v>
      </c>
      <c r="C6284" s="6">
        <v>-1.1224091765504696E-2</v>
      </c>
      <c r="D6284" s="1">
        <v>842</v>
      </c>
      <c r="E6284" s="10">
        <f t="shared" si="18"/>
        <v>2.1126806329761163E-6</v>
      </c>
    </row>
    <row r="6285" spans="1:5" x14ac:dyDescent="0.2">
      <c r="A6285" s="3">
        <v>38313</v>
      </c>
      <c r="B6285" s="4">
        <v>1177.24</v>
      </c>
      <c r="C6285" s="6">
        <v>5.8784108482133786E-3</v>
      </c>
      <c r="D6285" s="1">
        <v>841</v>
      </c>
      <c r="E6285" s="10">
        <f t="shared" si="18"/>
        <v>2.1340208413900162E-6</v>
      </c>
    </row>
    <row r="6286" spans="1:5" x14ac:dyDescent="0.2">
      <c r="A6286" s="3">
        <v>38314</v>
      </c>
      <c r="B6286" s="4">
        <v>1176.94</v>
      </c>
      <c r="C6286" s="6">
        <v>-2.5486581452891129E-4</v>
      </c>
      <c r="D6286" s="1">
        <v>840</v>
      </c>
      <c r="E6286" s="10">
        <f t="shared" si="18"/>
        <v>2.1555766074646625E-6</v>
      </c>
    </row>
    <row r="6287" spans="1:5" x14ac:dyDescent="0.2">
      <c r="A6287" s="3">
        <v>38315</v>
      </c>
      <c r="B6287" s="4">
        <v>1181.76</v>
      </c>
      <c r="C6287" s="6">
        <v>4.0870027636190692E-3</v>
      </c>
      <c r="D6287" s="1">
        <v>839</v>
      </c>
      <c r="E6287" s="10">
        <f t="shared" si="18"/>
        <v>2.1773501085501652E-6</v>
      </c>
    </row>
    <row r="6288" spans="1:5" x14ac:dyDescent="0.2">
      <c r="A6288" s="3">
        <v>38317</v>
      </c>
      <c r="B6288" s="4">
        <v>1182.6500000000001</v>
      </c>
      <c r="C6288" s="6">
        <v>7.5283055141398567E-4</v>
      </c>
      <c r="D6288" s="1">
        <v>838</v>
      </c>
      <c r="E6288" s="10">
        <f t="shared" si="18"/>
        <v>2.1993435439900654E-6</v>
      </c>
    </row>
    <row r="6289" spans="1:5" x14ac:dyDescent="0.2">
      <c r="A6289" s="3">
        <v>38320</v>
      </c>
      <c r="B6289" s="4">
        <v>1178.57</v>
      </c>
      <c r="C6289" s="6">
        <v>-3.4558440641458015E-3</v>
      </c>
      <c r="D6289" s="1">
        <v>837</v>
      </c>
      <c r="E6289" s="10">
        <f t="shared" si="18"/>
        <v>2.2215591353435004E-6</v>
      </c>
    </row>
    <row r="6290" spans="1:5" x14ac:dyDescent="0.2">
      <c r="A6290" s="3">
        <v>38321</v>
      </c>
      <c r="B6290" s="4">
        <v>1173.82</v>
      </c>
      <c r="C6290" s="6">
        <v>-4.0384514945904912E-3</v>
      </c>
      <c r="D6290" s="1">
        <v>836</v>
      </c>
      <c r="E6290" s="10">
        <f t="shared" si="18"/>
        <v>2.2439991266095965E-6</v>
      </c>
    </row>
    <row r="6291" spans="1:5" x14ac:dyDescent="0.2">
      <c r="A6291" s="3">
        <v>38322</v>
      </c>
      <c r="B6291" s="4">
        <v>1191.3699999999999</v>
      </c>
      <c r="C6291" s="6">
        <v>1.4840517760714666E-2</v>
      </c>
      <c r="D6291" s="1">
        <v>835</v>
      </c>
      <c r="E6291" s="10">
        <f t="shared" si="18"/>
        <v>2.2666657844541378E-6</v>
      </c>
    </row>
    <row r="6292" spans="1:5" x14ac:dyDescent="0.2">
      <c r="A6292" s="3">
        <v>38323</v>
      </c>
      <c r="B6292" s="4">
        <v>1190.33</v>
      </c>
      <c r="C6292" s="6">
        <v>-8.7332583121340799E-4</v>
      </c>
      <c r="D6292" s="1">
        <v>834</v>
      </c>
      <c r="E6292" s="10">
        <f t="shared" si="18"/>
        <v>2.2895613984385234E-6</v>
      </c>
    </row>
    <row r="6293" spans="1:5" x14ac:dyDescent="0.2">
      <c r="A6293" s="3">
        <v>38324</v>
      </c>
      <c r="B6293" s="4">
        <v>1191.17</v>
      </c>
      <c r="C6293" s="6">
        <v>7.0543777857237644E-4</v>
      </c>
      <c r="D6293" s="1">
        <v>833</v>
      </c>
      <c r="E6293" s="10">
        <f t="shared" si="18"/>
        <v>2.3126882812510335E-6</v>
      </c>
    </row>
    <row r="6294" spans="1:5" x14ac:dyDescent="0.2">
      <c r="A6294" s="3">
        <v>38327</v>
      </c>
      <c r="B6294" s="4">
        <v>1190.25</v>
      </c>
      <c r="C6294" s="6">
        <v>-7.7264829032175472E-4</v>
      </c>
      <c r="D6294" s="1">
        <v>832</v>
      </c>
      <c r="E6294" s="10">
        <f t="shared" si="18"/>
        <v>2.3360487689404379E-6</v>
      </c>
    </row>
    <row r="6295" spans="1:5" x14ac:dyDescent="0.2">
      <c r="A6295" s="3">
        <v>38328</v>
      </c>
      <c r="B6295" s="4">
        <v>1177.07</v>
      </c>
      <c r="C6295" s="6">
        <v>-1.1135069345770974E-2</v>
      </c>
      <c r="D6295" s="1">
        <v>831</v>
      </c>
      <c r="E6295" s="10">
        <f t="shared" si="18"/>
        <v>2.3596452211519576E-6</v>
      </c>
    </row>
    <row r="6296" spans="1:5" x14ac:dyDescent="0.2">
      <c r="A6296" s="3">
        <v>38329</v>
      </c>
      <c r="B6296" s="4">
        <v>1182.81</v>
      </c>
      <c r="C6296" s="6">
        <v>4.8646637284365402E-3</v>
      </c>
      <c r="D6296" s="1">
        <v>830</v>
      </c>
      <c r="E6296" s="10">
        <f t="shared" si="18"/>
        <v>2.3834800213656145E-6</v>
      </c>
    </row>
    <row r="6297" spans="1:5" x14ac:dyDescent="0.2">
      <c r="A6297" s="3">
        <v>38330</v>
      </c>
      <c r="B6297" s="4">
        <v>1189.24</v>
      </c>
      <c r="C6297" s="6">
        <v>5.4214841588234846E-3</v>
      </c>
      <c r="D6297" s="1">
        <v>829</v>
      </c>
      <c r="E6297" s="10">
        <f t="shared" si="18"/>
        <v>2.4075555771369832E-6</v>
      </c>
    </row>
    <row r="6298" spans="1:5" x14ac:dyDescent="0.2">
      <c r="A6298" s="3">
        <v>38331</v>
      </c>
      <c r="B6298" s="4">
        <v>1188</v>
      </c>
      <c r="C6298" s="6">
        <v>-1.043226693526878E-3</v>
      </c>
      <c r="D6298" s="1">
        <v>828</v>
      </c>
      <c r="E6298" s="10">
        <f t="shared" si="18"/>
        <v>2.4318743203403874E-6</v>
      </c>
    </row>
    <row r="6299" spans="1:5" x14ac:dyDescent="0.2">
      <c r="A6299" s="3">
        <v>38334</v>
      </c>
      <c r="B6299" s="4">
        <v>1198.68</v>
      </c>
      <c r="C6299" s="6">
        <v>8.9497304094685402E-3</v>
      </c>
      <c r="D6299" s="1">
        <v>827</v>
      </c>
      <c r="E6299" s="10">
        <f t="shared" si="18"/>
        <v>2.4564387074145335E-6</v>
      </c>
    </row>
    <row r="6300" spans="1:5" x14ac:dyDescent="0.2">
      <c r="A6300" s="3">
        <v>38335</v>
      </c>
      <c r="B6300" s="4">
        <v>1203.3800000000001</v>
      </c>
      <c r="C6300" s="6">
        <v>3.9133127382233275E-3</v>
      </c>
      <c r="D6300" s="1">
        <v>826</v>
      </c>
      <c r="E6300" s="10">
        <f t="shared" si="18"/>
        <v>2.4812512196106396E-6</v>
      </c>
    </row>
    <row r="6301" spans="1:5" x14ac:dyDescent="0.2">
      <c r="A6301" s="3">
        <v>38336</v>
      </c>
      <c r="B6301" s="4">
        <v>1205.72</v>
      </c>
      <c r="C6301" s="6">
        <v>1.9426347896698139E-3</v>
      </c>
      <c r="D6301" s="1">
        <v>825</v>
      </c>
      <c r="E6301" s="10">
        <f t="shared" si="18"/>
        <v>2.5063143632430702E-6</v>
      </c>
    </row>
    <row r="6302" spans="1:5" x14ac:dyDescent="0.2">
      <c r="A6302" s="3">
        <v>38337</v>
      </c>
      <c r="B6302" s="4">
        <v>1203.21</v>
      </c>
      <c r="C6302" s="6">
        <v>-2.0839135287011798E-3</v>
      </c>
      <c r="D6302" s="1">
        <v>824</v>
      </c>
      <c r="E6302" s="10">
        <f t="shared" si="18"/>
        <v>2.5316306699424955E-6</v>
      </c>
    </row>
    <row r="6303" spans="1:5" x14ac:dyDescent="0.2">
      <c r="A6303" s="3">
        <v>38338</v>
      </c>
      <c r="B6303" s="4">
        <v>1194.2</v>
      </c>
      <c r="C6303" s="6">
        <v>-7.5164802183584553E-3</v>
      </c>
      <c r="D6303" s="1">
        <v>823</v>
      </c>
      <c r="E6303" s="10">
        <f t="shared" si="18"/>
        <v>2.5572026969116115E-6</v>
      </c>
    </row>
    <row r="6304" spans="1:5" x14ac:dyDescent="0.2">
      <c r="A6304" s="3">
        <v>38341</v>
      </c>
      <c r="B6304" s="4">
        <v>1194.6500000000001</v>
      </c>
      <c r="C6304" s="6">
        <v>3.7675032364772719E-4</v>
      </c>
      <c r="D6304" s="1">
        <v>822</v>
      </c>
      <c r="E6304" s="10">
        <f t="shared" si="18"/>
        <v>2.5830330271834459E-6</v>
      </c>
    </row>
    <row r="6305" spans="1:5" x14ac:dyDescent="0.2">
      <c r="A6305" s="3">
        <v>38342</v>
      </c>
      <c r="B6305" s="4">
        <v>1205.45</v>
      </c>
      <c r="C6305" s="6">
        <v>8.9996857587691364E-3</v>
      </c>
      <c r="D6305" s="1">
        <v>821</v>
      </c>
      <c r="E6305" s="10">
        <f t="shared" si="18"/>
        <v>2.6091242698822687E-6</v>
      </c>
    </row>
    <row r="6306" spans="1:5" x14ac:dyDescent="0.2">
      <c r="A6306" s="3">
        <v>38343</v>
      </c>
      <c r="B6306" s="4">
        <v>1209.57</v>
      </c>
      <c r="C6306" s="6">
        <v>3.4119833350936719E-3</v>
      </c>
      <c r="D6306" s="1">
        <v>820</v>
      </c>
      <c r="E6306" s="10">
        <f t="shared" si="18"/>
        <v>2.6354790604871399E-6</v>
      </c>
    </row>
    <row r="6307" spans="1:5" x14ac:dyDescent="0.2">
      <c r="A6307" s="3">
        <v>38344</v>
      </c>
      <c r="B6307" s="4">
        <v>1210.1300000000001</v>
      </c>
      <c r="C6307" s="6">
        <v>4.6286730586302777E-4</v>
      </c>
      <c r="D6307" s="1">
        <v>819</v>
      </c>
      <c r="E6307" s="10">
        <f t="shared" si="18"/>
        <v>2.6621000610981211E-6</v>
      </c>
    </row>
    <row r="6308" spans="1:5" x14ac:dyDescent="0.2">
      <c r="A6308" s="3">
        <v>38348</v>
      </c>
      <c r="B6308" s="4">
        <v>1204.92</v>
      </c>
      <c r="C6308" s="6">
        <v>-4.3146171569201407E-3</v>
      </c>
      <c r="D6308" s="1">
        <v>818</v>
      </c>
      <c r="E6308" s="10">
        <f t="shared" si="18"/>
        <v>2.6889899607051727E-6</v>
      </c>
    </row>
    <row r="6309" spans="1:5" x14ac:dyDescent="0.2">
      <c r="A6309" s="3">
        <v>38349</v>
      </c>
      <c r="B6309" s="4">
        <v>1213.54</v>
      </c>
      <c r="C6309" s="6">
        <v>7.1285334492097755E-3</v>
      </c>
      <c r="D6309" s="1">
        <v>817</v>
      </c>
      <c r="E6309" s="10">
        <f t="shared" si="18"/>
        <v>2.7161514754597705E-6</v>
      </c>
    </row>
    <row r="6310" spans="1:5" x14ac:dyDescent="0.2">
      <c r="A6310" s="3">
        <v>38350</v>
      </c>
      <c r="B6310" s="4">
        <v>1213.45</v>
      </c>
      <c r="C6310" s="6">
        <v>-7.4165942209223124E-5</v>
      </c>
      <c r="D6310" s="1">
        <v>816</v>
      </c>
      <c r="E6310" s="10">
        <f t="shared" si="18"/>
        <v>2.743587348949264E-6</v>
      </c>
    </row>
    <row r="6311" spans="1:5" x14ac:dyDescent="0.2">
      <c r="A6311" s="3">
        <v>38351</v>
      </c>
      <c r="B6311" s="4">
        <v>1213.55</v>
      </c>
      <c r="C6311" s="6">
        <v>8.2406262922643438E-5</v>
      </c>
      <c r="D6311" s="1">
        <v>815</v>
      </c>
      <c r="E6311" s="10">
        <f t="shared" si="18"/>
        <v>2.7713003524740035E-6</v>
      </c>
    </row>
    <row r="6312" spans="1:5" x14ac:dyDescent="0.2">
      <c r="A6312" s="3">
        <v>38352</v>
      </c>
      <c r="B6312" s="4">
        <v>1211.92</v>
      </c>
      <c r="C6312" s="6">
        <v>-1.3440695992001477E-3</v>
      </c>
      <c r="D6312" s="1">
        <v>814</v>
      </c>
      <c r="E6312" s="10">
        <f t="shared" si="18"/>
        <v>2.7992932853272763E-6</v>
      </c>
    </row>
    <row r="6313" spans="1:5" x14ac:dyDescent="0.2">
      <c r="A6313" s="3">
        <v>38355</v>
      </c>
      <c r="B6313" s="4">
        <v>1202.08</v>
      </c>
      <c r="C6313" s="6">
        <v>-8.1524892292177825E-3</v>
      </c>
      <c r="D6313" s="1">
        <v>813</v>
      </c>
      <c r="E6313" s="10">
        <f t="shared" si="18"/>
        <v>2.8275689750780567E-6</v>
      </c>
    </row>
    <row r="6314" spans="1:5" x14ac:dyDescent="0.2">
      <c r="A6314" s="3">
        <v>38356</v>
      </c>
      <c r="B6314" s="4">
        <v>1188.05</v>
      </c>
      <c r="C6314" s="6">
        <v>-1.174008204182847E-2</v>
      </c>
      <c r="D6314" s="1">
        <v>812</v>
      </c>
      <c r="E6314" s="10">
        <f t="shared" si="18"/>
        <v>2.8561302778566236E-6</v>
      </c>
    </row>
    <row r="6315" spans="1:5" x14ac:dyDescent="0.2">
      <c r="A6315" s="3">
        <v>38357</v>
      </c>
      <c r="B6315" s="4">
        <v>1183.74</v>
      </c>
      <c r="C6315" s="6">
        <v>-3.6343898440889155E-3</v>
      </c>
      <c r="D6315" s="1">
        <v>811</v>
      </c>
      <c r="E6315" s="10">
        <f t="shared" si="18"/>
        <v>2.8849800786430537E-6</v>
      </c>
    </row>
    <row r="6316" spans="1:5" x14ac:dyDescent="0.2">
      <c r="A6316" s="3">
        <v>38358</v>
      </c>
      <c r="B6316" s="4">
        <v>1187.8900000000001</v>
      </c>
      <c r="C6316" s="6">
        <v>3.4997063081060194E-3</v>
      </c>
      <c r="D6316" s="1">
        <v>810</v>
      </c>
      <c r="E6316" s="10">
        <f t="shared" si="18"/>
        <v>2.9141212915586399E-6</v>
      </c>
    </row>
    <row r="6317" spans="1:5" x14ac:dyDescent="0.2">
      <c r="A6317" s="3">
        <v>38359</v>
      </c>
      <c r="B6317" s="4">
        <v>1186.19</v>
      </c>
      <c r="C6317" s="6">
        <v>-1.4321339555191225E-3</v>
      </c>
      <c r="D6317" s="1">
        <v>809</v>
      </c>
      <c r="E6317" s="10">
        <f t="shared" si="18"/>
        <v>2.9435568601602424E-6</v>
      </c>
    </row>
    <row r="6318" spans="1:5" x14ac:dyDescent="0.2">
      <c r="A6318" s="3">
        <v>38362</v>
      </c>
      <c r="B6318" s="4">
        <v>1190.25</v>
      </c>
      <c r="C6318" s="6">
        <v>3.4168789871083954E-3</v>
      </c>
      <c r="D6318" s="1">
        <v>808</v>
      </c>
      <c r="E6318" s="10">
        <f t="shared" si="18"/>
        <v>2.9732897577376187E-6</v>
      </c>
    </row>
    <row r="6319" spans="1:5" x14ac:dyDescent="0.2">
      <c r="A6319" s="3">
        <v>38363</v>
      </c>
      <c r="B6319" s="4">
        <v>1182.99</v>
      </c>
      <c r="C6319" s="6">
        <v>-6.1182372173450511E-3</v>
      </c>
      <c r="D6319" s="1">
        <v>807</v>
      </c>
      <c r="E6319" s="10">
        <f t="shared" ref="E6319:E6382" si="19">(1-$G$2)*$G$2^D6319</f>
        <v>3.0033229876137564E-6</v>
      </c>
    </row>
    <row r="6320" spans="1:5" x14ac:dyDescent="0.2">
      <c r="A6320" s="3">
        <v>38364</v>
      </c>
      <c r="B6320" s="4">
        <v>1187.7</v>
      </c>
      <c r="C6320" s="6">
        <v>3.9735319229116644E-3</v>
      </c>
      <c r="D6320" s="1">
        <v>806</v>
      </c>
      <c r="E6320" s="10">
        <f t="shared" si="19"/>
        <v>3.0336595834482396E-6</v>
      </c>
    </row>
    <row r="6321" spans="1:5" x14ac:dyDescent="0.2">
      <c r="A6321" s="3">
        <v>38365</v>
      </c>
      <c r="B6321" s="4">
        <v>1177.45</v>
      </c>
      <c r="C6321" s="6">
        <v>-8.6675806362045641E-3</v>
      </c>
      <c r="D6321" s="1">
        <v>805</v>
      </c>
      <c r="E6321" s="10">
        <f t="shared" si="19"/>
        <v>3.0643026095436762E-6</v>
      </c>
    </row>
    <row r="6322" spans="1:5" x14ac:dyDescent="0.2">
      <c r="A6322" s="3">
        <v>38366</v>
      </c>
      <c r="B6322" s="4">
        <v>1184.52</v>
      </c>
      <c r="C6322" s="6">
        <v>5.9865460738067391E-3</v>
      </c>
      <c r="D6322" s="1">
        <v>804</v>
      </c>
      <c r="E6322" s="10">
        <f t="shared" si="19"/>
        <v>3.0952551611552282E-6</v>
      </c>
    </row>
    <row r="6323" spans="1:5" x14ac:dyDescent="0.2">
      <c r="A6323" s="3">
        <v>38370</v>
      </c>
      <c r="B6323" s="4">
        <v>1195.98</v>
      </c>
      <c r="C6323" s="6">
        <v>9.6283037449323167E-3</v>
      </c>
      <c r="D6323" s="1">
        <v>803</v>
      </c>
      <c r="E6323" s="10">
        <f t="shared" si="19"/>
        <v>3.1265203648032606E-6</v>
      </c>
    </row>
    <row r="6324" spans="1:5" x14ac:dyDescent="0.2">
      <c r="A6324" s="3">
        <v>38371</v>
      </c>
      <c r="B6324" s="4">
        <v>1184.6300000000001</v>
      </c>
      <c r="C6324" s="6">
        <v>-9.5354434363160729E-3</v>
      </c>
      <c r="D6324" s="1">
        <v>802</v>
      </c>
      <c r="E6324" s="10">
        <f t="shared" si="19"/>
        <v>3.1581013785891525E-6</v>
      </c>
    </row>
    <row r="6325" spans="1:5" x14ac:dyDescent="0.2">
      <c r="A6325" s="3">
        <v>38372</v>
      </c>
      <c r="B6325" s="4">
        <v>1175.4100000000001</v>
      </c>
      <c r="C6325" s="6">
        <v>-7.8134666420083976E-3</v>
      </c>
      <c r="D6325" s="1">
        <v>801</v>
      </c>
      <c r="E6325" s="10">
        <f t="shared" si="19"/>
        <v>3.190001392514295E-6</v>
      </c>
    </row>
    <row r="6326" spans="1:5" x14ac:dyDescent="0.2">
      <c r="A6326" s="3">
        <v>38373</v>
      </c>
      <c r="B6326" s="4">
        <v>1167.8699999999999</v>
      </c>
      <c r="C6326" s="6">
        <v>-6.4354460605525717E-3</v>
      </c>
      <c r="D6326" s="1">
        <v>800</v>
      </c>
      <c r="E6326" s="10">
        <f t="shared" si="19"/>
        <v>3.2222236288023185E-6</v>
      </c>
    </row>
    <row r="6327" spans="1:5" x14ac:dyDescent="0.2">
      <c r="A6327" s="3">
        <v>38376</v>
      </c>
      <c r="B6327" s="4">
        <v>1163.75</v>
      </c>
      <c r="C6327" s="6">
        <v>-3.5340272325752767E-3</v>
      </c>
      <c r="D6327" s="1">
        <v>799</v>
      </c>
      <c r="E6327" s="10">
        <f t="shared" si="19"/>
        <v>3.2547713422245643E-6</v>
      </c>
    </row>
    <row r="6328" spans="1:5" x14ac:dyDescent="0.2">
      <c r="A6328" s="3">
        <v>38377</v>
      </c>
      <c r="B6328" s="4">
        <v>1168.4100000000001</v>
      </c>
      <c r="C6328" s="6">
        <v>3.9963005984531511E-3</v>
      </c>
      <c r="D6328" s="1">
        <v>798</v>
      </c>
      <c r="E6328" s="10">
        <f t="shared" si="19"/>
        <v>3.2876478204288531E-6</v>
      </c>
    </row>
    <row r="6329" spans="1:5" x14ac:dyDescent="0.2">
      <c r="A6329" s="3">
        <v>38378</v>
      </c>
      <c r="B6329" s="4">
        <v>1174.07</v>
      </c>
      <c r="C6329" s="6">
        <v>4.8324946337465523E-3</v>
      </c>
      <c r="D6329" s="1">
        <v>797</v>
      </c>
      <c r="E6329" s="10">
        <f t="shared" si="19"/>
        <v>3.3208563842715685E-6</v>
      </c>
    </row>
    <row r="6330" spans="1:5" x14ac:dyDescent="0.2">
      <c r="A6330" s="3">
        <v>38379</v>
      </c>
      <c r="B6330" s="4">
        <v>1174.55</v>
      </c>
      <c r="C6330" s="6">
        <v>4.0875067629772159E-4</v>
      </c>
      <c r="D6330" s="1">
        <v>796</v>
      </c>
      <c r="E6330" s="10">
        <f t="shared" si="19"/>
        <v>3.3544003881530992E-6</v>
      </c>
    </row>
    <row r="6331" spans="1:5" x14ac:dyDescent="0.2">
      <c r="A6331" s="3">
        <v>38380</v>
      </c>
      <c r="B6331" s="4">
        <v>1171.3599999999999</v>
      </c>
      <c r="C6331" s="6">
        <v>-2.719628601441738E-3</v>
      </c>
      <c r="D6331" s="1">
        <v>795</v>
      </c>
      <c r="E6331" s="10">
        <f t="shared" si="19"/>
        <v>3.3882832203566669E-6</v>
      </c>
    </row>
    <row r="6332" spans="1:5" x14ac:dyDescent="0.2">
      <c r="A6332" s="3">
        <v>38383</v>
      </c>
      <c r="B6332" s="4">
        <v>1181.27</v>
      </c>
      <c r="C6332" s="6">
        <v>8.4246639832197632E-3</v>
      </c>
      <c r="D6332" s="1">
        <v>794</v>
      </c>
      <c r="E6332" s="10">
        <f t="shared" si="19"/>
        <v>3.422508303390572E-6</v>
      </c>
    </row>
    <row r="6333" spans="1:5" x14ac:dyDescent="0.2">
      <c r="A6333" s="3">
        <v>38384</v>
      </c>
      <c r="B6333" s="4">
        <v>1189.4100000000001</v>
      </c>
      <c r="C6333" s="6">
        <v>6.8672549560682443E-3</v>
      </c>
      <c r="D6333" s="1">
        <v>793</v>
      </c>
      <c r="E6333" s="10">
        <f t="shared" si="19"/>
        <v>3.4570790943339115E-6</v>
      </c>
    </row>
    <row r="6334" spans="1:5" x14ac:dyDescent="0.2">
      <c r="A6334" s="3">
        <v>38385</v>
      </c>
      <c r="B6334" s="4">
        <v>1193.19</v>
      </c>
      <c r="C6334" s="6">
        <v>3.1730069431806021E-3</v>
      </c>
      <c r="D6334" s="1">
        <v>792</v>
      </c>
      <c r="E6334" s="10">
        <f t="shared" si="19"/>
        <v>3.4919990851857689E-6</v>
      </c>
    </row>
    <row r="6335" spans="1:5" x14ac:dyDescent="0.2">
      <c r="A6335" s="3">
        <v>38386</v>
      </c>
      <c r="B6335" s="4">
        <v>1189.8900000000001</v>
      </c>
      <c r="C6335" s="6">
        <v>-2.769526922576206E-3</v>
      </c>
      <c r="D6335" s="1">
        <v>791</v>
      </c>
      <c r="E6335" s="10">
        <f t="shared" si="19"/>
        <v>3.5272718032179488E-6</v>
      </c>
    </row>
    <row r="6336" spans="1:5" x14ac:dyDescent="0.2">
      <c r="A6336" s="3">
        <v>38387</v>
      </c>
      <c r="B6336" s="4">
        <v>1203.03</v>
      </c>
      <c r="C6336" s="6">
        <v>1.0982508461376298E-2</v>
      </c>
      <c r="D6336" s="1">
        <v>790</v>
      </c>
      <c r="E6336" s="10">
        <f t="shared" si="19"/>
        <v>3.5629008113312613E-6</v>
      </c>
    </row>
    <row r="6337" spans="1:5" x14ac:dyDescent="0.2">
      <c r="A6337" s="3">
        <v>38390</v>
      </c>
      <c r="B6337" s="4">
        <v>1201.72</v>
      </c>
      <c r="C6337" s="6">
        <v>-1.0895104518842788E-3</v>
      </c>
      <c r="D6337" s="1">
        <v>789</v>
      </c>
      <c r="E6337" s="10">
        <f t="shared" si="19"/>
        <v>3.5988897084154154E-6</v>
      </c>
    </row>
    <row r="6338" spans="1:5" x14ac:dyDescent="0.2">
      <c r="A6338" s="3">
        <v>38391</v>
      </c>
      <c r="B6338" s="4">
        <v>1202.3</v>
      </c>
      <c r="C6338" s="6">
        <v>4.8252511314665392E-4</v>
      </c>
      <c r="D6338" s="1">
        <v>788</v>
      </c>
      <c r="E6338" s="10">
        <f t="shared" si="19"/>
        <v>3.6352421297125412E-6</v>
      </c>
    </row>
    <row r="6339" spans="1:5" x14ac:dyDescent="0.2">
      <c r="A6339" s="3">
        <v>38392</v>
      </c>
      <c r="B6339" s="4">
        <v>1191.99</v>
      </c>
      <c r="C6339" s="6">
        <v>-8.6122096525033231E-3</v>
      </c>
      <c r="D6339" s="1">
        <v>787</v>
      </c>
      <c r="E6339" s="10">
        <f t="shared" si="19"/>
        <v>3.6719617471843842E-6</v>
      </c>
    </row>
    <row r="6340" spans="1:5" x14ac:dyDescent="0.2">
      <c r="A6340" s="3">
        <v>38393</v>
      </c>
      <c r="B6340" s="4">
        <v>1197.01</v>
      </c>
      <c r="C6340" s="6">
        <v>4.2026014135973311E-3</v>
      </c>
      <c r="D6340" s="1">
        <v>786</v>
      </c>
      <c r="E6340" s="10">
        <f t="shared" si="19"/>
        <v>3.7090522698832175E-6</v>
      </c>
    </row>
    <row r="6341" spans="1:5" x14ac:dyDescent="0.2">
      <c r="A6341" s="3">
        <v>38394</v>
      </c>
      <c r="B6341" s="4">
        <v>1205.3</v>
      </c>
      <c r="C6341" s="6">
        <v>6.9017178523404664E-3</v>
      </c>
      <c r="D6341" s="1">
        <v>785</v>
      </c>
      <c r="E6341" s="10">
        <f t="shared" si="19"/>
        <v>3.7465174443264819E-6</v>
      </c>
    </row>
    <row r="6342" spans="1:5" x14ac:dyDescent="0.2">
      <c r="A6342" s="3">
        <v>38397</v>
      </c>
      <c r="B6342" s="4">
        <v>1206.1400000000001</v>
      </c>
      <c r="C6342" s="6">
        <v>6.9667919083652851E-4</v>
      </c>
      <c r="D6342" s="1">
        <v>784</v>
      </c>
      <c r="E6342" s="10">
        <f t="shared" si="19"/>
        <v>3.7843610548752346E-6</v>
      </c>
    </row>
    <row r="6343" spans="1:5" x14ac:dyDescent="0.2">
      <c r="A6343" s="3">
        <v>38398</v>
      </c>
      <c r="B6343" s="4">
        <v>1210.1199999999999</v>
      </c>
      <c r="C6343" s="6">
        <v>3.2943504419995244E-3</v>
      </c>
      <c r="D6343" s="1">
        <v>783</v>
      </c>
      <c r="E6343" s="10">
        <f t="shared" si="19"/>
        <v>3.8225869241163985E-6</v>
      </c>
    </row>
    <row r="6344" spans="1:5" x14ac:dyDescent="0.2">
      <c r="A6344" s="3">
        <v>38399</v>
      </c>
      <c r="B6344" s="4">
        <v>1210.3399999999999</v>
      </c>
      <c r="C6344" s="6">
        <v>1.8178362840604238E-4</v>
      </c>
      <c r="D6344" s="1">
        <v>782</v>
      </c>
      <c r="E6344" s="10">
        <f t="shared" si="19"/>
        <v>3.8611989132488872E-6</v>
      </c>
    </row>
    <row r="6345" spans="1:5" x14ac:dyDescent="0.2">
      <c r="A6345" s="3">
        <v>38400</v>
      </c>
      <c r="B6345" s="4">
        <v>1200.75</v>
      </c>
      <c r="C6345" s="6">
        <v>-7.9549503106062288E-3</v>
      </c>
      <c r="D6345" s="1">
        <v>781</v>
      </c>
      <c r="E6345" s="10">
        <f t="shared" si="19"/>
        <v>3.9002009224736237E-6</v>
      </c>
    </row>
    <row r="6346" spans="1:5" x14ac:dyDescent="0.2">
      <c r="A6346" s="3">
        <v>38401</v>
      </c>
      <c r="B6346" s="4">
        <v>1201.5899999999999</v>
      </c>
      <c r="C6346" s="6">
        <v>6.9931819328917393E-4</v>
      </c>
      <c r="D6346" s="1">
        <v>780</v>
      </c>
      <c r="E6346" s="10">
        <f t="shared" si="19"/>
        <v>3.9395968913874991E-6</v>
      </c>
    </row>
    <row r="6347" spans="1:5" x14ac:dyDescent="0.2">
      <c r="A6347" s="3">
        <v>38405</v>
      </c>
      <c r="B6347" s="4">
        <v>1184.1600000000001</v>
      </c>
      <c r="C6347" s="6">
        <v>-1.4612017289066628E-2</v>
      </c>
      <c r="D6347" s="1">
        <v>779</v>
      </c>
      <c r="E6347" s="10">
        <f t="shared" si="19"/>
        <v>3.9793907993813119E-6</v>
      </c>
    </row>
    <row r="6348" spans="1:5" x14ac:dyDescent="0.2">
      <c r="A6348" s="3">
        <v>38406</v>
      </c>
      <c r="B6348" s="4">
        <v>1190.8</v>
      </c>
      <c r="C6348" s="6">
        <v>5.5916876924649314E-3</v>
      </c>
      <c r="D6348" s="1">
        <v>778</v>
      </c>
      <c r="E6348" s="10">
        <f t="shared" si="19"/>
        <v>4.0195866660417292E-6</v>
      </c>
    </row>
    <row r="6349" spans="1:5" x14ac:dyDescent="0.2">
      <c r="A6349" s="3">
        <v>38407</v>
      </c>
      <c r="B6349" s="4">
        <v>1200.2</v>
      </c>
      <c r="C6349" s="6">
        <v>7.8628594137912771E-3</v>
      </c>
      <c r="D6349" s="1">
        <v>777</v>
      </c>
      <c r="E6349" s="10">
        <f t="shared" si="19"/>
        <v>4.0601885515573021E-6</v>
      </c>
    </row>
    <row r="6350" spans="1:5" x14ac:dyDescent="0.2">
      <c r="A6350" s="3">
        <v>38408</v>
      </c>
      <c r="B6350" s="4">
        <v>1211.3699999999999</v>
      </c>
      <c r="C6350" s="6">
        <v>9.2637409497657117E-3</v>
      </c>
      <c r="D6350" s="1">
        <v>776</v>
      </c>
      <c r="E6350" s="10">
        <f t="shared" si="19"/>
        <v>4.1012005571285881E-6</v>
      </c>
    </row>
    <row r="6351" spans="1:5" x14ac:dyDescent="0.2">
      <c r="A6351" s="3">
        <v>38411</v>
      </c>
      <c r="B6351" s="4">
        <v>1203.5999999999999</v>
      </c>
      <c r="C6351" s="6">
        <v>-6.4348847492881386E-3</v>
      </c>
      <c r="D6351" s="1">
        <v>775</v>
      </c>
      <c r="E6351" s="10">
        <f t="shared" si="19"/>
        <v>4.1426268253824127E-6</v>
      </c>
    </row>
    <row r="6352" spans="1:5" x14ac:dyDescent="0.2">
      <c r="A6352" s="3">
        <v>38412</v>
      </c>
      <c r="B6352" s="4">
        <v>1210.4100000000001</v>
      </c>
      <c r="C6352" s="6">
        <v>5.6420794157871551E-3</v>
      </c>
      <c r="D6352" s="1">
        <v>774</v>
      </c>
      <c r="E6352" s="10">
        <f t="shared" si="19"/>
        <v>4.1844715407903156E-6</v>
      </c>
    </row>
    <row r="6353" spans="1:5" x14ac:dyDescent="0.2">
      <c r="A6353" s="3">
        <v>38413</v>
      </c>
      <c r="B6353" s="4">
        <v>1210.08</v>
      </c>
      <c r="C6353" s="6">
        <v>-2.726720639579294E-4</v>
      </c>
      <c r="D6353" s="1">
        <v>773</v>
      </c>
      <c r="E6353" s="10">
        <f t="shared" si="19"/>
        <v>4.2267389300912281E-6</v>
      </c>
    </row>
    <row r="6354" spans="1:5" x14ac:dyDescent="0.2">
      <c r="A6354" s="3">
        <v>38414</v>
      </c>
      <c r="B6354" s="4">
        <v>1210.47</v>
      </c>
      <c r="C6354" s="6">
        <v>3.2224081582682797E-4</v>
      </c>
      <c r="D6354" s="1">
        <v>772</v>
      </c>
      <c r="E6354" s="10">
        <f t="shared" si="19"/>
        <v>4.2694332627184126E-6</v>
      </c>
    </row>
    <row r="6355" spans="1:5" x14ac:dyDescent="0.2">
      <c r="A6355" s="3">
        <v>38415</v>
      </c>
      <c r="B6355" s="4">
        <v>1222.1199999999999</v>
      </c>
      <c r="C6355" s="6">
        <v>9.5783416593899773E-3</v>
      </c>
      <c r="D6355" s="1">
        <v>771</v>
      </c>
      <c r="E6355" s="10">
        <f t="shared" si="19"/>
        <v>4.312558851230719E-6</v>
      </c>
    </row>
    <row r="6356" spans="1:5" x14ac:dyDescent="0.2">
      <c r="A6356" s="3">
        <v>38418</v>
      </c>
      <c r="B6356" s="4">
        <v>1225.31</v>
      </c>
      <c r="C6356" s="6">
        <v>2.6068176057902669E-3</v>
      </c>
      <c r="D6356" s="1">
        <v>770</v>
      </c>
      <c r="E6356" s="10">
        <f t="shared" si="19"/>
        <v>4.3561200517482017E-6</v>
      </c>
    </row>
    <row r="6357" spans="1:5" x14ac:dyDescent="0.2">
      <c r="A6357" s="3">
        <v>38419</v>
      </c>
      <c r="B6357" s="4">
        <v>1219.43</v>
      </c>
      <c r="C6357" s="6">
        <v>-4.8103367542331266E-3</v>
      </c>
      <c r="D6357" s="1">
        <v>769</v>
      </c>
      <c r="E6357" s="10">
        <f t="shared" si="19"/>
        <v>4.4001212643921234E-6</v>
      </c>
    </row>
    <row r="6358" spans="1:5" x14ac:dyDescent="0.2">
      <c r="A6358" s="3">
        <v>38420</v>
      </c>
      <c r="B6358" s="4">
        <v>1207.01</v>
      </c>
      <c r="C6358" s="6">
        <v>-1.0237309367139701E-2</v>
      </c>
      <c r="D6358" s="1">
        <v>768</v>
      </c>
      <c r="E6358" s="10">
        <f t="shared" si="19"/>
        <v>4.4445669337294173E-6</v>
      </c>
    </row>
    <row r="6359" spans="1:5" x14ac:dyDescent="0.2">
      <c r="A6359" s="3">
        <v>38421</v>
      </c>
      <c r="B6359" s="4">
        <v>1209.25</v>
      </c>
      <c r="C6359" s="6">
        <v>1.8541056357391221E-3</v>
      </c>
      <c r="D6359" s="1">
        <v>767</v>
      </c>
      <c r="E6359" s="10">
        <f t="shared" si="19"/>
        <v>4.4894615492216348E-6</v>
      </c>
    </row>
    <row r="6360" spans="1:5" x14ac:dyDescent="0.2">
      <c r="A6360" s="3">
        <v>38422</v>
      </c>
      <c r="B6360" s="4">
        <v>1200.08</v>
      </c>
      <c r="C6360" s="6">
        <v>-7.6121114824577634E-3</v>
      </c>
      <c r="D6360" s="1">
        <v>766</v>
      </c>
      <c r="E6360" s="10">
        <f t="shared" si="19"/>
        <v>4.5348096456784195E-6</v>
      </c>
    </row>
    <row r="6361" spans="1:5" x14ac:dyDescent="0.2">
      <c r="A6361" s="3">
        <v>38425</v>
      </c>
      <c r="B6361" s="4">
        <v>1206.83</v>
      </c>
      <c r="C6361" s="6">
        <v>5.608865886875666E-3</v>
      </c>
      <c r="D6361" s="1">
        <v>765</v>
      </c>
      <c r="E6361" s="10">
        <f t="shared" si="19"/>
        <v>4.5806158037155731E-6</v>
      </c>
    </row>
    <row r="6362" spans="1:5" x14ac:dyDescent="0.2">
      <c r="A6362" s="3">
        <v>38426</v>
      </c>
      <c r="B6362" s="4">
        <v>1197.75</v>
      </c>
      <c r="C6362" s="6">
        <v>-7.5522903442790225E-3</v>
      </c>
      <c r="D6362" s="1">
        <v>764</v>
      </c>
      <c r="E6362" s="10">
        <f t="shared" si="19"/>
        <v>4.6268846502177515E-6</v>
      </c>
    </row>
    <row r="6363" spans="1:5" x14ac:dyDescent="0.2">
      <c r="A6363" s="3">
        <v>38427</v>
      </c>
      <c r="B6363" s="4">
        <v>1188.07</v>
      </c>
      <c r="C6363" s="6">
        <v>-8.1146550175845763E-3</v>
      </c>
      <c r="D6363" s="1">
        <v>763</v>
      </c>
      <c r="E6363" s="10">
        <f t="shared" si="19"/>
        <v>4.6736208588058109E-6</v>
      </c>
    </row>
    <row r="6364" spans="1:5" x14ac:dyDescent="0.2">
      <c r="A6364" s="3">
        <v>38428</v>
      </c>
      <c r="B6364" s="4">
        <v>1190.21</v>
      </c>
      <c r="C6364" s="6">
        <v>1.7996203790608403E-3</v>
      </c>
      <c r="D6364" s="1">
        <v>762</v>
      </c>
      <c r="E6364" s="10">
        <f t="shared" si="19"/>
        <v>4.7208291503088992E-6</v>
      </c>
    </row>
    <row r="6365" spans="1:5" x14ac:dyDescent="0.2">
      <c r="A6365" s="3">
        <v>38429</v>
      </c>
      <c r="B6365" s="4">
        <v>1189.6500000000001</v>
      </c>
      <c r="C6365" s="6">
        <v>-4.7061592726942543E-4</v>
      </c>
      <c r="D6365" s="1">
        <v>761</v>
      </c>
      <c r="E6365" s="10">
        <f t="shared" si="19"/>
        <v>4.7685142932413115E-6</v>
      </c>
    </row>
    <row r="6366" spans="1:5" x14ac:dyDescent="0.2">
      <c r="A6366" s="3">
        <v>38432</v>
      </c>
      <c r="B6366" s="4">
        <v>1183.78</v>
      </c>
      <c r="C6366" s="6">
        <v>-4.9464378292656879E-3</v>
      </c>
      <c r="D6366" s="1">
        <v>760</v>
      </c>
      <c r="E6366" s="10">
        <f t="shared" si="19"/>
        <v>4.8166811042841542E-6</v>
      </c>
    </row>
    <row r="6367" spans="1:5" x14ac:dyDescent="0.2">
      <c r="A6367" s="3">
        <v>38433</v>
      </c>
      <c r="B6367" s="4">
        <v>1171.71</v>
      </c>
      <c r="C6367" s="6">
        <v>-1.0248488122647594E-2</v>
      </c>
      <c r="D6367" s="1">
        <v>759</v>
      </c>
      <c r="E6367" s="10">
        <f t="shared" si="19"/>
        <v>4.8653344487718726E-6</v>
      </c>
    </row>
    <row r="6368" spans="1:5" x14ac:dyDescent="0.2">
      <c r="A6368" s="3">
        <v>38434</v>
      </c>
      <c r="B6368" s="4">
        <v>1172.53</v>
      </c>
      <c r="C6368" s="6">
        <v>6.9958710152863359E-4</v>
      </c>
      <c r="D6368" s="1">
        <v>758</v>
      </c>
      <c r="E6368" s="10">
        <f t="shared" si="19"/>
        <v>4.9144792411837101E-6</v>
      </c>
    </row>
    <row r="6369" spans="1:5" x14ac:dyDescent="0.2">
      <c r="A6369" s="3">
        <v>38435</v>
      </c>
      <c r="B6369" s="4">
        <v>1171.42</v>
      </c>
      <c r="C6369" s="6">
        <v>-9.4711924996323973E-4</v>
      </c>
      <c r="D6369" s="1">
        <v>757</v>
      </c>
      <c r="E6369" s="10">
        <f t="shared" si="19"/>
        <v>4.9641204456401113E-6</v>
      </c>
    </row>
    <row r="6370" spans="1:5" x14ac:dyDescent="0.2">
      <c r="A6370" s="3">
        <v>38439</v>
      </c>
      <c r="B6370" s="4">
        <v>1174.28</v>
      </c>
      <c r="C6370" s="6">
        <v>2.4385057059330265E-3</v>
      </c>
      <c r="D6370" s="1">
        <v>756</v>
      </c>
      <c r="E6370" s="10">
        <f t="shared" si="19"/>
        <v>5.0142630764041532E-6</v>
      </c>
    </row>
    <row r="6371" spans="1:5" x14ac:dyDescent="0.2">
      <c r="A6371" s="3">
        <v>38440</v>
      </c>
      <c r="B6371" s="4">
        <v>1165.3599999999999</v>
      </c>
      <c r="C6371" s="6">
        <v>-7.6251416623315206E-3</v>
      </c>
      <c r="D6371" s="1">
        <v>755</v>
      </c>
      <c r="E6371" s="10">
        <f t="shared" si="19"/>
        <v>5.0649121983880326E-6</v>
      </c>
    </row>
    <row r="6372" spans="1:5" x14ac:dyDescent="0.2">
      <c r="A6372" s="3">
        <v>38441</v>
      </c>
      <c r="B6372" s="4">
        <v>1181.4100000000001</v>
      </c>
      <c r="C6372" s="6">
        <v>1.3678588230222879E-2</v>
      </c>
      <c r="D6372" s="1">
        <v>754</v>
      </c>
      <c r="E6372" s="10">
        <f t="shared" si="19"/>
        <v>5.1160729276646809E-6</v>
      </c>
    </row>
    <row r="6373" spans="1:5" x14ac:dyDescent="0.2">
      <c r="A6373" s="3">
        <v>38442</v>
      </c>
      <c r="B6373" s="4">
        <v>1180.5899999999999</v>
      </c>
      <c r="C6373" s="6">
        <v>-6.9432686955377414E-4</v>
      </c>
      <c r="D6373" s="1">
        <v>753</v>
      </c>
      <c r="E6373" s="10">
        <f t="shared" si="19"/>
        <v>5.1677504319845261E-6</v>
      </c>
    </row>
    <row r="6374" spans="1:5" x14ac:dyDescent="0.2">
      <c r="A6374" s="3">
        <v>38443</v>
      </c>
      <c r="B6374" s="4">
        <v>1172.92</v>
      </c>
      <c r="C6374" s="6">
        <v>-6.5179473672138813E-3</v>
      </c>
      <c r="D6374" s="1">
        <v>752</v>
      </c>
      <c r="E6374" s="10">
        <f t="shared" si="19"/>
        <v>5.2199499312975006E-6</v>
      </c>
    </row>
    <row r="6375" spans="1:5" x14ac:dyDescent="0.2">
      <c r="A6375" s="3">
        <v>38446</v>
      </c>
      <c r="B6375" s="4">
        <v>1176.1199999999999</v>
      </c>
      <c r="C6375" s="6">
        <v>2.7245189349411531E-3</v>
      </c>
      <c r="D6375" s="1">
        <v>751</v>
      </c>
      <c r="E6375" s="10">
        <f t="shared" si="19"/>
        <v>5.2726766982803039E-6</v>
      </c>
    </row>
    <row r="6376" spans="1:5" x14ac:dyDescent="0.2">
      <c r="A6376" s="3">
        <v>38447</v>
      </c>
      <c r="B6376" s="4">
        <v>1181.3900000000001</v>
      </c>
      <c r="C6376" s="6">
        <v>4.470826234617694E-3</v>
      </c>
      <c r="D6376" s="1">
        <v>750</v>
      </c>
      <c r="E6376" s="10">
        <f t="shared" si="19"/>
        <v>5.3259360588689934E-6</v>
      </c>
    </row>
    <row r="6377" spans="1:5" x14ac:dyDescent="0.2">
      <c r="A6377" s="3">
        <v>38448</v>
      </c>
      <c r="B6377" s="4">
        <v>1184.07</v>
      </c>
      <c r="C6377" s="6">
        <v>2.2659450142520133E-3</v>
      </c>
      <c r="D6377" s="1">
        <v>749</v>
      </c>
      <c r="E6377" s="10">
        <f t="shared" si="19"/>
        <v>5.3797333927969626E-6</v>
      </c>
    </row>
    <row r="6378" spans="1:5" x14ac:dyDescent="0.2">
      <c r="A6378" s="3">
        <v>38449</v>
      </c>
      <c r="B6378" s="4">
        <v>1191.1400000000001</v>
      </c>
      <c r="C6378" s="6">
        <v>5.9531754078416361E-3</v>
      </c>
      <c r="D6378" s="1">
        <v>748</v>
      </c>
      <c r="E6378" s="10">
        <f t="shared" si="19"/>
        <v>5.4340741341383473E-6</v>
      </c>
    </row>
    <row r="6379" spans="1:5" x14ac:dyDescent="0.2">
      <c r="A6379" s="3">
        <v>38450</v>
      </c>
      <c r="B6379" s="4">
        <v>1181.2</v>
      </c>
      <c r="C6379" s="6">
        <v>-8.379960856032315E-3</v>
      </c>
      <c r="D6379" s="1">
        <v>747</v>
      </c>
      <c r="E6379" s="10">
        <f t="shared" si="19"/>
        <v>5.4889637718569147E-6</v>
      </c>
    </row>
    <row r="6380" spans="1:5" x14ac:dyDescent="0.2">
      <c r="A6380" s="3">
        <v>38453</v>
      </c>
      <c r="B6380" s="4">
        <v>1181.21</v>
      </c>
      <c r="C6380" s="6">
        <v>8.4659309772698602E-6</v>
      </c>
      <c r="D6380" s="1">
        <v>746</v>
      </c>
      <c r="E6380" s="10">
        <f t="shared" si="19"/>
        <v>5.5444078503605211E-6</v>
      </c>
    </row>
    <row r="6381" spans="1:5" x14ac:dyDescent="0.2">
      <c r="A6381" s="3">
        <v>38454</v>
      </c>
      <c r="B6381" s="4">
        <v>1187.76</v>
      </c>
      <c r="C6381" s="6">
        <v>5.5298435109953047E-3</v>
      </c>
      <c r="D6381" s="1">
        <v>745</v>
      </c>
      <c r="E6381" s="10">
        <f t="shared" si="19"/>
        <v>5.6004119700611327E-6</v>
      </c>
    </row>
    <row r="6382" spans="1:5" x14ac:dyDescent="0.2">
      <c r="A6382" s="3">
        <v>38455</v>
      </c>
      <c r="B6382" s="4">
        <v>1173.79</v>
      </c>
      <c r="C6382" s="6">
        <v>-1.183135056269527E-2</v>
      </c>
      <c r="D6382" s="1">
        <v>744</v>
      </c>
      <c r="E6382" s="10">
        <f t="shared" si="19"/>
        <v>5.6569817879405389E-6</v>
      </c>
    </row>
    <row r="6383" spans="1:5" x14ac:dyDescent="0.2">
      <c r="A6383" s="3">
        <v>38456</v>
      </c>
      <c r="B6383" s="4">
        <v>1162.05</v>
      </c>
      <c r="C6383" s="6">
        <v>-1.0052143003023813E-2</v>
      </c>
      <c r="D6383" s="1">
        <v>743</v>
      </c>
      <c r="E6383" s="10">
        <f t="shared" ref="E6383:E6446" si="20">(1-$G$2)*$G$2^D6383</f>
        <v>5.7141230181217554E-6</v>
      </c>
    </row>
    <row r="6384" spans="1:5" x14ac:dyDescent="0.2">
      <c r="A6384" s="3">
        <v>38457</v>
      </c>
      <c r="B6384" s="4">
        <v>1142.6199999999999</v>
      </c>
      <c r="C6384" s="6">
        <v>-1.686181567046514E-2</v>
      </c>
      <c r="D6384" s="1">
        <v>742</v>
      </c>
      <c r="E6384" s="10">
        <f t="shared" si="20"/>
        <v>5.7718414324462185E-6</v>
      </c>
    </row>
    <row r="6385" spans="1:5" x14ac:dyDescent="0.2">
      <c r="A6385" s="3">
        <v>38460</v>
      </c>
      <c r="B6385" s="4">
        <v>1145.98</v>
      </c>
      <c r="C6385" s="6">
        <v>2.9362950398600699E-3</v>
      </c>
      <c r="D6385" s="1">
        <v>741</v>
      </c>
      <c r="E6385" s="10">
        <f t="shared" si="20"/>
        <v>5.8301428610567866E-6</v>
      </c>
    </row>
    <row r="6386" spans="1:5" x14ac:dyDescent="0.2">
      <c r="A6386" s="3">
        <v>38461</v>
      </c>
      <c r="B6386" s="4">
        <v>1152.78</v>
      </c>
      <c r="C6386" s="6">
        <v>5.9162503562489813E-3</v>
      </c>
      <c r="D6386" s="1">
        <v>740</v>
      </c>
      <c r="E6386" s="10">
        <f t="shared" si="20"/>
        <v>5.8890331929866528E-6</v>
      </c>
    </row>
    <row r="6387" spans="1:5" x14ac:dyDescent="0.2">
      <c r="A6387" s="3">
        <v>38462</v>
      </c>
      <c r="B6387" s="4">
        <v>1137.5</v>
      </c>
      <c r="C6387" s="6">
        <v>-1.3343544646559556E-2</v>
      </c>
      <c r="D6387" s="1">
        <v>739</v>
      </c>
      <c r="E6387" s="10">
        <f t="shared" si="20"/>
        <v>5.9485183767541944E-6</v>
      </c>
    </row>
    <row r="6388" spans="1:5" x14ac:dyDescent="0.2">
      <c r="A6388" s="3">
        <v>38463</v>
      </c>
      <c r="B6388" s="4">
        <v>1159.95</v>
      </c>
      <c r="C6388" s="6">
        <v>1.9544028898048623E-2</v>
      </c>
      <c r="D6388" s="1">
        <v>738</v>
      </c>
      <c r="E6388" s="10">
        <f t="shared" si="20"/>
        <v>6.0086044209638344E-6</v>
      </c>
    </row>
    <row r="6389" spans="1:5" x14ac:dyDescent="0.2">
      <c r="A6389" s="3">
        <v>38464</v>
      </c>
      <c r="B6389" s="4">
        <v>1152.1199999999999</v>
      </c>
      <c r="C6389" s="6">
        <v>-6.7731772256215085E-3</v>
      </c>
      <c r="D6389" s="1">
        <v>737</v>
      </c>
      <c r="E6389" s="10">
        <f t="shared" si="20"/>
        <v>6.0692973949129627E-6</v>
      </c>
    </row>
    <row r="6390" spans="1:5" x14ac:dyDescent="0.2">
      <c r="A6390" s="3">
        <v>38467</v>
      </c>
      <c r="B6390" s="4">
        <v>1162.0999999999999</v>
      </c>
      <c r="C6390" s="6">
        <v>8.624989731295411E-3</v>
      </c>
      <c r="D6390" s="1">
        <v>736</v>
      </c>
      <c r="E6390" s="10">
        <f t="shared" si="20"/>
        <v>6.130603429205014E-6</v>
      </c>
    </row>
    <row r="6391" spans="1:5" x14ac:dyDescent="0.2">
      <c r="A6391" s="3">
        <v>38468</v>
      </c>
      <c r="B6391" s="4">
        <v>1151.83</v>
      </c>
      <c r="C6391" s="6">
        <v>-8.87673130687772E-3</v>
      </c>
      <c r="D6391" s="1">
        <v>735</v>
      </c>
      <c r="E6391" s="10">
        <f t="shared" si="20"/>
        <v>6.1925287163687007E-6</v>
      </c>
    </row>
    <row r="6392" spans="1:5" x14ac:dyDescent="0.2">
      <c r="A6392" s="3">
        <v>38469</v>
      </c>
      <c r="B6392" s="4">
        <v>1156.3800000000001</v>
      </c>
      <c r="C6392" s="6">
        <v>3.9424540170648935E-3</v>
      </c>
      <c r="D6392" s="1">
        <v>734</v>
      </c>
      <c r="E6392" s="10">
        <f t="shared" si="20"/>
        <v>6.2550795114835351E-6</v>
      </c>
    </row>
    <row r="6393" spans="1:5" x14ac:dyDescent="0.2">
      <c r="A6393" s="3">
        <v>38470</v>
      </c>
      <c r="B6393" s="4">
        <v>1143.22</v>
      </c>
      <c r="C6393" s="6">
        <v>-1.1445593724814476E-2</v>
      </c>
      <c r="D6393" s="1">
        <v>733</v>
      </c>
      <c r="E6393" s="10">
        <f t="shared" si="20"/>
        <v>6.3182621328116511E-6</v>
      </c>
    </row>
    <row r="6394" spans="1:5" x14ac:dyDescent="0.2">
      <c r="A6394" s="3">
        <v>38471</v>
      </c>
      <c r="B6394" s="4">
        <v>1156.8499999999999</v>
      </c>
      <c r="C6394" s="6">
        <v>1.1851951939490223E-2</v>
      </c>
      <c r="D6394" s="1">
        <v>732</v>
      </c>
      <c r="E6394" s="10">
        <f t="shared" si="20"/>
        <v>6.382082962436012E-6</v>
      </c>
    </row>
    <row r="6395" spans="1:5" x14ac:dyDescent="0.2">
      <c r="A6395" s="3">
        <v>38474</v>
      </c>
      <c r="B6395" s="4">
        <v>1162.1600000000001</v>
      </c>
      <c r="C6395" s="6">
        <v>4.5795484109370267E-3</v>
      </c>
      <c r="D6395" s="1">
        <v>731</v>
      </c>
      <c r="E6395" s="10">
        <f t="shared" si="20"/>
        <v>6.4465484469050638E-6</v>
      </c>
    </row>
    <row r="6396" spans="1:5" x14ac:dyDescent="0.2">
      <c r="A6396" s="3">
        <v>38475</v>
      </c>
      <c r="B6396" s="4">
        <v>1161.17</v>
      </c>
      <c r="C6396" s="6">
        <v>-8.5222509064034025E-4</v>
      </c>
      <c r="D6396" s="1">
        <v>730</v>
      </c>
      <c r="E6396" s="10">
        <f t="shared" si="20"/>
        <v>6.5116650978839024E-6</v>
      </c>
    </row>
    <row r="6397" spans="1:5" x14ac:dyDescent="0.2">
      <c r="A6397" s="3">
        <v>38476</v>
      </c>
      <c r="B6397" s="4">
        <v>1175.6500000000001</v>
      </c>
      <c r="C6397" s="6">
        <v>1.2393068639627417E-2</v>
      </c>
      <c r="D6397" s="1">
        <v>729</v>
      </c>
      <c r="E6397" s="10">
        <f t="shared" si="20"/>
        <v>6.5774394928120221E-6</v>
      </c>
    </row>
    <row r="6398" spans="1:5" x14ac:dyDescent="0.2">
      <c r="A6398" s="3">
        <v>38477</v>
      </c>
      <c r="B6398" s="4">
        <v>1172.6300000000001</v>
      </c>
      <c r="C6398" s="6">
        <v>-2.5720967388440574E-3</v>
      </c>
      <c r="D6398" s="1">
        <v>728</v>
      </c>
      <c r="E6398" s="10">
        <f t="shared" si="20"/>
        <v>6.6438782755677002E-6</v>
      </c>
    </row>
    <row r="6399" spans="1:5" x14ac:dyDescent="0.2">
      <c r="A6399" s="3">
        <v>38478</v>
      </c>
      <c r="B6399" s="4">
        <v>1171.3499999999999</v>
      </c>
      <c r="C6399" s="6">
        <v>-1.0921595979774313E-3</v>
      </c>
      <c r="D6399" s="1">
        <v>727</v>
      </c>
      <c r="E6399" s="10">
        <f t="shared" si="20"/>
        <v>6.710988157139092E-6</v>
      </c>
    </row>
    <row r="6400" spans="1:5" x14ac:dyDescent="0.2">
      <c r="A6400" s="3">
        <v>38481</v>
      </c>
      <c r="B6400" s="4">
        <v>1178.8399999999999</v>
      </c>
      <c r="C6400" s="6">
        <v>6.3739743240713289E-3</v>
      </c>
      <c r="D6400" s="1">
        <v>726</v>
      </c>
      <c r="E6400" s="10">
        <f t="shared" si="20"/>
        <v>6.7787759163021118E-6</v>
      </c>
    </row>
    <row r="6401" spans="1:5" x14ac:dyDescent="0.2">
      <c r="A6401" s="3">
        <v>38482</v>
      </c>
      <c r="B6401" s="4">
        <v>1166.22</v>
      </c>
      <c r="C6401" s="6">
        <v>-1.0763154742834275E-2</v>
      </c>
      <c r="D6401" s="1">
        <v>725</v>
      </c>
      <c r="E6401" s="10">
        <f t="shared" si="20"/>
        <v>6.8472484003051645E-6</v>
      </c>
    </row>
    <row r="6402" spans="1:5" x14ac:dyDescent="0.2">
      <c r="A6402" s="3">
        <v>38483</v>
      </c>
      <c r="B6402" s="4">
        <v>1171.1099999999999</v>
      </c>
      <c r="C6402" s="6">
        <v>4.184267634049701E-3</v>
      </c>
      <c r="D6402" s="1">
        <v>724</v>
      </c>
      <c r="E6402" s="10">
        <f t="shared" si="20"/>
        <v>6.9164125255607722E-6</v>
      </c>
    </row>
    <row r="6403" spans="1:5" x14ac:dyDescent="0.2">
      <c r="A6403" s="3">
        <v>38484</v>
      </c>
      <c r="B6403" s="4">
        <v>1159.3599999999999</v>
      </c>
      <c r="C6403" s="6">
        <v>-1.0083888285368077E-2</v>
      </c>
      <c r="D6403" s="1">
        <v>723</v>
      </c>
      <c r="E6403" s="10">
        <f t="shared" si="20"/>
        <v>6.9862752783442137E-6</v>
      </c>
    </row>
    <row r="6404" spans="1:5" x14ac:dyDescent="0.2">
      <c r="A6404" s="3">
        <v>38485</v>
      </c>
      <c r="B6404" s="4">
        <v>1154.05</v>
      </c>
      <c r="C6404" s="6">
        <v>-4.5906340209531278E-3</v>
      </c>
      <c r="D6404" s="1">
        <v>722</v>
      </c>
      <c r="E6404" s="10">
        <f t="shared" si="20"/>
        <v>7.0568437154992059E-6</v>
      </c>
    </row>
    <row r="6405" spans="1:5" x14ac:dyDescent="0.2">
      <c r="A6405" s="3">
        <v>38488</v>
      </c>
      <c r="B6405" s="4">
        <v>1165.69</v>
      </c>
      <c r="C6405" s="6">
        <v>1.0035691666730098E-2</v>
      </c>
      <c r="D6405" s="1">
        <v>721</v>
      </c>
      <c r="E6405" s="10">
        <f t="shared" si="20"/>
        <v>7.1281249651507128E-6</v>
      </c>
    </row>
    <row r="6406" spans="1:5" x14ac:dyDescent="0.2">
      <c r="A6406" s="3">
        <v>38489</v>
      </c>
      <c r="B6406" s="4">
        <v>1173.8</v>
      </c>
      <c r="C6406" s="6">
        <v>6.9331627717449914E-3</v>
      </c>
      <c r="D6406" s="1">
        <v>720</v>
      </c>
      <c r="E6406" s="10">
        <f t="shared" si="20"/>
        <v>7.2001262274249626E-6</v>
      </c>
    </row>
    <row r="6407" spans="1:5" x14ac:dyDescent="0.2">
      <c r="A6407" s="3">
        <v>38490</v>
      </c>
      <c r="B6407" s="4">
        <v>1185.56</v>
      </c>
      <c r="C6407" s="6">
        <v>9.9688876568097759E-3</v>
      </c>
      <c r="D6407" s="1">
        <v>719</v>
      </c>
      <c r="E6407" s="10">
        <f t="shared" si="20"/>
        <v>7.2728547751767303E-6</v>
      </c>
    </row>
    <row r="6408" spans="1:5" x14ac:dyDescent="0.2">
      <c r="A6408" s="3">
        <v>38491</v>
      </c>
      <c r="B6408" s="4">
        <v>1191.08</v>
      </c>
      <c r="C6408" s="6">
        <v>4.6452217634270643E-3</v>
      </c>
      <c r="D6408" s="1">
        <v>718</v>
      </c>
      <c r="E6408" s="10">
        <f t="shared" si="20"/>
        <v>7.3463179547239709E-6</v>
      </c>
    </row>
    <row r="6409" spans="1:5" x14ac:dyDescent="0.2">
      <c r="A6409" s="3">
        <v>38492</v>
      </c>
      <c r="B6409" s="4">
        <v>1189.28</v>
      </c>
      <c r="C6409" s="6">
        <v>-1.5123765674876165E-3</v>
      </c>
      <c r="D6409" s="1">
        <v>717</v>
      </c>
      <c r="E6409" s="10">
        <f t="shared" si="20"/>
        <v>7.4205231865898691E-6</v>
      </c>
    </row>
    <row r="6410" spans="1:5" x14ac:dyDescent="0.2">
      <c r="A6410" s="3">
        <v>38495</v>
      </c>
      <c r="B6410" s="4">
        <v>1193.8599999999999</v>
      </c>
      <c r="C6410" s="6">
        <v>3.8436731695783693E-3</v>
      </c>
      <c r="D6410" s="1">
        <v>716</v>
      </c>
      <c r="E6410" s="10">
        <f t="shared" si="20"/>
        <v>7.4954779662523942E-6</v>
      </c>
    </row>
    <row r="6411" spans="1:5" x14ac:dyDescent="0.2">
      <c r="A6411" s="3">
        <v>38496</v>
      </c>
      <c r="B6411" s="4">
        <v>1194.07</v>
      </c>
      <c r="C6411" s="6">
        <v>1.7588455318312389E-4</v>
      </c>
      <c r="D6411" s="1">
        <v>715</v>
      </c>
      <c r="E6411" s="10">
        <f t="shared" si="20"/>
        <v>7.5711898649014066E-6</v>
      </c>
    </row>
    <row r="6412" spans="1:5" x14ac:dyDescent="0.2">
      <c r="A6412" s="3">
        <v>38497</v>
      </c>
      <c r="B6412" s="4">
        <v>1190.01</v>
      </c>
      <c r="C6412" s="6">
        <v>-3.4059292681333834E-3</v>
      </c>
      <c r="D6412" s="1">
        <v>714</v>
      </c>
      <c r="E6412" s="10">
        <f t="shared" si="20"/>
        <v>7.6476665302034412E-6</v>
      </c>
    </row>
    <row r="6413" spans="1:5" x14ac:dyDescent="0.2">
      <c r="A6413" s="3">
        <v>38498</v>
      </c>
      <c r="B6413" s="4">
        <v>1197.6199999999999</v>
      </c>
      <c r="C6413" s="6">
        <v>6.3745436011625484E-3</v>
      </c>
      <c r="D6413" s="1">
        <v>713</v>
      </c>
      <c r="E6413" s="10">
        <f t="shared" si="20"/>
        <v>7.7249156870741842E-6</v>
      </c>
    </row>
    <row r="6414" spans="1:5" x14ac:dyDescent="0.2">
      <c r="A6414" s="3">
        <v>38499</v>
      </c>
      <c r="B6414" s="4">
        <v>1198.78</v>
      </c>
      <c r="C6414" s="6">
        <v>9.6811892054856404E-4</v>
      </c>
      <c r="D6414" s="1">
        <v>712</v>
      </c>
      <c r="E6414" s="10">
        <f t="shared" si="20"/>
        <v>7.8029451384587695E-6</v>
      </c>
    </row>
    <row r="6415" spans="1:5" x14ac:dyDescent="0.2">
      <c r="A6415" s="3">
        <v>38503</v>
      </c>
      <c r="B6415" s="4">
        <v>1191.5</v>
      </c>
      <c r="C6415" s="6">
        <v>-6.0913554145259445E-3</v>
      </c>
      <c r="D6415" s="1">
        <v>711</v>
      </c>
      <c r="E6415" s="10">
        <f t="shared" si="20"/>
        <v>7.8817627661199715E-6</v>
      </c>
    </row>
    <row r="6416" spans="1:5" x14ac:dyDescent="0.2">
      <c r="A6416" s="3">
        <v>38504</v>
      </c>
      <c r="B6416" s="4">
        <v>1202.22</v>
      </c>
      <c r="C6416" s="6">
        <v>8.9568300949124883E-3</v>
      </c>
      <c r="D6416" s="1">
        <v>710</v>
      </c>
      <c r="E6416" s="10">
        <f t="shared" si="20"/>
        <v>7.9613765314343147E-6</v>
      </c>
    </row>
    <row r="6417" spans="1:5" x14ac:dyDescent="0.2">
      <c r="A6417" s="3">
        <v>38505</v>
      </c>
      <c r="B6417" s="4">
        <v>1204.29</v>
      </c>
      <c r="C6417" s="6">
        <v>1.7203340194074559E-3</v>
      </c>
      <c r="D6417" s="1">
        <v>709</v>
      </c>
      <c r="E6417" s="10">
        <f t="shared" si="20"/>
        <v>8.0417944761962784E-6</v>
      </c>
    </row>
    <row r="6418" spans="1:5" x14ac:dyDescent="0.2">
      <c r="A6418" s="3">
        <v>38506</v>
      </c>
      <c r="B6418" s="4">
        <v>1196.02</v>
      </c>
      <c r="C6418" s="6">
        <v>-6.8908038743309159E-3</v>
      </c>
      <c r="D6418" s="1">
        <v>708</v>
      </c>
      <c r="E6418" s="10">
        <f t="shared" si="20"/>
        <v>8.123024723430585E-6</v>
      </c>
    </row>
    <row r="6419" spans="1:5" x14ac:dyDescent="0.2">
      <c r="A6419" s="3">
        <v>38509</v>
      </c>
      <c r="B6419" s="4">
        <v>1197.51</v>
      </c>
      <c r="C6419" s="6">
        <v>1.2450232021062285E-3</v>
      </c>
      <c r="D6419" s="1">
        <v>707</v>
      </c>
      <c r="E6419" s="10">
        <f t="shared" si="20"/>
        <v>8.2050754782127118E-6</v>
      </c>
    </row>
    <row r="6420" spans="1:5" x14ac:dyDescent="0.2">
      <c r="A6420" s="3">
        <v>38510</v>
      </c>
      <c r="B6420" s="4">
        <v>1197.26</v>
      </c>
      <c r="C6420" s="6">
        <v>-2.0878831863450488E-4</v>
      </c>
      <c r="D6420" s="1">
        <v>706</v>
      </c>
      <c r="E6420" s="10">
        <f t="shared" si="20"/>
        <v>8.2879550284976895E-6</v>
      </c>
    </row>
    <row r="6421" spans="1:5" x14ac:dyDescent="0.2">
      <c r="A6421" s="3">
        <v>38511</v>
      </c>
      <c r="B6421" s="4">
        <v>1194.67</v>
      </c>
      <c r="C6421" s="6">
        <v>-2.1656160608672145E-3</v>
      </c>
      <c r="D6421" s="1">
        <v>705</v>
      </c>
      <c r="E6421" s="10">
        <f t="shared" si="20"/>
        <v>8.3716717459572617E-6</v>
      </c>
    </row>
    <row r="6422" spans="1:5" x14ac:dyDescent="0.2">
      <c r="A6422" s="3">
        <v>38512</v>
      </c>
      <c r="B6422" s="4">
        <v>1200.93</v>
      </c>
      <c r="C6422" s="6">
        <v>5.2262600172726962E-3</v>
      </c>
      <c r="D6422" s="1">
        <v>704</v>
      </c>
      <c r="E6422" s="10">
        <f t="shared" si="20"/>
        <v>8.4562340868255156E-6</v>
      </c>
    </row>
    <row r="6423" spans="1:5" x14ac:dyDescent="0.2">
      <c r="A6423" s="3">
        <v>38513</v>
      </c>
      <c r="B6423" s="4">
        <v>1198.1099999999999</v>
      </c>
      <c r="C6423" s="6">
        <v>-2.3509414589399161E-3</v>
      </c>
      <c r="D6423" s="1">
        <v>703</v>
      </c>
      <c r="E6423" s="10">
        <f t="shared" si="20"/>
        <v>8.5416505927530481E-6</v>
      </c>
    </row>
    <row r="6424" spans="1:5" x14ac:dyDescent="0.2">
      <c r="A6424" s="3">
        <v>38516</v>
      </c>
      <c r="B6424" s="4">
        <v>1200.82</v>
      </c>
      <c r="C6424" s="6">
        <v>2.2593415837846176E-3</v>
      </c>
      <c r="D6424" s="1">
        <v>702</v>
      </c>
      <c r="E6424" s="10">
        <f t="shared" si="20"/>
        <v>8.6279298916697457E-6</v>
      </c>
    </row>
    <row r="6425" spans="1:5" x14ac:dyDescent="0.2">
      <c r="A6425" s="3">
        <v>38517</v>
      </c>
      <c r="B6425" s="4">
        <v>1203.9100000000001</v>
      </c>
      <c r="C6425" s="6">
        <v>2.5699365007111541E-3</v>
      </c>
      <c r="D6425" s="1">
        <v>701</v>
      </c>
      <c r="E6425" s="10">
        <f t="shared" si="20"/>
        <v>8.7150806986563064E-6</v>
      </c>
    </row>
    <row r="6426" spans="1:5" x14ac:dyDescent="0.2">
      <c r="A6426" s="3">
        <v>38518</v>
      </c>
      <c r="B6426" s="4">
        <v>1206.58</v>
      </c>
      <c r="C6426" s="6">
        <v>2.2153181236580733E-3</v>
      </c>
      <c r="D6426" s="1">
        <v>700</v>
      </c>
      <c r="E6426" s="10">
        <f t="shared" si="20"/>
        <v>8.8031118168245511E-6</v>
      </c>
    </row>
    <row r="6427" spans="1:5" x14ac:dyDescent="0.2">
      <c r="A6427" s="3">
        <v>38519</v>
      </c>
      <c r="B6427" s="4">
        <v>1210.96</v>
      </c>
      <c r="C6427" s="6">
        <v>3.6235220864324607E-3</v>
      </c>
      <c r="D6427" s="1">
        <v>699</v>
      </c>
      <c r="E6427" s="10">
        <f t="shared" si="20"/>
        <v>8.8920321382066202E-6</v>
      </c>
    </row>
    <row r="6428" spans="1:5" x14ac:dyDescent="0.2">
      <c r="A6428" s="3">
        <v>38520</v>
      </c>
      <c r="B6428" s="4">
        <v>1216.96</v>
      </c>
      <c r="C6428" s="6">
        <v>4.9425122855851081E-3</v>
      </c>
      <c r="D6428" s="1">
        <v>698</v>
      </c>
      <c r="E6428" s="10">
        <f t="shared" si="20"/>
        <v>8.9818506446531501E-6</v>
      </c>
    </row>
    <row r="6429" spans="1:5" x14ac:dyDescent="0.2">
      <c r="A6429" s="3">
        <v>38523</v>
      </c>
      <c r="B6429" s="4">
        <v>1216.0999999999999</v>
      </c>
      <c r="C6429" s="6">
        <v>-7.069287529410409E-4</v>
      </c>
      <c r="D6429" s="1">
        <v>697</v>
      </c>
      <c r="E6429" s="10">
        <f t="shared" si="20"/>
        <v>9.072576408740556E-6</v>
      </c>
    </row>
    <row r="6430" spans="1:5" x14ac:dyDescent="0.2">
      <c r="A6430" s="3">
        <v>38524</v>
      </c>
      <c r="B6430" s="4">
        <v>1213.6099999999999</v>
      </c>
      <c r="C6430" s="6">
        <v>-2.049628039315252E-3</v>
      </c>
      <c r="D6430" s="1">
        <v>696</v>
      </c>
      <c r="E6430" s="10">
        <f t="shared" si="20"/>
        <v>9.1642185946874314E-6</v>
      </c>
    </row>
    <row r="6431" spans="1:5" x14ac:dyDescent="0.2">
      <c r="A6431" s="3">
        <v>38525</v>
      </c>
      <c r="B6431" s="4">
        <v>1213.8800000000001</v>
      </c>
      <c r="C6431" s="6">
        <v>2.2245199866000013E-4</v>
      </c>
      <c r="D6431" s="1">
        <v>695</v>
      </c>
      <c r="E6431" s="10">
        <f t="shared" si="20"/>
        <v>9.2567864592802351E-6</v>
      </c>
    </row>
    <row r="6432" spans="1:5" x14ac:dyDescent="0.2">
      <c r="A6432" s="3">
        <v>38526</v>
      </c>
      <c r="B6432" s="4">
        <v>1200.73</v>
      </c>
      <c r="C6432" s="6">
        <v>-1.0892135796588149E-2</v>
      </c>
      <c r="D6432" s="1">
        <v>694</v>
      </c>
      <c r="E6432" s="10">
        <f t="shared" si="20"/>
        <v>9.3502893528083172E-6</v>
      </c>
    </row>
    <row r="6433" spans="1:5" x14ac:dyDescent="0.2">
      <c r="A6433" s="3">
        <v>38527</v>
      </c>
      <c r="B6433" s="4">
        <v>1191.57</v>
      </c>
      <c r="C6433" s="6">
        <v>-7.6579398611454673E-3</v>
      </c>
      <c r="D6433" s="1">
        <v>693</v>
      </c>
      <c r="E6433" s="10">
        <f t="shared" si="20"/>
        <v>9.4447367200084015E-6</v>
      </c>
    </row>
    <row r="6434" spans="1:5" x14ac:dyDescent="0.2">
      <c r="A6434" s="3">
        <v>38530</v>
      </c>
      <c r="B6434" s="4">
        <v>1190.69</v>
      </c>
      <c r="C6434" s="6">
        <v>-7.3879428779939551E-4</v>
      </c>
      <c r="D6434" s="1">
        <v>692</v>
      </c>
      <c r="E6434" s="10">
        <f t="shared" si="20"/>
        <v>9.5401381010185885E-6</v>
      </c>
    </row>
    <row r="6435" spans="1:5" x14ac:dyDescent="0.2">
      <c r="A6435" s="3">
        <v>38531</v>
      </c>
      <c r="B6435" s="4">
        <v>1201.57</v>
      </c>
      <c r="C6435" s="6">
        <v>9.0960639863791447E-3</v>
      </c>
      <c r="D6435" s="1">
        <v>691</v>
      </c>
      <c r="E6435" s="10">
        <f t="shared" si="20"/>
        <v>9.6365031323420081E-6</v>
      </c>
    </row>
    <row r="6436" spans="1:5" x14ac:dyDescent="0.2">
      <c r="A6436" s="3">
        <v>38532</v>
      </c>
      <c r="B6436" s="4">
        <v>1199.8499999999999</v>
      </c>
      <c r="C6436" s="6">
        <v>-1.4324860242042787E-3</v>
      </c>
      <c r="D6436" s="1">
        <v>690</v>
      </c>
      <c r="E6436" s="10">
        <f t="shared" si="20"/>
        <v>9.733841547820209E-6</v>
      </c>
    </row>
    <row r="6437" spans="1:5" x14ac:dyDescent="0.2">
      <c r="A6437" s="3">
        <v>38533</v>
      </c>
      <c r="B6437" s="4">
        <v>1191.33</v>
      </c>
      <c r="C6437" s="6">
        <v>-7.1262189010417934E-3</v>
      </c>
      <c r="D6437" s="1">
        <v>689</v>
      </c>
      <c r="E6437" s="10">
        <f t="shared" si="20"/>
        <v>9.8321631796163732E-6</v>
      </c>
    </row>
    <row r="6438" spans="1:5" x14ac:dyDescent="0.2">
      <c r="A6438" s="3">
        <v>38534</v>
      </c>
      <c r="B6438" s="4">
        <v>1194.44</v>
      </c>
      <c r="C6438" s="6">
        <v>2.6071262205355642E-3</v>
      </c>
      <c r="D6438" s="1">
        <v>688</v>
      </c>
      <c r="E6438" s="10">
        <f t="shared" si="20"/>
        <v>9.9314779592084598E-6</v>
      </c>
    </row>
    <row r="6439" spans="1:5" x14ac:dyDescent="0.2">
      <c r="A6439" s="3">
        <v>38538</v>
      </c>
      <c r="B6439" s="4">
        <v>1204.99</v>
      </c>
      <c r="C6439" s="6">
        <v>8.7938118526995519E-3</v>
      </c>
      <c r="D6439" s="1">
        <v>687</v>
      </c>
      <c r="E6439" s="10">
        <f t="shared" si="20"/>
        <v>1.0031795918392384E-5</v>
      </c>
    </row>
    <row r="6440" spans="1:5" x14ac:dyDescent="0.2">
      <c r="A6440" s="3">
        <v>38539</v>
      </c>
      <c r="B6440" s="4">
        <v>1194.94</v>
      </c>
      <c r="C6440" s="6">
        <v>-8.375293235067938E-3</v>
      </c>
      <c r="D6440" s="1">
        <v>686</v>
      </c>
      <c r="E6440" s="10">
        <f t="shared" si="20"/>
        <v>1.0133127190295335E-5</v>
      </c>
    </row>
    <row r="6441" spans="1:5" x14ac:dyDescent="0.2">
      <c r="A6441" s="3">
        <v>38540</v>
      </c>
      <c r="B6441" s="4">
        <v>1197.8699999999999</v>
      </c>
      <c r="C6441" s="6">
        <v>2.4490046969208598E-3</v>
      </c>
      <c r="D6441" s="1">
        <v>685</v>
      </c>
      <c r="E6441" s="10">
        <f t="shared" si="20"/>
        <v>1.023548201039933E-5</v>
      </c>
    </row>
    <row r="6442" spans="1:5" x14ac:dyDescent="0.2">
      <c r="A6442" s="3">
        <v>38541</v>
      </c>
      <c r="B6442" s="4">
        <v>1211.8599999999999</v>
      </c>
      <c r="C6442" s="6">
        <v>1.161138980914486E-2</v>
      </c>
      <c r="D6442" s="1">
        <v>684</v>
      </c>
      <c r="E6442" s="10">
        <f t="shared" si="20"/>
        <v>1.0338870717575083E-5</v>
      </c>
    </row>
    <row r="6443" spans="1:5" x14ac:dyDescent="0.2">
      <c r="A6443" s="3">
        <v>38544</v>
      </c>
      <c r="B6443" s="4">
        <v>1219.44</v>
      </c>
      <c r="C6443" s="6">
        <v>6.2353675474546792E-3</v>
      </c>
      <c r="D6443" s="1">
        <v>683</v>
      </c>
      <c r="E6443" s="10">
        <f t="shared" si="20"/>
        <v>1.0443303755126346E-5</v>
      </c>
    </row>
    <row r="6444" spans="1:5" x14ac:dyDescent="0.2">
      <c r="A6444" s="3">
        <v>38545</v>
      </c>
      <c r="B6444" s="4">
        <v>1222.21</v>
      </c>
      <c r="C6444" s="6">
        <v>2.2689584407017877E-3</v>
      </c>
      <c r="D6444" s="1">
        <v>682</v>
      </c>
      <c r="E6444" s="10">
        <f t="shared" si="20"/>
        <v>1.0548791671844794E-5</v>
      </c>
    </row>
    <row r="6445" spans="1:5" x14ac:dyDescent="0.2">
      <c r="A6445" s="3">
        <v>38546</v>
      </c>
      <c r="B6445" s="4">
        <v>1223.29</v>
      </c>
      <c r="C6445" s="6">
        <v>8.8325501550796243E-4</v>
      </c>
      <c r="D6445" s="1">
        <v>681</v>
      </c>
      <c r="E6445" s="10">
        <f t="shared" si="20"/>
        <v>1.0655345123075547E-5</v>
      </c>
    </row>
    <row r="6446" spans="1:5" x14ac:dyDescent="0.2">
      <c r="A6446" s="3">
        <v>38547</v>
      </c>
      <c r="B6446" s="4">
        <v>1226.5</v>
      </c>
      <c r="C6446" s="6">
        <v>2.6206342887480209E-3</v>
      </c>
      <c r="D6446" s="1">
        <v>680</v>
      </c>
      <c r="E6446" s="10">
        <f t="shared" si="20"/>
        <v>1.0762974871793483E-5</v>
      </c>
    </row>
    <row r="6447" spans="1:5" x14ac:dyDescent="0.2">
      <c r="A6447" s="3">
        <v>38548</v>
      </c>
      <c r="B6447" s="4">
        <v>1227.92</v>
      </c>
      <c r="C6447" s="6">
        <v>1.1570963066085905E-3</v>
      </c>
      <c r="D6447" s="1">
        <v>679</v>
      </c>
      <c r="E6447" s="10">
        <f t="shared" ref="E6447:E6510" si="21">(1-$G$2)*$G$2^D6447</f>
        <v>1.0871691789690387E-5</v>
      </c>
    </row>
    <row r="6448" spans="1:5" x14ac:dyDescent="0.2">
      <c r="A6448" s="3">
        <v>38551</v>
      </c>
      <c r="B6448" s="4">
        <v>1221.1300000000001</v>
      </c>
      <c r="C6448" s="6">
        <v>-5.5450214555172999E-3</v>
      </c>
      <c r="D6448" s="1">
        <v>678</v>
      </c>
      <c r="E6448" s="10">
        <f t="shared" si="21"/>
        <v>1.098150685827312E-5</v>
      </c>
    </row>
    <row r="6449" spans="1:5" x14ac:dyDescent="0.2">
      <c r="A6449" s="3">
        <v>38552</v>
      </c>
      <c r="B6449" s="4">
        <v>1229.3499999999999</v>
      </c>
      <c r="C6449" s="6">
        <v>6.7089148505683847E-3</v>
      </c>
      <c r="D6449" s="1">
        <v>677</v>
      </c>
      <c r="E6449" s="10">
        <f t="shared" si="21"/>
        <v>1.1092431169972848E-5</v>
      </c>
    </row>
    <row r="6450" spans="1:5" x14ac:dyDescent="0.2">
      <c r="A6450" s="3">
        <v>38553</v>
      </c>
      <c r="B6450" s="4">
        <v>1235.2</v>
      </c>
      <c r="C6450" s="6">
        <v>4.7473258703078077E-3</v>
      </c>
      <c r="D6450" s="1">
        <v>676</v>
      </c>
      <c r="E6450" s="10">
        <f t="shared" si="21"/>
        <v>1.1204475929265504E-5</v>
      </c>
    </row>
    <row r="6451" spans="1:5" x14ac:dyDescent="0.2">
      <c r="A6451" s="3">
        <v>38554</v>
      </c>
      <c r="B6451" s="4">
        <v>1227.04</v>
      </c>
      <c r="C6451" s="6">
        <v>-6.6281352539627235E-3</v>
      </c>
      <c r="D6451" s="1">
        <v>675</v>
      </c>
      <c r="E6451" s="10">
        <f t="shared" si="21"/>
        <v>1.1317652453803538E-5</v>
      </c>
    </row>
    <row r="6452" spans="1:5" x14ac:dyDescent="0.2">
      <c r="A6452" s="3">
        <v>38555</v>
      </c>
      <c r="B6452" s="4">
        <v>1233.68</v>
      </c>
      <c r="C6452" s="6">
        <v>5.3968075328520446E-3</v>
      </c>
      <c r="D6452" s="1">
        <v>674</v>
      </c>
      <c r="E6452" s="10">
        <f t="shared" si="21"/>
        <v>1.143197217555913E-5</v>
      </c>
    </row>
    <row r="6453" spans="1:5" x14ac:dyDescent="0.2">
      <c r="A6453" s="3">
        <v>38558</v>
      </c>
      <c r="B6453" s="4">
        <v>1229.03</v>
      </c>
      <c r="C6453" s="6">
        <v>-3.7763321917839571E-3</v>
      </c>
      <c r="D6453" s="1">
        <v>673</v>
      </c>
      <c r="E6453" s="10">
        <f t="shared" si="21"/>
        <v>1.1547446641978918E-5</v>
      </c>
    </row>
    <row r="6454" spans="1:5" x14ac:dyDescent="0.2">
      <c r="A6454" s="3">
        <v>38559</v>
      </c>
      <c r="B6454" s="4">
        <v>1231.1600000000001</v>
      </c>
      <c r="C6454" s="6">
        <v>1.731574010305753E-3</v>
      </c>
      <c r="D6454" s="1">
        <v>672</v>
      </c>
      <c r="E6454" s="10">
        <f t="shared" si="21"/>
        <v>1.1664087517150423E-5</v>
      </c>
    </row>
    <row r="6455" spans="1:5" x14ac:dyDescent="0.2">
      <c r="A6455" s="3">
        <v>38560</v>
      </c>
      <c r="B6455" s="4">
        <v>1236.79</v>
      </c>
      <c r="C6455" s="6">
        <v>4.5624990509179272E-3</v>
      </c>
      <c r="D6455" s="1">
        <v>671</v>
      </c>
      <c r="E6455" s="10">
        <f t="shared" si="21"/>
        <v>1.1781906582980226E-5</v>
      </c>
    </row>
    <row r="6456" spans="1:5" x14ac:dyDescent="0.2">
      <c r="A6456" s="3">
        <v>38561</v>
      </c>
      <c r="B6456" s="4">
        <v>1243.72</v>
      </c>
      <c r="C6456" s="6">
        <v>5.5875751600404601E-3</v>
      </c>
      <c r="D6456" s="1">
        <v>670</v>
      </c>
      <c r="E6456" s="10">
        <f t="shared" si="21"/>
        <v>1.1900915740384067E-5</v>
      </c>
    </row>
    <row r="6457" spans="1:5" x14ac:dyDescent="0.2">
      <c r="A6457" s="3">
        <v>38562</v>
      </c>
      <c r="B6457" s="4">
        <v>1234.18</v>
      </c>
      <c r="C6457" s="6">
        <v>-7.7001066522532158E-3</v>
      </c>
      <c r="D6457" s="1">
        <v>669</v>
      </c>
      <c r="E6457" s="10">
        <f t="shared" si="21"/>
        <v>1.2021127010488956E-5</v>
      </c>
    </row>
    <row r="6458" spans="1:5" x14ac:dyDescent="0.2">
      <c r="A6458" s="3">
        <v>38565</v>
      </c>
      <c r="B6458" s="4">
        <v>1235.3499999999999</v>
      </c>
      <c r="C6458" s="6">
        <v>9.4754879474231372E-4</v>
      </c>
      <c r="D6458" s="1">
        <v>668</v>
      </c>
      <c r="E6458" s="10">
        <f t="shared" si="21"/>
        <v>1.214255253584743E-5</v>
      </c>
    </row>
    <row r="6459" spans="1:5" x14ac:dyDescent="0.2">
      <c r="A6459" s="3">
        <v>38566</v>
      </c>
      <c r="B6459" s="4">
        <v>1244.1199999999999</v>
      </c>
      <c r="C6459" s="6">
        <v>7.0741219480043261E-3</v>
      </c>
      <c r="D6459" s="1">
        <v>667</v>
      </c>
      <c r="E6459" s="10">
        <f t="shared" si="21"/>
        <v>1.2265204581664072E-5</v>
      </c>
    </row>
    <row r="6460" spans="1:5" x14ac:dyDescent="0.2">
      <c r="A6460" s="3">
        <v>38567</v>
      </c>
      <c r="B6460" s="4">
        <v>1245.04</v>
      </c>
      <c r="C6460" s="6">
        <v>7.3920522738010199E-4</v>
      </c>
      <c r="D6460" s="1">
        <v>666</v>
      </c>
      <c r="E6460" s="10">
        <f t="shared" si="21"/>
        <v>1.2389095537034417E-5</v>
      </c>
    </row>
    <row r="6461" spans="1:5" x14ac:dyDescent="0.2">
      <c r="A6461" s="3">
        <v>38568</v>
      </c>
      <c r="B6461" s="4">
        <v>1235.8599999999999</v>
      </c>
      <c r="C6461" s="6">
        <v>-7.4005739029060959E-3</v>
      </c>
      <c r="D6461" s="1">
        <v>665</v>
      </c>
      <c r="E6461" s="10">
        <f t="shared" si="21"/>
        <v>1.251423791619638E-5</v>
      </c>
    </row>
    <row r="6462" spans="1:5" x14ac:dyDescent="0.2">
      <c r="A6462" s="3">
        <v>38569</v>
      </c>
      <c r="B6462" s="4">
        <v>1226.42</v>
      </c>
      <c r="C6462" s="6">
        <v>-7.6677276761960367E-3</v>
      </c>
      <c r="D6462" s="1">
        <v>664</v>
      </c>
      <c r="E6462" s="10">
        <f t="shared" si="21"/>
        <v>1.2640644359794323E-5</v>
      </c>
    </row>
    <row r="6463" spans="1:5" x14ac:dyDescent="0.2">
      <c r="A6463" s="3">
        <v>38572</v>
      </c>
      <c r="B6463" s="4">
        <v>1223.1300000000001</v>
      </c>
      <c r="C6463" s="6">
        <v>-2.686209286040108E-3</v>
      </c>
      <c r="D6463" s="1">
        <v>663</v>
      </c>
      <c r="E6463" s="10">
        <f t="shared" si="21"/>
        <v>1.2768327636155882E-5</v>
      </c>
    </row>
    <row r="6464" spans="1:5" x14ac:dyDescent="0.2">
      <c r="A6464" s="3">
        <v>38573</v>
      </c>
      <c r="B6464" s="4">
        <v>1231.3800000000001</v>
      </c>
      <c r="C6464" s="6">
        <v>6.7223446374590204E-3</v>
      </c>
      <c r="D6464" s="1">
        <v>662</v>
      </c>
      <c r="E6464" s="10">
        <f t="shared" si="21"/>
        <v>1.2897300642581699E-5</v>
      </c>
    </row>
    <row r="6465" spans="1:5" x14ac:dyDescent="0.2">
      <c r="A6465" s="3">
        <v>38574</v>
      </c>
      <c r="B6465" s="4">
        <v>1229.1300000000001</v>
      </c>
      <c r="C6465" s="6">
        <v>-1.8288896425188198E-3</v>
      </c>
      <c r="D6465" s="1">
        <v>661</v>
      </c>
      <c r="E6465" s="10">
        <f t="shared" si="21"/>
        <v>1.3027576406648182E-5</v>
      </c>
    </row>
    <row r="6466" spans="1:5" x14ac:dyDescent="0.2">
      <c r="A6466" s="3">
        <v>38575</v>
      </c>
      <c r="B6466" s="4">
        <v>1237.81</v>
      </c>
      <c r="C6466" s="6">
        <v>7.0370870956464847E-3</v>
      </c>
      <c r="D6466" s="1">
        <v>660</v>
      </c>
      <c r="E6466" s="10">
        <f t="shared" si="21"/>
        <v>1.3159168087523418E-5</v>
      </c>
    </row>
    <row r="6467" spans="1:5" x14ac:dyDescent="0.2">
      <c r="A6467" s="3">
        <v>38576</v>
      </c>
      <c r="B6467" s="4">
        <v>1230.3900000000001</v>
      </c>
      <c r="C6467" s="6">
        <v>-6.0124968420788034E-3</v>
      </c>
      <c r="D6467" s="1">
        <v>659</v>
      </c>
      <c r="E6467" s="10">
        <f t="shared" si="21"/>
        <v>1.3292088977296381E-5</v>
      </c>
    </row>
    <row r="6468" spans="1:5" x14ac:dyDescent="0.2">
      <c r="A6468" s="3">
        <v>38579</v>
      </c>
      <c r="B6468" s="4">
        <v>1233.8699999999999</v>
      </c>
      <c r="C6468" s="6">
        <v>2.8243791753820575E-3</v>
      </c>
      <c r="D6468" s="1">
        <v>658</v>
      </c>
      <c r="E6468" s="10">
        <f t="shared" si="21"/>
        <v>1.3426352502319577E-5</v>
      </c>
    </row>
    <row r="6469" spans="1:5" x14ac:dyDescent="0.2">
      <c r="A6469" s="3">
        <v>38580</v>
      </c>
      <c r="B6469" s="4">
        <v>1219.3399999999999</v>
      </c>
      <c r="C6469" s="6">
        <v>-1.1845842719185696E-2</v>
      </c>
      <c r="D6469" s="1">
        <v>657</v>
      </c>
      <c r="E6469" s="10">
        <f t="shared" si="21"/>
        <v>1.3561972224565229E-5</v>
      </c>
    </row>
    <row r="6470" spans="1:5" x14ac:dyDescent="0.2">
      <c r="A6470" s="3">
        <v>38581</v>
      </c>
      <c r="B6470" s="4">
        <v>1220.24</v>
      </c>
      <c r="C6470" s="6">
        <v>7.3783195536107377E-4</v>
      </c>
      <c r="D6470" s="1">
        <v>656</v>
      </c>
      <c r="E6470" s="10">
        <f t="shared" si="21"/>
        <v>1.3698961842995181E-5</v>
      </c>
    </row>
    <row r="6471" spans="1:5" x14ac:dyDescent="0.2">
      <c r="A6471" s="3">
        <v>38582</v>
      </c>
      <c r="B6471" s="4">
        <v>1219.02</v>
      </c>
      <c r="C6471" s="6">
        <v>-1.0003034541036695E-3</v>
      </c>
      <c r="D6471" s="1">
        <v>655</v>
      </c>
      <c r="E6471" s="10">
        <f t="shared" si="21"/>
        <v>1.3837335194944629E-5</v>
      </c>
    </row>
    <row r="6472" spans="1:5" x14ac:dyDescent="0.2">
      <c r="A6472" s="3">
        <v>38583</v>
      </c>
      <c r="B6472" s="4">
        <v>1219.71</v>
      </c>
      <c r="C6472" s="6">
        <v>5.6586831540342286E-4</v>
      </c>
      <c r="D6472" s="1">
        <v>654</v>
      </c>
      <c r="E6472" s="10">
        <f t="shared" si="21"/>
        <v>1.3977106257519827E-5</v>
      </c>
    </row>
    <row r="6473" spans="1:5" x14ac:dyDescent="0.2">
      <c r="A6473" s="3">
        <v>38586</v>
      </c>
      <c r="B6473" s="4">
        <v>1221.73</v>
      </c>
      <c r="C6473" s="6">
        <v>1.6547615021759339E-3</v>
      </c>
      <c r="D6473" s="1">
        <v>653</v>
      </c>
      <c r="E6473" s="10">
        <f t="shared" si="21"/>
        <v>1.4118289149009926E-5</v>
      </c>
    </row>
    <row r="6474" spans="1:5" x14ac:dyDescent="0.2">
      <c r="A6474" s="3">
        <v>38587</v>
      </c>
      <c r="B6474" s="4">
        <v>1217.5899999999999</v>
      </c>
      <c r="C6474" s="6">
        <v>-3.3943918592505679E-3</v>
      </c>
      <c r="D6474" s="1">
        <v>652</v>
      </c>
      <c r="E6474" s="10">
        <f t="shared" si="21"/>
        <v>1.4260898130313057E-5</v>
      </c>
    </row>
    <row r="6475" spans="1:5" x14ac:dyDescent="0.2">
      <c r="A6475" s="3">
        <v>38588</v>
      </c>
      <c r="B6475" s="4">
        <v>1209.5899999999999</v>
      </c>
      <c r="C6475" s="6">
        <v>-6.5920360005752195E-3</v>
      </c>
      <c r="D6475" s="1">
        <v>651</v>
      </c>
      <c r="E6475" s="10">
        <f t="shared" si="21"/>
        <v>1.4404947606376825E-5</v>
      </c>
    </row>
    <row r="6476" spans="1:5" x14ac:dyDescent="0.2">
      <c r="A6476" s="3">
        <v>38589</v>
      </c>
      <c r="B6476" s="4">
        <v>1212.3699999999999</v>
      </c>
      <c r="C6476" s="6">
        <v>2.2956623733657454E-3</v>
      </c>
      <c r="D6476" s="1">
        <v>650</v>
      </c>
      <c r="E6476" s="10">
        <f t="shared" si="21"/>
        <v>1.4550452127653358E-5</v>
      </c>
    </row>
    <row r="6477" spans="1:5" x14ac:dyDescent="0.2">
      <c r="A6477" s="3">
        <v>38590</v>
      </c>
      <c r="B6477" s="4">
        <v>1205.0999999999999</v>
      </c>
      <c r="C6477" s="6">
        <v>-6.0145705353474377E-3</v>
      </c>
      <c r="D6477" s="1">
        <v>649</v>
      </c>
      <c r="E6477" s="10">
        <f t="shared" si="21"/>
        <v>1.4697426391569048E-5</v>
      </c>
    </row>
    <row r="6478" spans="1:5" x14ac:dyDescent="0.2">
      <c r="A6478" s="3">
        <v>38593</v>
      </c>
      <c r="B6478" s="4">
        <v>1212.28</v>
      </c>
      <c r="C6478" s="6">
        <v>5.9403330164962045E-3</v>
      </c>
      <c r="D6478" s="1">
        <v>648</v>
      </c>
      <c r="E6478" s="10">
        <f t="shared" si="21"/>
        <v>1.4845885244009142E-5</v>
      </c>
    </row>
    <row r="6479" spans="1:5" x14ac:dyDescent="0.2">
      <c r="A6479" s="3">
        <v>38594</v>
      </c>
      <c r="B6479" s="4">
        <v>1208.4100000000001</v>
      </c>
      <c r="C6479" s="6">
        <v>-3.1974381660714807E-3</v>
      </c>
      <c r="D6479" s="1">
        <v>647</v>
      </c>
      <c r="E6479" s="10">
        <f t="shared" si="21"/>
        <v>1.4995843680817313E-5</v>
      </c>
    </row>
    <row r="6480" spans="1:5" x14ac:dyDescent="0.2">
      <c r="A6480" s="3">
        <v>38595</v>
      </c>
      <c r="B6480" s="4">
        <v>1220.33</v>
      </c>
      <c r="C6480" s="6">
        <v>9.8158680704977345E-3</v>
      </c>
      <c r="D6480" s="1">
        <v>646</v>
      </c>
      <c r="E6480" s="10">
        <f t="shared" si="21"/>
        <v>1.5147316849310417E-5</v>
      </c>
    </row>
    <row r="6481" spans="1:5" x14ac:dyDescent="0.2">
      <c r="A6481" s="3">
        <v>38596</v>
      </c>
      <c r="B6481" s="4">
        <v>1221.5899999999999</v>
      </c>
      <c r="C6481" s="6">
        <v>1.0319749310559779E-3</v>
      </c>
      <c r="D6481" s="1">
        <v>645</v>
      </c>
      <c r="E6481" s="10">
        <f t="shared" si="21"/>
        <v>1.5300320049808503E-5</v>
      </c>
    </row>
    <row r="6482" spans="1:5" x14ac:dyDescent="0.2">
      <c r="A6482" s="3">
        <v>38597</v>
      </c>
      <c r="B6482" s="4">
        <v>1218.02</v>
      </c>
      <c r="C6482" s="6">
        <v>-2.926699389047006E-3</v>
      </c>
      <c r="D6482" s="1">
        <v>644</v>
      </c>
      <c r="E6482" s="10">
        <f t="shared" si="21"/>
        <v>1.5454868737180308E-5</v>
      </c>
    </row>
    <row r="6483" spans="1:5" x14ac:dyDescent="0.2">
      <c r="A6483" s="3">
        <v>38601</v>
      </c>
      <c r="B6483" s="4">
        <v>1233.3900000000001</v>
      </c>
      <c r="C6483" s="6">
        <v>1.2539886358391842E-2</v>
      </c>
      <c r="D6483" s="1">
        <v>643</v>
      </c>
      <c r="E6483" s="10">
        <f t="shared" si="21"/>
        <v>1.5610978522404351E-5</v>
      </c>
    </row>
    <row r="6484" spans="1:5" x14ac:dyDescent="0.2">
      <c r="A6484" s="3">
        <v>38602</v>
      </c>
      <c r="B6484" s="4">
        <v>1236.3599999999999</v>
      </c>
      <c r="C6484" s="6">
        <v>2.4051028903073943E-3</v>
      </c>
      <c r="D6484" s="1">
        <v>642</v>
      </c>
      <c r="E6484" s="10">
        <f t="shared" si="21"/>
        <v>1.5768665174145811E-5</v>
      </c>
    </row>
    <row r="6485" spans="1:5" x14ac:dyDescent="0.2">
      <c r="A6485" s="3">
        <v>38603</v>
      </c>
      <c r="B6485" s="4">
        <v>1231.67</v>
      </c>
      <c r="C6485" s="6">
        <v>-3.8006066745006773E-3</v>
      </c>
      <c r="D6485" s="1">
        <v>641</v>
      </c>
      <c r="E6485" s="10">
        <f t="shared" si="21"/>
        <v>1.5927944620349303E-5</v>
      </c>
    </row>
    <row r="6486" spans="1:5" x14ac:dyDescent="0.2">
      <c r="A6486" s="3">
        <v>38604</v>
      </c>
      <c r="B6486" s="4">
        <v>1241.48</v>
      </c>
      <c r="C6486" s="6">
        <v>7.9332442030797205E-3</v>
      </c>
      <c r="D6486" s="1">
        <v>640</v>
      </c>
      <c r="E6486" s="10">
        <f t="shared" si="21"/>
        <v>1.608883294984778E-5</v>
      </c>
    </row>
    <row r="6487" spans="1:5" x14ac:dyDescent="0.2">
      <c r="A6487" s="3">
        <v>38607</v>
      </c>
      <c r="B6487" s="4">
        <v>1240.56</v>
      </c>
      <c r="C6487" s="6">
        <v>-7.4132571766230852E-4</v>
      </c>
      <c r="D6487" s="1">
        <v>639</v>
      </c>
      <c r="E6487" s="10">
        <f t="shared" si="21"/>
        <v>1.6251346413987658E-5</v>
      </c>
    </row>
    <row r="6488" spans="1:5" x14ac:dyDescent="0.2">
      <c r="A6488" s="3">
        <v>38608</v>
      </c>
      <c r="B6488" s="4">
        <v>1231.2</v>
      </c>
      <c r="C6488" s="6">
        <v>-7.57358703122401E-3</v>
      </c>
      <c r="D6488" s="1">
        <v>638</v>
      </c>
      <c r="E6488" s="10">
        <f t="shared" si="21"/>
        <v>1.6415501428270363E-5</v>
      </c>
    </row>
    <row r="6489" spans="1:5" x14ac:dyDescent="0.2">
      <c r="A6489" s="3">
        <v>38609</v>
      </c>
      <c r="B6489" s="4">
        <v>1227.1600000000001</v>
      </c>
      <c r="C6489" s="6">
        <v>-3.2867469670106743E-3</v>
      </c>
      <c r="D6489" s="1">
        <v>637</v>
      </c>
      <c r="E6489" s="10">
        <f t="shared" si="21"/>
        <v>1.6581314574010462E-5</v>
      </c>
    </row>
    <row r="6490" spans="1:5" x14ac:dyDescent="0.2">
      <c r="A6490" s="3">
        <v>38610</v>
      </c>
      <c r="B6490" s="4">
        <v>1227.73</v>
      </c>
      <c r="C6490" s="6">
        <v>4.6437926770088604E-4</v>
      </c>
      <c r="D6490" s="1">
        <v>636</v>
      </c>
      <c r="E6490" s="10">
        <f t="shared" si="21"/>
        <v>1.6748802600010571E-5</v>
      </c>
    </row>
    <row r="6491" spans="1:5" x14ac:dyDescent="0.2">
      <c r="A6491" s="3">
        <v>38611</v>
      </c>
      <c r="B6491" s="4">
        <v>1237.9100000000001</v>
      </c>
      <c r="C6491" s="6">
        <v>8.2575378767227661E-3</v>
      </c>
      <c r="D6491" s="1">
        <v>635</v>
      </c>
      <c r="E6491" s="10">
        <f t="shared" si="21"/>
        <v>1.6917982424253108E-5</v>
      </c>
    </row>
    <row r="6492" spans="1:5" x14ac:dyDescent="0.2">
      <c r="A6492" s="3">
        <v>38614</v>
      </c>
      <c r="B6492" s="4">
        <v>1231.02</v>
      </c>
      <c r="C6492" s="6">
        <v>-5.5813796959132645E-3</v>
      </c>
      <c r="D6492" s="1">
        <v>634</v>
      </c>
      <c r="E6492" s="10">
        <f t="shared" si="21"/>
        <v>1.7088871135609198E-5</v>
      </c>
    </row>
    <row r="6493" spans="1:5" x14ac:dyDescent="0.2">
      <c r="A6493" s="3">
        <v>38615</v>
      </c>
      <c r="B6493" s="4">
        <v>1221.3399999999999</v>
      </c>
      <c r="C6493" s="6">
        <v>-7.8944773798720162E-3</v>
      </c>
      <c r="D6493" s="1">
        <v>633</v>
      </c>
      <c r="E6493" s="10">
        <f t="shared" si="21"/>
        <v>1.7261485995564843E-5</v>
      </c>
    </row>
    <row r="6494" spans="1:5" x14ac:dyDescent="0.2">
      <c r="A6494" s="3">
        <v>38616</v>
      </c>
      <c r="B6494" s="4">
        <v>1210.2</v>
      </c>
      <c r="C6494" s="6">
        <v>-9.1629814380762113E-3</v>
      </c>
      <c r="D6494" s="1">
        <v>632</v>
      </c>
      <c r="E6494" s="10">
        <f t="shared" si="21"/>
        <v>1.7435844439964492E-5</v>
      </c>
    </row>
    <row r="6495" spans="1:5" x14ac:dyDescent="0.2">
      <c r="A6495" s="3">
        <v>38617</v>
      </c>
      <c r="B6495" s="4">
        <v>1214.6199999999999</v>
      </c>
      <c r="C6495" s="6">
        <v>3.6456354660479684E-3</v>
      </c>
      <c r="D6495" s="1">
        <v>631</v>
      </c>
      <c r="E6495" s="10">
        <f t="shared" si="21"/>
        <v>1.7611964080772213E-5</v>
      </c>
    </row>
    <row r="6496" spans="1:5" x14ac:dyDescent="0.2">
      <c r="A6496" s="3">
        <v>38618</v>
      </c>
      <c r="B6496" s="4">
        <v>1215.29</v>
      </c>
      <c r="C6496" s="6">
        <v>5.5146076766583122E-4</v>
      </c>
      <c r="D6496" s="1">
        <v>630</v>
      </c>
      <c r="E6496" s="10">
        <f t="shared" si="21"/>
        <v>1.7789862707850723E-5</v>
      </c>
    </row>
    <row r="6497" spans="1:5" x14ac:dyDescent="0.2">
      <c r="A6497" s="3">
        <v>38621</v>
      </c>
      <c r="B6497" s="4">
        <v>1215.6300000000001</v>
      </c>
      <c r="C6497" s="6">
        <v>2.7972948695726991E-4</v>
      </c>
      <c r="D6497" s="1">
        <v>629</v>
      </c>
      <c r="E6497" s="10">
        <f t="shared" si="21"/>
        <v>1.7969558290758306E-5</v>
      </c>
    </row>
    <row r="6498" spans="1:5" x14ac:dyDescent="0.2">
      <c r="A6498" s="3">
        <v>38622</v>
      </c>
      <c r="B6498" s="4">
        <v>1215.6600000000001</v>
      </c>
      <c r="C6498" s="6">
        <v>2.4678257222798552E-5</v>
      </c>
      <c r="D6498" s="1">
        <v>628</v>
      </c>
      <c r="E6498" s="10">
        <f t="shared" si="21"/>
        <v>1.8151068980563943E-5</v>
      </c>
    </row>
    <row r="6499" spans="1:5" x14ac:dyDescent="0.2">
      <c r="A6499" s="3">
        <v>38623</v>
      </c>
      <c r="B6499" s="4">
        <v>1216.8900000000001</v>
      </c>
      <c r="C6499" s="6">
        <v>1.0112845407710366E-3</v>
      </c>
      <c r="D6499" s="1">
        <v>627</v>
      </c>
      <c r="E6499" s="10">
        <f t="shared" si="21"/>
        <v>1.8334413111680749E-5</v>
      </c>
    </row>
    <row r="6500" spans="1:5" x14ac:dyDescent="0.2">
      <c r="A6500" s="3">
        <v>38624</v>
      </c>
      <c r="B6500" s="4">
        <v>1227.68</v>
      </c>
      <c r="C6500" s="6">
        <v>8.8277857224691829E-3</v>
      </c>
      <c r="D6500" s="1">
        <v>626</v>
      </c>
      <c r="E6500" s="10">
        <f t="shared" si="21"/>
        <v>1.8519609203717932E-5</v>
      </c>
    </row>
    <row r="6501" spans="1:5" x14ac:dyDescent="0.2">
      <c r="A6501" s="3">
        <v>38625</v>
      </c>
      <c r="B6501" s="4">
        <v>1228.81</v>
      </c>
      <c r="C6501" s="6">
        <v>9.2001195177228174E-4</v>
      </c>
      <c r="D6501" s="1">
        <v>625</v>
      </c>
      <c r="E6501" s="10">
        <f t="shared" si="21"/>
        <v>1.8706675963351445E-5</v>
      </c>
    </row>
    <row r="6502" spans="1:5" x14ac:dyDescent="0.2">
      <c r="A6502" s="3">
        <v>38628</v>
      </c>
      <c r="B6502" s="4">
        <v>1226.7</v>
      </c>
      <c r="C6502" s="6">
        <v>-1.7185843424211557E-3</v>
      </c>
      <c r="D6502" s="1">
        <v>624</v>
      </c>
      <c r="E6502" s="10">
        <f t="shared" si="21"/>
        <v>1.8895632286213581E-5</v>
      </c>
    </row>
    <row r="6503" spans="1:5" x14ac:dyDescent="0.2">
      <c r="A6503" s="3">
        <v>38629</v>
      </c>
      <c r="B6503" s="4">
        <v>1214.47</v>
      </c>
      <c r="C6503" s="6">
        <v>-1.0019869424827337E-2</v>
      </c>
      <c r="D6503" s="1">
        <v>623</v>
      </c>
      <c r="E6503" s="10">
        <f t="shared" si="21"/>
        <v>1.9086497258801599E-5</v>
      </c>
    </row>
    <row r="6504" spans="1:5" x14ac:dyDescent="0.2">
      <c r="A6504" s="3">
        <v>38630</v>
      </c>
      <c r="B6504" s="4">
        <v>1196.3900000000001</v>
      </c>
      <c r="C6504" s="6">
        <v>-1.4999078301576593E-2</v>
      </c>
      <c r="D6504" s="1">
        <v>622</v>
      </c>
      <c r="E6504" s="10">
        <f t="shared" si="21"/>
        <v>1.9279290160405658E-5</v>
      </c>
    </row>
    <row r="6505" spans="1:5" x14ac:dyDescent="0.2">
      <c r="A6505" s="3">
        <v>38631</v>
      </c>
      <c r="B6505" s="4">
        <v>1191.49</v>
      </c>
      <c r="C6505" s="6">
        <v>-4.104064590932403E-3</v>
      </c>
      <c r="D6505" s="1">
        <v>621</v>
      </c>
      <c r="E6505" s="10">
        <f t="shared" si="21"/>
        <v>1.9474030465056215E-5</v>
      </c>
    </row>
    <row r="6506" spans="1:5" x14ac:dyDescent="0.2">
      <c r="A6506" s="3">
        <v>38632</v>
      </c>
      <c r="B6506" s="4">
        <v>1195.9000000000001</v>
      </c>
      <c r="C6506" s="6">
        <v>3.6944152533920434E-3</v>
      </c>
      <c r="D6506" s="1">
        <v>620</v>
      </c>
      <c r="E6506" s="10">
        <f t="shared" si="21"/>
        <v>1.9670737843491132E-5</v>
      </c>
    </row>
    <row r="6507" spans="1:5" x14ac:dyDescent="0.2">
      <c r="A6507" s="3">
        <v>38635</v>
      </c>
      <c r="B6507" s="4">
        <v>1187.33</v>
      </c>
      <c r="C6507" s="6">
        <v>-7.1919512087720034E-3</v>
      </c>
      <c r="D6507" s="1">
        <v>619</v>
      </c>
      <c r="E6507" s="10">
        <f t="shared" si="21"/>
        <v>1.9869432165142552E-5</v>
      </c>
    </row>
    <row r="6508" spans="1:5" x14ac:dyDescent="0.2">
      <c r="A6508" s="3">
        <v>38636</v>
      </c>
      <c r="B6508" s="4">
        <v>1184.8699999999999</v>
      </c>
      <c r="C6508" s="6">
        <v>-2.0740248561029102E-3</v>
      </c>
      <c r="D6508" s="1">
        <v>618</v>
      </c>
      <c r="E6508" s="10">
        <f t="shared" si="21"/>
        <v>2.0070133500143993E-5</v>
      </c>
    </row>
    <row r="6509" spans="1:5" x14ac:dyDescent="0.2">
      <c r="A6509" s="3">
        <v>38637</v>
      </c>
      <c r="B6509" s="4">
        <v>1177.68</v>
      </c>
      <c r="C6509" s="6">
        <v>-6.0866624601292529E-3</v>
      </c>
      <c r="D6509" s="1">
        <v>617</v>
      </c>
      <c r="E6509" s="10">
        <f t="shared" si="21"/>
        <v>2.0272862121357571E-5</v>
      </c>
    </row>
    <row r="6510" spans="1:5" x14ac:dyDescent="0.2">
      <c r="A6510" s="3">
        <v>38638</v>
      </c>
      <c r="B6510" s="4">
        <v>1176.8399999999999</v>
      </c>
      <c r="C6510" s="6">
        <v>-7.1352125752846692E-4</v>
      </c>
      <c r="D6510" s="1">
        <v>616</v>
      </c>
      <c r="E6510" s="10">
        <f t="shared" si="21"/>
        <v>2.0477638506421788E-5</v>
      </c>
    </row>
    <row r="6511" spans="1:5" x14ac:dyDescent="0.2">
      <c r="A6511" s="3">
        <v>38639</v>
      </c>
      <c r="B6511" s="4">
        <v>1186.57</v>
      </c>
      <c r="C6511" s="6">
        <v>8.233911993479056E-3</v>
      </c>
      <c r="D6511" s="1">
        <v>615</v>
      </c>
      <c r="E6511" s="10">
        <f t="shared" ref="E6511:E6574" si="22">(1-$G$2)*$G$2^D6511</f>
        <v>2.0684483339819988E-5</v>
      </c>
    </row>
    <row r="6512" spans="1:5" x14ac:dyDescent="0.2">
      <c r="A6512" s="3">
        <v>38642</v>
      </c>
      <c r="B6512" s="4">
        <v>1190.0999999999999</v>
      </c>
      <c r="C6512" s="6">
        <v>2.9705450026859511E-3</v>
      </c>
      <c r="D6512" s="1">
        <v>614</v>
      </c>
      <c r="E6512" s="10">
        <f t="shared" si="22"/>
        <v>2.0893417514969688E-5</v>
      </c>
    </row>
    <row r="6513" spans="1:5" x14ac:dyDescent="0.2">
      <c r="A6513" s="3">
        <v>38643</v>
      </c>
      <c r="B6513" s="4">
        <v>1178.1400000000001</v>
      </c>
      <c r="C6513" s="6">
        <v>-1.0100413537580104E-2</v>
      </c>
      <c r="D6513" s="1">
        <v>613</v>
      </c>
      <c r="E6513" s="10">
        <f t="shared" si="22"/>
        <v>2.1104462136333019E-5</v>
      </c>
    </row>
    <row r="6514" spans="1:5" x14ac:dyDescent="0.2">
      <c r="A6514" s="3">
        <v>38644</v>
      </c>
      <c r="B6514" s="4">
        <v>1195.76</v>
      </c>
      <c r="C6514" s="6">
        <v>1.4845042826745111E-2</v>
      </c>
      <c r="D6514" s="1">
        <v>612</v>
      </c>
      <c r="E6514" s="10">
        <f t="shared" si="22"/>
        <v>2.1317638521548504E-5</v>
      </c>
    </row>
    <row r="6515" spans="1:5" x14ac:dyDescent="0.2">
      <c r="A6515" s="3">
        <v>38645</v>
      </c>
      <c r="B6515" s="4">
        <v>1177.8</v>
      </c>
      <c r="C6515" s="6">
        <v>-1.5133674967088775E-2</v>
      </c>
      <c r="D6515" s="1">
        <v>611</v>
      </c>
      <c r="E6515" s="10">
        <f t="shared" si="22"/>
        <v>2.1532968203584343E-5</v>
      </c>
    </row>
    <row r="6516" spans="1:5" x14ac:dyDescent="0.2">
      <c r="A6516" s="3">
        <v>38646</v>
      </c>
      <c r="B6516" s="4">
        <v>1179.5899999999999</v>
      </c>
      <c r="C6516" s="6">
        <v>1.5186289447338772E-3</v>
      </c>
      <c r="D6516" s="1">
        <v>610</v>
      </c>
      <c r="E6516" s="10">
        <f t="shared" si="22"/>
        <v>2.1750472932913484E-5</v>
      </c>
    </row>
    <row r="6517" spans="1:5" x14ac:dyDescent="0.2">
      <c r="A6517" s="3">
        <v>38649</v>
      </c>
      <c r="B6517" s="4">
        <v>1199.3800000000001</v>
      </c>
      <c r="C6517" s="6">
        <v>1.6637836136007021E-2</v>
      </c>
      <c r="D6517" s="1">
        <v>609</v>
      </c>
      <c r="E6517" s="10">
        <f t="shared" si="22"/>
        <v>2.1970174679710588E-5</v>
      </c>
    </row>
    <row r="6518" spans="1:5" x14ac:dyDescent="0.2">
      <c r="A6518" s="3">
        <v>38650</v>
      </c>
      <c r="B6518" s="4">
        <v>1196.54</v>
      </c>
      <c r="C6518" s="6">
        <v>-2.3706979616315675E-3</v>
      </c>
      <c r="D6518" s="1">
        <v>608</v>
      </c>
      <c r="E6518" s="10">
        <f t="shared" si="22"/>
        <v>2.2192095636071301E-5</v>
      </c>
    </row>
    <row r="6519" spans="1:5" x14ac:dyDescent="0.2">
      <c r="A6519" s="3">
        <v>38651</v>
      </c>
      <c r="B6519" s="4">
        <v>1191.3800000000001</v>
      </c>
      <c r="C6519" s="6">
        <v>-4.3217595492041306E-3</v>
      </c>
      <c r="D6519" s="1">
        <v>607</v>
      </c>
      <c r="E6519" s="10">
        <f t="shared" si="22"/>
        <v>2.241625821825384E-5</v>
      </c>
    </row>
    <row r="6520" spans="1:5" x14ac:dyDescent="0.2">
      <c r="A6520" s="3">
        <v>38652</v>
      </c>
      <c r="B6520" s="4">
        <v>1178.9000000000001</v>
      </c>
      <c r="C6520" s="6">
        <v>-1.0530498782293807E-2</v>
      </c>
      <c r="D6520" s="1">
        <v>606</v>
      </c>
      <c r="E6520" s="10">
        <f t="shared" si="22"/>
        <v>2.2642685068943273E-5</v>
      </c>
    </row>
    <row r="6521" spans="1:5" x14ac:dyDescent="0.2">
      <c r="A6521" s="3">
        <v>38653</v>
      </c>
      <c r="B6521" s="4">
        <v>1198.4100000000001</v>
      </c>
      <c r="C6521" s="6">
        <v>1.6413877889337545E-2</v>
      </c>
      <c r="D6521" s="1">
        <v>605</v>
      </c>
      <c r="E6521" s="10">
        <f t="shared" si="22"/>
        <v>2.2871399059538657E-5</v>
      </c>
    </row>
    <row r="6522" spans="1:5" x14ac:dyDescent="0.2">
      <c r="A6522" s="3">
        <v>38656</v>
      </c>
      <c r="B6522" s="4">
        <v>1207.01</v>
      </c>
      <c r="C6522" s="6">
        <v>7.1505488799341746E-3</v>
      </c>
      <c r="D6522" s="1">
        <v>604</v>
      </c>
      <c r="E6522" s="10">
        <f t="shared" si="22"/>
        <v>2.3102423292463293E-5</v>
      </c>
    </row>
    <row r="6523" spans="1:5" x14ac:dyDescent="0.2">
      <c r="A6523" s="3">
        <v>38657</v>
      </c>
      <c r="B6523" s="4">
        <v>1202.76</v>
      </c>
      <c r="C6523" s="6">
        <v>-3.5273112425783537E-3</v>
      </c>
      <c r="D6523" s="1">
        <v>603</v>
      </c>
      <c r="E6523" s="10">
        <f t="shared" si="22"/>
        <v>2.3335781103498281E-5</v>
      </c>
    </row>
    <row r="6524" spans="1:5" x14ac:dyDescent="0.2">
      <c r="A6524" s="3">
        <v>38658</v>
      </c>
      <c r="B6524" s="4">
        <v>1214.76</v>
      </c>
      <c r="C6524" s="6">
        <v>9.927610573885446E-3</v>
      </c>
      <c r="D6524" s="1">
        <v>602</v>
      </c>
      <c r="E6524" s="10">
        <f t="shared" si="22"/>
        <v>2.3571496064139675E-5</v>
      </c>
    </row>
    <row r="6525" spans="1:5" x14ac:dyDescent="0.2">
      <c r="A6525" s="3">
        <v>38659</v>
      </c>
      <c r="B6525" s="4">
        <v>1219.94</v>
      </c>
      <c r="C6525" s="6">
        <v>4.255150791380842E-3</v>
      </c>
      <c r="D6525" s="1">
        <v>601</v>
      </c>
      <c r="E6525" s="10">
        <f t="shared" si="22"/>
        <v>2.3809591983979467E-5</v>
      </c>
    </row>
    <row r="6526" spans="1:5" x14ac:dyDescent="0.2">
      <c r="A6526" s="3">
        <v>38660</v>
      </c>
      <c r="B6526" s="4">
        <v>1220.1400000000001</v>
      </c>
      <c r="C6526" s="6">
        <v>1.6392905187374179E-4</v>
      </c>
      <c r="D6526" s="1">
        <v>600</v>
      </c>
      <c r="E6526" s="10">
        <f t="shared" si="22"/>
        <v>2.4050092913110574E-5</v>
      </c>
    </row>
    <row r="6527" spans="1:5" x14ac:dyDescent="0.2">
      <c r="A6527" s="3">
        <v>38663</v>
      </c>
      <c r="B6527" s="4">
        <v>1222.81</v>
      </c>
      <c r="C6527" s="6">
        <v>2.1858826935657115E-3</v>
      </c>
      <c r="D6527" s="1">
        <v>599</v>
      </c>
      <c r="E6527" s="10">
        <f t="shared" si="22"/>
        <v>2.4293023144556139E-5</v>
      </c>
    </row>
    <row r="6528" spans="1:5" x14ac:dyDescent="0.2">
      <c r="A6528" s="3">
        <v>38664</v>
      </c>
      <c r="B6528" s="4">
        <v>1218.5899999999999</v>
      </c>
      <c r="C6528" s="6">
        <v>-3.4570362929488931E-3</v>
      </c>
      <c r="D6528" s="1">
        <v>598</v>
      </c>
      <c r="E6528" s="10">
        <f t="shared" si="22"/>
        <v>2.4538407216723369E-5</v>
      </c>
    </row>
    <row r="6529" spans="1:5" x14ac:dyDescent="0.2">
      <c r="A6529" s="3">
        <v>38665</v>
      </c>
      <c r="B6529" s="4">
        <v>1220.6500000000001</v>
      </c>
      <c r="C6529" s="6">
        <v>1.6890510894761856E-3</v>
      </c>
      <c r="D6529" s="1">
        <v>597</v>
      </c>
      <c r="E6529" s="10">
        <f t="shared" si="22"/>
        <v>2.4786269915882193E-5</v>
      </c>
    </row>
    <row r="6530" spans="1:5" x14ac:dyDescent="0.2">
      <c r="A6530" s="3">
        <v>38666</v>
      </c>
      <c r="B6530" s="4">
        <v>1230.96</v>
      </c>
      <c r="C6530" s="6">
        <v>8.4108490171145682E-3</v>
      </c>
      <c r="D6530" s="1">
        <v>596</v>
      </c>
      <c r="E6530" s="10">
        <f t="shared" si="22"/>
        <v>2.5036636278668885E-5</v>
      </c>
    </row>
    <row r="6531" spans="1:5" x14ac:dyDescent="0.2">
      <c r="A6531" s="3">
        <v>38667</v>
      </c>
      <c r="B6531" s="4">
        <v>1234.72</v>
      </c>
      <c r="C6531" s="6">
        <v>3.0498709601702212E-3</v>
      </c>
      <c r="D6531" s="1">
        <v>595</v>
      </c>
      <c r="E6531" s="10">
        <f t="shared" si="22"/>
        <v>2.5289531594615032E-5</v>
      </c>
    </row>
    <row r="6532" spans="1:5" x14ac:dyDescent="0.2">
      <c r="A6532" s="3">
        <v>38670</v>
      </c>
      <c r="B6532" s="4">
        <v>1233.76</v>
      </c>
      <c r="C6532" s="6">
        <v>-7.7780662464241724E-4</v>
      </c>
      <c r="D6532" s="1">
        <v>594</v>
      </c>
      <c r="E6532" s="10">
        <f t="shared" si="22"/>
        <v>2.5544981408702055E-5</v>
      </c>
    </row>
    <row r="6533" spans="1:5" x14ac:dyDescent="0.2">
      <c r="A6533" s="3">
        <v>38671</v>
      </c>
      <c r="B6533" s="4">
        <v>1229.01</v>
      </c>
      <c r="C6533" s="6">
        <v>-3.8574498552172232E-3</v>
      </c>
      <c r="D6533" s="1">
        <v>593</v>
      </c>
      <c r="E6533" s="10">
        <f t="shared" si="22"/>
        <v>2.5803011523941469E-5</v>
      </c>
    </row>
    <row r="6534" spans="1:5" x14ac:dyDescent="0.2">
      <c r="A6534" s="3">
        <v>38672</v>
      </c>
      <c r="B6534" s="4">
        <v>1231.21</v>
      </c>
      <c r="C6534" s="6">
        <v>1.7884584194966639E-3</v>
      </c>
      <c r="D6534" s="1">
        <v>592</v>
      </c>
      <c r="E6534" s="10">
        <f t="shared" si="22"/>
        <v>2.6063648003981286E-5</v>
      </c>
    </row>
    <row r="6535" spans="1:5" x14ac:dyDescent="0.2">
      <c r="A6535" s="3">
        <v>38673</v>
      </c>
      <c r="B6535" s="4">
        <v>1242.8</v>
      </c>
      <c r="C6535" s="6">
        <v>9.3694728699624218E-3</v>
      </c>
      <c r="D6535" s="1">
        <v>591</v>
      </c>
      <c r="E6535" s="10">
        <f t="shared" si="22"/>
        <v>2.6326917175738672E-5</v>
      </c>
    </row>
    <row r="6536" spans="1:5" x14ac:dyDescent="0.2">
      <c r="A6536" s="3">
        <v>38674</v>
      </c>
      <c r="B6536" s="4">
        <v>1248.27</v>
      </c>
      <c r="C6536" s="6">
        <v>4.3916941648725711E-3</v>
      </c>
      <c r="D6536" s="1">
        <v>590</v>
      </c>
      <c r="E6536" s="10">
        <f t="shared" si="22"/>
        <v>2.6592845632059262E-5</v>
      </c>
    </row>
    <row r="6537" spans="1:5" x14ac:dyDescent="0.2">
      <c r="A6537" s="3">
        <v>38677</v>
      </c>
      <c r="B6537" s="4">
        <v>1254.8499999999999</v>
      </c>
      <c r="C6537" s="6">
        <v>5.257450826455904E-3</v>
      </c>
      <c r="D6537" s="1">
        <v>589</v>
      </c>
      <c r="E6537" s="10">
        <f t="shared" si="22"/>
        <v>2.6861460234403294E-5</v>
      </c>
    </row>
    <row r="6538" spans="1:5" x14ac:dyDescent="0.2">
      <c r="A6538" s="3">
        <v>38678</v>
      </c>
      <c r="B6538" s="4">
        <v>1261.23</v>
      </c>
      <c r="C6538" s="6">
        <v>5.0713917474300724E-3</v>
      </c>
      <c r="D6538" s="1">
        <v>588</v>
      </c>
      <c r="E6538" s="10">
        <f t="shared" si="22"/>
        <v>2.7132788115558888E-5</v>
      </c>
    </row>
    <row r="6539" spans="1:5" x14ac:dyDescent="0.2">
      <c r="A6539" s="3">
        <v>38679</v>
      </c>
      <c r="B6539" s="4">
        <v>1265.6099999999999</v>
      </c>
      <c r="C6539" s="6">
        <v>3.4667841151675518E-3</v>
      </c>
      <c r="D6539" s="1">
        <v>587</v>
      </c>
      <c r="E6539" s="10">
        <f t="shared" si="22"/>
        <v>2.7406856682382712E-5</v>
      </c>
    </row>
    <row r="6540" spans="1:5" x14ac:dyDescent="0.2">
      <c r="A6540" s="3">
        <v>38681</v>
      </c>
      <c r="B6540" s="4">
        <v>1268.25</v>
      </c>
      <c r="C6540" s="6">
        <v>2.083778073981002E-3</v>
      </c>
      <c r="D6540" s="1">
        <v>586</v>
      </c>
      <c r="E6540" s="10">
        <f t="shared" si="22"/>
        <v>2.7683693618568396E-5</v>
      </c>
    </row>
    <row r="6541" spans="1:5" x14ac:dyDescent="0.2">
      <c r="A6541" s="3">
        <v>38684</v>
      </c>
      <c r="B6541" s="4">
        <v>1257.46</v>
      </c>
      <c r="C6541" s="6">
        <v>-8.54418412395592E-3</v>
      </c>
      <c r="D6541" s="1">
        <v>585</v>
      </c>
      <c r="E6541" s="10">
        <f t="shared" si="22"/>
        <v>2.7963326887442824E-5</v>
      </c>
    </row>
    <row r="6542" spans="1:5" x14ac:dyDescent="0.2">
      <c r="A6542" s="3">
        <v>38685</v>
      </c>
      <c r="B6542" s="4">
        <v>1257.48</v>
      </c>
      <c r="C6542" s="6">
        <v>1.5904952007165095E-5</v>
      </c>
      <c r="D6542" s="1">
        <v>584</v>
      </c>
      <c r="E6542" s="10">
        <f t="shared" si="22"/>
        <v>2.824578473479073E-5</v>
      </c>
    </row>
    <row r="6543" spans="1:5" x14ac:dyDescent="0.2">
      <c r="A6543" s="3">
        <v>38686</v>
      </c>
      <c r="B6543" s="4">
        <v>1249.48</v>
      </c>
      <c r="C6543" s="6">
        <v>-6.3822535305083942E-3</v>
      </c>
      <c r="D6543" s="1">
        <v>583</v>
      </c>
      <c r="E6543" s="10">
        <f t="shared" si="22"/>
        <v>2.8531095691707811E-5</v>
      </c>
    </row>
    <row r="6544" spans="1:5" x14ac:dyDescent="0.2">
      <c r="A6544" s="3">
        <v>38687</v>
      </c>
      <c r="B6544" s="4">
        <v>1264.67</v>
      </c>
      <c r="C6544" s="6">
        <v>1.2083753819677268E-2</v>
      </c>
      <c r="D6544" s="1">
        <v>582</v>
      </c>
      <c r="E6544" s="10">
        <f t="shared" si="22"/>
        <v>2.8819288577482639E-5</v>
      </c>
    </row>
    <row r="6545" spans="1:5" x14ac:dyDescent="0.2">
      <c r="A6545" s="3">
        <v>38688</v>
      </c>
      <c r="B6545" s="4">
        <v>1265.08</v>
      </c>
      <c r="C6545" s="6">
        <v>3.2414270468597968E-4</v>
      </c>
      <c r="D6545" s="1">
        <v>581</v>
      </c>
      <c r="E6545" s="10">
        <f t="shared" si="22"/>
        <v>2.9110392502507717E-5</v>
      </c>
    </row>
    <row r="6546" spans="1:5" x14ac:dyDescent="0.2">
      <c r="A6546" s="3">
        <v>38691</v>
      </c>
      <c r="B6546" s="4">
        <v>1262.0899999999999</v>
      </c>
      <c r="C6546" s="6">
        <v>-2.3662843379425973E-3</v>
      </c>
      <c r="D6546" s="1">
        <v>580</v>
      </c>
      <c r="E6546" s="10">
        <f t="shared" si="22"/>
        <v>2.9404436871219917E-5</v>
      </c>
    </row>
    <row r="6547" spans="1:5" x14ac:dyDescent="0.2">
      <c r="A6547" s="3">
        <v>38692</v>
      </c>
      <c r="B6547" s="4">
        <v>1263.7</v>
      </c>
      <c r="C6547" s="6">
        <v>1.2748488338722962E-3</v>
      </c>
      <c r="D6547" s="1">
        <v>579</v>
      </c>
      <c r="E6547" s="10">
        <f t="shared" si="22"/>
        <v>2.9701451385070627E-5</v>
      </c>
    </row>
    <row r="6548" spans="1:5" x14ac:dyDescent="0.2">
      <c r="A6548" s="3">
        <v>38693</v>
      </c>
      <c r="B6548" s="4">
        <v>1257.3699999999999</v>
      </c>
      <c r="C6548" s="6">
        <v>-5.0216878564626815E-3</v>
      </c>
      <c r="D6548" s="1">
        <v>578</v>
      </c>
      <c r="E6548" s="10">
        <f t="shared" si="22"/>
        <v>3.0001466045525881E-5</v>
      </c>
    </row>
    <row r="6549" spans="1:5" x14ac:dyDescent="0.2">
      <c r="A6549" s="3">
        <v>38694</v>
      </c>
      <c r="B6549" s="4">
        <v>1255.8399999999999</v>
      </c>
      <c r="C6549" s="6">
        <v>-1.2175665296690118E-3</v>
      </c>
      <c r="D6549" s="1">
        <v>577</v>
      </c>
      <c r="E6549" s="10">
        <f t="shared" si="22"/>
        <v>3.0304511157096854E-5</v>
      </c>
    </row>
    <row r="6550" spans="1:5" x14ac:dyDescent="0.2">
      <c r="A6550" s="3">
        <v>38695</v>
      </c>
      <c r="B6550" s="4">
        <v>1259.3699999999999</v>
      </c>
      <c r="C6550" s="6">
        <v>2.8069245253377001E-3</v>
      </c>
      <c r="D6550" s="1">
        <v>576</v>
      </c>
      <c r="E6550" s="10">
        <f t="shared" si="22"/>
        <v>3.0610617330400862E-5</v>
      </c>
    </row>
    <row r="6551" spans="1:5" x14ac:dyDescent="0.2">
      <c r="A6551" s="3">
        <v>38698</v>
      </c>
      <c r="B6551" s="4">
        <v>1260.43</v>
      </c>
      <c r="C6551" s="6">
        <v>8.413366636453246E-4</v>
      </c>
      <c r="D6551" s="1">
        <v>575</v>
      </c>
      <c r="E6551" s="10">
        <f t="shared" si="22"/>
        <v>3.0919815485253394E-5</v>
      </c>
    </row>
    <row r="6552" spans="1:5" x14ac:dyDescent="0.2">
      <c r="A6552" s="3">
        <v>38699</v>
      </c>
      <c r="B6552" s="4">
        <v>1267.43</v>
      </c>
      <c r="C6552" s="6">
        <v>5.5382955483369821E-3</v>
      </c>
      <c r="D6552" s="1">
        <v>574</v>
      </c>
      <c r="E6552" s="10">
        <f t="shared" si="22"/>
        <v>3.1232136853791315E-5</v>
      </c>
    </row>
    <row r="6553" spans="1:5" x14ac:dyDescent="0.2">
      <c r="A6553" s="3">
        <v>38700</v>
      </c>
      <c r="B6553" s="4">
        <v>1272.74</v>
      </c>
      <c r="C6553" s="6">
        <v>4.1808286332020959E-3</v>
      </c>
      <c r="D6553" s="1">
        <v>573</v>
      </c>
      <c r="E6553" s="10">
        <f t="shared" si="22"/>
        <v>3.1547612983627583E-5</v>
      </c>
    </row>
    <row r="6554" spans="1:5" x14ac:dyDescent="0.2">
      <c r="A6554" s="3">
        <v>38701</v>
      </c>
      <c r="B6554" s="4">
        <v>1270.94</v>
      </c>
      <c r="C6554" s="6">
        <v>-1.4152725975353621E-3</v>
      </c>
      <c r="D6554" s="1">
        <v>572</v>
      </c>
      <c r="E6554" s="10">
        <f t="shared" si="22"/>
        <v>3.1866275741037963E-5</v>
      </c>
    </row>
    <row r="6555" spans="1:5" x14ac:dyDescent="0.2">
      <c r="A6555" s="3">
        <v>38702</v>
      </c>
      <c r="B6555" s="4">
        <v>1267.32</v>
      </c>
      <c r="C6555" s="6">
        <v>-2.8523496051067001E-3</v>
      </c>
      <c r="D6555" s="1">
        <v>571</v>
      </c>
      <c r="E6555" s="10">
        <f t="shared" si="22"/>
        <v>3.2188157314179767E-5</v>
      </c>
    </row>
    <row r="6556" spans="1:5" x14ac:dyDescent="0.2">
      <c r="A6556" s="3">
        <v>38705</v>
      </c>
      <c r="B6556" s="4">
        <v>1259.92</v>
      </c>
      <c r="C6556" s="6">
        <v>-5.8562076800580199E-3</v>
      </c>
      <c r="D6556" s="1">
        <v>570</v>
      </c>
      <c r="E6556" s="10">
        <f t="shared" si="22"/>
        <v>3.2513290216343198E-5</v>
      </c>
    </row>
    <row r="6557" spans="1:5" x14ac:dyDescent="0.2">
      <c r="A6557" s="3">
        <v>38706</v>
      </c>
      <c r="B6557" s="4">
        <v>1259.6199999999999</v>
      </c>
      <c r="C6557" s="6">
        <v>-2.3813870898492219E-4</v>
      </c>
      <c r="D6557" s="1">
        <v>569</v>
      </c>
      <c r="E6557" s="10">
        <f t="shared" si="22"/>
        <v>3.2841707289235548E-5</v>
      </c>
    </row>
    <row r="6558" spans="1:5" x14ac:dyDescent="0.2">
      <c r="A6558" s="3">
        <v>38707</v>
      </c>
      <c r="B6558" s="4">
        <v>1262.79</v>
      </c>
      <c r="C6558" s="6">
        <v>2.5134705847835205E-3</v>
      </c>
      <c r="D6558" s="1">
        <v>568</v>
      </c>
      <c r="E6558" s="10">
        <f t="shared" si="22"/>
        <v>3.317344170629854E-5</v>
      </c>
    </row>
    <row r="6559" spans="1:5" x14ac:dyDescent="0.2">
      <c r="A6559" s="3">
        <v>38708</v>
      </c>
      <c r="B6559" s="4">
        <v>1268.1199999999999</v>
      </c>
      <c r="C6559" s="6">
        <v>4.2119300012023742E-3</v>
      </c>
      <c r="D6559" s="1">
        <v>567</v>
      </c>
      <c r="E6559" s="10">
        <f t="shared" si="22"/>
        <v>3.3508526976059129E-5</v>
      </c>
    </row>
    <row r="6560" spans="1:5" x14ac:dyDescent="0.2">
      <c r="A6560" s="3">
        <v>38709</v>
      </c>
      <c r="B6560" s="4">
        <v>1268.6600000000001</v>
      </c>
      <c r="C6560" s="6">
        <v>4.2573657010575353E-4</v>
      </c>
      <c r="D6560" s="1">
        <v>566</v>
      </c>
      <c r="E6560" s="10">
        <f t="shared" si="22"/>
        <v>3.3846996945514275E-5</v>
      </c>
    </row>
    <row r="6561" spans="1:5" x14ac:dyDescent="0.2">
      <c r="A6561" s="3">
        <v>38713</v>
      </c>
      <c r="B6561" s="4">
        <v>1256.54</v>
      </c>
      <c r="C6561" s="6">
        <v>-9.5993133756871723E-3</v>
      </c>
      <c r="D6561" s="1">
        <v>565</v>
      </c>
      <c r="E6561" s="10">
        <f t="shared" si="22"/>
        <v>3.4188885803549772E-5</v>
      </c>
    </row>
    <row r="6562" spans="1:5" x14ac:dyDescent="0.2">
      <c r="A6562" s="3">
        <v>38714</v>
      </c>
      <c r="B6562" s="4">
        <v>1258.17</v>
      </c>
      <c r="C6562" s="6">
        <v>1.2963723278462073E-3</v>
      </c>
      <c r="D6562" s="1">
        <v>564</v>
      </c>
      <c r="E6562" s="10">
        <f t="shared" si="22"/>
        <v>3.453422808439371E-5</v>
      </c>
    </row>
    <row r="6563" spans="1:5" x14ac:dyDescent="0.2">
      <c r="A6563" s="3">
        <v>38715</v>
      </c>
      <c r="B6563" s="4">
        <v>1254.42</v>
      </c>
      <c r="C6563" s="6">
        <v>-2.9849699189989625E-3</v>
      </c>
      <c r="D6563" s="1">
        <v>563</v>
      </c>
      <c r="E6563" s="10">
        <f t="shared" si="22"/>
        <v>3.4883058671104756E-5</v>
      </c>
    </row>
    <row r="6564" spans="1:5" x14ac:dyDescent="0.2">
      <c r="A6564" s="3">
        <v>38716</v>
      </c>
      <c r="B6564" s="4">
        <v>1248.29</v>
      </c>
      <c r="C6564" s="6">
        <v>-4.8986996164913496E-3</v>
      </c>
      <c r="D6564" s="1">
        <v>562</v>
      </c>
      <c r="E6564" s="10">
        <f t="shared" si="22"/>
        <v>3.5235412799095718E-5</v>
      </c>
    </row>
    <row r="6565" spans="1:5" x14ac:dyDescent="0.2">
      <c r="A6565" s="3">
        <v>38720</v>
      </c>
      <c r="B6565" s="4">
        <v>1268.8</v>
      </c>
      <c r="C6565" s="6">
        <v>1.6296957150482658E-2</v>
      </c>
      <c r="D6565" s="1">
        <v>561</v>
      </c>
      <c r="E6565" s="10">
        <f t="shared" si="22"/>
        <v>3.5591326059692638E-5</v>
      </c>
    </row>
    <row r="6566" spans="1:5" x14ac:dyDescent="0.2">
      <c r="A6566" s="3">
        <v>38721</v>
      </c>
      <c r="B6566" s="4">
        <v>1273.46</v>
      </c>
      <c r="C6566" s="6">
        <v>3.6660335442654265E-3</v>
      </c>
      <c r="D6566" s="1">
        <v>560</v>
      </c>
      <c r="E6566" s="10">
        <f t="shared" si="22"/>
        <v>3.5950834403729948E-5</v>
      </c>
    </row>
    <row r="6567" spans="1:5" x14ac:dyDescent="0.2">
      <c r="A6567" s="3">
        <v>38722</v>
      </c>
      <c r="B6567" s="4">
        <v>1273.48</v>
      </c>
      <c r="C6567" s="6">
        <v>1.5705120654815026E-5</v>
      </c>
      <c r="D6567" s="1">
        <v>559</v>
      </c>
      <c r="E6567" s="10">
        <f t="shared" si="22"/>
        <v>3.6313974145181759E-5</v>
      </c>
    </row>
    <row r="6568" spans="1:5" x14ac:dyDescent="0.2">
      <c r="A6568" s="3">
        <v>38723</v>
      </c>
      <c r="B6568" s="4">
        <v>1285.45</v>
      </c>
      <c r="C6568" s="6">
        <v>9.3555410325450172E-3</v>
      </c>
      <c r="D6568" s="1">
        <v>558</v>
      </c>
      <c r="E6568" s="10">
        <f t="shared" si="22"/>
        <v>3.6680781964830061E-5</v>
      </c>
    </row>
    <row r="6569" spans="1:5" x14ac:dyDescent="0.2">
      <c r="A6569" s="3">
        <v>38726</v>
      </c>
      <c r="B6569" s="4">
        <v>1290.1500000000001</v>
      </c>
      <c r="C6569" s="6">
        <v>3.6496390875495523E-3</v>
      </c>
      <c r="D6569" s="1">
        <v>557</v>
      </c>
      <c r="E6569" s="10">
        <f t="shared" si="22"/>
        <v>3.7051294913969759E-5</v>
      </c>
    </row>
    <row r="6570" spans="1:5" x14ac:dyDescent="0.2">
      <c r="A6570" s="3">
        <v>38727</v>
      </c>
      <c r="B6570" s="4">
        <v>1289.69</v>
      </c>
      <c r="C6570" s="6">
        <v>-3.566112664932262E-4</v>
      </c>
      <c r="D6570" s="1">
        <v>556</v>
      </c>
      <c r="E6570" s="10">
        <f t="shared" si="22"/>
        <v>3.7425550418151278E-5</v>
      </c>
    </row>
    <row r="6571" spans="1:5" x14ac:dyDescent="0.2">
      <c r="A6571" s="3">
        <v>38728</v>
      </c>
      <c r="B6571" s="4">
        <v>1294.18</v>
      </c>
      <c r="C6571" s="6">
        <v>3.4754105426071948E-3</v>
      </c>
      <c r="D6571" s="1">
        <v>555</v>
      </c>
      <c r="E6571" s="10">
        <f t="shared" si="22"/>
        <v>3.7803586280960883E-5</v>
      </c>
    </row>
    <row r="6572" spans="1:5" x14ac:dyDescent="0.2">
      <c r="A6572" s="3">
        <v>38729</v>
      </c>
      <c r="B6572" s="4">
        <v>1286.06</v>
      </c>
      <c r="C6572" s="6">
        <v>-6.2940089339184281E-3</v>
      </c>
      <c r="D6572" s="1">
        <v>554</v>
      </c>
      <c r="E6572" s="10">
        <f t="shared" si="22"/>
        <v>3.8185440687839276E-5</v>
      </c>
    </row>
    <row r="6573" spans="1:5" x14ac:dyDescent="0.2">
      <c r="A6573" s="3">
        <v>38730</v>
      </c>
      <c r="B6573" s="4">
        <v>1287.6099999999999</v>
      </c>
      <c r="C6573" s="6">
        <v>1.204505773777696E-3</v>
      </c>
      <c r="D6573" s="1">
        <v>553</v>
      </c>
      <c r="E6573" s="10">
        <f t="shared" si="22"/>
        <v>3.8571152209938664E-5</v>
      </c>
    </row>
    <row r="6574" spans="1:5" x14ac:dyDescent="0.2">
      <c r="A6574" s="3">
        <v>38734</v>
      </c>
      <c r="B6574" s="4">
        <v>1283.03</v>
      </c>
      <c r="C6574" s="6">
        <v>-3.5633187425017187E-3</v>
      </c>
      <c r="D6574" s="1">
        <v>552</v>
      </c>
      <c r="E6574" s="10">
        <f t="shared" si="22"/>
        <v>3.896075980801885E-5</v>
      </c>
    </row>
    <row r="6575" spans="1:5" x14ac:dyDescent="0.2">
      <c r="A6575" s="3">
        <v>38735</v>
      </c>
      <c r="B6575" s="4">
        <v>1277.93</v>
      </c>
      <c r="C6575" s="6">
        <v>-3.9828866846318024E-3</v>
      </c>
      <c r="D6575" s="1">
        <v>551</v>
      </c>
      <c r="E6575" s="10">
        <f t="shared" ref="E6575:E6638" si="23">(1-$G$2)*$G$2^D6575</f>
        <v>3.9354302836382683E-5</v>
      </c>
    </row>
    <row r="6576" spans="1:5" x14ac:dyDescent="0.2">
      <c r="A6576" s="3">
        <v>38736</v>
      </c>
      <c r="B6576" s="4">
        <v>1285.04</v>
      </c>
      <c r="C6576" s="6">
        <v>5.548264895072672E-3</v>
      </c>
      <c r="D6576" s="1">
        <v>550</v>
      </c>
      <c r="E6576" s="10">
        <f t="shared" si="23"/>
        <v>3.97518210468512E-5</v>
      </c>
    </row>
    <row r="6577" spans="1:5" x14ac:dyDescent="0.2">
      <c r="A6577" s="3">
        <v>38737</v>
      </c>
      <c r="B6577" s="4">
        <v>1261.49</v>
      </c>
      <c r="C6577" s="6">
        <v>-1.8496284270764857E-2</v>
      </c>
      <c r="D6577" s="1">
        <v>549</v>
      </c>
      <c r="E6577" s="10">
        <f t="shared" si="23"/>
        <v>4.0153354592778988E-5</v>
      </c>
    </row>
    <row r="6578" spans="1:5" x14ac:dyDescent="0.2">
      <c r="A6578" s="3">
        <v>38740</v>
      </c>
      <c r="B6578" s="4">
        <v>1263.82</v>
      </c>
      <c r="C6578" s="6">
        <v>1.8453185242020102E-3</v>
      </c>
      <c r="D6578" s="1">
        <v>548</v>
      </c>
      <c r="E6578" s="10">
        <f t="shared" si="23"/>
        <v>4.0558944033110087E-5</v>
      </c>
    </row>
    <row r="6579" spans="1:5" x14ac:dyDescent="0.2">
      <c r="A6579" s="3">
        <v>38741</v>
      </c>
      <c r="B6579" s="4">
        <v>1266.8599999999999</v>
      </c>
      <c r="C6579" s="6">
        <v>2.4025174753526078E-3</v>
      </c>
      <c r="D6579" s="1">
        <v>547</v>
      </c>
      <c r="E6579" s="10">
        <f t="shared" si="23"/>
        <v>4.0968630336474834E-5</v>
      </c>
    </row>
    <row r="6580" spans="1:5" x14ac:dyDescent="0.2">
      <c r="A6580" s="3">
        <v>38742</v>
      </c>
      <c r="B6580" s="4">
        <v>1264.68</v>
      </c>
      <c r="C6580" s="6">
        <v>-1.7222722444546615E-3</v>
      </c>
      <c r="D6580" s="1">
        <v>546</v>
      </c>
      <c r="E6580" s="10">
        <f t="shared" si="23"/>
        <v>4.1382454885328113E-5</v>
      </c>
    </row>
    <row r="6581" spans="1:5" x14ac:dyDescent="0.2">
      <c r="A6581" s="3">
        <v>38743</v>
      </c>
      <c r="B6581" s="4">
        <v>1273.83</v>
      </c>
      <c r="C6581" s="6">
        <v>7.2089845040413146E-3</v>
      </c>
      <c r="D6581" s="1">
        <v>545</v>
      </c>
      <c r="E6581" s="10">
        <f t="shared" si="23"/>
        <v>4.1800459480129413E-5</v>
      </c>
    </row>
    <row r="6582" spans="1:5" x14ac:dyDescent="0.2">
      <c r="A6582" s="3">
        <v>38744</v>
      </c>
      <c r="B6582" s="4">
        <v>1283.72</v>
      </c>
      <c r="C6582" s="6">
        <v>7.7340026957935055E-3</v>
      </c>
      <c r="D6582" s="1">
        <v>544</v>
      </c>
      <c r="E6582" s="10">
        <f t="shared" si="23"/>
        <v>4.2222686343565061E-5</v>
      </c>
    </row>
    <row r="6583" spans="1:5" x14ac:dyDescent="0.2">
      <c r="A6583" s="3">
        <v>38747</v>
      </c>
      <c r="B6583" s="4">
        <v>1285.19</v>
      </c>
      <c r="C6583" s="6">
        <v>1.1444543876178283E-3</v>
      </c>
      <c r="D6583" s="1">
        <v>543</v>
      </c>
      <c r="E6583" s="10">
        <f t="shared" si="23"/>
        <v>4.2649178124813196E-5</v>
      </c>
    </row>
    <row r="6584" spans="1:5" x14ac:dyDescent="0.2">
      <c r="A6584" s="3">
        <v>38748</v>
      </c>
      <c r="B6584" s="4">
        <v>1280.08</v>
      </c>
      <c r="C6584" s="6">
        <v>-3.9839913606792088E-3</v>
      </c>
      <c r="D6584" s="1">
        <v>542</v>
      </c>
      <c r="E6584" s="10">
        <f t="shared" si="23"/>
        <v>4.3079977903851719E-5</v>
      </c>
    </row>
    <row r="6585" spans="1:5" x14ac:dyDescent="0.2">
      <c r="A6585" s="3">
        <v>38749</v>
      </c>
      <c r="B6585" s="4">
        <v>1282.46</v>
      </c>
      <c r="C6585" s="6">
        <v>1.8575325140952061E-3</v>
      </c>
      <c r="D6585" s="1">
        <v>541</v>
      </c>
      <c r="E6585" s="10">
        <f t="shared" si="23"/>
        <v>4.3515129195809805E-5</v>
      </c>
    </row>
    <row r="6586" spans="1:5" x14ac:dyDescent="0.2">
      <c r="A6586" s="3">
        <v>38750</v>
      </c>
      <c r="B6586" s="4">
        <v>1270.8399999999999</v>
      </c>
      <c r="C6586" s="6">
        <v>-9.1020093392774372E-3</v>
      </c>
      <c r="D6586" s="1">
        <v>540</v>
      </c>
      <c r="E6586" s="10">
        <f t="shared" si="23"/>
        <v>4.3954675955363446E-5</v>
      </c>
    </row>
    <row r="6587" spans="1:5" x14ac:dyDescent="0.2">
      <c r="A6587" s="3">
        <v>38751</v>
      </c>
      <c r="B6587" s="4">
        <v>1264.03</v>
      </c>
      <c r="C6587" s="6">
        <v>-5.3730695330701933E-3</v>
      </c>
      <c r="D6587" s="1">
        <v>539</v>
      </c>
      <c r="E6587" s="10">
        <f t="shared" si="23"/>
        <v>4.4398662581175199E-5</v>
      </c>
    </row>
    <row r="6588" spans="1:5" x14ac:dyDescent="0.2">
      <c r="A6588" s="3">
        <v>38754</v>
      </c>
      <c r="B6588" s="4">
        <v>1265.02</v>
      </c>
      <c r="C6588" s="6">
        <v>7.8290271095252757E-4</v>
      </c>
      <c r="D6588" s="1">
        <v>538</v>
      </c>
      <c r="E6588" s="10">
        <f t="shared" si="23"/>
        <v>4.484713392037899E-5</v>
      </c>
    </row>
    <row r="6589" spans="1:5" x14ac:dyDescent="0.2">
      <c r="A6589" s="3">
        <v>38755</v>
      </c>
      <c r="B6589" s="4">
        <v>1254.78</v>
      </c>
      <c r="C6589" s="6">
        <v>-8.1276739188473213E-3</v>
      </c>
      <c r="D6589" s="1">
        <v>537</v>
      </c>
      <c r="E6589" s="10">
        <f t="shared" si="23"/>
        <v>4.5300135273110093E-5</v>
      </c>
    </row>
    <row r="6590" spans="1:5" x14ac:dyDescent="0.2">
      <c r="A6590" s="3">
        <v>38756</v>
      </c>
      <c r="B6590" s="4">
        <v>1265.6500000000001</v>
      </c>
      <c r="C6590" s="6">
        <v>8.6255657917620569E-3</v>
      </c>
      <c r="D6590" s="1">
        <v>536</v>
      </c>
      <c r="E6590" s="10">
        <f t="shared" si="23"/>
        <v>4.5757712397080904E-5</v>
      </c>
    </row>
    <row r="6591" spans="1:5" x14ac:dyDescent="0.2">
      <c r="A6591" s="3">
        <v>38757</v>
      </c>
      <c r="B6591" s="4">
        <v>1263.78</v>
      </c>
      <c r="C6591" s="6">
        <v>-1.4785942609120406E-3</v>
      </c>
      <c r="D6591" s="1">
        <v>535</v>
      </c>
      <c r="E6591" s="10">
        <f t="shared" si="23"/>
        <v>4.6219911512202935E-5</v>
      </c>
    </row>
    <row r="6592" spans="1:5" x14ac:dyDescent="0.2">
      <c r="A6592" s="3">
        <v>38758</v>
      </c>
      <c r="B6592" s="4">
        <v>1266.99</v>
      </c>
      <c r="C6592" s="6">
        <v>2.5367787048434379E-3</v>
      </c>
      <c r="D6592" s="1">
        <v>534</v>
      </c>
      <c r="E6592" s="10">
        <f t="shared" si="23"/>
        <v>4.6686779305255486E-5</v>
      </c>
    </row>
    <row r="6593" spans="1:5" x14ac:dyDescent="0.2">
      <c r="A6593" s="3">
        <v>38761</v>
      </c>
      <c r="B6593" s="4">
        <v>1262.8599999999999</v>
      </c>
      <c r="C6593" s="6">
        <v>-3.2650186129101217E-3</v>
      </c>
      <c r="D6593" s="1">
        <v>533</v>
      </c>
      <c r="E6593" s="10">
        <f t="shared" si="23"/>
        <v>4.7158362934601505E-5</v>
      </c>
    </row>
    <row r="6594" spans="1:5" x14ac:dyDescent="0.2">
      <c r="A6594" s="3">
        <v>38762</v>
      </c>
      <c r="B6594" s="4">
        <v>1275.53</v>
      </c>
      <c r="C6594" s="6">
        <v>9.9827884761768439E-3</v>
      </c>
      <c r="D6594" s="1">
        <v>532</v>
      </c>
      <c r="E6594" s="10">
        <f t="shared" si="23"/>
        <v>4.7634710034951019E-5</v>
      </c>
    </row>
    <row r="6595" spans="1:5" x14ac:dyDescent="0.2">
      <c r="A6595" s="3">
        <v>38763</v>
      </c>
      <c r="B6595" s="4">
        <v>1280</v>
      </c>
      <c r="C6595" s="6">
        <v>3.4982994202306227E-3</v>
      </c>
      <c r="D6595" s="1">
        <v>531</v>
      </c>
      <c r="E6595" s="10">
        <f t="shared" si="23"/>
        <v>4.8115868722172739E-5</v>
      </c>
    </row>
    <row r="6596" spans="1:5" x14ac:dyDescent="0.2">
      <c r="A6596" s="3">
        <v>38764</v>
      </c>
      <c r="B6596" s="4">
        <v>1289.3800000000001</v>
      </c>
      <c r="C6596" s="6">
        <v>7.3014047521291897E-3</v>
      </c>
      <c r="D6596" s="1">
        <v>530</v>
      </c>
      <c r="E6596" s="10">
        <f t="shared" si="23"/>
        <v>4.8601887598154288E-5</v>
      </c>
    </row>
    <row r="6597" spans="1:5" x14ac:dyDescent="0.2">
      <c r="A6597" s="3">
        <v>38765</v>
      </c>
      <c r="B6597" s="4">
        <v>1287.24</v>
      </c>
      <c r="C6597" s="6">
        <v>-1.6610912684537765E-3</v>
      </c>
      <c r="D6597" s="1">
        <v>529</v>
      </c>
      <c r="E6597" s="10">
        <f t="shared" si="23"/>
        <v>4.9092815755711398E-5</v>
      </c>
    </row>
    <row r="6598" spans="1:5" x14ac:dyDescent="0.2">
      <c r="A6598" s="3">
        <v>38769</v>
      </c>
      <c r="B6598" s="4">
        <v>1283.03</v>
      </c>
      <c r="C6598" s="6">
        <v>-3.2759233582683768E-3</v>
      </c>
      <c r="D6598" s="1">
        <v>528</v>
      </c>
      <c r="E6598" s="10">
        <f t="shared" si="23"/>
        <v>4.9588702783546873E-5</v>
      </c>
    </row>
    <row r="6599" spans="1:5" x14ac:dyDescent="0.2">
      <c r="A6599" s="3">
        <v>38770</v>
      </c>
      <c r="B6599" s="4">
        <v>1292.67</v>
      </c>
      <c r="C6599" s="6">
        <v>7.4853787408809894E-3</v>
      </c>
      <c r="D6599" s="1">
        <v>527</v>
      </c>
      <c r="E6599" s="10">
        <f t="shared" si="23"/>
        <v>5.008959877125947E-5</v>
      </c>
    </row>
    <row r="6600" spans="1:5" x14ac:dyDescent="0.2">
      <c r="A6600" s="3">
        <v>38771</v>
      </c>
      <c r="B6600" s="4">
        <v>1287.79</v>
      </c>
      <c r="C6600" s="6">
        <v>-3.7822758869455603E-3</v>
      </c>
      <c r="D6600" s="1">
        <v>526</v>
      </c>
      <c r="E6600" s="10">
        <f t="shared" si="23"/>
        <v>5.05955543144035E-5</v>
      </c>
    </row>
    <row r="6601" spans="1:5" x14ac:dyDescent="0.2">
      <c r="A6601" s="3">
        <v>38772</v>
      </c>
      <c r="B6601" s="4">
        <v>1289.43</v>
      </c>
      <c r="C6601" s="6">
        <v>1.2726893484951744E-3</v>
      </c>
      <c r="D6601" s="1">
        <v>525</v>
      </c>
      <c r="E6601" s="10">
        <f t="shared" si="23"/>
        <v>5.1106620519599491E-5</v>
      </c>
    </row>
    <row r="6602" spans="1:5" x14ac:dyDescent="0.2">
      <c r="A6602" s="3">
        <v>38775</v>
      </c>
      <c r="B6602" s="4">
        <v>1294.1199999999999</v>
      </c>
      <c r="C6602" s="6">
        <v>3.6306672229017936E-3</v>
      </c>
      <c r="D6602" s="1">
        <v>524</v>
      </c>
      <c r="E6602" s="10">
        <f t="shared" si="23"/>
        <v>5.1622849009696458E-5</v>
      </c>
    </row>
    <row r="6603" spans="1:5" x14ac:dyDescent="0.2">
      <c r="A6603" s="3">
        <v>38776</v>
      </c>
      <c r="B6603" s="4">
        <v>1280.6600000000001</v>
      </c>
      <c r="C6603" s="6">
        <v>-1.0455357439630828E-2</v>
      </c>
      <c r="D6603" s="1">
        <v>523</v>
      </c>
      <c r="E6603" s="10">
        <f t="shared" si="23"/>
        <v>5.2144291928986329E-5</v>
      </c>
    </row>
    <row r="6604" spans="1:5" x14ac:dyDescent="0.2">
      <c r="A6604" s="3">
        <v>38777</v>
      </c>
      <c r="B6604" s="4">
        <v>1291.24</v>
      </c>
      <c r="C6604" s="6">
        <v>8.2274269454006288E-3</v>
      </c>
      <c r="D6604" s="1">
        <v>522</v>
      </c>
      <c r="E6604" s="10">
        <f t="shared" si="23"/>
        <v>5.2671001948471032E-5</v>
      </c>
    </row>
    <row r="6605" spans="1:5" x14ac:dyDescent="0.2">
      <c r="A6605" s="3">
        <v>38778</v>
      </c>
      <c r="B6605" s="4">
        <v>1289.1400000000001</v>
      </c>
      <c r="C6605" s="6">
        <v>-1.627667602157541E-3</v>
      </c>
      <c r="D6605" s="1">
        <v>521</v>
      </c>
      <c r="E6605" s="10">
        <f t="shared" si="23"/>
        <v>5.3203032271182863E-5</v>
      </c>
    </row>
    <row r="6606" spans="1:5" x14ac:dyDescent="0.2">
      <c r="A6606" s="3">
        <v>38779</v>
      </c>
      <c r="B6606" s="4">
        <v>1287.23</v>
      </c>
      <c r="C6606" s="6">
        <v>-1.4827065599390518E-3</v>
      </c>
      <c r="D6606" s="1">
        <v>520</v>
      </c>
      <c r="E6606" s="10">
        <f t="shared" si="23"/>
        <v>5.374043663755845E-5</v>
      </c>
    </row>
    <row r="6607" spans="1:5" x14ac:dyDescent="0.2">
      <c r="A6607" s="3">
        <v>38782</v>
      </c>
      <c r="B6607" s="4">
        <v>1278.26</v>
      </c>
      <c r="C6607" s="6">
        <v>-6.9928446827921247E-3</v>
      </c>
      <c r="D6607" s="1">
        <v>519</v>
      </c>
      <c r="E6607" s="10">
        <f t="shared" si="23"/>
        <v>5.4283269330867127E-5</v>
      </c>
    </row>
    <row r="6608" spans="1:5" x14ac:dyDescent="0.2">
      <c r="A6608" s="3">
        <v>38783</v>
      </c>
      <c r="B6608" s="4">
        <v>1275.8800000000001</v>
      </c>
      <c r="C6608" s="6">
        <v>-1.863641530098769E-3</v>
      </c>
      <c r="D6608" s="1">
        <v>518</v>
      </c>
      <c r="E6608" s="10">
        <f t="shared" si="23"/>
        <v>5.4831585182694061E-5</v>
      </c>
    </row>
    <row r="6609" spans="1:5" x14ac:dyDescent="0.2">
      <c r="A6609" s="3">
        <v>38784</v>
      </c>
      <c r="B6609" s="4">
        <v>1278.47</v>
      </c>
      <c r="C6609" s="6">
        <v>2.0279138627049766E-3</v>
      </c>
      <c r="D6609" s="1">
        <v>517</v>
      </c>
      <c r="E6609" s="10">
        <f t="shared" si="23"/>
        <v>5.5385439578478854E-5</v>
      </c>
    </row>
    <row r="6610" spans="1:5" x14ac:dyDescent="0.2">
      <c r="A6610" s="3">
        <v>38785</v>
      </c>
      <c r="B6610" s="4">
        <v>1272.23</v>
      </c>
      <c r="C6610" s="6">
        <v>-4.8927842932927684E-3</v>
      </c>
      <c r="D6610" s="1">
        <v>516</v>
      </c>
      <c r="E6610" s="10">
        <f t="shared" si="23"/>
        <v>5.5944888463109959E-5</v>
      </c>
    </row>
    <row r="6611" spans="1:5" x14ac:dyDescent="0.2">
      <c r="A6611" s="3">
        <v>38786</v>
      </c>
      <c r="B6611" s="4">
        <v>1281.42</v>
      </c>
      <c r="C6611" s="6">
        <v>7.1975718473499253E-3</v>
      </c>
      <c r="D6611" s="1">
        <v>515</v>
      </c>
      <c r="E6611" s="10">
        <f t="shared" si="23"/>
        <v>5.6509988346575714E-5</v>
      </c>
    </row>
    <row r="6612" spans="1:5" x14ac:dyDescent="0.2">
      <c r="A6612" s="3">
        <v>38789</v>
      </c>
      <c r="B6612" s="4">
        <v>1284.1300000000001</v>
      </c>
      <c r="C6612" s="6">
        <v>2.1126082188379111E-3</v>
      </c>
      <c r="D6612" s="1">
        <v>514</v>
      </c>
      <c r="E6612" s="10">
        <f t="shared" si="23"/>
        <v>5.708079630967244E-5</v>
      </c>
    </row>
    <row r="6613" spans="1:5" x14ac:dyDescent="0.2">
      <c r="A6613" s="3">
        <v>38790</v>
      </c>
      <c r="B6613" s="4">
        <v>1297.48</v>
      </c>
      <c r="C6613" s="6">
        <v>1.0342475432269526E-2</v>
      </c>
      <c r="D6613" s="1">
        <v>513</v>
      </c>
      <c r="E6613" s="10">
        <f t="shared" si="23"/>
        <v>5.7657370009770145E-5</v>
      </c>
    </row>
    <row r="6614" spans="1:5" x14ac:dyDescent="0.2">
      <c r="A6614" s="3">
        <v>38791</v>
      </c>
      <c r="B6614" s="4">
        <v>1303.02</v>
      </c>
      <c r="C6614" s="6">
        <v>4.2607255381606982E-3</v>
      </c>
      <c r="D6614" s="1">
        <v>512</v>
      </c>
      <c r="E6614" s="10">
        <f t="shared" si="23"/>
        <v>5.8239767686636505E-5</v>
      </c>
    </row>
    <row r="6615" spans="1:5" x14ac:dyDescent="0.2">
      <c r="A6615" s="3">
        <v>38792</v>
      </c>
      <c r="B6615" s="4">
        <v>1305.33</v>
      </c>
      <c r="C6615" s="6">
        <v>1.7712351516669849E-3</v>
      </c>
      <c r="D6615" s="1">
        <v>511</v>
      </c>
      <c r="E6615" s="10">
        <f t="shared" si="23"/>
        <v>5.8828048168319729E-5</v>
      </c>
    </row>
    <row r="6616" spans="1:5" x14ac:dyDescent="0.2">
      <c r="A6616" s="3">
        <v>38793</v>
      </c>
      <c r="B6616" s="4">
        <v>1307.25</v>
      </c>
      <c r="C6616" s="6">
        <v>1.4698117153584349E-3</v>
      </c>
      <c r="D6616" s="1">
        <v>510</v>
      </c>
      <c r="E6616" s="10">
        <f t="shared" si="23"/>
        <v>5.9422270877090636E-5</v>
      </c>
    </row>
    <row r="6617" spans="1:5" x14ac:dyDescent="0.2">
      <c r="A6617" s="3">
        <v>38796</v>
      </c>
      <c r="B6617" s="4">
        <v>1305.08</v>
      </c>
      <c r="C6617" s="6">
        <v>-1.6613525083865482E-3</v>
      </c>
      <c r="D6617" s="1">
        <v>509</v>
      </c>
      <c r="E6617" s="10">
        <f t="shared" si="23"/>
        <v>6.0022495835445058E-5</v>
      </c>
    </row>
    <row r="6618" spans="1:5" x14ac:dyDescent="0.2">
      <c r="A6618" s="3">
        <v>38797</v>
      </c>
      <c r="B6618" s="4">
        <v>1297.23</v>
      </c>
      <c r="C6618" s="6">
        <v>-6.0331196596042072E-3</v>
      </c>
      <c r="D6618" s="1">
        <v>508</v>
      </c>
      <c r="E6618" s="10">
        <f t="shared" si="23"/>
        <v>6.0628783672166741E-5</v>
      </c>
    </row>
    <row r="6619" spans="1:5" x14ac:dyDescent="0.2">
      <c r="A6619" s="3">
        <v>38798</v>
      </c>
      <c r="B6619" s="4">
        <v>1305.04</v>
      </c>
      <c r="C6619" s="6">
        <v>6.0024697277979346E-3</v>
      </c>
      <c r="D6619" s="1">
        <v>507</v>
      </c>
      <c r="E6619" s="10">
        <f t="shared" si="23"/>
        <v>6.1241195628451269E-5</v>
      </c>
    </row>
    <row r="6620" spans="1:5" x14ac:dyDescent="0.2">
      <c r="A6620" s="3">
        <v>38799</v>
      </c>
      <c r="B6620" s="4">
        <v>1301.67</v>
      </c>
      <c r="C6620" s="6">
        <v>-2.5856362061871408E-3</v>
      </c>
      <c r="D6620" s="1">
        <v>506</v>
      </c>
      <c r="E6620" s="10">
        <f t="shared" si="23"/>
        <v>6.1859793564092184E-5</v>
      </c>
    </row>
    <row r="6621" spans="1:5" x14ac:dyDescent="0.2">
      <c r="A6621" s="3">
        <v>38800</v>
      </c>
      <c r="B6621" s="4">
        <v>1302.95</v>
      </c>
      <c r="C6621" s="6">
        <v>9.8286898130505091E-4</v>
      </c>
      <c r="D6621" s="1">
        <v>505</v>
      </c>
      <c r="E6621" s="10">
        <f t="shared" si="23"/>
        <v>6.2484639963729464E-5</v>
      </c>
    </row>
    <row r="6622" spans="1:5" x14ac:dyDescent="0.2">
      <c r="A6622" s="3">
        <v>38803</v>
      </c>
      <c r="B6622" s="4">
        <v>1301.6099999999999</v>
      </c>
      <c r="C6622" s="6">
        <v>-1.0289646759754465E-3</v>
      </c>
      <c r="D6622" s="1">
        <v>504</v>
      </c>
      <c r="E6622" s="10">
        <f t="shared" si="23"/>
        <v>6.3115797943161098E-5</v>
      </c>
    </row>
    <row r="6623" spans="1:5" x14ac:dyDescent="0.2">
      <c r="A6623" s="3">
        <v>38804</v>
      </c>
      <c r="B6623" s="4">
        <v>1293.23</v>
      </c>
      <c r="C6623" s="6">
        <v>-6.4589948771245614E-3</v>
      </c>
      <c r="D6623" s="1">
        <v>503</v>
      </c>
      <c r="E6623" s="10">
        <f t="shared" si="23"/>
        <v>6.3753331255718274E-5</v>
      </c>
    </row>
    <row r="6624" spans="1:5" x14ac:dyDescent="0.2">
      <c r="A6624" s="3">
        <v>38805</v>
      </c>
      <c r="B6624" s="4">
        <v>1302.8900000000001</v>
      </c>
      <c r="C6624" s="6">
        <v>7.4419091432433061E-3</v>
      </c>
      <c r="D6624" s="1">
        <v>502</v>
      </c>
      <c r="E6624" s="10">
        <f t="shared" si="23"/>
        <v>6.4397304298705334E-5</v>
      </c>
    </row>
    <row r="6625" spans="1:5" x14ac:dyDescent="0.2">
      <c r="A6625" s="3">
        <v>38806</v>
      </c>
      <c r="B6625" s="4">
        <v>1300.25</v>
      </c>
      <c r="C6625" s="6">
        <v>-2.0283203401265074E-3</v>
      </c>
      <c r="D6625" s="1">
        <v>501</v>
      </c>
      <c r="E6625" s="10">
        <f t="shared" si="23"/>
        <v>6.5047782119904366E-5</v>
      </c>
    </row>
    <row r="6626" spans="1:5" x14ac:dyDescent="0.2">
      <c r="A6626" s="3">
        <v>38807</v>
      </c>
      <c r="B6626" s="4">
        <v>1294.8699999999999</v>
      </c>
      <c r="C6626" s="6">
        <v>-4.1462496589516991E-3</v>
      </c>
      <c r="D6626" s="1">
        <v>500</v>
      </c>
      <c r="E6626" s="10">
        <f t="shared" si="23"/>
        <v>6.5704830424145836E-5</v>
      </c>
    </row>
    <row r="6627" spans="1:5" x14ac:dyDescent="0.2">
      <c r="A6627" s="3">
        <v>38810</v>
      </c>
      <c r="B6627" s="4">
        <v>1297.81</v>
      </c>
      <c r="C6627" s="6">
        <v>2.26792451066314E-3</v>
      </c>
      <c r="D6627" s="1">
        <v>499</v>
      </c>
      <c r="E6627" s="10">
        <f t="shared" si="23"/>
        <v>6.6368515579945272E-5</v>
      </c>
    </row>
    <row r="6628" spans="1:5" x14ac:dyDescent="0.2">
      <c r="A6628" s="3">
        <v>38811</v>
      </c>
      <c r="B6628" s="4">
        <v>1305.93</v>
      </c>
      <c r="C6628" s="6">
        <v>6.2372021201325045E-3</v>
      </c>
      <c r="D6628" s="1">
        <v>498</v>
      </c>
      <c r="E6628" s="10">
        <f t="shared" si="23"/>
        <v>6.7038904626207362E-5</v>
      </c>
    </row>
    <row r="6629" spans="1:5" x14ac:dyDescent="0.2">
      <c r="A6629" s="3">
        <v>38812</v>
      </c>
      <c r="B6629" s="4">
        <v>1311.56</v>
      </c>
      <c r="C6629" s="6">
        <v>4.3018377776463043E-3</v>
      </c>
      <c r="D6629" s="1">
        <v>497</v>
      </c>
      <c r="E6629" s="10">
        <f t="shared" si="23"/>
        <v>6.7716065278997336E-5</v>
      </c>
    </row>
    <row r="6630" spans="1:5" x14ac:dyDescent="0.2">
      <c r="A6630" s="3">
        <v>38813</v>
      </c>
      <c r="B6630" s="4">
        <v>1309.04</v>
      </c>
      <c r="C6630" s="6">
        <v>-1.9232242820317711E-3</v>
      </c>
      <c r="D6630" s="1">
        <v>496</v>
      </c>
      <c r="E6630" s="10">
        <f t="shared" si="23"/>
        <v>6.8400065938381148E-5</v>
      </c>
    </row>
    <row r="6631" spans="1:5" x14ac:dyDescent="0.2">
      <c r="A6631" s="3">
        <v>38814</v>
      </c>
      <c r="B6631" s="4">
        <v>1295.5</v>
      </c>
      <c r="C6631" s="6">
        <v>-1.0397323118475394E-2</v>
      </c>
      <c r="D6631" s="1">
        <v>495</v>
      </c>
      <c r="E6631" s="10">
        <f t="shared" si="23"/>
        <v>6.9090975695334494E-5</v>
      </c>
    </row>
    <row r="6632" spans="1:5" x14ac:dyDescent="0.2">
      <c r="A6632" s="3">
        <v>38817</v>
      </c>
      <c r="B6632" s="4">
        <v>1296.6199999999999</v>
      </c>
      <c r="C6632" s="6">
        <v>8.6415757734839376E-4</v>
      </c>
      <c r="D6632" s="1">
        <v>494</v>
      </c>
      <c r="E6632" s="10">
        <f t="shared" si="23"/>
        <v>6.9788864338721706E-5</v>
      </c>
    </row>
    <row r="6633" spans="1:5" x14ac:dyDescent="0.2">
      <c r="A6633" s="3">
        <v>38818</v>
      </c>
      <c r="B6633" s="4">
        <v>1286.57</v>
      </c>
      <c r="C6633" s="6">
        <v>-7.781116144789893E-3</v>
      </c>
      <c r="D6633" s="1">
        <v>493</v>
      </c>
      <c r="E6633" s="10">
        <f t="shared" si="23"/>
        <v>7.0493802362345148E-5</v>
      </c>
    </row>
    <row r="6634" spans="1:5" x14ac:dyDescent="0.2">
      <c r="A6634" s="3">
        <v>38819</v>
      </c>
      <c r="B6634" s="4">
        <v>1288.1199999999999</v>
      </c>
      <c r="C6634" s="6">
        <v>1.2040285915982092E-3</v>
      </c>
      <c r="D6634" s="1">
        <v>492</v>
      </c>
      <c r="E6634" s="10">
        <f t="shared" si="23"/>
        <v>7.1205860972065838E-5</v>
      </c>
    </row>
    <row r="6635" spans="1:5" x14ac:dyDescent="0.2">
      <c r="A6635" s="3">
        <v>38820</v>
      </c>
      <c r="B6635" s="4">
        <v>1289.1199999999999</v>
      </c>
      <c r="C6635" s="6">
        <v>7.760240025644255E-4</v>
      </c>
      <c r="D6635" s="1">
        <v>491</v>
      </c>
      <c r="E6635" s="10">
        <f t="shared" si="23"/>
        <v>7.1925112092995761E-5</v>
      </c>
    </row>
    <row r="6636" spans="1:5" x14ac:dyDescent="0.2">
      <c r="A6636" s="3">
        <v>38824</v>
      </c>
      <c r="B6636" s="4">
        <v>1285.33</v>
      </c>
      <c r="C6636" s="6">
        <v>-2.9443203309178156E-3</v>
      </c>
      <c r="D6636" s="1">
        <v>490</v>
      </c>
      <c r="E6636" s="10">
        <f t="shared" si="23"/>
        <v>7.2651628376763417E-5</v>
      </c>
    </row>
    <row r="6637" spans="1:5" x14ac:dyDescent="0.2">
      <c r="A6637" s="3">
        <v>38825</v>
      </c>
      <c r="B6637" s="4">
        <v>1307.28</v>
      </c>
      <c r="C6637" s="6">
        <v>1.693314804556089E-2</v>
      </c>
      <c r="D6637" s="1">
        <v>489</v>
      </c>
      <c r="E6637" s="10">
        <f t="shared" si="23"/>
        <v>7.3385483208851935E-5</v>
      </c>
    </row>
    <row r="6638" spans="1:5" x14ac:dyDescent="0.2">
      <c r="A6638" s="3">
        <v>38826</v>
      </c>
      <c r="B6638" s="4">
        <v>1309.93</v>
      </c>
      <c r="C6638" s="6">
        <v>2.0250579094582173E-3</v>
      </c>
      <c r="D6638" s="1">
        <v>488</v>
      </c>
      <c r="E6638" s="10">
        <f t="shared" si="23"/>
        <v>7.4126750716012061E-5</v>
      </c>
    </row>
    <row r="6639" spans="1:5" x14ac:dyDescent="0.2">
      <c r="A6639" s="3">
        <v>38827</v>
      </c>
      <c r="B6639" s="4">
        <v>1311.46</v>
      </c>
      <c r="C6639" s="6">
        <v>1.1673197606888619E-3</v>
      </c>
      <c r="D6639" s="1">
        <v>487</v>
      </c>
      <c r="E6639" s="10">
        <f t="shared" ref="E6639:E6702" si="24">(1-$G$2)*$G$2^D6639</f>
        <v>7.4875505773749559E-5</v>
      </c>
    </row>
    <row r="6640" spans="1:5" x14ac:dyDescent="0.2">
      <c r="A6640" s="3">
        <v>38828</v>
      </c>
      <c r="B6640" s="4">
        <v>1311.28</v>
      </c>
      <c r="C6640" s="6">
        <v>-1.372610325710344E-4</v>
      </c>
      <c r="D6640" s="1">
        <v>486</v>
      </c>
      <c r="E6640" s="10">
        <f t="shared" si="24"/>
        <v>7.5631824013888449E-5</v>
      </c>
    </row>
    <row r="6641" spans="1:5" x14ac:dyDescent="0.2">
      <c r="A6641" s="3">
        <v>38831</v>
      </c>
      <c r="B6641" s="4">
        <v>1308.1099999999999</v>
      </c>
      <c r="C6641" s="6">
        <v>-2.4204120406601617E-3</v>
      </c>
      <c r="D6641" s="1">
        <v>485</v>
      </c>
      <c r="E6641" s="10">
        <f t="shared" si="24"/>
        <v>7.6395781832210561E-5</v>
      </c>
    </row>
    <row r="6642" spans="1:5" x14ac:dyDescent="0.2">
      <c r="A6642" s="3">
        <v>38832</v>
      </c>
      <c r="B6642" s="4">
        <v>1301.74</v>
      </c>
      <c r="C6642" s="6">
        <v>-4.8815162935259143E-3</v>
      </c>
      <c r="D6642" s="1">
        <v>484</v>
      </c>
      <c r="E6642" s="10">
        <f t="shared" si="24"/>
        <v>7.7167456396172281E-5</v>
      </c>
    </row>
    <row r="6643" spans="1:5" x14ac:dyDescent="0.2">
      <c r="A6643" s="3">
        <v>38833</v>
      </c>
      <c r="B6643" s="4">
        <v>1305.4100000000001</v>
      </c>
      <c r="C6643" s="6">
        <v>2.81533661206419E-3</v>
      </c>
      <c r="D6643" s="1">
        <v>483</v>
      </c>
      <c r="E6643" s="10">
        <f t="shared" si="24"/>
        <v>7.7946925652699255E-5</v>
      </c>
    </row>
    <row r="6644" spans="1:5" x14ac:dyDescent="0.2">
      <c r="A6644" s="3">
        <v>38834</v>
      </c>
      <c r="B6644" s="4">
        <v>1309.72</v>
      </c>
      <c r="C6644" s="6">
        <v>3.2962062324521789E-3</v>
      </c>
      <c r="D6644" s="1">
        <v>482</v>
      </c>
      <c r="E6644" s="10">
        <f t="shared" si="24"/>
        <v>7.873426833605987E-5</v>
      </c>
    </row>
    <row r="6645" spans="1:5" x14ac:dyDescent="0.2">
      <c r="A6645" s="3">
        <v>38835</v>
      </c>
      <c r="B6645" s="4">
        <v>1310.6099999999999</v>
      </c>
      <c r="C6645" s="6">
        <v>6.793037779397684E-4</v>
      </c>
      <c r="D6645" s="1">
        <v>481</v>
      </c>
      <c r="E6645" s="10">
        <f t="shared" si="24"/>
        <v>7.9529563975818049E-5</v>
      </c>
    </row>
    <row r="6646" spans="1:5" x14ac:dyDescent="0.2">
      <c r="A6646" s="3">
        <v>38838</v>
      </c>
      <c r="B6646" s="4">
        <v>1305.19</v>
      </c>
      <c r="C6646" s="6">
        <v>-4.1440536406077361E-3</v>
      </c>
      <c r="D6646" s="1">
        <v>480</v>
      </c>
      <c r="E6646" s="10">
        <f t="shared" si="24"/>
        <v>8.033289290486672E-5</v>
      </c>
    </row>
    <row r="6647" spans="1:5" x14ac:dyDescent="0.2">
      <c r="A6647" s="3">
        <v>38839</v>
      </c>
      <c r="B6647" s="4">
        <v>1313.21</v>
      </c>
      <c r="C6647" s="6">
        <v>6.1258975559699159E-3</v>
      </c>
      <c r="D6647" s="1">
        <v>479</v>
      </c>
      <c r="E6647" s="10">
        <f t="shared" si="24"/>
        <v>8.114433626754214E-5</v>
      </c>
    </row>
    <row r="6648" spans="1:5" x14ac:dyDescent="0.2">
      <c r="A6648" s="3">
        <v>38840</v>
      </c>
      <c r="B6648" s="4">
        <v>1308.1199999999999</v>
      </c>
      <c r="C6648" s="6">
        <v>-3.8835296564693504E-3</v>
      </c>
      <c r="D6648" s="1">
        <v>478</v>
      </c>
      <c r="E6648" s="10">
        <f t="shared" si="24"/>
        <v>8.1963976027820334E-5</v>
      </c>
    </row>
    <row r="6649" spans="1:5" x14ac:dyDescent="0.2">
      <c r="A6649" s="3">
        <v>38841</v>
      </c>
      <c r="B6649" s="4">
        <v>1312.25</v>
      </c>
      <c r="C6649" s="6">
        <v>3.1522292041416813E-3</v>
      </c>
      <c r="D6649" s="1">
        <v>477</v>
      </c>
      <c r="E6649" s="10">
        <f t="shared" si="24"/>
        <v>8.2791894977596306E-5</v>
      </c>
    </row>
    <row r="6650" spans="1:5" x14ac:dyDescent="0.2">
      <c r="A6650" s="3">
        <v>38842</v>
      </c>
      <c r="B6650" s="4">
        <v>1325.76</v>
      </c>
      <c r="C6650" s="6">
        <v>1.0242658756627785E-2</v>
      </c>
      <c r="D6650" s="1">
        <v>476</v>
      </c>
      <c r="E6650" s="10">
        <f t="shared" si="24"/>
        <v>8.3628176745046787E-5</v>
      </c>
    </row>
    <row r="6651" spans="1:5" x14ac:dyDescent="0.2">
      <c r="A6651" s="3">
        <v>38845</v>
      </c>
      <c r="B6651" s="4">
        <v>1324.66</v>
      </c>
      <c r="C6651" s="6">
        <v>-8.3005717068071895E-4</v>
      </c>
      <c r="D6651" s="1">
        <v>475</v>
      </c>
      <c r="E6651" s="10">
        <f t="shared" si="24"/>
        <v>8.4472905803077551E-5</v>
      </c>
    </row>
    <row r="6652" spans="1:5" x14ac:dyDescent="0.2">
      <c r="A6652" s="3">
        <v>38846</v>
      </c>
      <c r="B6652" s="4">
        <v>1325.14</v>
      </c>
      <c r="C6652" s="6">
        <v>3.6229149766045499E-4</v>
      </c>
      <c r="D6652" s="1">
        <v>474</v>
      </c>
      <c r="E6652" s="10">
        <f t="shared" si="24"/>
        <v>8.5326167477856117E-5</v>
      </c>
    </row>
    <row r="6653" spans="1:5" x14ac:dyDescent="0.2">
      <c r="A6653" s="3">
        <v>38847</v>
      </c>
      <c r="B6653" s="4">
        <v>1322.85</v>
      </c>
      <c r="C6653" s="6">
        <v>-1.7296142137172002E-3</v>
      </c>
      <c r="D6653" s="1">
        <v>473</v>
      </c>
      <c r="E6653" s="10">
        <f t="shared" si="24"/>
        <v>8.6188047957430421E-5</v>
      </c>
    </row>
    <row r="6654" spans="1:5" x14ac:dyDescent="0.2">
      <c r="A6654" s="3">
        <v>38848</v>
      </c>
      <c r="B6654" s="4">
        <v>1305.92</v>
      </c>
      <c r="C6654" s="6">
        <v>-1.288072678485847E-2</v>
      </c>
      <c r="D6654" s="1">
        <v>472</v>
      </c>
      <c r="E6654" s="10">
        <f t="shared" si="24"/>
        <v>8.7058634300434773E-5</v>
      </c>
    </row>
    <row r="6655" spans="1:5" x14ac:dyDescent="0.2">
      <c r="A6655" s="3">
        <v>38849</v>
      </c>
      <c r="B6655" s="4">
        <v>1291.24</v>
      </c>
      <c r="C6655" s="6">
        <v>-1.1304776247269171E-2</v>
      </c>
      <c r="D6655" s="1">
        <v>471</v>
      </c>
      <c r="E6655" s="10">
        <f t="shared" si="24"/>
        <v>8.79380144448836E-5</v>
      </c>
    </row>
    <row r="6656" spans="1:5" x14ac:dyDescent="0.2">
      <c r="A6656" s="3">
        <v>38852</v>
      </c>
      <c r="B6656" s="4">
        <v>1294.5</v>
      </c>
      <c r="C6656" s="6">
        <v>2.5215232214206291E-3</v>
      </c>
      <c r="D6656" s="1">
        <v>470</v>
      </c>
      <c r="E6656" s="10">
        <f t="shared" si="24"/>
        <v>8.8826277217054142E-5</v>
      </c>
    </row>
    <row r="6657" spans="1:5" x14ac:dyDescent="0.2">
      <c r="A6657" s="3">
        <v>38853</v>
      </c>
      <c r="B6657" s="4">
        <v>1292.08</v>
      </c>
      <c r="C6657" s="6">
        <v>-1.8711972613347089E-3</v>
      </c>
      <c r="D6657" s="1">
        <v>469</v>
      </c>
      <c r="E6657" s="10">
        <f t="shared" si="24"/>
        <v>8.9723512340458735E-5</v>
      </c>
    </row>
    <row r="6658" spans="1:5" x14ac:dyDescent="0.2">
      <c r="A6658" s="3">
        <v>38854</v>
      </c>
      <c r="B6658" s="4">
        <v>1270.32</v>
      </c>
      <c r="C6658" s="6">
        <v>-1.6984485712415863E-2</v>
      </c>
      <c r="D6658" s="1">
        <v>468</v>
      </c>
      <c r="E6658" s="10">
        <f t="shared" si="24"/>
        <v>9.0629810444907815E-5</v>
      </c>
    </row>
    <row r="6659" spans="1:5" x14ac:dyDescent="0.2">
      <c r="A6659" s="3">
        <v>38855</v>
      </c>
      <c r="B6659" s="4">
        <v>1261.81</v>
      </c>
      <c r="C6659" s="6">
        <v>-6.7216391262949508E-3</v>
      </c>
      <c r="D6659" s="1">
        <v>467</v>
      </c>
      <c r="E6659" s="10">
        <f t="shared" si="24"/>
        <v>9.1545263075664448E-5</v>
      </c>
    </row>
    <row r="6660" spans="1:5" x14ac:dyDescent="0.2">
      <c r="A6660" s="3">
        <v>38856</v>
      </c>
      <c r="B6660" s="4">
        <v>1267.03</v>
      </c>
      <c r="C6660" s="6">
        <v>4.1283809287524179E-3</v>
      </c>
      <c r="D6660" s="1">
        <v>466</v>
      </c>
      <c r="E6660" s="10">
        <f t="shared" si="24"/>
        <v>9.2469962702691381E-5</v>
      </c>
    </row>
    <row r="6661" spans="1:5" x14ac:dyDescent="0.2">
      <c r="A6661" s="3">
        <v>38859</v>
      </c>
      <c r="B6661" s="4">
        <v>1262.07</v>
      </c>
      <c r="C6661" s="6">
        <v>-3.9223489455204067E-3</v>
      </c>
      <c r="D6661" s="1">
        <v>465</v>
      </c>
      <c r="E6661" s="10">
        <f t="shared" si="24"/>
        <v>9.3404002729991284E-5</v>
      </c>
    </row>
    <row r="6662" spans="1:5" x14ac:dyDescent="0.2">
      <c r="A6662" s="3">
        <v>38860</v>
      </c>
      <c r="B6662" s="4">
        <v>1256.58</v>
      </c>
      <c r="C6662" s="6">
        <v>-4.3594851963040335E-3</v>
      </c>
      <c r="D6662" s="1">
        <v>464</v>
      </c>
      <c r="E6662" s="10">
        <f t="shared" si="24"/>
        <v>9.4347477505041716E-5</v>
      </c>
    </row>
    <row r="6663" spans="1:5" x14ac:dyDescent="0.2">
      <c r="A6663" s="3">
        <v>38861</v>
      </c>
      <c r="B6663" s="4">
        <v>1258.57</v>
      </c>
      <c r="C6663" s="6">
        <v>1.5824109220131163E-3</v>
      </c>
      <c r="D6663" s="1">
        <v>463</v>
      </c>
      <c r="E6663" s="10">
        <f t="shared" si="24"/>
        <v>9.5300482328324957E-5</v>
      </c>
    </row>
    <row r="6664" spans="1:5" x14ac:dyDescent="0.2">
      <c r="A6664" s="3">
        <v>38862</v>
      </c>
      <c r="B6664" s="4">
        <v>1272.8800000000001</v>
      </c>
      <c r="C6664" s="6">
        <v>1.130589379911337E-2</v>
      </c>
      <c r="D6664" s="1">
        <v>462</v>
      </c>
      <c r="E6664" s="10">
        <f t="shared" si="24"/>
        <v>9.6263113462954509E-5</v>
      </c>
    </row>
    <row r="6665" spans="1:5" x14ac:dyDescent="0.2">
      <c r="A6665" s="3">
        <v>38863</v>
      </c>
      <c r="B6665" s="4">
        <v>1280.1600000000001</v>
      </c>
      <c r="C6665" s="6">
        <v>5.7030205022127606E-3</v>
      </c>
      <c r="D6665" s="1">
        <v>461</v>
      </c>
      <c r="E6665" s="10">
        <f t="shared" si="24"/>
        <v>9.7235468144398491E-5</v>
      </c>
    </row>
    <row r="6666" spans="1:5" x14ac:dyDescent="0.2">
      <c r="A6666" s="3">
        <v>38867</v>
      </c>
      <c r="B6666" s="4">
        <v>1259.8699999999999</v>
      </c>
      <c r="C6666" s="6">
        <v>-1.5976529082330423E-2</v>
      </c>
      <c r="D6666" s="1">
        <v>460</v>
      </c>
      <c r="E6666" s="10">
        <f t="shared" si="24"/>
        <v>9.821764459030153E-5</v>
      </c>
    </row>
    <row r="6667" spans="1:5" x14ac:dyDescent="0.2">
      <c r="A6667" s="3">
        <v>38868</v>
      </c>
      <c r="B6667" s="4">
        <v>1270.0899999999999</v>
      </c>
      <c r="C6667" s="6">
        <v>8.0792230639993665E-3</v>
      </c>
      <c r="D6667" s="1">
        <v>459</v>
      </c>
      <c r="E6667" s="10">
        <f t="shared" si="24"/>
        <v>9.9209742010405571E-5</v>
      </c>
    </row>
    <row r="6668" spans="1:5" x14ac:dyDescent="0.2">
      <c r="A6668" s="3">
        <v>38869</v>
      </c>
      <c r="B6668" s="4">
        <v>1285.71</v>
      </c>
      <c r="C6668" s="6">
        <v>1.2223330840671421E-2</v>
      </c>
      <c r="D6668" s="1">
        <v>458</v>
      </c>
      <c r="E6668" s="10">
        <f t="shared" si="24"/>
        <v>1.0021186061657127E-4</v>
      </c>
    </row>
    <row r="6669" spans="1:5" x14ac:dyDescent="0.2">
      <c r="A6669" s="3">
        <v>38870</v>
      </c>
      <c r="B6669" s="4">
        <v>1288.22</v>
      </c>
      <c r="C6669" s="6">
        <v>1.9503256076287478E-3</v>
      </c>
      <c r="D6669" s="1">
        <v>457</v>
      </c>
      <c r="E6669" s="10">
        <f t="shared" si="24"/>
        <v>1.0122410163290029E-4</v>
      </c>
    </row>
    <row r="6670" spans="1:5" x14ac:dyDescent="0.2">
      <c r="A6670" s="3">
        <v>38873</v>
      </c>
      <c r="B6670" s="4">
        <v>1265.29</v>
      </c>
      <c r="C6670" s="6">
        <v>-1.7960075631843979E-2</v>
      </c>
      <c r="D6670" s="1">
        <v>456</v>
      </c>
      <c r="E6670" s="10">
        <f t="shared" si="24"/>
        <v>1.0224656730595987E-4</v>
      </c>
    </row>
    <row r="6671" spans="1:5" x14ac:dyDescent="0.2">
      <c r="A6671" s="3">
        <v>38874</v>
      </c>
      <c r="B6671" s="4">
        <v>1263.8499999999999</v>
      </c>
      <c r="C6671" s="6">
        <v>-1.1387271211589062E-3</v>
      </c>
      <c r="D6671" s="1">
        <v>455</v>
      </c>
      <c r="E6671" s="10">
        <f t="shared" si="24"/>
        <v>1.03279360915111E-4</v>
      </c>
    </row>
    <row r="6672" spans="1:5" x14ac:dyDescent="0.2">
      <c r="A6672" s="3">
        <v>38875</v>
      </c>
      <c r="B6672" s="4">
        <v>1256.1500000000001</v>
      </c>
      <c r="C6672" s="6">
        <v>-6.1111301298503642E-3</v>
      </c>
      <c r="D6672" s="1">
        <v>454</v>
      </c>
      <c r="E6672" s="10">
        <f t="shared" si="24"/>
        <v>1.0432258678294039E-4</v>
      </c>
    </row>
    <row r="6673" spans="1:5" x14ac:dyDescent="0.2">
      <c r="A6673" s="3">
        <v>38876</v>
      </c>
      <c r="B6673" s="4">
        <v>1257.93</v>
      </c>
      <c r="C6673" s="6">
        <v>1.416025184104818E-3</v>
      </c>
      <c r="D6673" s="1">
        <v>453</v>
      </c>
      <c r="E6673" s="10">
        <f t="shared" si="24"/>
        <v>1.0537635028579839E-4</v>
      </c>
    </row>
    <row r="6674" spans="1:5" x14ac:dyDescent="0.2">
      <c r="A6674" s="3">
        <v>38877</v>
      </c>
      <c r="B6674" s="4">
        <v>1252.3</v>
      </c>
      <c r="C6674" s="6">
        <v>-4.4856522630477777E-3</v>
      </c>
      <c r="D6674" s="1">
        <v>452</v>
      </c>
      <c r="E6674" s="10">
        <f t="shared" si="24"/>
        <v>1.0644075786444284E-4</v>
      </c>
    </row>
    <row r="6675" spans="1:5" x14ac:dyDescent="0.2">
      <c r="A6675" s="3">
        <v>38880</v>
      </c>
      <c r="B6675" s="4">
        <v>1237.44</v>
      </c>
      <c r="C6675" s="6">
        <v>-1.1937131151054478E-2</v>
      </c>
      <c r="D6675" s="1">
        <v>451</v>
      </c>
      <c r="E6675" s="10">
        <f t="shared" si="24"/>
        <v>1.0751591703479072E-4</v>
      </c>
    </row>
    <row r="6676" spans="1:5" x14ac:dyDescent="0.2">
      <c r="A6676" s="3">
        <v>38881</v>
      </c>
      <c r="B6676" s="4">
        <v>1223.69</v>
      </c>
      <c r="C6676" s="6">
        <v>-1.1173845398266689E-2</v>
      </c>
      <c r="D6676" s="1">
        <v>450</v>
      </c>
      <c r="E6676" s="10">
        <f t="shared" si="24"/>
        <v>1.0860193639877852E-4</v>
      </c>
    </row>
    <row r="6677" spans="1:5" x14ac:dyDescent="0.2">
      <c r="A6677" s="3">
        <v>38882</v>
      </c>
      <c r="B6677" s="4">
        <v>1230.04</v>
      </c>
      <c r="C6677" s="6">
        <v>5.1758051422264792E-3</v>
      </c>
      <c r="D6677" s="1">
        <v>449</v>
      </c>
      <c r="E6677" s="10">
        <f t="shared" si="24"/>
        <v>1.0969892565533186E-4</v>
      </c>
    </row>
    <row r="6678" spans="1:5" x14ac:dyDescent="0.2">
      <c r="A6678" s="3">
        <v>38883</v>
      </c>
      <c r="B6678" s="4">
        <v>1256.1600000000001</v>
      </c>
      <c r="C6678" s="6">
        <v>2.101275928705346E-2</v>
      </c>
      <c r="D6678" s="1">
        <v>448</v>
      </c>
      <c r="E6678" s="10">
        <f t="shared" si="24"/>
        <v>1.108069956114463E-4</v>
      </c>
    </row>
    <row r="6679" spans="1:5" x14ac:dyDescent="0.2">
      <c r="A6679" s="3">
        <v>38884</v>
      </c>
      <c r="B6679" s="4">
        <v>1251.54</v>
      </c>
      <c r="C6679" s="6">
        <v>-3.6846554428543524E-3</v>
      </c>
      <c r="D6679" s="1">
        <v>447</v>
      </c>
      <c r="E6679" s="10">
        <f t="shared" si="24"/>
        <v>1.1192625819338011E-4</v>
      </c>
    </row>
    <row r="6680" spans="1:5" x14ac:dyDescent="0.2">
      <c r="A6680" s="3">
        <v>38887</v>
      </c>
      <c r="B6680" s="4">
        <v>1240.1300000000001</v>
      </c>
      <c r="C6680" s="6">
        <v>-9.1585801935245587E-3</v>
      </c>
      <c r="D6680" s="1">
        <v>446</v>
      </c>
      <c r="E6680" s="10">
        <f t="shared" si="24"/>
        <v>1.1305682645795971E-4</v>
      </c>
    </row>
    <row r="6681" spans="1:5" x14ac:dyDescent="0.2">
      <c r="A6681" s="3">
        <v>38888</v>
      </c>
      <c r="B6681" s="4">
        <v>1240.1199999999999</v>
      </c>
      <c r="C6681" s="6">
        <v>-8.0637032559192586E-6</v>
      </c>
      <c r="D6681" s="1">
        <v>445</v>
      </c>
      <c r="E6681" s="10">
        <f t="shared" si="24"/>
        <v>1.141988146039997E-4</v>
      </c>
    </row>
    <row r="6682" spans="1:5" x14ac:dyDescent="0.2">
      <c r="A6682" s="3">
        <v>38889</v>
      </c>
      <c r="B6682" s="4">
        <v>1252.2</v>
      </c>
      <c r="C6682" s="6">
        <v>9.6938552008995257E-3</v>
      </c>
      <c r="D6682" s="1">
        <v>444</v>
      </c>
      <c r="E6682" s="10">
        <f t="shared" si="24"/>
        <v>1.1535233798383808E-4</v>
      </c>
    </row>
    <row r="6683" spans="1:5" x14ac:dyDescent="0.2">
      <c r="A6683" s="3">
        <v>38890</v>
      </c>
      <c r="B6683" s="4">
        <v>1245.5999999999999</v>
      </c>
      <c r="C6683" s="6">
        <v>-5.2846627914215983E-3</v>
      </c>
      <c r="D6683" s="1">
        <v>443</v>
      </c>
      <c r="E6683" s="10">
        <f t="shared" si="24"/>
        <v>1.1651751311498797E-4</v>
      </c>
    </row>
    <row r="6684" spans="1:5" x14ac:dyDescent="0.2">
      <c r="A6684" s="3">
        <v>38891</v>
      </c>
      <c r="B6684" s="4">
        <v>1244.5</v>
      </c>
      <c r="C6684" s="6">
        <v>-8.8349871214176692E-4</v>
      </c>
      <c r="D6684" s="1">
        <v>442</v>
      </c>
      <c r="E6684" s="10">
        <f t="shared" si="24"/>
        <v>1.1769445769190704E-4</v>
      </c>
    </row>
    <row r="6685" spans="1:5" x14ac:dyDescent="0.2">
      <c r="A6685" s="3">
        <v>38894</v>
      </c>
      <c r="B6685" s="4">
        <v>1250.56</v>
      </c>
      <c r="C6685" s="6">
        <v>4.8576081666618417E-3</v>
      </c>
      <c r="D6685" s="1">
        <v>441</v>
      </c>
      <c r="E6685" s="10">
        <f t="shared" si="24"/>
        <v>1.1888329059788589E-4</v>
      </c>
    </row>
    <row r="6686" spans="1:5" x14ac:dyDescent="0.2">
      <c r="A6686" s="3">
        <v>38895</v>
      </c>
      <c r="B6686" s="4">
        <v>1239.2</v>
      </c>
      <c r="C6686" s="6">
        <v>-9.1254408716495896E-3</v>
      </c>
      <c r="D6686" s="1">
        <v>440</v>
      </c>
      <c r="E6686" s="10">
        <f t="shared" si="24"/>
        <v>1.2008413191705647E-4</v>
      </c>
    </row>
    <row r="6687" spans="1:5" x14ac:dyDescent="0.2">
      <c r="A6687" s="3">
        <v>38896</v>
      </c>
      <c r="B6687" s="4">
        <v>1246</v>
      </c>
      <c r="C6687" s="6">
        <v>5.472410244739624E-3</v>
      </c>
      <c r="D6687" s="1">
        <v>439</v>
      </c>
      <c r="E6687" s="10">
        <f t="shared" si="24"/>
        <v>1.212971029465217E-4</v>
      </c>
    </row>
    <row r="6688" spans="1:5" x14ac:dyDescent="0.2">
      <c r="A6688" s="3">
        <v>38897</v>
      </c>
      <c r="B6688" s="4">
        <v>1272.8699999999999</v>
      </c>
      <c r="C6688" s="6">
        <v>2.1335773021229378E-2</v>
      </c>
      <c r="D6688" s="1">
        <v>438</v>
      </c>
      <c r="E6688" s="10">
        <f t="shared" si="24"/>
        <v>1.2252232620860778E-4</v>
      </c>
    </row>
    <row r="6689" spans="1:5" x14ac:dyDescent="0.2">
      <c r="A6689" s="3">
        <v>38898</v>
      </c>
      <c r="B6689" s="4">
        <v>1270.2</v>
      </c>
      <c r="C6689" s="6">
        <v>-2.0998249997532443E-3</v>
      </c>
      <c r="D6689" s="1">
        <v>437</v>
      </c>
      <c r="E6689" s="10">
        <f t="shared" si="24"/>
        <v>1.2375992546324017E-4</v>
      </c>
    </row>
    <row r="6690" spans="1:5" x14ac:dyDescent="0.2">
      <c r="A6690" s="3">
        <v>38901</v>
      </c>
      <c r="B6690" s="4">
        <v>1280.19</v>
      </c>
      <c r="C6690" s="6">
        <v>7.8341360290327192E-3</v>
      </c>
      <c r="D6690" s="1">
        <v>436</v>
      </c>
      <c r="E6690" s="10">
        <f t="shared" si="24"/>
        <v>1.2501002572044462E-4</v>
      </c>
    </row>
    <row r="6691" spans="1:5" x14ac:dyDescent="0.2">
      <c r="A6691" s="3">
        <v>38903</v>
      </c>
      <c r="B6691" s="4">
        <v>1270.9100000000001</v>
      </c>
      <c r="C6691" s="6">
        <v>-7.2753251011500354E-3</v>
      </c>
      <c r="D6691" s="1">
        <v>435</v>
      </c>
      <c r="E6691" s="10">
        <f t="shared" si="24"/>
        <v>1.2627275325297437E-4</v>
      </c>
    </row>
    <row r="6692" spans="1:5" x14ac:dyDescent="0.2">
      <c r="A6692" s="3">
        <v>38904</v>
      </c>
      <c r="B6692" s="4">
        <v>1274.08</v>
      </c>
      <c r="C6692" s="6">
        <v>2.4911702123773917E-3</v>
      </c>
      <c r="D6692" s="1">
        <v>434</v>
      </c>
      <c r="E6692" s="10">
        <f t="shared" si="24"/>
        <v>1.2754823560906501E-4</v>
      </c>
    </row>
    <row r="6693" spans="1:5" x14ac:dyDescent="0.2">
      <c r="A6693" s="3">
        <v>38905</v>
      </c>
      <c r="B6693" s="4">
        <v>1265.48</v>
      </c>
      <c r="C6693" s="6">
        <v>-6.7728526788685952E-3</v>
      </c>
      <c r="D6693" s="1">
        <v>433</v>
      </c>
      <c r="E6693" s="10">
        <f t="shared" si="24"/>
        <v>1.2883660162531821E-4</v>
      </c>
    </row>
    <row r="6694" spans="1:5" x14ac:dyDescent="0.2">
      <c r="A6694" s="3">
        <v>38908</v>
      </c>
      <c r="B6694" s="4">
        <v>1267.3399999999999</v>
      </c>
      <c r="C6694" s="6">
        <v>1.4687189254316208E-3</v>
      </c>
      <c r="D6694" s="1">
        <v>432</v>
      </c>
      <c r="E6694" s="10">
        <f t="shared" si="24"/>
        <v>1.3013798143971536E-4</v>
      </c>
    </row>
    <row r="6695" spans="1:5" x14ac:dyDescent="0.2">
      <c r="A6695" s="3">
        <v>38909</v>
      </c>
      <c r="B6695" s="4">
        <v>1272.43</v>
      </c>
      <c r="C6695" s="6">
        <v>4.0082423327016071E-3</v>
      </c>
      <c r="D6695" s="1">
        <v>431</v>
      </c>
      <c r="E6695" s="10">
        <f t="shared" si="24"/>
        <v>1.3145250650476299E-4</v>
      </c>
    </row>
    <row r="6696" spans="1:5" x14ac:dyDescent="0.2">
      <c r="A6696" s="3">
        <v>38910</v>
      </c>
      <c r="B6696" s="4">
        <v>1258.5999999999999</v>
      </c>
      <c r="C6696" s="6">
        <v>-1.0928465995566223E-2</v>
      </c>
      <c r="D6696" s="1">
        <v>430</v>
      </c>
      <c r="E6696" s="10">
        <f t="shared" si="24"/>
        <v>1.3278030960077071E-4</v>
      </c>
    </row>
    <row r="6697" spans="1:5" x14ac:dyDescent="0.2">
      <c r="A6697" s="3">
        <v>38911</v>
      </c>
      <c r="B6697" s="4">
        <v>1242.28</v>
      </c>
      <c r="C6697" s="6">
        <v>-1.3051591173687652E-2</v>
      </c>
      <c r="D6697" s="1">
        <v>429</v>
      </c>
      <c r="E6697" s="10">
        <f t="shared" si="24"/>
        <v>1.3412152484926335E-4</v>
      </c>
    </row>
    <row r="6698" spans="1:5" x14ac:dyDescent="0.2">
      <c r="A6698" s="3">
        <v>38912</v>
      </c>
      <c r="B6698" s="4">
        <v>1236.2</v>
      </c>
      <c r="C6698" s="6">
        <v>-4.9062426939725581E-3</v>
      </c>
      <c r="D6698" s="1">
        <v>428</v>
      </c>
      <c r="E6698" s="10">
        <f t="shared" si="24"/>
        <v>1.3547628772652865E-4</v>
      </c>
    </row>
    <row r="6699" spans="1:5" x14ac:dyDescent="0.2">
      <c r="A6699" s="3">
        <v>38915</v>
      </c>
      <c r="B6699" s="4">
        <v>1234.49</v>
      </c>
      <c r="C6699" s="6">
        <v>-1.3842289182720163E-3</v>
      </c>
      <c r="D6699" s="1">
        <v>427</v>
      </c>
      <c r="E6699" s="10">
        <f t="shared" si="24"/>
        <v>1.3684473507730163E-4</v>
      </c>
    </row>
    <row r="6700" spans="1:5" x14ac:dyDescent="0.2">
      <c r="A6700" s="3">
        <v>38916</v>
      </c>
      <c r="B6700" s="4">
        <v>1236.8599999999999</v>
      </c>
      <c r="C6700" s="6">
        <v>1.9179806393535091E-3</v>
      </c>
      <c r="D6700" s="1">
        <v>426</v>
      </c>
      <c r="E6700" s="10">
        <f t="shared" si="24"/>
        <v>1.3822700512858751E-4</v>
      </c>
    </row>
    <row r="6701" spans="1:5" x14ac:dyDescent="0.2">
      <c r="A6701" s="3">
        <v>38917</v>
      </c>
      <c r="B6701" s="4">
        <v>1259.81</v>
      </c>
      <c r="C6701" s="6">
        <v>1.8385005977969826E-2</v>
      </c>
      <c r="D6701" s="1">
        <v>425</v>
      </c>
      <c r="E6701" s="10">
        <f t="shared" si="24"/>
        <v>1.3962323750362374E-4</v>
      </c>
    </row>
    <row r="6702" spans="1:5" x14ac:dyDescent="0.2">
      <c r="A6702" s="3">
        <v>38918</v>
      </c>
      <c r="B6702" s="4">
        <v>1249.1300000000001</v>
      </c>
      <c r="C6702" s="6">
        <v>-8.5136069483206893E-3</v>
      </c>
      <c r="D6702" s="1">
        <v>424</v>
      </c>
      <c r="E6702" s="10">
        <f t="shared" si="24"/>
        <v>1.410335732359836E-4</v>
      </c>
    </row>
    <row r="6703" spans="1:5" x14ac:dyDescent="0.2">
      <c r="A6703" s="3">
        <v>38919</v>
      </c>
      <c r="B6703" s="4">
        <v>1240.29</v>
      </c>
      <c r="C6703" s="6">
        <v>-7.1020857526307964E-3</v>
      </c>
      <c r="D6703" s="1">
        <v>423</v>
      </c>
      <c r="E6703" s="10">
        <f t="shared" ref="E6703:E6766" si="25">(1-$G$2)*$G$2^D6703</f>
        <v>1.4245815478382181E-4</v>
      </c>
    </row>
    <row r="6704" spans="1:5" x14ac:dyDescent="0.2">
      <c r="A6704" s="3">
        <v>38922</v>
      </c>
      <c r="B6704" s="4">
        <v>1260.9100000000001</v>
      </c>
      <c r="C6704" s="6">
        <v>1.6488459267507475E-2</v>
      </c>
      <c r="D6704" s="1">
        <v>422</v>
      </c>
      <c r="E6704" s="10">
        <f t="shared" si="25"/>
        <v>1.4389712604426447E-4</v>
      </c>
    </row>
    <row r="6705" spans="1:5" x14ac:dyDescent="0.2">
      <c r="A6705" s="3">
        <v>38923</v>
      </c>
      <c r="B6705" s="4">
        <v>1268.8800000000001</v>
      </c>
      <c r="C6705" s="6">
        <v>6.3009391045240337E-3</v>
      </c>
      <c r="D6705" s="1">
        <v>421</v>
      </c>
      <c r="E6705" s="10">
        <f t="shared" si="25"/>
        <v>1.4535063236794391E-4</v>
      </c>
    </row>
    <row r="6706" spans="1:5" x14ac:dyDescent="0.2">
      <c r="A6706" s="3">
        <v>38924</v>
      </c>
      <c r="B6706" s="4">
        <v>1268.4000000000001</v>
      </c>
      <c r="C6706" s="6">
        <v>-3.7835793111217603E-4</v>
      </c>
      <c r="D6706" s="1">
        <v>420</v>
      </c>
      <c r="E6706" s="10">
        <f t="shared" si="25"/>
        <v>1.468188205736807E-4</v>
      </c>
    </row>
    <row r="6707" spans="1:5" x14ac:dyDescent="0.2">
      <c r="A6707" s="3">
        <v>38925</v>
      </c>
      <c r="B6707" s="4">
        <v>1263.2</v>
      </c>
      <c r="C6707" s="6">
        <v>-4.1080797227599939E-3</v>
      </c>
      <c r="D6707" s="1">
        <v>419</v>
      </c>
      <c r="E6707" s="10">
        <f t="shared" si="25"/>
        <v>1.4830183896331388E-4</v>
      </c>
    </row>
    <row r="6708" spans="1:5" x14ac:dyDescent="0.2">
      <c r="A6708" s="3">
        <v>38926</v>
      </c>
      <c r="B6708" s="4">
        <v>1278.55</v>
      </c>
      <c r="C6708" s="6">
        <v>1.2078439355172445E-2</v>
      </c>
      <c r="D6708" s="1">
        <v>418</v>
      </c>
      <c r="E6708" s="10">
        <f t="shared" si="25"/>
        <v>1.4979983733668067E-4</v>
      </c>
    </row>
    <row r="6709" spans="1:5" x14ac:dyDescent="0.2">
      <c r="A6709" s="3">
        <v>38929</v>
      </c>
      <c r="B6709" s="4">
        <v>1276.6600000000001</v>
      </c>
      <c r="C6709" s="6">
        <v>-1.4793307357719727E-3</v>
      </c>
      <c r="D6709" s="1">
        <v>417</v>
      </c>
      <c r="E6709" s="10">
        <f t="shared" si="25"/>
        <v>1.5131296700674813E-4</v>
      </c>
    </row>
    <row r="6710" spans="1:5" x14ac:dyDescent="0.2">
      <c r="A6710" s="3">
        <v>38930</v>
      </c>
      <c r="B6710" s="4">
        <v>1270.92</v>
      </c>
      <c r="C6710" s="6">
        <v>-4.5062449172545678E-3</v>
      </c>
      <c r="D6710" s="1">
        <v>416</v>
      </c>
      <c r="E6710" s="10">
        <f t="shared" si="25"/>
        <v>1.5284138081489711E-4</v>
      </c>
    </row>
    <row r="6711" spans="1:5" x14ac:dyDescent="0.2">
      <c r="A6711" s="3">
        <v>38931</v>
      </c>
      <c r="B6711" s="4">
        <v>1277.4100000000001</v>
      </c>
      <c r="C6711" s="6">
        <v>5.0935428547093592E-3</v>
      </c>
      <c r="D6711" s="1">
        <v>415</v>
      </c>
      <c r="E6711" s="10">
        <f t="shared" si="25"/>
        <v>1.5438523314636072E-4</v>
      </c>
    </row>
    <row r="6712" spans="1:5" x14ac:dyDescent="0.2">
      <c r="A6712" s="3">
        <v>38932</v>
      </c>
      <c r="B6712" s="4">
        <v>1280.27</v>
      </c>
      <c r="C6712" s="6">
        <v>2.2364026711888811E-3</v>
      </c>
      <c r="D6712" s="1">
        <v>414</v>
      </c>
      <c r="E6712" s="10">
        <f t="shared" si="25"/>
        <v>1.5594467994581892E-4</v>
      </c>
    </row>
    <row r="6713" spans="1:5" x14ac:dyDescent="0.2">
      <c r="A6713" s="3">
        <v>38933</v>
      </c>
      <c r="B6713" s="4">
        <v>1279.3599999999999</v>
      </c>
      <c r="C6713" s="6">
        <v>-7.110402974959398E-4</v>
      </c>
      <c r="D6713" s="1">
        <v>413</v>
      </c>
      <c r="E6713" s="10">
        <f t="shared" si="25"/>
        <v>1.5751987873315041E-4</v>
      </c>
    </row>
    <row r="6714" spans="1:5" x14ac:dyDescent="0.2">
      <c r="A6714" s="3">
        <v>38936</v>
      </c>
      <c r="B6714" s="4">
        <v>1275.77</v>
      </c>
      <c r="C6714" s="6">
        <v>-2.810034998069286E-3</v>
      </c>
      <c r="D6714" s="1">
        <v>412</v>
      </c>
      <c r="E6714" s="10">
        <f t="shared" si="25"/>
        <v>1.5911098861934387E-4</v>
      </c>
    </row>
    <row r="6715" spans="1:5" x14ac:dyDescent="0.2">
      <c r="A6715" s="3">
        <v>38937</v>
      </c>
      <c r="B6715" s="4">
        <v>1271.48</v>
      </c>
      <c r="C6715" s="6">
        <v>-3.3683415888475427E-3</v>
      </c>
      <c r="D6715" s="1">
        <v>411</v>
      </c>
      <c r="E6715" s="10">
        <f t="shared" si="25"/>
        <v>1.6071817032256957E-4</v>
      </c>
    </row>
    <row r="6716" spans="1:5" x14ac:dyDescent="0.2">
      <c r="A6716" s="3">
        <v>38938</v>
      </c>
      <c r="B6716" s="4">
        <v>1265.95</v>
      </c>
      <c r="C6716" s="6">
        <v>-4.3587478316434065E-3</v>
      </c>
      <c r="D6716" s="1">
        <v>410</v>
      </c>
      <c r="E6716" s="10">
        <f t="shared" si="25"/>
        <v>1.6234158618441374E-4</v>
      </c>
    </row>
    <row r="6717" spans="1:5" x14ac:dyDescent="0.2">
      <c r="A6717" s="3">
        <v>38939</v>
      </c>
      <c r="B6717" s="4">
        <v>1271.81</v>
      </c>
      <c r="C6717" s="6">
        <v>4.6182542204956153E-3</v>
      </c>
      <c r="D6717" s="1">
        <v>409</v>
      </c>
      <c r="E6717" s="10">
        <f t="shared" si="25"/>
        <v>1.6398140018627648E-4</v>
      </c>
    </row>
    <row r="6718" spans="1:5" x14ac:dyDescent="0.2">
      <c r="A6718" s="3">
        <v>38940</v>
      </c>
      <c r="B6718" s="4">
        <v>1266.74</v>
      </c>
      <c r="C6718" s="6">
        <v>-3.9944115665418644E-3</v>
      </c>
      <c r="D6718" s="1">
        <v>408</v>
      </c>
      <c r="E6718" s="10">
        <f t="shared" si="25"/>
        <v>1.6563777796593587E-4</v>
      </c>
    </row>
    <row r="6719" spans="1:5" x14ac:dyDescent="0.2">
      <c r="A6719" s="3">
        <v>38943</v>
      </c>
      <c r="B6719" s="4">
        <v>1268.21</v>
      </c>
      <c r="C6719" s="6">
        <v>1.1597863190795001E-3</v>
      </c>
      <c r="D6719" s="1">
        <v>407</v>
      </c>
      <c r="E6719" s="10">
        <f t="shared" si="25"/>
        <v>1.6731088683427864E-4</v>
      </c>
    </row>
    <row r="6720" spans="1:5" x14ac:dyDescent="0.2">
      <c r="A6720" s="3">
        <v>38944</v>
      </c>
      <c r="B6720" s="4">
        <v>1285.58</v>
      </c>
      <c r="C6720" s="6">
        <v>1.360352093744435E-2</v>
      </c>
      <c r="D6720" s="1">
        <v>406</v>
      </c>
      <c r="E6720" s="10">
        <f t="shared" si="25"/>
        <v>1.6900089579220063E-4</v>
      </c>
    </row>
    <row r="6721" spans="1:5" x14ac:dyDescent="0.2">
      <c r="A6721" s="3">
        <v>38945</v>
      </c>
      <c r="B6721" s="4">
        <v>1295.43</v>
      </c>
      <c r="C6721" s="6">
        <v>7.6327079866035869E-3</v>
      </c>
      <c r="D6721" s="1">
        <v>405</v>
      </c>
      <c r="E6721" s="10">
        <f t="shared" si="25"/>
        <v>1.7070797554767742E-4</v>
      </c>
    </row>
    <row r="6722" spans="1:5" x14ac:dyDescent="0.2">
      <c r="A6722" s="3">
        <v>38946</v>
      </c>
      <c r="B6722" s="4">
        <v>1297.48</v>
      </c>
      <c r="C6722" s="6">
        <v>1.5812353125527147E-3</v>
      </c>
      <c r="D6722" s="1">
        <v>404</v>
      </c>
      <c r="E6722" s="10">
        <f t="shared" si="25"/>
        <v>1.7243229853300754E-4</v>
      </c>
    </row>
    <row r="6723" spans="1:5" x14ac:dyDescent="0.2">
      <c r="A6723" s="3">
        <v>38947</v>
      </c>
      <c r="B6723" s="4">
        <v>1302.3</v>
      </c>
      <c r="C6723" s="6">
        <v>3.7080103106034829E-3</v>
      </c>
      <c r="D6723" s="1">
        <v>403</v>
      </c>
      <c r="E6723" s="10">
        <f t="shared" si="25"/>
        <v>1.7417403892222978E-4</v>
      </c>
    </row>
    <row r="6724" spans="1:5" x14ac:dyDescent="0.2">
      <c r="A6724" s="3">
        <v>38950</v>
      </c>
      <c r="B6724" s="4">
        <v>1297.52</v>
      </c>
      <c r="C6724" s="6">
        <v>-3.6771817942234893E-3</v>
      </c>
      <c r="D6724" s="1">
        <v>402</v>
      </c>
      <c r="E6724" s="10">
        <f t="shared" si="25"/>
        <v>1.7593337264871698E-4</v>
      </c>
    </row>
    <row r="6725" spans="1:5" x14ac:dyDescent="0.2">
      <c r="A6725" s="3">
        <v>38951</v>
      </c>
      <c r="B6725" s="4">
        <v>1298.82</v>
      </c>
      <c r="C6725" s="6">
        <v>1.0014097603849917E-3</v>
      </c>
      <c r="D6725" s="1">
        <v>401</v>
      </c>
      <c r="E6725" s="10">
        <f t="shared" si="25"/>
        <v>1.7771047742294642E-4</v>
      </c>
    </row>
    <row r="6726" spans="1:5" x14ac:dyDescent="0.2">
      <c r="A6726" s="3">
        <v>38952</v>
      </c>
      <c r="B6726" s="4">
        <v>1292.99</v>
      </c>
      <c r="C6726" s="6">
        <v>-4.4987941499181824E-3</v>
      </c>
      <c r="D6726" s="1">
        <v>400</v>
      </c>
      <c r="E6726" s="10">
        <f t="shared" si="25"/>
        <v>1.7950553275045093E-4</v>
      </c>
    </row>
    <row r="6727" spans="1:5" x14ac:dyDescent="0.2">
      <c r="A6727" s="3">
        <v>38953</v>
      </c>
      <c r="B6727" s="4">
        <v>1296.06</v>
      </c>
      <c r="C6727" s="6">
        <v>2.3715273469748798E-3</v>
      </c>
      <c r="D6727" s="1">
        <v>399</v>
      </c>
      <c r="E6727" s="10">
        <f t="shared" si="25"/>
        <v>1.8131871994995049E-4</v>
      </c>
    </row>
    <row r="6728" spans="1:5" x14ac:dyDescent="0.2">
      <c r="A6728" s="3">
        <v>38954</v>
      </c>
      <c r="B6728" s="4">
        <v>1295.0899999999999</v>
      </c>
      <c r="C6728" s="6">
        <v>-7.4870234861861527E-4</v>
      </c>
      <c r="D6728" s="1">
        <v>398</v>
      </c>
      <c r="E6728" s="10">
        <f t="shared" si="25"/>
        <v>1.8315022217166714E-4</v>
      </c>
    </row>
    <row r="6729" spans="1:5" x14ac:dyDescent="0.2">
      <c r="A6729" s="3">
        <v>38957</v>
      </c>
      <c r="B6729" s="4">
        <v>1301.78</v>
      </c>
      <c r="C6729" s="6">
        <v>5.1523678889489957E-3</v>
      </c>
      <c r="D6729" s="1">
        <v>397</v>
      </c>
      <c r="E6729" s="10">
        <f t="shared" si="25"/>
        <v>1.8500022441582538E-4</v>
      </c>
    </row>
    <row r="6730" spans="1:5" x14ac:dyDescent="0.2">
      <c r="A6730" s="3">
        <v>38958</v>
      </c>
      <c r="B6730" s="4">
        <v>1304.28</v>
      </c>
      <c r="C6730" s="6">
        <v>1.9186056858898387E-3</v>
      </c>
      <c r="D6730" s="1">
        <v>396</v>
      </c>
      <c r="E6730" s="10">
        <f t="shared" si="25"/>
        <v>1.8686891355133877E-4</v>
      </c>
    </row>
    <row r="6731" spans="1:5" x14ac:dyDescent="0.2">
      <c r="A6731" s="3">
        <v>38959</v>
      </c>
      <c r="B6731" s="4">
        <v>1305.3699999999999</v>
      </c>
      <c r="C6731" s="6">
        <v>8.3536111232225313E-4</v>
      </c>
      <c r="D6731" s="1">
        <v>395</v>
      </c>
      <c r="E6731" s="10">
        <f t="shared" si="25"/>
        <v>1.8875647833468563E-4</v>
      </c>
    </row>
    <row r="6732" spans="1:5" x14ac:dyDescent="0.2">
      <c r="A6732" s="3">
        <v>38960</v>
      </c>
      <c r="B6732" s="4">
        <v>1303.82</v>
      </c>
      <c r="C6732" s="6">
        <v>-1.1881083265931069E-3</v>
      </c>
      <c r="D6732" s="1">
        <v>394</v>
      </c>
      <c r="E6732" s="10">
        <f t="shared" si="25"/>
        <v>1.9066310942897542E-4</v>
      </c>
    </row>
    <row r="6733" spans="1:5" x14ac:dyDescent="0.2">
      <c r="A6733" s="3">
        <v>38961</v>
      </c>
      <c r="B6733" s="4">
        <v>1311.01</v>
      </c>
      <c r="C6733" s="6">
        <v>5.4994153508484958E-3</v>
      </c>
      <c r="D6733" s="1">
        <v>393</v>
      </c>
      <c r="E6733" s="10">
        <f t="shared" si="25"/>
        <v>1.9258899942320746E-4</v>
      </c>
    </row>
    <row r="6734" spans="1:5" x14ac:dyDescent="0.2">
      <c r="A6734" s="3">
        <v>38965</v>
      </c>
      <c r="B6734" s="4">
        <v>1313.25</v>
      </c>
      <c r="C6734" s="6">
        <v>1.7071483343975733E-3</v>
      </c>
      <c r="D6734" s="1">
        <v>392</v>
      </c>
      <c r="E6734" s="10">
        <f t="shared" si="25"/>
        <v>1.9453434285172474E-4</v>
      </c>
    </row>
    <row r="6735" spans="1:5" x14ac:dyDescent="0.2">
      <c r="A6735" s="3">
        <v>38966</v>
      </c>
      <c r="B6735" s="4">
        <v>1300.26</v>
      </c>
      <c r="C6735" s="6">
        <v>-9.9407363817765708E-3</v>
      </c>
      <c r="D6735" s="1">
        <v>391</v>
      </c>
      <c r="E6735" s="10">
        <f t="shared" si="25"/>
        <v>1.9649933621386335E-4</v>
      </c>
    </row>
    <row r="6736" spans="1:5" x14ac:dyDescent="0.2">
      <c r="A6736" s="3">
        <v>38967</v>
      </c>
      <c r="B6736" s="4">
        <v>1294.02</v>
      </c>
      <c r="C6736" s="6">
        <v>-4.8105925603495496E-3</v>
      </c>
      <c r="D6736" s="1">
        <v>390</v>
      </c>
      <c r="E6736" s="10">
        <f t="shared" si="25"/>
        <v>1.9848417799380136E-4</v>
      </c>
    </row>
    <row r="6737" spans="1:5" x14ac:dyDescent="0.2">
      <c r="A6737" s="3">
        <v>38968</v>
      </c>
      <c r="B6737" s="4">
        <v>1298.92</v>
      </c>
      <c r="C6737" s="6">
        <v>3.7794980469114722E-3</v>
      </c>
      <c r="D6737" s="1">
        <v>389</v>
      </c>
      <c r="E6737" s="10">
        <f t="shared" si="25"/>
        <v>2.0048906868060744E-4</v>
      </c>
    </row>
    <row r="6738" spans="1:5" x14ac:dyDescent="0.2">
      <c r="A6738" s="3">
        <v>38971</v>
      </c>
      <c r="B6738" s="4">
        <v>1299.54</v>
      </c>
      <c r="C6738" s="6">
        <v>4.7720573860330517E-4</v>
      </c>
      <c r="D6738" s="1">
        <v>388</v>
      </c>
      <c r="E6738" s="10">
        <f t="shared" si="25"/>
        <v>2.0251421078849239E-4</v>
      </c>
    </row>
    <row r="6739" spans="1:5" x14ac:dyDescent="0.2">
      <c r="A6739" s="3">
        <v>38972</v>
      </c>
      <c r="B6739" s="4">
        <v>1313</v>
      </c>
      <c r="C6739" s="6">
        <v>1.0304239625336588E-2</v>
      </c>
      <c r="D6739" s="1">
        <v>387</v>
      </c>
      <c r="E6739" s="10">
        <f t="shared" si="25"/>
        <v>2.0455980887726502E-4</v>
      </c>
    </row>
    <row r="6740" spans="1:5" x14ac:dyDescent="0.2">
      <c r="A6740" s="3">
        <v>38973</v>
      </c>
      <c r="B6740" s="4">
        <v>1318.07</v>
      </c>
      <c r="C6740" s="6">
        <v>3.8539501232289766E-3</v>
      </c>
      <c r="D6740" s="1">
        <v>386</v>
      </c>
      <c r="E6740" s="10">
        <f t="shared" si="25"/>
        <v>2.06626069572995E-4</v>
      </c>
    </row>
    <row r="6741" spans="1:5" x14ac:dyDescent="0.2">
      <c r="A6741" s="3">
        <v>38974</v>
      </c>
      <c r="B6741" s="4">
        <v>1316.28</v>
      </c>
      <c r="C6741" s="6">
        <v>-1.3589692147820348E-3</v>
      </c>
      <c r="D6741" s="1">
        <v>385</v>
      </c>
      <c r="E6741" s="10">
        <f t="shared" si="25"/>
        <v>2.0871320158888384E-4</v>
      </c>
    </row>
    <row r="6742" spans="1:5" x14ac:dyDescent="0.2">
      <c r="A6742" s="3">
        <v>38975</v>
      </c>
      <c r="B6742" s="4">
        <v>1319.66</v>
      </c>
      <c r="C6742" s="6">
        <v>2.5645514332649894E-3</v>
      </c>
      <c r="D6742" s="1">
        <v>384</v>
      </c>
      <c r="E6742" s="10">
        <f t="shared" si="25"/>
        <v>2.1082141574634732E-4</v>
      </c>
    </row>
    <row r="6743" spans="1:5" x14ac:dyDescent="0.2">
      <c r="A6743" s="3">
        <v>38978</v>
      </c>
      <c r="B6743" s="4">
        <v>1321.18</v>
      </c>
      <c r="C6743" s="6">
        <v>1.1511490039923969E-3</v>
      </c>
      <c r="D6743" s="1">
        <v>383</v>
      </c>
      <c r="E6743" s="10">
        <f t="shared" si="25"/>
        <v>2.1295092499631045E-4</v>
      </c>
    </row>
    <row r="6744" spans="1:5" x14ac:dyDescent="0.2">
      <c r="A6744" s="3">
        <v>38979</v>
      </c>
      <c r="B6744" s="4">
        <v>1317.64</v>
      </c>
      <c r="C6744" s="6">
        <v>-2.6830190187917408E-3</v>
      </c>
      <c r="D6744" s="1">
        <v>382</v>
      </c>
      <c r="E6744" s="10">
        <f t="shared" si="25"/>
        <v>2.1510194444071765E-4</v>
      </c>
    </row>
    <row r="6745" spans="1:5" x14ac:dyDescent="0.2">
      <c r="A6745" s="3">
        <v>38980</v>
      </c>
      <c r="B6745" s="4">
        <v>1325.18</v>
      </c>
      <c r="C6745" s="6">
        <v>5.7060416205704477E-3</v>
      </c>
      <c r="D6745" s="1">
        <v>381</v>
      </c>
      <c r="E6745" s="10">
        <f t="shared" si="25"/>
        <v>2.1727469135426016E-4</v>
      </c>
    </row>
    <row r="6746" spans="1:5" x14ac:dyDescent="0.2">
      <c r="A6746" s="3">
        <v>38981</v>
      </c>
      <c r="B6746" s="4">
        <v>1318.03</v>
      </c>
      <c r="C6746" s="6">
        <v>-5.4101016866285262E-3</v>
      </c>
      <c r="D6746" s="1">
        <v>380</v>
      </c>
      <c r="E6746" s="10">
        <f t="shared" si="25"/>
        <v>2.1946938520632343E-4</v>
      </c>
    </row>
    <row r="6747" spans="1:5" x14ac:dyDescent="0.2">
      <c r="A6747" s="3">
        <v>38982</v>
      </c>
      <c r="B6747" s="4">
        <v>1314.78</v>
      </c>
      <c r="C6747" s="6">
        <v>-2.4688463282833209E-3</v>
      </c>
      <c r="D6747" s="1">
        <v>379</v>
      </c>
      <c r="E6747" s="10">
        <f t="shared" si="25"/>
        <v>2.2168624768315506E-4</v>
      </c>
    </row>
    <row r="6748" spans="1:5" x14ac:dyDescent="0.2">
      <c r="A6748" s="3">
        <v>38985</v>
      </c>
      <c r="B6748" s="4">
        <v>1326.37</v>
      </c>
      <c r="C6748" s="6">
        <v>8.7765362783010972E-3</v>
      </c>
      <c r="D6748" s="1">
        <v>378</v>
      </c>
      <c r="E6748" s="10">
        <f t="shared" si="25"/>
        <v>2.2392550271025757E-4</v>
      </c>
    </row>
    <row r="6749" spans="1:5" x14ac:dyDescent="0.2">
      <c r="A6749" s="3">
        <v>38986</v>
      </c>
      <c r="B6749" s="4">
        <v>1336.35</v>
      </c>
      <c r="C6749" s="6">
        <v>7.4961293210942014E-3</v>
      </c>
      <c r="D6749" s="1">
        <v>377</v>
      </c>
      <c r="E6749" s="10">
        <f t="shared" si="25"/>
        <v>2.2618737647500764E-4</v>
      </c>
    </row>
    <row r="6750" spans="1:5" x14ac:dyDescent="0.2">
      <c r="A6750" s="3">
        <v>38987</v>
      </c>
      <c r="B6750" s="4">
        <v>1336.59</v>
      </c>
      <c r="C6750" s="6">
        <v>1.7957754431075995E-4</v>
      </c>
      <c r="D6750" s="1">
        <v>376</v>
      </c>
      <c r="E6750" s="10">
        <f t="shared" si="25"/>
        <v>2.2847209744950272E-4</v>
      </c>
    </row>
    <row r="6751" spans="1:5" x14ac:dyDescent="0.2">
      <c r="A6751" s="3">
        <v>38988</v>
      </c>
      <c r="B6751" s="4">
        <v>1338.88</v>
      </c>
      <c r="C6751" s="6">
        <v>1.7118491773209072E-3</v>
      </c>
      <c r="D6751" s="1">
        <v>375</v>
      </c>
      <c r="E6751" s="10">
        <f t="shared" si="25"/>
        <v>2.3077989641363909E-4</v>
      </c>
    </row>
    <row r="6752" spans="1:5" x14ac:dyDescent="0.2">
      <c r="A6752" s="3">
        <v>38989</v>
      </c>
      <c r="B6752" s="4">
        <v>1335.85</v>
      </c>
      <c r="C6752" s="6">
        <v>-2.2656502122649154E-3</v>
      </c>
      <c r="D6752" s="1">
        <v>374</v>
      </c>
      <c r="E6752" s="10">
        <f t="shared" si="25"/>
        <v>2.3311100647842333E-4</v>
      </c>
    </row>
    <row r="6753" spans="1:5" x14ac:dyDescent="0.2">
      <c r="A6753" s="3">
        <v>38992</v>
      </c>
      <c r="B6753" s="4">
        <v>1331.32</v>
      </c>
      <c r="C6753" s="6">
        <v>-3.3968621091628026E-3</v>
      </c>
      <c r="D6753" s="1">
        <v>373</v>
      </c>
      <c r="E6753" s="10">
        <f t="shared" si="25"/>
        <v>2.3546566310951852E-4</v>
      </c>
    </row>
    <row r="6754" spans="1:5" x14ac:dyDescent="0.2">
      <c r="A6754" s="3">
        <v>38993</v>
      </c>
      <c r="B6754" s="4">
        <v>1334.11</v>
      </c>
      <c r="C6754" s="6">
        <v>2.0934716116798356E-3</v>
      </c>
      <c r="D6754" s="1">
        <v>372</v>
      </c>
      <c r="E6754" s="10">
        <f t="shared" si="25"/>
        <v>2.3784410415102881E-4</v>
      </c>
    </row>
    <row r="6755" spans="1:5" x14ac:dyDescent="0.2">
      <c r="A6755" s="3">
        <v>38994</v>
      </c>
      <c r="B6755" s="4">
        <v>1350.2</v>
      </c>
      <c r="C6755" s="6">
        <v>1.198832676112398E-2</v>
      </c>
      <c r="D6755" s="1">
        <v>371</v>
      </c>
      <c r="E6755" s="10">
        <f t="shared" si="25"/>
        <v>2.4024656984952404E-4</v>
      </c>
    </row>
    <row r="6756" spans="1:5" x14ac:dyDescent="0.2">
      <c r="A6756" s="3">
        <v>38995</v>
      </c>
      <c r="B6756" s="4">
        <v>1353.22</v>
      </c>
      <c r="C6756" s="6">
        <v>2.2342079708225857E-3</v>
      </c>
      <c r="D6756" s="1">
        <v>370</v>
      </c>
      <c r="E6756" s="10">
        <f t="shared" si="25"/>
        <v>2.4267330287830712E-4</v>
      </c>
    </row>
    <row r="6757" spans="1:5" x14ac:dyDescent="0.2">
      <c r="A6757" s="3">
        <v>38996</v>
      </c>
      <c r="B6757" s="4">
        <v>1349.59</v>
      </c>
      <c r="C6757" s="6">
        <v>-2.6860949771308324E-3</v>
      </c>
      <c r="D6757" s="1">
        <v>369</v>
      </c>
      <c r="E6757" s="10">
        <f t="shared" si="25"/>
        <v>2.4512454836192639E-4</v>
      </c>
    </row>
    <row r="6758" spans="1:5" x14ac:dyDescent="0.2">
      <c r="A6758" s="3">
        <v>38999</v>
      </c>
      <c r="B6758" s="4">
        <v>1350.66</v>
      </c>
      <c r="C6758" s="6">
        <v>7.9251925266518727E-4</v>
      </c>
      <c r="D6758" s="1">
        <v>368</v>
      </c>
      <c r="E6758" s="10">
        <f t="shared" si="25"/>
        <v>2.4760055390093575E-4</v>
      </c>
    </row>
    <row r="6759" spans="1:5" x14ac:dyDescent="0.2">
      <c r="A6759" s="3">
        <v>39000</v>
      </c>
      <c r="B6759" s="4">
        <v>1353.42</v>
      </c>
      <c r="C6759" s="6">
        <v>2.0413604319730922E-3</v>
      </c>
      <c r="D6759" s="1">
        <v>367</v>
      </c>
      <c r="E6759" s="10">
        <f t="shared" si="25"/>
        <v>2.5010156959690482E-4</v>
      </c>
    </row>
    <row r="6760" spans="1:5" x14ac:dyDescent="0.2">
      <c r="A6760" s="3">
        <v>39001</v>
      </c>
      <c r="B6760" s="4">
        <v>1349.95</v>
      </c>
      <c r="C6760" s="6">
        <v>-2.5671675765501045E-3</v>
      </c>
      <c r="D6760" s="1">
        <v>366</v>
      </c>
      <c r="E6760" s="10">
        <f t="shared" si="25"/>
        <v>2.5262784807768165E-4</v>
      </c>
    </row>
    <row r="6761" spans="1:5" x14ac:dyDescent="0.2">
      <c r="A6761" s="3">
        <v>39002</v>
      </c>
      <c r="B6761" s="4">
        <v>1362.83</v>
      </c>
      <c r="C6761" s="6">
        <v>9.4958653365821172E-3</v>
      </c>
      <c r="D6761" s="1">
        <v>365</v>
      </c>
      <c r="E6761" s="10">
        <f t="shared" si="25"/>
        <v>2.551796445229107E-4</v>
      </c>
    </row>
    <row r="6762" spans="1:5" x14ac:dyDescent="0.2">
      <c r="A6762" s="3">
        <v>39003</v>
      </c>
      <c r="B6762" s="4">
        <v>1365.62</v>
      </c>
      <c r="C6762" s="6">
        <v>2.0451179038888179E-3</v>
      </c>
      <c r="D6762" s="1">
        <v>364</v>
      </c>
      <c r="E6762" s="10">
        <f t="shared" si="25"/>
        <v>2.5775721668980884E-4</v>
      </c>
    </row>
    <row r="6763" spans="1:5" x14ac:dyDescent="0.2">
      <c r="A6763" s="3">
        <v>39006</v>
      </c>
      <c r="B6763" s="4">
        <v>1369.06</v>
      </c>
      <c r="C6763" s="6">
        <v>2.5158349894211893E-3</v>
      </c>
      <c r="D6763" s="1">
        <v>363</v>
      </c>
      <c r="E6763" s="10">
        <f t="shared" si="25"/>
        <v>2.6036082493920083E-4</v>
      </c>
    </row>
    <row r="6764" spans="1:5" x14ac:dyDescent="0.2">
      <c r="A6764" s="3">
        <v>39007</v>
      </c>
      <c r="B6764" s="4">
        <v>1364.05</v>
      </c>
      <c r="C6764" s="6">
        <v>-3.6661573163867928E-3</v>
      </c>
      <c r="D6764" s="1">
        <v>362</v>
      </c>
      <c r="E6764" s="10">
        <f t="shared" si="25"/>
        <v>2.62990732261819E-4</v>
      </c>
    </row>
    <row r="6765" spans="1:5" x14ac:dyDescent="0.2">
      <c r="A6765" s="3">
        <v>39008</v>
      </c>
      <c r="B6765" s="4">
        <v>1365.8</v>
      </c>
      <c r="C6765" s="6">
        <v>1.2821219039332685E-3</v>
      </c>
      <c r="D6765" s="1">
        <v>361</v>
      </c>
      <c r="E6765" s="10">
        <f t="shared" si="25"/>
        <v>2.6564720430486771E-4</v>
      </c>
    </row>
    <row r="6766" spans="1:5" x14ac:dyDescent="0.2">
      <c r="A6766" s="3">
        <v>39009</v>
      </c>
      <c r="B6766" s="4">
        <v>1366.96</v>
      </c>
      <c r="C6766" s="6">
        <v>8.4895861302903804E-4</v>
      </c>
      <c r="D6766" s="1">
        <v>360</v>
      </c>
      <c r="E6766" s="10">
        <f t="shared" si="25"/>
        <v>2.6833050939885627E-4</v>
      </c>
    </row>
    <row r="6767" spans="1:5" x14ac:dyDescent="0.2">
      <c r="A6767" s="3">
        <v>39010</v>
      </c>
      <c r="B6767" s="4">
        <v>1368.6</v>
      </c>
      <c r="C6767" s="6">
        <v>1.1990233783792819E-3</v>
      </c>
      <c r="D6767" s="1">
        <v>359</v>
      </c>
      <c r="E6767" s="10">
        <f t="shared" ref="E6767:E6830" si="26">(1-$G$2)*$G$2^D6767</f>
        <v>2.7104091858470332E-4</v>
      </c>
    </row>
    <row r="6768" spans="1:5" x14ac:dyDescent="0.2">
      <c r="A6768" s="3">
        <v>39013</v>
      </c>
      <c r="B6768" s="4">
        <v>1377.02</v>
      </c>
      <c r="C6768" s="6">
        <v>6.1334244330303279E-3</v>
      </c>
      <c r="D6768" s="1">
        <v>358</v>
      </c>
      <c r="E6768" s="10">
        <f t="shared" si="26"/>
        <v>2.7377870564111446E-4</v>
      </c>
    </row>
    <row r="6769" spans="1:5" x14ac:dyDescent="0.2">
      <c r="A6769" s="3">
        <v>39014</v>
      </c>
      <c r="B6769" s="4">
        <v>1377.38</v>
      </c>
      <c r="C6769" s="6">
        <v>2.6139994339974563E-4</v>
      </c>
      <c r="D6769" s="1">
        <v>357</v>
      </c>
      <c r="E6769" s="10">
        <f t="shared" si="26"/>
        <v>2.7654414711223688E-4</v>
      </c>
    </row>
    <row r="6770" spans="1:5" x14ac:dyDescent="0.2">
      <c r="A6770" s="3">
        <v>39015</v>
      </c>
      <c r="B6770" s="4">
        <v>1382.22</v>
      </c>
      <c r="C6770" s="6">
        <v>3.5077583437895556E-3</v>
      </c>
      <c r="D6770" s="1">
        <v>356</v>
      </c>
      <c r="E6770" s="10">
        <f t="shared" si="26"/>
        <v>2.793375223355928E-4</v>
      </c>
    </row>
    <row r="6771" spans="1:5" x14ac:dyDescent="0.2">
      <c r="A6771" s="3">
        <v>39016</v>
      </c>
      <c r="B6771" s="4">
        <v>1389.08</v>
      </c>
      <c r="C6771" s="6">
        <v>4.9507552495445641E-3</v>
      </c>
      <c r="D6771" s="1">
        <v>355</v>
      </c>
      <c r="E6771" s="10">
        <f t="shared" si="26"/>
        <v>2.8215911347029575E-4</v>
      </c>
    </row>
    <row r="6772" spans="1:5" x14ac:dyDescent="0.2">
      <c r="A6772" s="3">
        <v>39017</v>
      </c>
      <c r="B6772" s="4">
        <v>1377.34</v>
      </c>
      <c r="C6772" s="6">
        <v>-8.4875546574008798E-3</v>
      </c>
      <c r="D6772" s="1">
        <v>354</v>
      </c>
      <c r="E6772" s="10">
        <f t="shared" si="26"/>
        <v>2.8500920552555124E-4</v>
      </c>
    </row>
    <row r="6773" spans="1:5" x14ac:dyDescent="0.2">
      <c r="A6773" s="3">
        <v>39020</v>
      </c>
      <c r="B6773" s="4">
        <v>1377.93</v>
      </c>
      <c r="C6773" s="6">
        <v>4.2827019422270283E-4</v>
      </c>
      <c r="D6773" s="1">
        <v>353</v>
      </c>
      <c r="E6773" s="10">
        <f t="shared" si="26"/>
        <v>2.8788808638944571E-4</v>
      </c>
    </row>
    <row r="6774" spans="1:5" x14ac:dyDescent="0.2">
      <c r="A6774" s="3">
        <v>39021</v>
      </c>
      <c r="B6774" s="4">
        <v>1377.94</v>
      </c>
      <c r="C6774" s="6">
        <v>7.2572363718697017E-6</v>
      </c>
      <c r="D6774" s="1">
        <v>352</v>
      </c>
      <c r="E6774" s="10">
        <f t="shared" si="26"/>
        <v>2.9079604685802594E-4</v>
      </c>
    </row>
    <row r="6775" spans="1:5" x14ac:dyDescent="0.2">
      <c r="A6775" s="3">
        <v>39022</v>
      </c>
      <c r="B6775" s="4">
        <v>1367.81</v>
      </c>
      <c r="C6775" s="6">
        <v>-7.3787096137031575E-3</v>
      </c>
      <c r="D6775" s="1">
        <v>351</v>
      </c>
      <c r="E6775" s="10">
        <f t="shared" si="26"/>
        <v>2.9373338066467276E-4</v>
      </c>
    </row>
    <row r="6776" spans="1:5" x14ac:dyDescent="0.2">
      <c r="A6776" s="3">
        <v>39023</v>
      </c>
      <c r="B6776" s="4">
        <v>1367.34</v>
      </c>
      <c r="C6776" s="6">
        <v>-3.4367402491713804E-4</v>
      </c>
      <c r="D6776" s="1">
        <v>350</v>
      </c>
      <c r="E6776" s="10">
        <f t="shared" si="26"/>
        <v>2.9670038450977043E-4</v>
      </c>
    </row>
    <row r="6777" spans="1:5" x14ac:dyDescent="0.2">
      <c r="A6777" s="3">
        <v>39024</v>
      </c>
      <c r="B6777" s="4">
        <v>1364.3</v>
      </c>
      <c r="C6777" s="6">
        <v>-2.2257700539063956E-3</v>
      </c>
      <c r="D6777" s="1">
        <v>349</v>
      </c>
      <c r="E6777" s="10">
        <f t="shared" si="26"/>
        <v>2.9969735809067715E-4</v>
      </c>
    </row>
    <row r="6778" spans="1:5" x14ac:dyDescent="0.2">
      <c r="A6778" s="3">
        <v>39027</v>
      </c>
      <c r="B6778" s="4">
        <v>1379.78</v>
      </c>
      <c r="C6778" s="6">
        <v>1.1282589583801694E-2</v>
      </c>
      <c r="D6778" s="1">
        <v>348</v>
      </c>
      <c r="E6778" s="10">
        <f t="shared" si="26"/>
        <v>3.0272460413199718E-4</v>
      </c>
    </row>
    <row r="6779" spans="1:5" x14ac:dyDescent="0.2">
      <c r="A6779" s="3">
        <v>39028</v>
      </c>
      <c r="B6779" s="4">
        <v>1382.84</v>
      </c>
      <c r="C6779" s="6">
        <v>2.2152892916247491E-3</v>
      </c>
      <c r="D6779" s="1">
        <v>347</v>
      </c>
      <c r="E6779" s="10">
        <f t="shared" si="26"/>
        <v>3.0578242841615877E-4</v>
      </c>
    </row>
    <row r="6780" spans="1:5" x14ac:dyDescent="0.2">
      <c r="A6780" s="3">
        <v>39029</v>
      </c>
      <c r="B6780" s="4">
        <v>1385.72</v>
      </c>
      <c r="C6780" s="6">
        <v>2.0805046947438271E-3</v>
      </c>
      <c r="D6780" s="1">
        <v>346</v>
      </c>
      <c r="E6780" s="10">
        <f t="shared" si="26"/>
        <v>3.088711398143018E-4</v>
      </c>
    </row>
    <row r="6781" spans="1:5" x14ac:dyDescent="0.2">
      <c r="A6781" s="3">
        <v>39030</v>
      </c>
      <c r="B6781" s="4">
        <v>1378.33</v>
      </c>
      <c r="C6781" s="6">
        <v>-5.3472387319265409E-3</v>
      </c>
      <c r="D6781" s="1">
        <v>345</v>
      </c>
      <c r="E6781" s="10">
        <f t="shared" si="26"/>
        <v>3.119910503174766E-4</v>
      </c>
    </row>
    <row r="6782" spans="1:5" x14ac:dyDescent="0.2">
      <c r="A6782" s="3">
        <v>39031</v>
      </c>
      <c r="B6782" s="4">
        <v>1380.9</v>
      </c>
      <c r="C6782" s="6">
        <v>1.8628390842335412E-3</v>
      </c>
      <c r="D6782" s="1">
        <v>344</v>
      </c>
      <c r="E6782" s="10">
        <f t="shared" si="26"/>
        <v>3.1514247506815812E-4</v>
      </c>
    </row>
    <row r="6783" spans="1:5" x14ac:dyDescent="0.2">
      <c r="A6783" s="3">
        <v>39034</v>
      </c>
      <c r="B6783" s="4">
        <v>1384.42</v>
      </c>
      <c r="C6783" s="6">
        <v>2.5458188572388411E-3</v>
      </c>
      <c r="D6783" s="1">
        <v>343</v>
      </c>
      <c r="E6783" s="10">
        <f t="shared" si="26"/>
        <v>3.18325732392079E-4</v>
      </c>
    </row>
    <row r="6784" spans="1:5" x14ac:dyDescent="0.2">
      <c r="A6784" s="3">
        <v>39035</v>
      </c>
      <c r="B6784" s="4">
        <v>1393.22</v>
      </c>
      <c r="C6784" s="6">
        <v>6.3363354809753787E-3</v>
      </c>
      <c r="D6784" s="1">
        <v>342</v>
      </c>
      <c r="E6784" s="10">
        <f t="shared" si="26"/>
        <v>3.2154114383038272E-4</v>
      </c>
    </row>
    <row r="6785" spans="1:5" x14ac:dyDescent="0.2">
      <c r="A6785" s="3">
        <v>39036</v>
      </c>
      <c r="B6785" s="4">
        <v>1396.57</v>
      </c>
      <c r="C6785" s="6">
        <v>2.4016156127632912E-3</v>
      </c>
      <c r="D6785" s="1">
        <v>341</v>
      </c>
      <c r="E6785" s="10">
        <f t="shared" si="26"/>
        <v>3.2478903417210381E-4</v>
      </c>
    </row>
    <row r="6786" spans="1:5" x14ac:dyDescent="0.2">
      <c r="A6786" s="3">
        <v>39037</v>
      </c>
      <c r="B6786" s="4">
        <v>1399.76</v>
      </c>
      <c r="C6786" s="6">
        <v>2.2815628940812743E-3</v>
      </c>
      <c r="D6786" s="1">
        <v>340</v>
      </c>
      <c r="E6786" s="10">
        <f t="shared" si="26"/>
        <v>3.2806973148697359E-4</v>
      </c>
    </row>
    <row r="6787" spans="1:5" x14ac:dyDescent="0.2">
      <c r="A6787" s="3">
        <v>39038</v>
      </c>
      <c r="B6787" s="4">
        <v>1401.2</v>
      </c>
      <c r="C6787" s="6">
        <v>1.0282189869673484E-3</v>
      </c>
      <c r="D6787" s="1">
        <v>339</v>
      </c>
      <c r="E6787" s="10">
        <f t="shared" si="26"/>
        <v>3.3138356715855914E-4</v>
      </c>
    </row>
    <row r="6788" spans="1:5" x14ac:dyDescent="0.2">
      <c r="A6788" s="3">
        <v>39041</v>
      </c>
      <c r="B6788" s="4">
        <v>1400.5</v>
      </c>
      <c r="C6788" s="6">
        <v>-4.996966231685479E-4</v>
      </c>
      <c r="D6788" s="1">
        <v>338</v>
      </c>
      <c r="E6788" s="10">
        <f t="shared" si="26"/>
        <v>3.347308759177365E-4</v>
      </c>
    </row>
    <row r="6789" spans="1:5" x14ac:dyDescent="0.2">
      <c r="A6789" s="3">
        <v>39042</v>
      </c>
      <c r="B6789" s="4">
        <v>1402.81</v>
      </c>
      <c r="C6789" s="6">
        <v>1.648052140394323E-3</v>
      </c>
      <c r="D6789" s="1">
        <v>337</v>
      </c>
      <c r="E6789" s="10">
        <f t="shared" si="26"/>
        <v>3.3811199587650153E-4</v>
      </c>
    </row>
    <row r="6790" spans="1:5" x14ac:dyDescent="0.2">
      <c r="A6790" s="3">
        <v>39043</v>
      </c>
      <c r="B6790" s="4">
        <v>1406.09</v>
      </c>
      <c r="C6790" s="6">
        <v>2.3354348612123553E-3</v>
      </c>
      <c r="D6790" s="1">
        <v>336</v>
      </c>
      <c r="E6790" s="10">
        <f t="shared" si="26"/>
        <v>3.4152726856212279E-4</v>
      </c>
    </row>
    <row r="6791" spans="1:5" x14ac:dyDescent="0.2">
      <c r="A6791" s="3">
        <v>39045</v>
      </c>
      <c r="B6791" s="4">
        <v>1400.95</v>
      </c>
      <c r="C6791" s="6">
        <v>-3.6622247953419459E-3</v>
      </c>
      <c r="D6791" s="1">
        <v>335</v>
      </c>
      <c r="E6791" s="10">
        <f t="shared" si="26"/>
        <v>3.4497703895163917E-4</v>
      </c>
    </row>
    <row r="6792" spans="1:5" x14ac:dyDescent="0.2">
      <c r="A6792" s="3">
        <v>39048</v>
      </c>
      <c r="B6792" s="4">
        <v>1381.96</v>
      </c>
      <c r="C6792" s="6">
        <v>-1.364779655774369E-2</v>
      </c>
      <c r="D6792" s="1">
        <v>334</v>
      </c>
      <c r="E6792" s="10">
        <f t="shared" si="26"/>
        <v>3.484616555067062E-4</v>
      </c>
    </row>
    <row r="6793" spans="1:5" x14ac:dyDescent="0.2">
      <c r="A6793" s="3">
        <v>39049</v>
      </c>
      <c r="B6793" s="4">
        <v>1386.72</v>
      </c>
      <c r="C6793" s="6">
        <v>3.4384650373502938E-3</v>
      </c>
      <c r="D6793" s="1">
        <v>333</v>
      </c>
      <c r="E6793" s="10">
        <f t="shared" si="26"/>
        <v>3.5198147020879412E-4</v>
      </c>
    </row>
    <row r="6794" spans="1:5" x14ac:dyDescent="0.2">
      <c r="A6794" s="3">
        <v>39050</v>
      </c>
      <c r="B6794" s="4">
        <v>1399.48</v>
      </c>
      <c r="C6794" s="6">
        <v>9.1594926492094119E-3</v>
      </c>
      <c r="D6794" s="1">
        <v>332</v>
      </c>
      <c r="E6794" s="10">
        <f t="shared" si="26"/>
        <v>3.5553683859474165E-4</v>
      </c>
    </row>
    <row r="6795" spans="1:5" x14ac:dyDescent="0.2">
      <c r="A6795" s="3">
        <v>39051</v>
      </c>
      <c r="B6795" s="4">
        <v>1400.63</v>
      </c>
      <c r="C6795" s="6">
        <v>8.2139634847072521E-4</v>
      </c>
      <c r="D6795" s="1">
        <v>331</v>
      </c>
      <c r="E6795" s="10">
        <f t="shared" si="26"/>
        <v>3.5912811979266825E-4</v>
      </c>
    </row>
    <row r="6796" spans="1:5" x14ac:dyDescent="0.2">
      <c r="A6796" s="3">
        <v>39052</v>
      </c>
      <c r="B6796" s="4">
        <v>1396.71</v>
      </c>
      <c r="C6796" s="6">
        <v>-2.8026643639619906E-3</v>
      </c>
      <c r="D6796" s="1">
        <v>330</v>
      </c>
      <c r="E6796" s="10">
        <f t="shared" si="26"/>
        <v>3.6275567655825081E-4</v>
      </c>
    </row>
    <row r="6797" spans="1:5" x14ac:dyDescent="0.2">
      <c r="A6797" s="3">
        <v>39055</v>
      </c>
      <c r="B6797" s="4">
        <v>1409.12</v>
      </c>
      <c r="C6797" s="6">
        <v>8.8459250373963908E-3</v>
      </c>
      <c r="D6797" s="1">
        <v>329</v>
      </c>
      <c r="E6797" s="10">
        <f t="shared" si="26"/>
        <v>3.6641987531136445E-4</v>
      </c>
    </row>
    <row r="6798" spans="1:5" x14ac:dyDescent="0.2">
      <c r="A6798" s="3">
        <v>39056</v>
      </c>
      <c r="B6798" s="4">
        <v>1414.76</v>
      </c>
      <c r="C6798" s="6">
        <v>3.9945093271437073E-3</v>
      </c>
      <c r="D6798" s="1">
        <v>328</v>
      </c>
      <c r="E6798" s="10">
        <f t="shared" si="26"/>
        <v>3.7012108617309535E-4</v>
      </c>
    </row>
    <row r="6799" spans="1:5" x14ac:dyDescent="0.2">
      <c r="A6799" s="3">
        <v>39057</v>
      </c>
      <c r="B6799" s="4">
        <v>1412.9</v>
      </c>
      <c r="C6799" s="6">
        <v>-1.3155756125308089E-3</v>
      </c>
      <c r="D6799" s="1">
        <v>327</v>
      </c>
      <c r="E6799" s="10">
        <f t="shared" si="26"/>
        <v>3.7385968300312675E-4</v>
      </c>
    </row>
    <row r="6800" spans="1:5" x14ac:dyDescent="0.2">
      <c r="A6800" s="3">
        <v>39058</v>
      </c>
      <c r="B6800" s="4">
        <v>1407.29</v>
      </c>
      <c r="C6800" s="6">
        <v>-3.9784605999296403E-3</v>
      </c>
      <c r="D6800" s="1">
        <v>326</v>
      </c>
      <c r="E6800" s="10">
        <f t="shared" si="26"/>
        <v>3.7763604343750174E-4</v>
      </c>
    </row>
    <row r="6801" spans="1:5" x14ac:dyDescent="0.2">
      <c r="A6801" s="3">
        <v>39059</v>
      </c>
      <c r="B6801" s="4">
        <v>1409.84</v>
      </c>
      <c r="C6801" s="6">
        <v>1.8103535842812068E-3</v>
      </c>
      <c r="D6801" s="1">
        <v>325</v>
      </c>
      <c r="E6801" s="10">
        <f t="shared" si="26"/>
        <v>3.8145054892676941E-4</v>
      </c>
    </row>
    <row r="6802" spans="1:5" x14ac:dyDescent="0.2">
      <c r="A6802" s="3">
        <v>39062</v>
      </c>
      <c r="B6802" s="4">
        <v>1413.04</v>
      </c>
      <c r="C6802" s="6">
        <v>2.2671890910740786E-3</v>
      </c>
      <c r="D6802" s="1">
        <v>324</v>
      </c>
      <c r="E6802" s="10">
        <f t="shared" si="26"/>
        <v>3.853035847745146E-4</v>
      </c>
    </row>
    <row r="6803" spans="1:5" x14ac:dyDescent="0.2">
      <c r="A6803" s="3">
        <v>39063</v>
      </c>
      <c r="B6803" s="4">
        <v>1411.56</v>
      </c>
      <c r="C6803" s="6">
        <v>-1.047936086837734E-3</v>
      </c>
      <c r="D6803" s="1">
        <v>323</v>
      </c>
      <c r="E6803" s="10">
        <f t="shared" si="26"/>
        <v>3.8919554017627736E-4</v>
      </c>
    </row>
    <row r="6804" spans="1:5" x14ac:dyDescent="0.2">
      <c r="A6804" s="3">
        <v>39064</v>
      </c>
      <c r="B6804" s="4">
        <v>1413.21</v>
      </c>
      <c r="C6804" s="6">
        <v>1.1682368388626606E-3</v>
      </c>
      <c r="D6804" s="1">
        <v>322</v>
      </c>
      <c r="E6804" s="10">
        <f t="shared" si="26"/>
        <v>3.9312680825886608E-4</v>
      </c>
    </row>
    <row r="6805" spans="1:5" x14ac:dyDescent="0.2">
      <c r="A6805" s="3">
        <v>39065</v>
      </c>
      <c r="B6805" s="4">
        <v>1425.49</v>
      </c>
      <c r="C6805" s="6">
        <v>8.6519016464807145E-3</v>
      </c>
      <c r="D6805" s="1">
        <v>321</v>
      </c>
      <c r="E6805" s="10">
        <f t="shared" si="26"/>
        <v>3.9709778612006668E-4</v>
      </c>
    </row>
    <row r="6806" spans="1:5" x14ac:dyDescent="0.2">
      <c r="A6806" s="3">
        <v>39066</v>
      </c>
      <c r="B6806" s="4">
        <v>1427.09</v>
      </c>
      <c r="C6806" s="6">
        <v>1.1217916186671262E-3</v>
      </c>
      <c r="D6806" s="1">
        <v>320</v>
      </c>
      <c r="E6806" s="10">
        <f t="shared" si="26"/>
        <v>4.0110887486875427E-4</v>
      </c>
    </row>
    <row r="6807" spans="1:5" x14ac:dyDescent="0.2">
      <c r="A6807" s="3">
        <v>39069</v>
      </c>
      <c r="B6807" s="4">
        <v>1422.48</v>
      </c>
      <c r="C6807" s="6">
        <v>-3.2355787166683486E-3</v>
      </c>
      <c r="D6807" s="1">
        <v>319</v>
      </c>
      <c r="E6807" s="10">
        <f t="shared" si="26"/>
        <v>4.0516047966540836E-4</v>
      </c>
    </row>
    <row r="6808" spans="1:5" x14ac:dyDescent="0.2">
      <c r="A6808" s="3">
        <v>39070</v>
      </c>
      <c r="B6808" s="4">
        <v>1425.55</v>
      </c>
      <c r="C6808" s="6">
        <v>2.15587700204248E-3</v>
      </c>
      <c r="D6808" s="1">
        <v>318</v>
      </c>
      <c r="E6808" s="10">
        <f t="shared" si="26"/>
        <v>4.0925300976303884E-4</v>
      </c>
    </row>
    <row r="6809" spans="1:5" x14ac:dyDescent="0.2">
      <c r="A6809" s="3">
        <v>39071</v>
      </c>
      <c r="B6809" s="4">
        <v>1423.53</v>
      </c>
      <c r="C6809" s="6">
        <v>-1.418001838118046E-3</v>
      </c>
      <c r="D6809" s="1">
        <v>317</v>
      </c>
      <c r="E6809" s="10">
        <f t="shared" si="26"/>
        <v>4.1338687854852393E-4</v>
      </c>
    </row>
    <row r="6810" spans="1:5" x14ac:dyDescent="0.2">
      <c r="A6810" s="3">
        <v>39072</v>
      </c>
      <c r="B6810" s="4">
        <v>1418.3</v>
      </c>
      <c r="C6810" s="6">
        <v>-3.6807310110549447E-3</v>
      </c>
      <c r="D6810" s="1">
        <v>316</v>
      </c>
      <c r="E6810" s="10">
        <f t="shared" si="26"/>
        <v>4.1756250358436763E-4</v>
      </c>
    </row>
    <row r="6811" spans="1:5" x14ac:dyDescent="0.2">
      <c r="A6811" s="3">
        <v>39073</v>
      </c>
      <c r="B6811" s="4">
        <v>1410.76</v>
      </c>
      <c r="C6811" s="6">
        <v>-5.3304050482941142E-3</v>
      </c>
      <c r="D6811" s="1">
        <v>315</v>
      </c>
      <c r="E6811" s="10">
        <f t="shared" si="26"/>
        <v>4.2178030665087653E-4</v>
      </c>
    </row>
    <row r="6812" spans="1:5" x14ac:dyDescent="0.2">
      <c r="A6812" s="3">
        <v>39077</v>
      </c>
      <c r="B6812" s="4">
        <v>1416.9</v>
      </c>
      <c r="C6812" s="6">
        <v>4.3428203179134333E-3</v>
      </c>
      <c r="D6812" s="1">
        <v>314</v>
      </c>
      <c r="E6812" s="10">
        <f t="shared" si="26"/>
        <v>4.2604071378876413E-4</v>
      </c>
    </row>
    <row r="6813" spans="1:5" x14ac:dyDescent="0.2">
      <c r="A6813" s="3">
        <v>39078</v>
      </c>
      <c r="B6813" s="4">
        <v>1426.84</v>
      </c>
      <c r="C6813" s="6">
        <v>6.9908222846947901E-3</v>
      </c>
      <c r="D6813" s="1">
        <v>313</v>
      </c>
      <c r="E6813" s="10">
        <f t="shared" si="26"/>
        <v>4.3034415534218599E-4</v>
      </c>
    </row>
    <row r="6814" spans="1:5" x14ac:dyDescent="0.2">
      <c r="A6814" s="3">
        <v>39079</v>
      </c>
      <c r="B6814" s="4">
        <v>1424.73</v>
      </c>
      <c r="C6814" s="6">
        <v>-1.4798867887418701E-3</v>
      </c>
      <c r="D6814" s="1">
        <v>312</v>
      </c>
      <c r="E6814" s="10">
        <f t="shared" si="26"/>
        <v>4.3469106600220806E-4</v>
      </c>
    </row>
    <row r="6815" spans="1:5" x14ac:dyDescent="0.2">
      <c r="A6815" s="3">
        <v>39080</v>
      </c>
      <c r="B6815" s="4">
        <v>1418.3</v>
      </c>
      <c r="C6815" s="6">
        <v>-4.5233507655723371E-3</v>
      </c>
      <c r="D6815" s="1">
        <v>311</v>
      </c>
      <c r="E6815" s="10">
        <f t="shared" si="26"/>
        <v>4.3908188485071523E-4</v>
      </c>
    </row>
    <row r="6816" spans="1:5" x14ac:dyDescent="0.2">
      <c r="A6816" s="3">
        <v>39085</v>
      </c>
      <c r="B6816" s="4">
        <v>1416.6</v>
      </c>
      <c r="C6816" s="6">
        <v>-1.199336981039674E-3</v>
      </c>
      <c r="D6816" s="1">
        <v>310</v>
      </c>
      <c r="E6816" s="10">
        <f t="shared" si="26"/>
        <v>4.4351705540476285E-4</v>
      </c>
    </row>
    <row r="6817" spans="1:5" x14ac:dyDescent="0.2">
      <c r="A6817" s="3">
        <v>39086</v>
      </c>
      <c r="B6817" s="4">
        <v>1418.34</v>
      </c>
      <c r="C6817" s="6">
        <v>1.227539361322504E-3</v>
      </c>
      <c r="D6817" s="1">
        <v>309</v>
      </c>
      <c r="E6817" s="10">
        <f t="shared" si="26"/>
        <v>4.4799702566137667E-4</v>
      </c>
    </row>
    <row r="6818" spans="1:5" x14ac:dyDescent="0.2">
      <c r="A6818" s="3">
        <v>39087</v>
      </c>
      <c r="B6818" s="4">
        <v>1409.71</v>
      </c>
      <c r="C6818" s="6">
        <v>-6.1031642212439974E-3</v>
      </c>
      <c r="D6818" s="1">
        <v>308</v>
      </c>
      <c r="E6818" s="10">
        <f t="shared" si="26"/>
        <v>4.5252224814280466E-4</v>
      </c>
    </row>
    <row r="6819" spans="1:5" x14ac:dyDescent="0.2">
      <c r="A6819" s="3">
        <v>39090</v>
      </c>
      <c r="B6819" s="4">
        <v>1412.84</v>
      </c>
      <c r="C6819" s="6">
        <v>2.2178535600830898E-3</v>
      </c>
      <c r="D6819" s="1">
        <v>307</v>
      </c>
      <c r="E6819" s="10">
        <f t="shared" si="26"/>
        <v>4.5709317994222697E-4</v>
      </c>
    </row>
    <row r="6820" spans="1:5" x14ac:dyDescent="0.2">
      <c r="A6820" s="3">
        <v>39091</v>
      </c>
      <c r="B6820" s="4">
        <v>1412.11</v>
      </c>
      <c r="C6820" s="6">
        <v>-5.1682331811108155E-4</v>
      </c>
      <c r="D6820" s="1">
        <v>306</v>
      </c>
      <c r="E6820" s="10">
        <f t="shared" si="26"/>
        <v>4.6171028276992618E-4</v>
      </c>
    </row>
    <row r="6821" spans="1:5" x14ac:dyDescent="0.2">
      <c r="A6821" s="3">
        <v>39092</v>
      </c>
      <c r="B6821" s="4">
        <v>1414.85</v>
      </c>
      <c r="C6821" s="6">
        <v>1.9384786894813752E-3</v>
      </c>
      <c r="D6821" s="1">
        <v>305</v>
      </c>
      <c r="E6821" s="10">
        <f t="shared" si="26"/>
        <v>4.6637402299992545E-4</v>
      </c>
    </row>
    <row r="6822" spans="1:5" x14ac:dyDescent="0.2">
      <c r="A6822" s="3">
        <v>39093</v>
      </c>
      <c r="B6822" s="4">
        <v>1423.82</v>
      </c>
      <c r="C6822" s="6">
        <v>6.3198820967637947E-3</v>
      </c>
      <c r="D6822" s="1">
        <v>304</v>
      </c>
      <c r="E6822" s="10">
        <f t="shared" si="26"/>
        <v>4.7108487171709649E-4</v>
      </c>
    </row>
    <row r="6823" spans="1:5" x14ac:dyDescent="0.2">
      <c r="A6823" s="3">
        <v>39094</v>
      </c>
      <c r="B6823" s="4">
        <v>1430.73</v>
      </c>
      <c r="C6823" s="6">
        <v>4.8414030211822029E-3</v>
      </c>
      <c r="D6823" s="1">
        <v>303</v>
      </c>
      <c r="E6823" s="10">
        <f t="shared" si="26"/>
        <v>4.7584330476474387E-4</v>
      </c>
    </row>
    <row r="6824" spans="1:5" x14ac:dyDescent="0.2">
      <c r="A6824" s="3">
        <v>39098</v>
      </c>
      <c r="B6824" s="4">
        <v>1431.9</v>
      </c>
      <c r="C6824" s="6">
        <v>8.174301709609397E-4</v>
      </c>
      <c r="D6824" s="1">
        <v>302</v>
      </c>
      <c r="E6824" s="10">
        <f t="shared" si="26"/>
        <v>4.806498027926706E-4</v>
      </c>
    </row>
    <row r="6825" spans="1:5" x14ac:dyDescent="0.2">
      <c r="A6825" s="3">
        <v>39099</v>
      </c>
      <c r="B6825" s="4">
        <v>1430.62</v>
      </c>
      <c r="C6825" s="6">
        <v>-8.9431695520900145E-4</v>
      </c>
      <c r="D6825" s="1">
        <v>301</v>
      </c>
      <c r="E6825" s="10">
        <f t="shared" si="26"/>
        <v>4.8550485130572789E-4</v>
      </c>
    </row>
    <row r="6826" spans="1:5" x14ac:dyDescent="0.2">
      <c r="A6826" s="3">
        <v>39100</v>
      </c>
      <c r="B6826" s="4">
        <v>1426.37</v>
      </c>
      <c r="C6826" s="6">
        <v>-2.975161365588242E-3</v>
      </c>
      <c r="D6826" s="1">
        <v>300</v>
      </c>
      <c r="E6826" s="10">
        <f t="shared" si="26"/>
        <v>4.9040894071285658E-4</v>
      </c>
    </row>
    <row r="6827" spans="1:5" x14ac:dyDescent="0.2">
      <c r="A6827" s="3">
        <v>39101</v>
      </c>
      <c r="B6827" s="4">
        <v>1430.5</v>
      </c>
      <c r="C6827" s="6">
        <v>2.8912781310015917E-3</v>
      </c>
      <c r="D6827" s="1">
        <v>299</v>
      </c>
      <c r="E6827" s="10">
        <f t="shared" si="26"/>
        <v>4.9536256637662264E-4</v>
      </c>
    </row>
    <row r="6828" spans="1:5" x14ac:dyDescent="0.2">
      <c r="A6828" s="3">
        <v>39104</v>
      </c>
      <c r="B6828" s="4">
        <v>1422.95</v>
      </c>
      <c r="C6828" s="6">
        <v>-5.2918520520669277E-3</v>
      </c>
      <c r="D6828" s="1">
        <v>298</v>
      </c>
      <c r="E6828" s="10">
        <f t="shared" si="26"/>
        <v>5.0036622866325524E-4</v>
      </c>
    </row>
    <row r="6829" spans="1:5" x14ac:dyDescent="0.2">
      <c r="A6829" s="3">
        <v>39105</v>
      </c>
      <c r="B6829" s="4">
        <v>1427.99</v>
      </c>
      <c r="C6829" s="6">
        <v>3.535679635791376E-3</v>
      </c>
      <c r="D6829" s="1">
        <v>297</v>
      </c>
      <c r="E6829" s="10">
        <f t="shared" si="26"/>
        <v>5.0542043299318712E-4</v>
      </c>
    </row>
    <row r="6830" spans="1:5" x14ac:dyDescent="0.2">
      <c r="A6830" s="3">
        <v>39106</v>
      </c>
      <c r="B6830" s="4">
        <v>1440.13</v>
      </c>
      <c r="C6830" s="6">
        <v>8.4655261991411976E-3</v>
      </c>
      <c r="D6830" s="1">
        <v>296</v>
      </c>
      <c r="E6830" s="10">
        <f t="shared" si="26"/>
        <v>5.1052568989210824E-4</v>
      </c>
    </row>
    <row r="6831" spans="1:5" x14ac:dyDescent="0.2">
      <c r="A6831" s="3">
        <v>39107</v>
      </c>
      <c r="B6831" s="4">
        <v>1423.9</v>
      </c>
      <c r="C6831" s="6">
        <v>-1.1333801486081785E-2</v>
      </c>
      <c r="D6831" s="1">
        <v>295</v>
      </c>
      <c r="E6831" s="10">
        <f t="shared" ref="E6831:E6894" si="27">(1-$G$2)*$G$2^D6831</f>
        <v>5.1568251504253363E-4</v>
      </c>
    </row>
    <row r="6832" spans="1:5" x14ac:dyDescent="0.2">
      <c r="A6832" s="3">
        <v>39108</v>
      </c>
      <c r="B6832" s="4">
        <v>1422.18</v>
      </c>
      <c r="C6832" s="6">
        <v>-1.2086801561423475E-3</v>
      </c>
      <c r="D6832" s="1">
        <v>294</v>
      </c>
      <c r="E6832" s="10">
        <f t="shared" si="27"/>
        <v>5.2089142933589257E-4</v>
      </c>
    </row>
    <row r="6833" spans="1:5" x14ac:dyDescent="0.2">
      <c r="A6833" s="3">
        <v>39111</v>
      </c>
      <c r="B6833" s="4">
        <v>1420.62</v>
      </c>
      <c r="C6833" s="6">
        <v>-1.0975096078435123E-3</v>
      </c>
      <c r="D6833" s="1">
        <v>293</v>
      </c>
      <c r="E6833" s="10">
        <f t="shared" si="27"/>
        <v>5.2615295892514404E-4</v>
      </c>
    </row>
    <row r="6834" spans="1:5" x14ac:dyDescent="0.2">
      <c r="A6834" s="3">
        <v>39112</v>
      </c>
      <c r="B6834" s="4">
        <v>1428.82</v>
      </c>
      <c r="C6834" s="6">
        <v>5.7555327616620631E-3</v>
      </c>
      <c r="D6834" s="1">
        <v>292</v>
      </c>
      <c r="E6834" s="10">
        <f t="shared" si="27"/>
        <v>5.3146763527792324E-4</v>
      </c>
    </row>
    <row r="6835" spans="1:5" x14ac:dyDescent="0.2">
      <c r="A6835" s="3">
        <v>39113</v>
      </c>
      <c r="B6835" s="4">
        <v>1438.24</v>
      </c>
      <c r="C6835" s="6">
        <v>6.5712150404639595E-3</v>
      </c>
      <c r="D6835" s="1">
        <v>291</v>
      </c>
      <c r="E6835" s="10">
        <f t="shared" si="27"/>
        <v>5.3683599523022543E-4</v>
      </c>
    </row>
    <row r="6836" spans="1:5" x14ac:dyDescent="0.2">
      <c r="A6836" s="3">
        <v>39114</v>
      </c>
      <c r="B6836" s="4">
        <v>1445.94</v>
      </c>
      <c r="C6836" s="6">
        <v>5.3394852567966583E-3</v>
      </c>
      <c r="D6836" s="1">
        <v>290</v>
      </c>
      <c r="E6836" s="10">
        <f t="shared" si="27"/>
        <v>5.4225858104063184E-4</v>
      </c>
    </row>
    <row r="6837" spans="1:5" x14ac:dyDescent="0.2">
      <c r="A6837" s="3">
        <v>39115</v>
      </c>
      <c r="B6837" s="4">
        <v>1448.39</v>
      </c>
      <c r="C6837" s="6">
        <v>1.6929656156476677E-3</v>
      </c>
      <c r="D6837" s="1">
        <v>289</v>
      </c>
      <c r="E6837" s="10">
        <f t="shared" si="27"/>
        <v>5.4773594044508263E-4</v>
      </c>
    </row>
    <row r="6838" spans="1:5" x14ac:dyDescent="0.2">
      <c r="A6838" s="3">
        <v>39118</v>
      </c>
      <c r="B6838" s="4">
        <v>1446.99</v>
      </c>
      <c r="C6838" s="6">
        <v>-9.6705793996427146E-4</v>
      </c>
      <c r="D6838" s="1">
        <v>288</v>
      </c>
      <c r="E6838" s="10">
        <f t="shared" si="27"/>
        <v>5.5326862671220469E-4</v>
      </c>
    </row>
    <row r="6839" spans="1:5" x14ac:dyDescent="0.2">
      <c r="A6839" s="3">
        <v>39119</v>
      </c>
      <c r="B6839" s="4">
        <v>1448</v>
      </c>
      <c r="C6839" s="6">
        <v>6.9775718809230326E-4</v>
      </c>
      <c r="D6839" s="1">
        <v>287</v>
      </c>
      <c r="E6839" s="10">
        <f t="shared" si="27"/>
        <v>5.588571986991967E-4</v>
      </c>
    </row>
    <row r="6840" spans="1:5" x14ac:dyDescent="0.2">
      <c r="A6840" s="3">
        <v>39120</v>
      </c>
      <c r="B6840" s="4">
        <v>1450.02</v>
      </c>
      <c r="C6840" s="6">
        <v>1.3940554772826374E-3</v>
      </c>
      <c r="D6840" s="1">
        <v>286</v>
      </c>
      <c r="E6840" s="10">
        <f t="shared" si="27"/>
        <v>5.6450222090827955E-4</v>
      </c>
    </row>
    <row r="6841" spans="1:5" x14ac:dyDescent="0.2">
      <c r="A6841" s="3">
        <v>39121</v>
      </c>
      <c r="B6841" s="4">
        <v>1448.31</v>
      </c>
      <c r="C6841" s="6">
        <v>-1.1799899931434509E-3</v>
      </c>
      <c r="D6841" s="1">
        <v>285</v>
      </c>
      <c r="E6841" s="10">
        <f t="shared" si="27"/>
        <v>5.7020426354371663E-4</v>
      </c>
    </row>
    <row r="6842" spans="1:5" x14ac:dyDescent="0.2">
      <c r="A6842" s="3">
        <v>39122</v>
      </c>
      <c r="B6842" s="4">
        <v>1438.06</v>
      </c>
      <c r="C6842" s="6">
        <v>-7.1023764017322903E-3</v>
      </c>
      <c r="D6842" s="1">
        <v>284</v>
      </c>
      <c r="E6842" s="10">
        <f t="shared" si="27"/>
        <v>5.7596390256941068E-4</v>
      </c>
    </row>
    <row r="6843" spans="1:5" x14ac:dyDescent="0.2">
      <c r="A6843" s="3">
        <v>39125</v>
      </c>
      <c r="B6843" s="4">
        <v>1433.37</v>
      </c>
      <c r="C6843" s="6">
        <v>-3.2666679463741253E-3</v>
      </c>
      <c r="D6843" s="1">
        <v>283</v>
      </c>
      <c r="E6843" s="10">
        <f t="shared" si="27"/>
        <v>5.8178171976708162E-4</v>
      </c>
    </row>
    <row r="6844" spans="1:5" x14ac:dyDescent="0.2">
      <c r="A6844" s="3">
        <v>39126</v>
      </c>
      <c r="B6844" s="4">
        <v>1444.26</v>
      </c>
      <c r="C6844" s="6">
        <v>7.5687645647107872E-3</v>
      </c>
      <c r="D6844" s="1">
        <v>282</v>
      </c>
      <c r="E6844" s="10">
        <f t="shared" si="27"/>
        <v>5.876583027950319E-4</v>
      </c>
    </row>
    <row r="6845" spans="1:5" x14ac:dyDescent="0.2">
      <c r="A6845" s="3">
        <v>39127</v>
      </c>
      <c r="B6845" s="4">
        <v>1455.3</v>
      </c>
      <c r="C6845" s="6">
        <v>7.6149852728752149E-3</v>
      </c>
      <c r="D6845" s="1">
        <v>281</v>
      </c>
      <c r="E6845" s="10">
        <f t="shared" si="27"/>
        <v>5.93594245247507E-4</v>
      </c>
    </row>
    <row r="6846" spans="1:5" x14ac:dyDescent="0.2">
      <c r="A6846" s="3">
        <v>39128</v>
      </c>
      <c r="B6846" s="4">
        <v>1456.81</v>
      </c>
      <c r="C6846" s="6">
        <v>1.0370488307995768E-3</v>
      </c>
      <c r="D6846" s="1">
        <v>280</v>
      </c>
      <c r="E6846" s="10">
        <f t="shared" si="27"/>
        <v>5.9959014671465355E-4</v>
      </c>
    </row>
    <row r="6847" spans="1:5" x14ac:dyDescent="0.2">
      <c r="A6847" s="3">
        <v>39129</v>
      </c>
      <c r="B6847" s="4">
        <v>1455.54</v>
      </c>
      <c r="C6847" s="6">
        <v>-8.7214797706403665E-4</v>
      </c>
      <c r="D6847" s="1">
        <v>279</v>
      </c>
      <c r="E6847" s="10">
        <f t="shared" si="27"/>
        <v>6.0564661284308438E-4</v>
      </c>
    </row>
    <row r="6848" spans="1:5" x14ac:dyDescent="0.2">
      <c r="A6848" s="3">
        <v>39133</v>
      </c>
      <c r="B6848" s="4">
        <v>1459.68</v>
      </c>
      <c r="C6848" s="6">
        <v>2.8402678241480736E-3</v>
      </c>
      <c r="D6848" s="1">
        <v>278</v>
      </c>
      <c r="E6848" s="10">
        <f t="shared" si="27"/>
        <v>6.1176425539705495E-4</v>
      </c>
    </row>
    <row r="6849" spans="1:5" x14ac:dyDescent="0.2">
      <c r="A6849" s="3">
        <v>39134</v>
      </c>
      <c r="B6849" s="4">
        <v>1457.63</v>
      </c>
      <c r="C6849" s="6">
        <v>-1.4054045250065576E-3</v>
      </c>
      <c r="D6849" s="1">
        <v>277</v>
      </c>
      <c r="E6849" s="10">
        <f t="shared" si="27"/>
        <v>6.1794369232025758E-4</v>
      </c>
    </row>
    <row r="6850" spans="1:5" x14ac:dyDescent="0.2">
      <c r="A6850" s="3">
        <v>39135</v>
      </c>
      <c r="B6850" s="4">
        <v>1456.38</v>
      </c>
      <c r="C6850" s="6">
        <v>-8.579243562446137E-4</v>
      </c>
      <c r="D6850" s="1">
        <v>276</v>
      </c>
      <c r="E6850" s="10">
        <f t="shared" si="27"/>
        <v>6.2418554779824001E-4</v>
      </c>
    </row>
    <row r="6851" spans="1:5" x14ac:dyDescent="0.2">
      <c r="A6851" s="3">
        <v>39136</v>
      </c>
      <c r="B6851" s="4">
        <v>1451.19</v>
      </c>
      <c r="C6851" s="6">
        <v>-3.5699952277354293E-3</v>
      </c>
      <c r="D6851" s="1">
        <v>275</v>
      </c>
      <c r="E6851" s="10">
        <f t="shared" si="27"/>
        <v>6.3049045232145442E-4</v>
      </c>
    </row>
    <row r="6852" spans="1:5" x14ac:dyDescent="0.2">
      <c r="A6852" s="3">
        <v>39139</v>
      </c>
      <c r="B6852" s="4">
        <v>1449.37</v>
      </c>
      <c r="C6852" s="6">
        <v>-1.2549302471607773E-3</v>
      </c>
      <c r="D6852" s="1">
        <v>274</v>
      </c>
      <c r="E6852" s="10">
        <f t="shared" si="27"/>
        <v>6.3685904274894396E-4</v>
      </c>
    </row>
    <row r="6853" spans="1:5" x14ac:dyDescent="0.2">
      <c r="A6853" s="3">
        <v>39140</v>
      </c>
      <c r="B6853" s="4">
        <v>1399.04</v>
      </c>
      <c r="C6853" s="6">
        <v>-3.5342692132952408E-2</v>
      </c>
      <c r="D6853" s="1">
        <v>273</v>
      </c>
      <c r="E6853" s="10">
        <f t="shared" si="27"/>
        <v>6.4329196237267064E-4</v>
      </c>
    </row>
    <row r="6854" spans="1:5" x14ac:dyDescent="0.2">
      <c r="A6854" s="3">
        <v>39141</v>
      </c>
      <c r="B6854" s="4">
        <v>1406.82</v>
      </c>
      <c r="C6854" s="6">
        <v>5.5455510526350909E-3</v>
      </c>
      <c r="D6854" s="1">
        <v>272</v>
      </c>
      <c r="E6854" s="10">
        <f t="shared" si="27"/>
        <v>6.497898609824957E-4</v>
      </c>
    </row>
    <row r="6855" spans="1:5" x14ac:dyDescent="0.2">
      <c r="A6855" s="3">
        <v>39142</v>
      </c>
      <c r="B6855" s="4">
        <v>1403.17</v>
      </c>
      <c r="C6855" s="6">
        <v>-2.5978754748646397E-3</v>
      </c>
      <c r="D6855" s="1">
        <v>271</v>
      </c>
      <c r="E6855" s="10">
        <f t="shared" si="27"/>
        <v>6.5635339493181374E-4</v>
      </c>
    </row>
    <row r="6856" spans="1:5" x14ac:dyDescent="0.2">
      <c r="A6856" s="3">
        <v>39143</v>
      </c>
      <c r="B6856" s="4">
        <v>1387.17</v>
      </c>
      <c r="C6856" s="6">
        <v>-1.1468262190986938E-2</v>
      </c>
      <c r="D6856" s="1">
        <v>270</v>
      </c>
      <c r="E6856" s="10">
        <f t="shared" si="27"/>
        <v>6.6298322720385232E-4</v>
      </c>
    </row>
    <row r="6857" spans="1:5" x14ac:dyDescent="0.2">
      <c r="A6857" s="3">
        <v>39146</v>
      </c>
      <c r="B6857" s="4">
        <v>1374.12</v>
      </c>
      <c r="C6857" s="6">
        <v>-9.4521742815995829E-3</v>
      </c>
      <c r="D6857" s="1">
        <v>269</v>
      </c>
      <c r="E6857" s="10">
        <f t="shared" si="27"/>
        <v>6.6968002747863869E-4</v>
      </c>
    </row>
    <row r="6858" spans="1:5" x14ac:dyDescent="0.2">
      <c r="A6858" s="3">
        <v>39147</v>
      </c>
      <c r="B6858" s="4">
        <v>1395.41</v>
      </c>
      <c r="C6858" s="6">
        <v>1.5374752670107978E-2</v>
      </c>
      <c r="D6858" s="1">
        <v>268</v>
      </c>
      <c r="E6858" s="10">
        <f t="shared" si="27"/>
        <v>6.7644447220064523E-4</v>
      </c>
    </row>
    <row r="6859" spans="1:5" x14ac:dyDescent="0.2">
      <c r="A6859" s="3">
        <v>39148</v>
      </c>
      <c r="B6859" s="4">
        <v>1391.97</v>
      </c>
      <c r="C6859" s="6">
        <v>-2.4682689453708983E-3</v>
      </c>
      <c r="D6859" s="1">
        <v>267</v>
      </c>
      <c r="E6859" s="10">
        <f t="shared" si="27"/>
        <v>6.832772446471163E-4</v>
      </c>
    </row>
    <row r="6860" spans="1:5" x14ac:dyDescent="0.2">
      <c r="A6860" s="3">
        <v>39149</v>
      </c>
      <c r="B6860" s="4">
        <v>1401.89</v>
      </c>
      <c r="C6860" s="6">
        <v>7.1013162346603787E-3</v>
      </c>
      <c r="D6860" s="1">
        <v>266</v>
      </c>
      <c r="E6860" s="10">
        <f t="shared" si="27"/>
        <v>6.9017903499708712E-4</v>
      </c>
    </row>
    <row r="6861" spans="1:5" x14ac:dyDescent="0.2">
      <c r="A6861" s="3">
        <v>39150</v>
      </c>
      <c r="B6861" s="4">
        <v>1402.84</v>
      </c>
      <c r="C6861" s="6">
        <v>6.7742708662143862E-4</v>
      </c>
      <c r="D6861" s="1">
        <v>265</v>
      </c>
      <c r="E6861" s="10">
        <f t="shared" si="27"/>
        <v>6.9715054040109822E-4</v>
      </c>
    </row>
    <row r="6862" spans="1:5" x14ac:dyDescent="0.2">
      <c r="A6862" s="3">
        <v>39153</v>
      </c>
      <c r="B6862" s="4">
        <v>1406.6</v>
      </c>
      <c r="C6862" s="6">
        <v>2.6766916146506422E-3</v>
      </c>
      <c r="D6862" s="1">
        <v>264</v>
      </c>
      <c r="E6862" s="10">
        <f t="shared" si="27"/>
        <v>7.0419246505161437E-4</v>
      </c>
    </row>
    <row r="6863" spans="1:5" x14ac:dyDescent="0.2">
      <c r="A6863" s="3">
        <v>39154</v>
      </c>
      <c r="B6863" s="4">
        <v>1377.95</v>
      </c>
      <c r="C6863" s="6">
        <v>-2.0578557428857971E-2</v>
      </c>
      <c r="D6863" s="1">
        <v>263</v>
      </c>
      <c r="E6863" s="10">
        <f t="shared" si="27"/>
        <v>7.1130552025415591E-4</v>
      </c>
    </row>
    <row r="6864" spans="1:5" x14ac:dyDescent="0.2">
      <c r="A6864" s="3">
        <v>39155</v>
      </c>
      <c r="B6864" s="4">
        <v>1387.17</v>
      </c>
      <c r="C6864" s="6">
        <v>6.6688130497879784E-3</v>
      </c>
      <c r="D6864" s="1">
        <v>262</v>
      </c>
      <c r="E6864" s="10">
        <f t="shared" si="27"/>
        <v>7.1849042449914744E-4</v>
      </c>
    </row>
    <row r="6865" spans="1:5" x14ac:dyDescent="0.2">
      <c r="A6865" s="3">
        <v>39156</v>
      </c>
      <c r="B6865" s="4">
        <v>1392.28</v>
      </c>
      <c r="C6865" s="6">
        <v>3.6769905969712738E-3</v>
      </c>
      <c r="D6865" s="1">
        <v>261</v>
      </c>
      <c r="E6865" s="10">
        <f t="shared" si="27"/>
        <v>7.2574790353449234E-4</v>
      </c>
    </row>
    <row r="6866" spans="1:5" x14ac:dyDescent="0.2">
      <c r="A6866" s="3">
        <v>39157</v>
      </c>
      <c r="B6866" s="4">
        <v>1386.95</v>
      </c>
      <c r="C6866" s="6">
        <v>-3.8355994534455973E-3</v>
      </c>
      <c r="D6866" s="1">
        <v>260</v>
      </c>
      <c r="E6866" s="10">
        <f t="shared" si="27"/>
        <v>7.3307869043888127E-4</v>
      </c>
    </row>
    <row r="6867" spans="1:5" x14ac:dyDescent="0.2">
      <c r="A6867" s="3">
        <v>39160</v>
      </c>
      <c r="B6867" s="4">
        <v>1402.06</v>
      </c>
      <c r="C6867" s="6">
        <v>1.0835492046144908E-2</v>
      </c>
      <c r="D6867" s="1">
        <v>259</v>
      </c>
      <c r="E6867" s="10">
        <f t="shared" si="27"/>
        <v>7.4048352569583962E-4</v>
      </c>
    </row>
    <row r="6868" spans="1:5" x14ac:dyDescent="0.2">
      <c r="A6868" s="3">
        <v>39161</v>
      </c>
      <c r="B6868" s="4">
        <v>1410.94</v>
      </c>
      <c r="C6868" s="6">
        <v>6.3135652308558944E-3</v>
      </c>
      <c r="D6868" s="1">
        <v>258</v>
      </c>
      <c r="E6868" s="10">
        <f t="shared" si="27"/>
        <v>7.4796315726852495E-4</v>
      </c>
    </row>
    <row r="6869" spans="1:5" x14ac:dyDescent="0.2">
      <c r="A6869" s="3">
        <v>39162</v>
      </c>
      <c r="B6869" s="4">
        <v>1435.04</v>
      </c>
      <c r="C6869" s="6">
        <v>1.6936574454318395E-2</v>
      </c>
      <c r="D6869" s="1">
        <v>257</v>
      </c>
      <c r="E6869" s="10">
        <f t="shared" si="27"/>
        <v>7.5551834067527775E-4</v>
      </c>
    </row>
    <row r="6870" spans="1:5" x14ac:dyDescent="0.2">
      <c r="A6870" s="3">
        <v>39163</v>
      </c>
      <c r="B6870" s="4">
        <v>1434.54</v>
      </c>
      <c r="C6870" s="6">
        <v>-3.48483056795814E-4</v>
      </c>
      <c r="D6870" s="1">
        <v>256</v>
      </c>
      <c r="E6870" s="10">
        <f t="shared" si="27"/>
        <v>7.6314983906593703E-4</v>
      </c>
    </row>
    <row r="6871" spans="1:5" x14ac:dyDescent="0.2">
      <c r="A6871" s="3">
        <v>39164</v>
      </c>
      <c r="B6871" s="4">
        <v>1436.11</v>
      </c>
      <c r="C6871" s="6">
        <v>1.0938290328232003E-3</v>
      </c>
      <c r="D6871" s="1">
        <v>255</v>
      </c>
      <c r="E6871" s="10">
        <f t="shared" si="27"/>
        <v>7.7085842329892653E-4</v>
      </c>
    </row>
    <row r="6872" spans="1:5" x14ac:dyDescent="0.2">
      <c r="A6872" s="3">
        <v>39167</v>
      </c>
      <c r="B6872" s="4">
        <v>1437.5</v>
      </c>
      <c r="C6872" s="6">
        <v>9.6742432578508656E-4</v>
      </c>
      <c r="D6872" s="1">
        <v>254</v>
      </c>
      <c r="E6872" s="10">
        <f t="shared" si="27"/>
        <v>7.7864487201911772E-4</v>
      </c>
    </row>
    <row r="6873" spans="1:5" x14ac:dyDescent="0.2">
      <c r="A6873" s="3">
        <v>39168</v>
      </c>
      <c r="B6873" s="4">
        <v>1428.61</v>
      </c>
      <c r="C6873" s="6">
        <v>-6.2035501151295686E-3</v>
      </c>
      <c r="D6873" s="1">
        <v>253</v>
      </c>
      <c r="E6873" s="10">
        <f t="shared" si="27"/>
        <v>7.865099717364822E-4</v>
      </c>
    </row>
    <row r="6874" spans="1:5" x14ac:dyDescent="0.2">
      <c r="A6874" s="3">
        <v>39169</v>
      </c>
      <c r="B6874" s="4">
        <v>1417.23</v>
      </c>
      <c r="C6874" s="6">
        <v>-7.9976812878384054E-3</v>
      </c>
      <c r="D6874" s="1">
        <v>252</v>
      </c>
      <c r="E6874" s="10">
        <f t="shared" si="27"/>
        <v>7.9445451690553779E-4</v>
      </c>
    </row>
    <row r="6875" spans="1:5" x14ac:dyDescent="0.2">
      <c r="A6875" s="3">
        <v>39170</v>
      </c>
      <c r="B6875" s="4">
        <v>1422.53</v>
      </c>
      <c r="C6875" s="6">
        <v>3.7327141404968102E-3</v>
      </c>
      <c r="D6875" s="1">
        <v>251</v>
      </c>
      <c r="E6875" s="10">
        <f t="shared" si="27"/>
        <v>8.0247931000559393E-4</v>
      </c>
    </row>
    <row r="6876" spans="1:5" x14ac:dyDescent="0.2">
      <c r="A6876" s="3">
        <v>39171</v>
      </c>
      <c r="B6876" s="4">
        <v>1420.86</v>
      </c>
      <c r="C6876" s="6">
        <v>-1.1746543330489272E-3</v>
      </c>
      <c r="D6876" s="1">
        <v>250</v>
      </c>
      <c r="E6876" s="10">
        <f t="shared" si="27"/>
        <v>8.1058516162181202E-4</v>
      </c>
    </row>
    <row r="6877" spans="1:5" x14ac:dyDescent="0.2">
      <c r="A6877" s="3">
        <v>39174</v>
      </c>
      <c r="B6877" s="4">
        <v>1424.55</v>
      </c>
      <c r="C6877" s="6">
        <v>2.5936522810858778E-3</v>
      </c>
      <c r="D6877" s="1">
        <v>249</v>
      </c>
      <c r="E6877" s="10">
        <f t="shared" si="27"/>
        <v>8.1877289052708269E-4</v>
      </c>
    </row>
    <row r="6878" spans="1:5" x14ac:dyDescent="0.2">
      <c r="A6878" s="3">
        <v>39175</v>
      </c>
      <c r="B6878" s="4">
        <v>1437.77</v>
      </c>
      <c r="C6878" s="6">
        <v>9.2373277642798391E-3</v>
      </c>
      <c r="D6878" s="1">
        <v>248</v>
      </c>
      <c r="E6878" s="10">
        <f t="shared" si="27"/>
        <v>8.2704332376473016E-4</v>
      </c>
    </row>
    <row r="6879" spans="1:5" x14ac:dyDescent="0.2">
      <c r="A6879" s="3">
        <v>39176</v>
      </c>
      <c r="B6879" s="4">
        <v>1439.37</v>
      </c>
      <c r="C6879" s="6">
        <v>1.1122157176475702E-3</v>
      </c>
      <c r="D6879" s="1">
        <v>247</v>
      </c>
      <c r="E6879" s="10">
        <f t="shared" si="27"/>
        <v>8.3539729673205059E-4</v>
      </c>
    </row>
    <row r="6880" spans="1:5" x14ac:dyDescent="0.2">
      <c r="A6880" s="3">
        <v>39177</v>
      </c>
      <c r="B6880" s="4">
        <v>1443.76</v>
      </c>
      <c r="C6880" s="6">
        <v>3.0453038140440688E-3</v>
      </c>
      <c r="D6880" s="1">
        <v>246</v>
      </c>
      <c r="E6880" s="10">
        <f t="shared" si="27"/>
        <v>8.4383565326469768E-4</v>
      </c>
    </row>
    <row r="6881" spans="1:5" x14ac:dyDescent="0.2">
      <c r="A6881" s="3">
        <v>39181</v>
      </c>
      <c r="B6881" s="4">
        <v>1444.61</v>
      </c>
      <c r="C6881" s="6">
        <v>5.8856727118576906E-4</v>
      </c>
      <c r="D6881" s="1">
        <v>245</v>
      </c>
      <c r="E6881" s="10">
        <f t="shared" si="27"/>
        <v>8.5235924572191679E-4</v>
      </c>
    </row>
    <row r="6882" spans="1:5" x14ac:dyDescent="0.2">
      <c r="A6882" s="3">
        <v>39182</v>
      </c>
      <c r="B6882" s="4">
        <v>1448.39</v>
      </c>
      <c r="C6882" s="6">
        <v>2.6132057733051894E-3</v>
      </c>
      <c r="D6882" s="1">
        <v>244</v>
      </c>
      <c r="E6882" s="10">
        <f t="shared" si="27"/>
        <v>8.6096893507264327E-4</v>
      </c>
    </row>
    <row r="6883" spans="1:5" x14ac:dyDescent="0.2">
      <c r="A6883" s="3">
        <v>39183</v>
      </c>
      <c r="B6883" s="4">
        <v>1438.87</v>
      </c>
      <c r="C6883" s="6">
        <v>-6.5945114053618595E-3</v>
      </c>
      <c r="D6883" s="1">
        <v>243</v>
      </c>
      <c r="E6883" s="10">
        <f t="shared" si="27"/>
        <v>8.6966559098246776E-4</v>
      </c>
    </row>
    <row r="6884" spans="1:5" x14ac:dyDescent="0.2">
      <c r="A6884" s="3">
        <v>39184</v>
      </c>
      <c r="B6884" s="4">
        <v>1447.8</v>
      </c>
      <c r="C6884" s="6">
        <v>6.1870795668692979E-3</v>
      </c>
      <c r="D6884" s="1">
        <v>242</v>
      </c>
      <c r="E6884" s="10">
        <f t="shared" si="27"/>
        <v>8.7845009190148286E-4</v>
      </c>
    </row>
    <row r="6885" spans="1:5" x14ac:dyDescent="0.2">
      <c r="A6885" s="3">
        <v>39185</v>
      </c>
      <c r="B6885" s="4">
        <v>1452.85</v>
      </c>
      <c r="C6885" s="6">
        <v>3.4819816953198814E-3</v>
      </c>
      <c r="D6885" s="1">
        <v>241</v>
      </c>
      <c r="E6885" s="10">
        <f t="shared" si="27"/>
        <v>8.87323325153013E-4</v>
      </c>
    </row>
    <row r="6886" spans="1:5" x14ac:dyDescent="0.2">
      <c r="A6886" s="3">
        <v>39188</v>
      </c>
      <c r="B6886" s="4">
        <v>1468.33</v>
      </c>
      <c r="C6886" s="6">
        <v>1.0598555997672739E-2</v>
      </c>
      <c r="D6886" s="1">
        <v>240</v>
      </c>
      <c r="E6886" s="10">
        <f t="shared" si="27"/>
        <v>8.9628618702324535E-4</v>
      </c>
    </row>
    <row r="6887" spans="1:5" x14ac:dyDescent="0.2">
      <c r="A6887" s="3">
        <v>39189</v>
      </c>
      <c r="B6887" s="4">
        <v>1471.48</v>
      </c>
      <c r="C6887" s="6">
        <v>2.1429964559028943E-3</v>
      </c>
      <c r="D6887" s="1">
        <v>239</v>
      </c>
      <c r="E6887" s="10">
        <f t="shared" si="27"/>
        <v>9.0533958285176307E-4</v>
      </c>
    </row>
    <row r="6888" spans="1:5" x14ac:dyDescent="0.2">
      <c r="A6888" s="3">
        <v>39190</v>
      </c>
      <c r="B6888" s="4">
        <v>1472.5</v>
      </c>
      <c r="C6888" s="6">
        <v>6.9293951780517705E-4</v>
      </c>
      <c r="D6888" s="1">
        <v>238</v>
      </c>
      <c r="E6888" s="10">
        <f t="shared" si="27"/>
        <v>9.1448442712299292E-4</v>
      </c>
    </row>
    <row r="6889" spans="1:5" x14ac:dyDescent="0.2">
      <c r="A6889" s="3">
        <v>39191</v>
      </c>
      <c r="B6889" s="4">
        <v>1470.73</v>
      </c>
      <c r="C6889" s="6">
        <v>-1.2027603778014199E-3</v>
      </c>
      <c r="D6889" s="1">
        <v>237</v>
      </c>
      <c r="E6889" s="10">
        <f t="shared" si="27"/>
        <v>9.2372164355857868E-4</v>
      </c>
    </row>
    <row r="6890" spans="1:5" x14ac:dyDescent="0.2">
      <c r="A6890" s="3">
        <v>39192</v>
      </c>
      <c r="B6890" s="4">
        <v>1484.35</v>
      </c>
      <c r="C6890" s="6">
        <v>9.2180898279725764E-3</v>
      </c>
      <c r="D6890" s="1">
        <v>236</v>
      </c>
      <c r="E6890" s="10">
        <f t="shared" si="27"/>
        <v>9.3305216521068571E-4</v>
      </c>
    </row>
    <row r="6891" spans="1:5" x14ac:dyDescent="0.2">
      <c r="A6891" s="3">
        <v>39195</v>
      </c>
      <c r="B6891" s="4">
        <v>1480.93</v>
      </c>
      <c r="C6891" s="6">
        <v>-2.3066971863989105E-3</v>
      </c>
      <c r="D6891" s="1">
        <v>235</v>
      </c>
      <c r="E6891" s="10">
        <f t="shared" si="27"/>
        <v>9.4247693455624796E-4</v>
      </c>
    </row>
    <row r="6892" spans="1:5" x14ac:dyDescent="0.2">
      <c r="A6892" s="3">
        <v>39196</v>
      </c>
      <c r="B6892" s="4">
        <v>1480.41</v>
      </c>
      <c r="C6892" s="6">
        <v>-3.5119236922782053E-4</v>
      </c>
      <c r="D6892" s="1">
        <v>234</v>
      </c>
      <c r="E6892" s="10">
        <f t="shared" si="27"/>
        <v>9.5199690359216982E-4</v>
      </c>
    </row>
    <row r="6893" spans="1:5" x14ac:dyDescent="0.2">
      <c r="A6893" s="3">
        <v>39197</v>
      </c>
      <c r="B6893" s="4">
        <v>1495.42</v>
      </c>
      <c r="C6893" s="6">
        <v>1.0088027404093753E-2</v>
      </c>
      <c r="D6893" s="1">
        <v>233</v>
      </c>
      <c r="E6893" s="10">
        <f t="shared" si="27"/>
        <v>9.6161303393148463E-4</v>
      </c>
    </row>
    <row r="6894" spans="1:5" x14ac:dyDescent="0.2">
      <c r="A6894" s="3">
        <v>39198</v>
      </c>
      <c r="B6894" s="4">
        <v>1494.25</v>
      </c>
      <c r="C6894" s="6">
        <v>-7.8269512001638336E-4</v>
      </c>
      <c r="D6894" s="1">
        <v>232</v>
      </c>
      <c r="E6894" s="10">
        <f t="shared" si="27"/>
        <v>9.7132629690048966E-4</v>
      </c>
    </row>
    <row r="6895" spans="1:5" x14ac:dyDescent="0.2">
      <c r="A6895" s="3">
        <v>39199</v>
      </c>
      <c r="B6895" s="4">
        <v>1494.07</v>
      </c>
      <c r="C6895" s="6">
        <v>-1.2046902622057603E-4</v>
      </c>
      <c r="D6895" s="1">
        <v>231</v>
      </c>
      <c r="E6895" s="10">
        <f t="shared" ref="E6895:E6958" si="28">(1-$G$2)*$G$2^D6895</f>
        <v>9.811376736368583E-4</v>
      </c>
    </row>
    <row r="6896" spans="1:5" x14ac:dyDescent="0.2">
      <c r="A6896" s="3">
        <v>39202</v>
      </c>
      <c r="B6896" s="4">
        <v>1482.37</v>
      </c>
      <c r="C6896" s="6">
        <v>-7.8617813645522894E-3</v>
      </c>
      <c r="D6896" s="1">
        <v>230</v>
      </c>
      <c r="E6896" s="10">
        <f t="shared" si="28"/>
        <v>9.9104815518874577E-4</v>
      </c>
    </row>
    <row r="6897" spans="1:5" x14ac:dyDescent="0.2">
      <c r="A6897" s="3">
        <v>39203</v>
      </c>
      <c r="B6897" s="4">
        <v>1486.3</v>
      </c>
      <c r="C6897" s="6">
        <v>2.6476518412585975E-3</v>
      </c>
      <c r="D6897" s="1">
        <v>229</v>
      </c>
      <c r="E6897" s="10">
        <f t="shared" si="28"/>
        <v>1.0010587426148947E-3</v>
      </c>
    </row>
    <row r="6898" spans="1:5" x14ac:dyDescent="0.2">
      <c r="A6898" s="3">
        <v>39204</v>
      </c>
      <c r="B6898" s="4">
        <v>1495.92</v>
      </c>
      <c r="C6898" s="6">
        <v>6.4515920138555971E-3</v>
      </c>
      <c r="D6898" s="1">
        <v>228</v>
      </c>
      <c r="E6898" s="10">
        <f t="shared" si="28"/>
        <v>1.0111704470857521E-3</v>
      </c>
    </row>
    <row r="6899" spans="1:5" x14ac:dyDescent="0.2">
      <c r="A6899" s="3">
        <v>39205</v>
      </c>
      <c r="B6899" s="4">
        <v>1502.39</v>
      </c>
      <c r="C6899" s="6">
        <v>4.3157712461028242E-3</v>
      </c>
      <c r="D6899" s="1">
        <v>227</v>
      </c>
      <c r="E6899" s="10">
        <f t="shared" si="28"/>
        <v>1.0213842899856082E-3</v>
      </c>
    </row>
    <row r="6900" spans="1:5" x14ac:dyDescent="0.2">
      <c r="A6900" s="3">
        <v>39206</v>
      </c>
      <c r="B6900" s="4">
        <v>1505.62</v>
      </c>
      <c r="C6900" s="6">
        <v>2.147600068780669E-3</v>
      </c>
      <c r="D6900" s="1">
        <v>226</v>
      </c>
      <c r="E6900" s="10">
        <f t="shared" si="28"/>
        <v>1.031701303015766E-3</v>
      </c>
    </row>
    <row r="6901" spans="1:5" x14ac:dyDescent="0.2">
      <c r="A6901" s="3">
        <v>39209</v>
      </c>
      <c r="B6901" s="4">
        <v>1509.48</v>
      </c>
      <c r="C6901" s="6">
        <v>2.5604471551929587E-3</v>
      </c>
      <c r="D6901" s="1">
        <v>225</v>
      </c>
      <c r="E6901" s="10">
        <f t="shared" si="28"/>
        <v>1.0421225282987534E-3</v>
      </c>
    </row>
    <row r="6902" spans="1:5" x14ac:dyDescent="0.2">
      <c r="A6902" s="3">
        <v>39210</v>
      </c>
      <c r="B6902" s="4">
        <v>1507.72</v>
      </c>
      <c r="C6902" s="6">
        <v>-1.1666447034482518E-3</v>
      </c>
      <c r="D6902" s="1">
        <v>224</v>
      </c>
      <c r="E6902" s="10">
        <f t="shared" si="28"/>
        <v>1.0526490184835893E-3</v>
      </c>
    </row>
    <row r="6903" spans="1:5" x14ac:dyDescent="0.2">
      <c r="A6903" s="3">
        <v>39211</v>
      </c>
      <c r="B6903" s="4">
        <v>1512.58</v>
      </c>
      <c r="C6903" s="6">
        <v>3.2182261328847312E-3</v>
      </c>
      <c r="D6903" s="1">
        <v>223</v>
      </c>
      <c r="E6903" s="10">
        <f t="shared" si="28"/>
        <v>1.0632818368521105E-3</v>
      </c>
    </row>
    <row r="6904" spans="1:5" x14ac:dyDescent="0.2">
      <c r="A6904" s="3">
        <v>39212</v>
      </c>
      <c r="B6904" s="4">
        <v>1491.47</v>
      </c>
      <c r="C6904" s="6">
        <v>-1.4054591294918805E-2</v>
      </c>
      <c r="D6904" s="1">
        <v>222</v>
      </c>
      <c r="E6904" s="10">
        <f t="shared" si="28"/>
        <v>1.0740220574263742E-3</v>
      </c>
    </row>
    <row r="6905" spans="1:5" x14ac:dyDescent="0.2">
      <c r="A6905" s="3">
        <v>39213</v>
      </c>
      <c r="B6905" s="4">
        <v>1505.85</v>
      </c>
      <c r="C6905" s="6">
        <v>9.59531203234632E-3</v>
      </c>
      <c r="D6905" s="1">
        <v>221</v>
      </c>
      <c r="E6905" s="10">
        <f t="shared" si="28"/>
        <v>1.0848707650771457E-3</v>
      </c>
    </row>
    <row r="6906" spans="1:5" x14ac:dyDescent="0.2">
      <c r="A6906" s="3">
        <v>39216</v>
      </c>
      <c r="B6906" s="4">
        <v>1503.15</v>
      </c>
      <c r="C6906" s="6">
        <v>-1.7946166331975536E-3</v>
      </c>
      <c r="D6906" s="1">
        <v>220</v>
      </c>
      <c r="E6906" s="10">
        <f t="shared" si="28"/>
        <v>1.0958290556334807E-3</v>
      </c>
    </row>
    <row r="6907" spans="1:5" x14ac:dyDescent="0.2">
      <c r="A6907" s="3">
        <v>39217</v>
      </c>
      <c r="B6907" s="4">
        <v>1501.19</v>
      </c>
      <c r="C6907" s="6">
        <v>-1.3047792713652155E-3</v>
      </c>
      <c r="D6907" s="1">
        <v>219</v>
      </c>
      <c r="E6907" s="10">
        <f t="shared" si="28"/>
        <v>1.1068980359934149E-3</v>
      </c>
    </row>
    <row r="6908" spans="1:5" x14ac:dyDescent="0.2">
      <c r="A6908" s="3">
        <v>39218</v>
      </c>
      <c r="B6908" s="4">
        <v>1514.14</v>
      </c>
      <c r="C6908" s="6">
        <v>8.5894940986099948E-3</v>
      </c>
      <c r="D6908" s="1">
        <v>218</v>
      </c>
      <c r="E6908" s="10">
        <f t="shared" si="28"/>
        <v>1.1180788242357725E-3</v>
      </c>
    </row>
    <row r="6909" spans="1:5" x14ac:dyDescent="0.2">
      <c r="A6909" s="3">
        <v>39219</v>
      </c>
      <c r="B6909" s="4">
        <v>1512.75</v>
      </c>
      <c r="C6909" s="6">
        <v>-9.1843449726153315E-4</v>
      </c>
      <c r="D6909" s="1">
        <v>217</v>
      </c>
      <c r="E6909" s="10">
        <f t="shared" si="28"/>
        <v>1.1293725497331035E-3</v>
      </c>
    </row>
    <row r="6910" spans="1:5" x14ac:dyDescent="0.2">
      <c r="A6910" s="3">
        <v>39220</v>
      </c>
      <c r="B6910" s="4">
        <v>1522.75</v>
      </c>
      <c r="C6910" s="6">
        <v>6.5887242141631124E-3</v>
      </c>
      <c r="D6910" s="1">
        <v>216</v>
      </c>
      <c r="E6910" s="10">
        <f t="shared" si="28"/>
        <v>1.1407803532657614E-3</v>
      </c>
    </row>
    <row r="6911" spans="1:5" x14ac:dyDescent="0.2">
      <c r="A6911" s="3">
        <v>39223</v>
      </c>
      <c r="B6911" s="4">
        <v>1525.1</v>
      </c>
      <c r="C6911" s="6">
        <v>1.5420709455439237E-3</v>
      </c>
      <c r="D6911" s="1">
        <v>215</v>
      </c>
      <c r="E6911" s="10">
        <f t="shared" si="28"/>
        <v>1.1523033871371326E-3</v>
      </c>
    </row>
    <row r="6912" spans="1:5" x14ac:dyDescent="0.2">
      <c r="A6912" s="3">
        <v>39224</v>
      </c>
      <c r="B6912" s="4">
        <v>1524.12</v>
      </c>
      <c r="C6912" s="6">
        <v>-6.4278735790969973E-4</v>
      </c>
      <c r="D6912" s="1">
        <v>214</v>
      </c>
      <c r="E6912" s="10">
        <f t="shared" si="28"/>
        <v>1.1639428152900328E-3</v>
      </c>
    </row>
    <row r="6913" spans="1:5" x14ac:dyDescent="0.2">
      <c r="A6913" s="3">
        <v>39225</v>
      </c>
      <c r="B6913" s="4">
        <v>1522.28</v>
      </c>
      <c r="C6913" s="6">
        <v>-1.2079833401703894E-3</v>
      </c>
      <c r="D6913" s="1">
        <v>213</v>
      </c>
      <c r="E6913" s="10">
        <f t="shared" si="28"/>
        <v>1.1756998134242757E-3</v>
      </c>
    </row>
    <row r="6914" spans="1:5" x14ac:dyDescent="0.2">
      <c r="A6914" s="3">
        <v>39226</v>
      </c>
      <c r="B6914" s="4">
        <v>1507.51</v>
      </c>
      <c r="C6914" s="6">
        <v>-9.7499278855481611E-3</v>
      </c>
      <c r="D6914" s="1">
        <v>212</v>
      </c>
      <c r="E6914" s="10">
        <f t="shared" si="28"/>
        <v>1.1875755691154301E-3</v>
      </c>
    </row>
    <row r="6915" spans="1:5" x14ac:dyDescent="0.2">
      <c r="A6915" s="3">
        <v>39227</v>
      </c>
      <c r="B6915" s="4">
        <v>1515.73</v>
      </c>
      <c r="C6915" s="6">
        <v>5.4378879982196647E-3</v>
      </c>
      <c r="D6915" s="1">
        <v>211</v>
      </c>
      <c r="E6915" s="10">
        <f t="shared" si="28"/>
        <v>1.1995712819347776E-3</v>
      </c>
    </row>
    <row r="6916" spans="1:5" x14ac:dyDescent="0.2">
      <c r="A6916" s="3">
        <v>39231</v>
      </c>
      <c r="B6916" s="4">
        <v>1518.11</v>
      </c>
      <c r="C6916" s="6">
        <v>1.5689690215897512E-3</v>
      </c>
      <c r="D6916" s="1">
        <v>210</v>
      </c>
      <c r="E6916" s="10">
        <f t="shared" si="28"/>
        <v>1.2116881635704825E-3</v>
      </c>
    </row>
    <row r="6917" spans="1:5" x14ac:dyDescent="0.2">
      <c r="A6917" s="3">
        <v>39232</v>
      </c>
      <c r="B6917" s="4">
        <v>1530.23</v>
      </c>
      <c r="C6917" s="6">
        <v>7.9519107876068664E-3</v>
      </c>
      <c r="D6917" s="1">
        <v>209</v>
      </c>
      <c r="E6917" s="10">
        <f t="shared" si="28"/>
        <v>1.2239274379499824E-3</v>
      </c>
    </row>
    <row r="6918" spans="1:5" x14ac:dyDescent="0.2">
      <c r="A6918" s="3">
        <v>39233</v>
      </c>
      <c r="B6918" s="4">
        <v>1530.62</v>
      </c>
      <c r="C6918" s="6">
        <v>2.5483117572593078E-4</v>
      </c>
      <c r="D6918" s="1">
        <v>208</v>
      </c>
      <c r="E6918" s="10">
        <f t="shared" si="28"/>
        <v>1.2362903413636187E-3</v>
      </c>
    </row>
    <row r="6919" spans="1:5" x14ac:dyDescent="0.2">
      <c r="A6919" s="3">
        <v>39234</v>
      </c>
      <c r="B6919" s="4">
        <v>1536.34</v>
      </c>
      <c r="C6919" s="6">
        <v>3.7300823174132988E-3</v>
      </c>
      <c r="D6919" s="1">
        <v>207</v>
      </c>
      <c r="E6919" s="10">
        <f t="shared" si="28"/>
        <v>1.2487781225895137E-3</v>
      </c>
    </row>
    <row r="6920" spans="1:5" x14ac:dyDescent="0.2">
      <c r="A6920" s="3">
        <v>39237</v>
      </c>
      <c r="B6920" s="4">
        <v>1539.18</v>
      </c>
      <c r="C6920" s="6">
        <v>1.8468426849634985E-3</v>
      </c>
      <c r="D6920" s="1">
        <v>206</v>
      </c>
      <c r="E6920" s="10">
        <f t="shared" si="28"/>
        <v>1.2613920430197109E-3</v>
      </c>
    </row>
    <row r="6921" spans="1:5" x14ac:dyDescent="0.2">
      <c r="A6921" s="3">
        <v>39238</v>
      </c>
      <c r="B6921" s="4">
        <v>1530.95</v>
      </c>
      <c r="C6921" s="6">
        <v>-5.3613493328488557E-3</v>
      </c>
      <c r="D6921" s="1">
        <v>205</v>
      </c>
      <c r="E6921" s="10">
        <f t="shared" si="28"/>
        <v>1.2741333767875868E-3</v>
      </c>
    </row>
    <row r="6922" spans="1:5" x14ac:dyDescent="0.2">
      <c r="A6922" s="3">
        <v>39239</v>
      </c>
      <c r="B6922" s="4">
        <v>1517.38</v>
      </c>
      <c r="C6922" s="6">
        <v>-8.9032943542946812E-3</v>
      </c>
      <c r="D6922" s="1">
        <v>204</v>
      </c>
      <c r="E6922" s="10">
        <f t="shared" si="28"/>
        <v>1.2870034108965526E-3</v>
      </c>
    </row>
    <row r="6923" spans="1:5" x14ac:dyDescent="0.2">
      <c r="A6923" s="3">
        <v>39240</v>
      </c>
      <c r="B6923" s="4">
        <v>1490.72</v>
      </c>
      <c r="C6923" s="6">
        <v>-1.7725938674770216E-2</v>
      </c>
      <c r="D6923" s="1">
        <v>203</v>
      </c>
      <c r="E6923" s="10">
        <f t="shared" si="28"/>
        <v>1.3000034453500529E-3</v>
      </c>
    </row>
    <row r="6924" spans="1:5" x14ac:dyDescent="0.2">
      <c r="A6924" s="3">
        <v>39241</v>
      </c>
      <c r="B6924" s="4">
        <v>1507.67</v>
      </c>
      <c r="C6924" s="6">
        <v>1.1306188027129122E-2</v>
      </c>
      <c r="D6924" s="1">
        <v>202</v>
      </c>
      <c r="E6924" s="10">
        <f t="shared" si="28"/>
        <v>1.3131347932828815E-3</v>
      </c>
    </row>
    <row r="6925" spans="1:5" x14ac:dyDescent="0.2">
      <c r="A6925" s="3">
        <v>39244</v>
      </c>
      <c r="B6925" s="4">
        <v>1509.12</v>
      </c>
      <c r="C6925" s="6">
        <v>9.6128673965282044E-4</v>
      </c>
      <c r="D6925" s="1">
        <v>201</v>
      </c>
      <c r="E6925" s="10">
        <f t="shared" si="28"/>
        <v>1.3263987810938199E-3</v>
      </c>
    </row>
    <row r="6926" spans="1:5" x14ac:dyDescent="0.2">
      <c r="A6926" s="3">
        <v>39245</v>
      </c>
      <c r="B6926" s="4">
        <v>1493</v>
      </c>
      <c r="C6926" s="6">
        <v>-1.0739180929706308E-2</v>
      </c>
      <c r="D6926" s="1">
        <v>200</v>
      </c>
      <c r="E6926" s="10">
        <f t="shared" si="28"/>
        <v>1.3397967485796159E-3</v>
      </c>
    </row>
    <row r="6927" spans="1:5" x14ac:dyDescent="0.2">
      <c r="A6927" s="3">
        <v>39246</v>
      </c>
      <c r="B6927" s="4">
        <v>1515.67</v>
      </c>
      <c r="C6927" s="6">
        <v>1.5070066867546436E-2</v>
      </c>
      <c r="D6927" s="1">
        <v>199</v>
      </c>
      <c r="E6927" s="10">
        <f t="shared" si="28"/>
        <v>1.3533300490703195E-3</v>
      </c>
    </row>
    <row r="6928" spans="1:5" x14ac:dyDescent="0.2">
      <c r="A6928" s="3">
        <v>39247</v>
      </c>
      <c r="B6928" s="4">
        <v>1522.97</v>
      </c>
      <c r="C6928" s="6">
        <v>4.8047903298739786E-3</v>
      </c>
      <c r="D6928" s="1">
        <v>198</v>
      </c>
      <c r="E6928" s="10">
        <f t="shared" si="28"/>
        <v>1.3670000495659791E-3</v>
      </c>
    </row>
    <row r="6929" spans="1:5" x14ac:dyDescent="0.2">
      <c r="A6929" s="3">
        <v>39248</v>
      </c>
      <c r="B6929" s="4">
        <v>1532.91</v>
      </c>
      <c r="C6929" s="6">
        <v>6.5055139969241163E-3</v>
      </c>
      <c r="D6929" s="1">
        <v>197</v>
      </c>
      <c r="E6929" s="10">
        <f t="shared" si="28"/>
        <v>1.3808081308747265E-3</v>
      </c>
    </row>
    <row r="6930" spans="1:5" x14ac:dyDescent="0.2">
      <c r="A6930" s="3">
        <v>39251</v>
      </c>
      <c r="B6930" s="4">
        <v>1531.05</v>
      </c>
      <c r="C6930" s="6">
        <v>-1.2141152159179064E-3</v>
      </c>
      <c r="D6930" s="1">
        <v>196</v>
      </c>
      <c r="E6930" s="10">
        <f t="shared" si="28"/>
        <v>1.3947556877522492E-3</v>
      </c>
    </row>
    <row r="6931" spans="1:5" x14ac:dyDescent="0.2">
      <c r="A6931" s="3">
        <v>39252</v>
      </c>
      <c r="B6931" s="4">
        <v>1533.7</v>
      </c>
      <c r="C6931" s="6">
        <v>1.7293421391170744E-3</v>
      </c>
      <c r="D6931" s="1">
        <v>195</v>
      </c>
      <c r="E6931" s="10">
        <f t="shared" si="28"/>
        <v>1.4088441290426759E-3</v>
      </c>
    </row>
    <row r="6932" spans="1:5" x14ac:dyDescent="0.2">
      <c r="A6932" s="3">
        <v>39253</v>
      </c>
      <c r="B6932" s="4">
        <v>1512.84</v>
      </c>
      <c r="C6932" s="6">
        <v>-1.3694437625555845E-2</v>
      </c>
      <c r="D6932" s="1">
        <v>194</v>
      </c>
      <c r="E6932" s="10">
        <f t="shared" si="28"/>
        <v>1.4230748778208849E-3</v>
      </c>
    </row>
    <row r="6933" spans="1:5" x14ac:dyDescent="0.2">
      <c r="A6933" s="3">
        <v>39254</v>
      </c>
      <c r="B6933" s="4">
        <v>1522.19</v>
      </c>
      <c r="C6933" s="6">
        <v>6.1614083415642467E-3</v>
      </c>
      <c r="D6933" s="1">
        <v>193</v>
      </c>
      <c r="E6933" s="10">
        <f t="shared" si="28"/>
        <v>1.4374493715362472E-3</v>
      </c>
    </row>
    <row r="6934" spans="1:5" x14ac:dyDescent="0.2">
      <c r="A6934" s="3">
        <v>39255</v>
      </c>
      <c r="B6934" s="4">
        <v>1502.56</v>
      </c>
      <c r="C6934" s="6">
        <v>-1.2979767316439047E-2</v>
      </c>
      <c r="D6934" s="1">
        <v>192</v>
      </c>
      <c r="E6934" s="10">
        <f t="shared" si="28"/>
        <v>1.4519690621578253E-3</v>
      </c>
    </row>
    <row r="6935" spans="1:5" x14ac:dyDescent="0.2">
      <c r="A6935" s="3">
        <v>39258</v>
      </c>
      <c r="B6935" s="4">
        <v>1497.74</v>
      </c>
      <c r="C6935" s="6">
        <v>-3.2130147962474665E-3</v>
      </c>
      <c r="D6935" s="1">
        <v>191</v>
      </c>
      <c r="E6935" s="10">
        <f t="shared" si="28"/>
        <v>1.466635416321036E-3</v>
      </c>
    </row>
    <row r="6936" spans="1:5" x14ac:dyDescent="0.2">
      <c r="A6936" s="3">
        <v>39259</v>
      </c>
      <c r="B6936" s="4">
        <v>1492.89</v>
      </c>
      <c r="C6936" s="6">
        <v>-3.243466595241122E-3</v>
      </c>
      <c r="D6936" s="1">
        <v>190</v>
      </c>
      <c r="E6936" s="10">
        <f t="shared" si="28"/>
        <v>1.481449915475794E-3</v>
      </c>
    </row>
    <row r="6937" spans="1:5" x14ac:dyDescent="0.2">
      <c r="A6937" s="3">
        <v>39260</v>
      </c>
      <c r="B6937" s="4">
        <v>1506.34</v>
      </c>
      <c r="C6937" s="6">
        <v>8.9690288264724811E-3</v>
      </c>
      <c r="D6937" s="1">
        <v>189</v>
      </c>
      <c r="E6937" s="10">
        <f t="shared" si="28"/>
        <v>1.4964140560361553E-3</v>
      </c>
    </row>
    <row r="6938" spans="1:5" x14ac:dyDescent="0.2">
      <c r="A6938" s="3">
        <v>39261</v>
      </c>
      <c r="B6938" s="4">
        <v>1505.71</v>
      </c>
      <c r="C6938" s="6">
        <v>-4.1831975510828911E-4</v>
      </c>
      <c r="D6938" s="1">
        <v>188</v>
      </c>
      <c r="E6938" s="10">
        <f t="shared" si="28"/>
        <v>1.5115293495314699E-3</v>
      </c>
    </row>
    <row r="6939" spans="1:5" x14ac:dyDescent="0.2">
      <c r="A6939" s="3">
        <v>39262</v>
      </c>
      <c r="B6939" s="4">
        <v>1503.35</v>
      </c>
      <c r="C6939" s="6">
        <v>-1.568596494518186E-3</v>
      </c>
      <c r="D6939" s="1">
        <v>187</v>
      </c>
      <c r="E6939" s="10">
        <f t="shared" si="28"/>
        <v>1.5267973227590609E-3</v>
      </c>
    </row>
    <row r="6940" spans="1:5" x14ac:dyDescent="0.2">
      <c r="A6940" s="3">
        <v>39265</v>
      </c>
      <c r="B6940" s="4">
        <v>1519.43</v>
      </c>
      <c r="C6940" s="6">
        <v>1.0639313268578126E-2</v>
      </c>
      <c r="D6940" s="1">
        <v>186</v>
      </c>
      <c r="E6940" s="10">
        <f t="shared" si="28"/>
        <v>1.5422195179384452E-3</v>
      </c>
    </row>
    <row r="6941" spans="1:5" x14ac:dyDescent="0.2">
      <c r="A6941" s="3">
        <v>39266</v>
      </c>
      <c r="B6941" s="4">
        <v>1524.87</v>
      </c>
      <c r="C6941" s="6">
        <v>3.5738959959952079E-3</v>
      </c>
      <c r="D6941" s="1">
        <v>185</v>
      </c>
      <c r="E6941" s="10">
        <f t="shared" si="28"/>
        <v>1.5577974928671161E-3</v>
      </c>
    </row>
    <row r="6942" spans="1:5" x14ac:dyDescent="0.2">
      <c r="A6942" s="3">
        <v>39268</v>
      </c>
      <c r="B6942" s="4">
        <v>1525.4</v>
      </c>
      <c r="C6942" s="6">
        <v>3.4751022390395846E-4</v>
      </c>
      <c r="D6942" s="1">
        <v>184</v>
      </c>
      <c r="E6942" s="10">
        <f t="shared" si="28"/>
        <v>1.5735328210778954E-3</v>
      </c>
    </row>
    <row r="6943" spans="1:5" x14ac:dyDescent="0.2">
      <c r="A6943" s="3">
        <v>39269</v>
      </c>
      <c r="B6943" s="4">
        <v>1530.44</v>
      </c>
      <c r="C6943" s="6">
        <v>3.2986050119985879E-3</v>
      </c>
      <c r="D6943" s="1">
        <v>183</v>
      </c>
      <c r="E6943" s="10">
        <f t="shared" si="28"/>
        <v>1.5894270919978742E-3</v>
      </c>
    </row>
    <row r="6944" spans="1:5" x14ac:dyDescent="0.2">
      <c r="A6944" s="3">
        <v>39272</v>
      </c>
      <c r="B6944" s="4">
        <v>1531.85</v>
      </c>
      <c r="C6944" s="6">
        <v>9.2087953762835112E-4</v>
      </c>
      <c r="D6944" s="1">
        <v>182</v>
      </c>
      <c r="E6944" s="10">
        <f t="shared" si="28"/>
        <v>1.6054819111089638E-3</v>
      </c>
    </row>
    <row r="6945" spans="1:5" x14ac:dyDescent="0.2">
      <c r="A6945" s="3">
        <v>39273</v>
      </c>
      <c r="B6945" s="4">
        <v>1510.12</v>
      </c>
      <c r="C6945" s="6">
        <v>-1.4287037429708917E-2</v>
      </c>
      <c r="D6945" s="1">
        <v>181</v>
      </c>
      <c r="E6945" s="10">
        <f t="shared" si="28"/>
        <v>1.6216989001100646E-3</v>
      </c>
    </row>
    <row r="6946" spans="1:5" x14ac:dyDescent="0.2">
      <c r="A6946" s="3">
        <v>39274</v>
      </c>
      <c r="B6946" s="4">
        <v>1518.76</v>
      </c>
      <c r="C6946" s="6">
        <v>5.7050945792651488E-3</v>
      </c>
      <c r="D6946" s="1">
        <v>180</v>
      </c>
      <c r="E6946" s="10">
        <f t="shared" si="28"/>
        <v>1.6380796970808735E-3</v>
      </c>
    </row>
    <row r="6947" spans="1:5" x14ac:dyDescent="0.2">
      <c r="A6947" s="3">
        <v>39275</v>
      </c>
      <c r="B6947" s="4">
        <v>1547.7</v>
      </c>
      <c r="C6947" s="6">
        <v>1.8875745489392165E-2</v>
      </c>
      <c r="D6947" s="1">
        <v>179</v>
      </c>
      <c r="E6947" s="10">
        <f t="shared" si="28"/>
        <v>1.6546259566473469E-3</v>
      </c>
    </row>
    <row r="6948" spans="1:5" x14ac:dyDescent="0.2">
      <c r="A6948" s="3">
        <v>39276</v>
      </c>
      <c r="B6948" s="4">
        <v>1552.5</v>
      </c>
      <c r="C6948" s="6">
        <v>3.0965768889199313E-3</v>
      </c>
      <c r="D6948" s="1">
        <v>178</v>
      </c>
      <c r="E6948" s="10">
        <f t="shared" si="28"/>
        <v>1.671339350148835E-3</v>
      </c>
    </row>
    <row r="6949" spans="1:5" x14ac:dyDescent="0.2">
      <c r="A6949" s="3">
        <v>39279</v>
      </c>
      <c r="B6949" s="4">
        <v>1549.52</v>
      </c>
      <c r="C6949" s="6">
        <v>-1.9213292736500157E-3</v>
      </c>
      <c r="D6949" s="1">
        <v>177</v>
      </c>
      <c r="E6949" s="10">
        <f t="shared" si="28"/>
        <v>1.6882215658069043E-3</v>
      </c>
    </row>
    <row r="6950" spans="1:5" x14ac:dyDescent="0.2">
      <c r="A6950" s="3">
        <v>39280</v>
      </c>
      <c r="B6950" s="4">
        <v>1549.37</v>
      </c>
      <c r="C6950" s="6">
        <v>-9.6808857440734719E-5</v>
      </c>
      <c r="D6950" s="1">
        <v>176</v>
      </c>
      <c r="E6950" s="10">
        <f t="shared" si="28"/>
        <v>1.7052743088958628E-3</v>
      </c>
    </row>
    <row r="6951" spans="1:5" x14ac:dyDescent="0.2">
      <c r="A6951" s="3">
        <v>39281</v>
      </c>
      <c r="B6951" s="4">
        <v>1546.17</v>
      </c>
      <c r="C6951" s="6">
        <v>-2.0674913842960428E-3</v>
      </c>
      <c r="D6951" s="1">
        <v>175</v>
      </c>
      <c r="E6951" s="10">
        <f t="shared" si="28"/>
        <v>1.7224993019150129E-3</v>
      </c>
    </row>
    <row r="6952" spans="1:5" x14ac:dyDescent="0.2">
      <c r="A6952" s="3">
        <v>39282</v>
      </c>
      <c r="B6952" s="4">
        <v>1553.08</v>
      </c>
      <c r="C6952" s="6">
        <v>4.4591507299383236E-3</v>
      </c>
      <c r="D6952" s="1">
        <v>174</v>
      </c>
      <c r="E6952" s="10">
        <f t="shared" si="28"/>
        <v>1.7398982847626394E-3</v>
      </c>
    </row>
    <row r="6953" spans="1:5" x14ac:dyDescent="0.2">
      <c r="A6953" s="3">
        <v>39283</v>
      </c>
      <c r="B6953" s="4">
        <v>1534.1</v>
      </c>
      <c r="C6953" s="6">
        <v>-1.2296166171457571E-2</v>
      </c>
      <c r="D6953" s="1">
        <v>173</v>
      </c>
      <c r="E6953" s="10">
        <f t="shared" si="28"/>
        <v>1.757473014911757E-3</v>
      </c>
    </row>
    <row r="6954" spans="1:5" x14ac:dyDescent="0.2">
      <c r="A6954" s="3">
        <v>39286</v>
      </c>
      <c r="B6954" s="4">
        <v>1541.57</v>
      </c>
      <c r="C6954" s="6">
        <v>4.8574877590889017E-3</v>
      </c>
      <c r="D6954" s="1">
        <v>172</v>
      </c>
      <c r="E6954" s="10">
        <f t="shared" si="28"/>
        <v>1.7752252675876335E-3</v>
      </c>
    </row>
    <row r="6955" spans="1:5" x14ac:dyDescent="0.2">
      <c r="A6955" s="3">
        <v>39287</v>
      </c>
      <c r="B6955" s="4">
        <v>1511.04</v>
      </c>
      <c r="C6955" s="6">
        <v>-2.0003222152723078E-2</v>
      </c>
      <c r="D6955" s="1">
        <v>171</v>
      </c>
      <c r="E6955" s="10">
        <f t="shared" si="28"/>
        <v>1.7931568359471045E-3</v>
      </c>
    </row>
    <row r="6956" spans="1:5" x14ac:dyDescent="0.2">
      <c r="A6956" s="3">
        <v>39288</v>
      </c>
      <c r="B6956" s="4">
        <v>1518.09</v>
      </c>
      <c r="C6956" s="6">
        <v>4.6548102785352206E-3</v>
      </c>
      <c r="D6956" s="1">
        <v>170</v>
      </c>
      <c r="E6956" s="10">
        <f t="shared" si="28"/>
        <v>1.8112695312597015E-3</v>
      </c>
    </row>
    <row r="6957" spans="1:5" x14ac:dyDescent="0.2">
      <c r="A6957" s="3">
        <v>39289</v>
      </c>
      <c r="B6957" s="4">
        <v>1482.66</v>
      </c>
      <c r="C6957" s="6">
        <v>-2.3615193886306632E-2</v>
      </c>
      <c r="D6957" s="1">
        <v>169</v>
      </c>
      <c r="E6957" s="10">
        <f t="shared" si="28"/>
        <v>1.8295651830906076E-3</v>
      </c>
    </row>
    <row r="6958" spans="1:5" x14ac:dyDescent="0.2">
      <c r="A6958" s="3">
        <v>39290</v>
      </c>
      <c r="B6958" s="4">
        <v>1458.95</v>
      </c>
      <c r="C6958" s="6">
        <v>-1.6120772961745987E-2</v>
      </c>
      <c r="D6958" s="1">
        <v>168</v>
      </c>
      <c r="E6958" s="10">
        <f t="shared" si="28"/>
        <v>1.8480456394854622E-3</v>
      </c>
    </row>
    <row r="6959" spans="1:5" x14ac:dyDescent="0.2">
      <c r="A6959" s="3">
        <v>39293</v>
      </c>
      <c r="B6959" s="4">
        <v>1473.91</v>
      </c>
      <c r="C6959" s="6">
        <v>1.0201734652928925E-2</v>
      </c>
      <c r="D6959" s="1">
        <v>167</v>
      </c>
      <c r="E6959" s="10">
        <f t="shared" ref="E6959:E7022" si="29">(1-$G$2)*$G$2^D6959</f>
        <v>1.8667127671570327E-3</v>
      </c>
    </row>
    <row r="6960" spans="1:5" x14ac:dyDescent="0.2">
      <c r="A6960" s="3">
        <v>39294</v>
      </c>
      <c r="B6960" s="4">
        <v>1455.27</v>
      </c>
      <c r="C6960" s="6">
        <v>-1.2727283140030712E-2</v>
      </c>
      <c r="D6960" s="1">
        <v>166</v>
      </c>
      <c r="E6960" s="10">
        <f t="shared" si="29"/>
        <v>1.8855684516737707E-3</v>
      </c>
    </row>
    <row r="6961" spans="1:5" x14ac:dyDescent="0.2">
      <c r="A6961" s="3">
        <v>39295</v>
      </c>
      <c r="B6961" s="4">
        <v>1465.81</v>
      </c>
      <c r="C6961" s="6">
        <v>7.2165402811302515E-3</v>
      </c>
      <c r="D6961" s="1">
        <v>165</v>
      </c>
      <c r="E6961" s="10">
        <f t="shared" si="29"/>
        <v>1.9046145976502732E-3</v>
      </c>
    </row>
    <row r="6962" spans="1:5" x14ac:dyDescent="0.2">
      <c r="A6962" s="3">
        <v>39296</v>
      </c>
      <c r="B6962" s="4">
        <v>1472.2</v>
      </c>
      <c r="C6962" s="6">
        <v>4.3498899430010098E-3</v>
      </c>
      <c r="D6962" s="1">
        <v>164</v>
      </c>
      <c r="E6962" s="10">
        <f t="shared" si="29"/>
        <v>1.9238531289396698E-3</v>
      </c>
    </row>
    <row r="6963" spans="1:5" x14ac:dyDescent="0.2">
      <c r="A6963" s="3">
        <v>39297</v>
      </c>
      <c r="B6963" s="4">
        <v>1433.06</v>
      </c>
      <c r="C6963" s="6">
        <v>-2.6945862470593614E-2</v>
      </c>
      <c r="D6963" s="1">
        <v>163</v>
      </c>
      <c r="E6963" s="10">
        <f t="shared" si="29"/>
        <v>1.9432859888279495E-3</v>
      </c>
    </row>
    <row r="6964" spans="1:5" x14ac:dyDescent="0.2">
      <c r="A6964" s="3">
        <v>39300</v>
      </c>
      <c r="B6964" s="4">
        <v>1467.67</v>
      </c>
      <c r="C6964" s="6">
        <v>2.3864091109794747E-2</v>
      </c>
      <c r="D6964" s="1">
        <v>162</v>
      </c>
      <c r="E6964" s="10">
        <f t="shared" si="29"/>
        <v>1.9629151402302519E-3</v>
      </c>
    </row>
    <row r="6965" spans="1:5" x14ac:dyDescent="0.2">
      <c r="A6965" s="3">
        <v>39301</v>
      </c>
      <c r="B6965" s="4">
        <v>1476.71</v>
      </c>
      <c r="C6965" s="6">
        <v>6.1405310491583079E-3</v>
      </c>
      <c r="D6965" s="1">
        <v>161</v>
      </c>
      <c r="E6965" s="10">
        <f t="shared" si="29"/>
        <v>1.9827425658891433E-3</v>
      </c>
    </row>
    <row r="6966" spans="1:5" x14ac:dyDescent="0.2">
      <c r="A6966" s="3">
        <v>39302</v>
      </c>
      <c r="B6966" s="4">
        <v>1497.49</v>
      </c>
      <c r="C6966" s="6">
        <v>1.3973732858015566E-2</v>
      </c>
      <c r="D6966" s="1">
        <v>160</v>
      </c>
      <c r="E6966" s="10">
        <f t="shared" si="29"/>
        <v>2.0027702685748924E-3</v>
      </c>
    </row>
    <row r="6967" spans="1:5" x14ac:dyDescent="0.2">
      <c r="A6967" s="3">
        <v>39303</v>
      </c>
      <c r="B6967" s="4">
        <v>1453.09</v>
      </c>
      <c r="C6967" s="6">
        <v>-3.0098049706837764E-2</v>
      </c>
      <c r="D6967" s="1">
        <v>159</v>
      </c>
      <c r="E6967" s="10">
        <f t="shared" si="29"/>
        <v>2.0230002712877701E-3</v>
      </c>
    </row>
    <row r="6968" spans="1:5" x14ac:dyDescent="0.2">
      <c r="A6968" s="3">
        <v>39304</v>
      </c>
      <c r="B6968" s="4">
        <v>1453.64</v>
      </c>
      <c r="C6968" s="6">
        <v>3.7843212583485024E-4</v>
      </c>
      <c r="D6968" s="1">
        <v>158</v>
      </c>
      <c r="E6968" s="10">
        <f t="shared" si="29"/>
        <v>2.0434346174623944E-3</v>
      </c>
    </row>
    <row r="6969" spans="1:5" x14ac:dyDescent="0.2">
      <c r="A6969" s="3">
        <v>39307</v>
      </c>
      <c r="B6969" s="4">
        <v>1452.92</v>
      </c>
      <c r="C6969" s="6">
        <v>-4.9543103512549502E-4</v>
      </c>
      <c r="D6969" s="1">
        <v>157</v>
      </c>
      <c r="E6969" s="10">
        <f t="shared" si="29"/>
        <v>2.0640753711741351E-3</v>
      </c>
    </row>
    <row r="6970" spans="1:5" x14ac:dyDescent="0.2">
      <c r="A6970" s="3">
        <v>39308</v>
      </c>
      <c r="B6970" s="4">
        <v>1426.54</v>
      </c>
      <c r="C6970" s="6">
        <v>-1.8323392635474025E-2</v>
      </c>
      <c r="D6970" s="1">
        <v>156</v>
      </c>
      <c r="E6970" s="10">
        <f t="shared" si="29"/>
        <v>2.0849246173476116E-3</v>
      </c>
    </row>
    <row r="6971" spans="1:5" x14ac:dyDescent="0.2">
      <c r="A6971" s="3">
        <v>39309</v>
      </c>
      <c r="B6971" s="4">
        <v>1406.7</v>
      </c>
      <c r="C6971" s="6">
        <v>-1.4005396155727918E-2</v>
      </c>
      <c r="D6971" s="1">
        <v>155</v>
      </c>
      <c r="E6971" s="10">
        <f t="shared" si="29"/>
        <v>2.1059844619672847E-3</v>
      </c>
    </row>
    <row r="6972" spans="1:5" x14ac:dyDescent="0.2">
      <c r="A6972" s="3">
        <v>39310</v>
      </c>
      <c r="B6972" s="4">
        <v>1411.27</v>
      </c>
      <c r="C6972" s="6">
        <v>3.2434724332828335E-3</v>
      </c>
      <c r="D6972" s="1">
        <v>154</v>
      </c>
      <c r="E6972" s="10">
        <f t="shared" si="29"/>
        <v>2.1272570322901866E-3</v>
      </c>
    </row>
    <row r="6973" spans="1:5" x14ac:dyDescent="0.2">
      <c r="A6973" s="3">
        <v>39311</v>
      </c>
      <c r="B6973" s="4">
        <v>1445.94</v>
      </c>
      <c r="C6973" s="6">
        <v>2.4269620884952617E-2</v>
      </c>
      <c r="D6973" s="1">
        <v>153</v>
      </c>
      <c r="E6973" s="10">
        <f t="shared" si="29"/>
        <v>2.1487444770607943E-3</v>
      </c>
    </row>
    <row r="6974" spans="1:5" x14ac:dyDescent="0.2">
      <c r="A6974" s="3">
        <v>39314</v>
      </c>
      <c r="B6974" s="4">
        <v>1445.55</v>
      </c>
      <c r="C6974" s="6">
        <v>-2.6975711647980548E-4</v>
      </c>
      <c r="D6974" s="1">
        <v>152</v>
      </c>
      <c r="E6974" s="10">
        <f t="shared" si="29"/>
        <v>2.1704489667280754E-3</v>
      </c>
    </row>
    <row r="6975" spans="1:5" x14ac:dyDescent="0.2">
      <c r="A6975" s="3">
        <v>39315</v>
      </c>
      <c r="B6975" s="4">
        <v>1447.12</v>
      </c>
      <c r="C6975" s="6">
        <v>1.0855024279734103E-3</v>
      </c>
      <c r="D6975" s="1">
        <v>151</v>
      </c>
      <c r="E6975" s="10">
        <f t="shared" si="29"/>
        <v>2.1923726936647226E-3</v>
      </c>
    </row>
    <row r="6976" spans="1:5" x14ac:dyDescent="0.2">
      <c r="A6976" s="3">
        <v>39316</v>
      </c>
      <c r="B6976" s="4">
        <v>1464.07</v>
      </c>
      <c r="C6976" s="6">
        <v>1.1644854192464795E-2</v>
      </c>
      <c r="D6976" s="1">
        <v>150</v>
      </c>
      <c r="E6976" s="10">
        <f t="shared" si="29"/>
        <v>2.2145178723886084E-3</v>
      </c>
    </row>
    <row r="6977" spans="1:5" x14ac:dyDescent="0.2">
      <c r="A6977" s="3">
        <v>39317</v>
      </c>
      <c r="B6977" s="4">
        <v>1462.5</v>
      </c>
      <c r="C6977" s="6">
        <v>-1.0729284798328043E-3</v>
      </c>
      <c r="D6977" s="1">
        <v>149</v>
      </c>
      <c r="E6977" s="10">
        <f t="shared" si="29"/>
        <v>2.2368867397864734E-3</v>
      </c>
    </row>
    <row r="6978" spans="1:5" x14ac:dyDescent="0.2">
      <c r="A6978" s="3">
        <v>39318</v>
      </c>
      <c r="B6978" s="4">
        <v>1479.37</v>
      </c>
      <c r="C6978" s="6">
        <v>1.1469021350864046E-2</v>
      </c>
      <c r="D6978" s="1">
        <v>148</v>
      </c>
      <c r="E6978" s="10">
        <f t="shared" si="29"/>
        <v>2.2594815553398724E-3</v>
      </c>
    </row>
    <row r="6979" spans="1:5" x14ac:dyDescent="0.2">
      <c r="A6979" s="3">
        <v>39321</v>
      </c>
      <c r="B6979" s="4">
        <v>1466.79</v>
      </c>
      <c r="C6979" s="6">
        <v>-8.5399818449841073E-3</v>
      </c>
      <c r="D6979" s="1">
        <v>147</v>
      </c>
      <c r="E6979" s="10">
        <f t="shared" si="29"/>
        <v>2.2823046013534061E-3</v>
      </c>
    </row>
    <row r="6980" spans="1:5" x14ac:dyDescent="0.2">
      <c r="A6980" s="3">
        <v>39322</v>
      </c>
      <c r="B6980" s="4">
        <v>1432.36</v>
      </c>
      <c r="C6980" s="6">
        <v>-2.3752906038098095E-2</v>
      </c>
      <c r="D6980" s="1">
        <v>146</v>
      </c>
      <c r="E6980" s="10">
        <f t="shared" si="29"/>
        <v>2.305358183185259E-3</v>
      </c>
    </row>
    <row r="6981" spans="1:5" x14ac:dyDescent="0.2">
      <c r="A6981" s="3">
        <v>39323</v>
      </c>
      <c r="B6981" s="4">
        <v>1463.76</v>
      </c>
      <c r="C6981" s="6">
        <v>2.1685034082517176E-2</v>
      </c>
      <c r="D6981" s="1">
        <v>145</v>
      </c>
      <c r="E6981" s="10">
        <f t="shared" si="29"/>
        <v>2.3286446294800592E-3</v>
      </c>
    </row>
    <row r="6982" spans="1:5" x14ac:dyDescent="0.2">
      <c r="A6982" s="3">
        <v>39324</v>
      </c>
      <c r="B6982" s="4">
        <v>1457.64</v>
      </c>
      <c r="C6982" s="6">
        <v>-4.1897781561307237E-3</v>
      </c>
      <c r="D6982" s="1">
        <v>144</v>
      </c>
      <c r="E6982" s="10">
        <f t="shared" si="29"/>
        <v>2.3521662924041007E-3</v>
      </c>
    </row>
    <row r="6983" spans="1:5" x14ac:dyDescent="0.2">
      <c r="A6983" s="3">
        <v>39325</v>
      </c>
      <c r="B6983" s="4">
        <v>1473.99</v>
      </c>
      <c r="C6983" s="6">
        <v>1.1154319965573249E-2</v>
      </c>
      <c r="D6983" s="1">
        <v>143</v>
      </c>
      <c r="E6983" s="10">
        <f t="shared" si="29"/>
        <v>2.3759255478829301E-3</v>
      </c>
    </row>
    <row r="6984" spans="1:5" x14ac:dyDescent="0.2">
      <c r="A6984" s="3">
        <v>39329</v>
      </c>
      <c r="B6984" s="4">
        <v>1489.42</v>
      </c>
      <c r="C6984" s="6">
        <v>1.0413772946765544E-2</v>
      </c>
      <c r="D6984" s="1">
        <v>142</v>
      </c>
      <c r="E6984" s="10">
        <f t="shared" si="29"/>
        <v>2.3999247958413432E-3</v>
      </c>
    </row>
    <row r="6985" spans="1:5" x14ac:dyDescent="0.2">
      <c r="A6985" s="3">
        <v>39330</v>
      </c>
      <c r="B6985" s="4">
        <v>1472.29</v>
      </c>
      <c r="C6985" s="6">
        <v>-1.1567770658224874E-2</v>
      </c>
      <c r="D6985" s="1">
        <v>141</v>
      </c>
      <c r="E6985" s="10">
        <f t="shared" si="29"/>
        <v>2.4241664604458014E-3</v>
      </c>
    </row>
    <row r="6986" spans="1:5" x14ac:dyDescent="0.2">
      <c r="A6986" s="3">
        <v>39331</v>
      </c>
      <c r="B6986" s="4">
        <v>1478.55</v>
      </c>
      <c r="C6986" s="6">
        <v>4.2428660252638653E-3</v>
      </c>
      <c r="D6986" s="1">
        <v>140</v>
      </c>
      <c r="E6986" s="10">
        <f t="shared" si="29"/>
        <v>2.4486529903492943E-3</v>
      </c>
    </row>
    <row r="6987" spans="1:5" x14ac:dyDescent="0.2">
      <c r="A6987" s="3">
        <v>39332</v>
      </c>
      <c r="B6987" s="4">
        <v>1453.55</v>
      </c>
      <c r="C6987" s="6">
        <v>-1.7053037647481801E-2</v>
      </c>
      <c r="D6987" s="1">
        <v>139</v>
      </c>
      <c r="E6987" s="10">
        <f t="shared" si="29"/>
        <v>2.4733868589386812E-3</v>
      </c>
    </row>
    <row r="6988" spans="1:5" x14ac:dyDescent="0.2">
      <c r="A6988" s="3">
        <v>39335</v>
      </c>
      <c r="B6988" s="4">
        <v>1451.7</v>
      </c>
      <c r="C6988" s="6">
        <v>-1.2735566646932381E-3</v>
      </c>
      <c r="D6988" s="1">
        <v>138</v>
      </c>
      <c r="E6988" s="10">
        <f t="shared" si="29"/>
        <v>2.4983705645845265E-3</v>
      </c>
    </row>
    <row r="6989" spans="1:5" x14ac:dyDescent="0.2">
      <c r="A6989" s="3">
        <v>39336</v>
      </c>
      <c r="B6989" s="4">
        <v>1471.49</v>
      </c>
      <c r="C6989" s="6">
        <v>1.3540209396441103E-2</v>
      </c>
      <c r="D6989" s="1">
        <v>137</v>
      </c>
      <c r="E6989" s="10">
        <f t="shared" si="29"/>
        <v>2.5236066308934606E-3</v>
      </c>
    </row>
    <row r="6990" spans="1:5" x14ac:dyDescent="0.2">
      <c r="A6990" s="3">
        <v>39337</v>
      </c>
      <c r="B6990" s="4">
        <v>1471.56</v>
      </c>
      <c r="C6990" s="6">
        <v>4.7569698111270389E-5</v>
      </c>
      <c r="D6990" s="1">
        <v>136</v>
      </c>
      <c r="E6990" s="10">
        <f t="shared" si="29"/>
        <v>2.5490976069630924E-3</v>
      </c>
    </row>
    <row r="6991" spans="1:5" x14ac:dyDescent="0.2">
      <c r="A6991" s="3">
        <v>39338</v>
      </c>
      <c r="B6991" s="4">
        <v>1483.95</v>
      </c>
      <c r="C6991" s="6">
        <v>8.3843888754062592E-3</v>
      </c>
      <c r="D6991" s="1">
        <v>135</v>
      </c>
      <c r="E6991" s="10">
        <f t="shared" si="29"/>
        <v>2.5748460676394869E-3</v>
      </c>
    </row>
    <row r="6992" spans="1:5" x14ac:dyDescent="0.2">
      <c r="A6992" s="3">
        <v>39339</v>
      </c>
      <c r="B6992" s="4">
        <v>1484.25</v>
      </c>
      <c r="C6992" s="6">
        <v>2.0214271344355664E-4</v>
      </c>
      <c r="D6992" s="1">
        <v>134</v>
      </c>
      <c r="E6992" s="10">
        <f t="shared" si="29"/>
        <v>2.6008546137772592E-3</v>
      </c>
    </row>
    <row r="6993" spans="1:5" x14ac:dyDescent="0.2">
      <c r="A6993" s="3">
        <v>39342</v>
      </c>
      <c r="B6993" s="4">
        <v>1476.65</v>
      </c>
      <c r="C6993" s="6">
        <v>-5.1335855251237869E-3</v>
      </c>
      <c r="D6993" s="1">
        <v>133</v>
      </c>
      <c r="E6993" s="10">
        <f t="shared" si="29"/>
        <v>2.6271258725022823E-3</v>
      </c>
    </row>
    <row r="6994" spans="1:5" x14ac:dyDescent="0.2">
      <c r="A6994" s="3">
        <v>39343</v>
      </c>
      <c r="B6994" s="4">
        <v>1519.78</v>
      </c>
      <c r="C6994" s="6">
        <v>2.8789578897168232E-2</v>
      </c>
      <c r="D6994" s="1">
        <v>132</v>
      </c>
      <c r="E6994" s="10">
        <f t="shared" si="29"/>
        <v>2.6536624974770528E-3</v>
      </c>
    </row>
    <row r="6995" spans="1:5" x14ac:dyDescent="0.2">
      <c r="A6995" s="3">
        <v>39344</v>
      </c>
      <c r="B6995" s="4">
        <v>1529.03</v>
      </c>
      <c r="C6995" s="6">
        <v>6.0679598808529942E-3</v>
      </c>
      <c r="D6995" s="1">
        <v>131</v>
      </c>
      <c r="E6995" s="10">
        <f t="shared" si="29"/>
        <v>2.6804671691687404E-3</v>
      </c>
    </row>
    <row r="6996" spans="1:5" x14ac:dyDescent="0.2">
      <c r="A6996" s="3">
        <v>39345</v>
      </c>
      <c r="B6996" s="4">
        <v>1518.75</v>
      </c>
      <c r="C6996" s="6">
        <v>-6.745919314823638E-3</v>
      </c>
      <c r="D6996" s="1">
        <v>130</v>
      </c>
      <c r="E6996" s="10">
        <f t="shared" si="29"/>
        <v>2.7075425951199402E-3</v>
      </c>
    </row>
    <row r="6997" spans="1:5" x14ac:dyDescent="0.2">
      <c r="A6997" s="3">
        <v>39346</v>
      </c>
      <c r="B6997" s="4">
        <v>1525.75</v>
      </c>
      <c r="C6997" s="6">
        <v>4.5984643357457437E-3</v>
      </c>
      <c r="D6997" s="1">
        <v>129</v>
      </c>
      <c r="E6997" s="10">
        <f t="shared" si="29"/>
        <v>2.734891510222162E-3</v>
      </c>
    </row>
    <row r="6998" spans="1:5" x14ac:dyDescent="0.2">
      <c r="A6998" s="3">
        <v>39349</v>
      </c>
      <c r="B6998" s="4">
        <v>1517.73</v>
      </c>
      <c r="C6998" s="6">
        <v>-5.2702949016412886E-3</v>
      </c>
      <c r="D6998" s="1">
        <v>128</v>
      </c>
      <c r="E6998" s="10">
        <f t="shared" si="29"/>
        <v>2.7625166769920826E-3</v>
      </c>
    </row>
    <row r="6999" spans="1:5" x14ac:dyDescent="0.2">
      <c r="A6999" s="3">
        <v>39350</v>
      </c>
      <c r="B6999" s="4">
        <v>1517.21</v>
      </c>
      <c r="C6999" s="6">
        <v>-3.42675641092418E-4</v>
      </c>
      <c r="D6999" s="1">
        <v>127</v>
      </c>
      <c r="E6999" s="10">
        <f t="shared" si="29"/>
        <v>2.7904208858505887E-3</v>
      </c>
    </row>
    <row r="7000" spans="1:5" x14ac:dyDescent="0.2">
      <c r="A7000" s="3">
        <v>39351</v>
      </c>
      <c r="B7000" s="4">
        <v>1525.42</v>
      </c>
      <c r="C7000" s="6">
        <v>5.3966600773800331E-3</v>
      </c>
      <c r="D7000" s="1">
        <v>126</v>
      </c>
      <c r="E7000" s="10">
        <f t="shared" si="29"/>
        <v>2.8186069554046352E-3</v>
      </c>
    </row>
    <row r="7001" spans="1:5" x14ac:dyDescent="0.2">
      <c r="A7001" s="3">
        <v>39352</v>
      </c>
      <c r="B7001" s="4">
        <v>1531.38</v>
      </c>
      <c r="C7001" s="6">
        <v>3.8995076893425552E-3</v>
      </c>
      <c r="D7001" s="1">
        <v>125</v>
      </c>
      <c r="E7001" s="10">
        <f t="shared" si="29"/>
        <v>2.847077732731954E-3</v>
      </c>
    </row>
    <row r="7002" spans="1:5" x14ac:dyDescent="0.2">
      <c r="A7002" s="3">
        <v>39353</v>
      </c>
      <c r="B7002" s="4">
        <v>1526.75</v>
      </c>
      <c r="C7002" s="6">
        <v>-3.0279965453488948E-3</v>
      </c>
      <c r="D7002" s="1">
        <v>124</v>
      </c>
      <c r="E7002" s="10">
        <f t="shared" si="29"/>
        <v>2.8758360936686411E-3</v>
      </c>
    </row>
    <row r="7003" spans="1:5" x14ac:dyDescent="0.2">
      <c r="A7003" s="3">
        <v>39356</v>
      </c>
      <c r="B7003" s="4">
        <v>1547.04</v>
      </c>
      <c r="C7003" s="6">
        <v>1.3202134631993177E-2</v>
      </c>
      <c r="D7003" s="1">
        <v>123</v>
      </c>
      <c r="E7003" s="10">
        <f t="shared" si="29"/>
        <v>2.9048849430996378E-3</v>
      </c>
    </row>
    <row r="7004" spans="1:5" x14ac:dyDescent="0.2">
      <c r="A7004" s="3">
        <v>39357</v>
      </c>
      <c r="B7004" s="4">
        <v>1546.63</v>
      </c>
      <c r="C7004" s="6">
        <v>-2.6505736061067426E-4</v>
      </c>
      <c r="D7004" s="1">
        <v>122</v>
      </c>
      <c r="E7004" s="10">
        <f t="shared" si="29"/>
        <v>2.9342272152521592E-3</v>
      </c>
    </row>
    <row r="7005" spans="1:5" x14ac:dyDescent="0.2">
      <c r="A7005" s="3">
        <v>39358</v>
      </c>
      <c r="B7005" s="4">
        <v>1539.59</v>
      </c>
      <c r="C7005" s="6">
        <v>-4.5622231796863611E-3</v>
      </c>
      <c r="D7005" s="1">
        <v>121</v>
      </c>
      <c r="E7005" s="10">
        <f t="shared" si="29"/>
        <v>2.9638658739920797E-3</v>
      </c>
    </row>
    <row r="7006" spans="1:5" x14ac:dyDescent="0.2">
      <c r="A7006" s="3">
        <v>39359</v>
      </c>
      <c r="B7006" s="4">
        <v>1542.84</v>
      </c>
      <c r="C7006" s="6">
        <v>2.1087266892174717E-3</v>
      </c>
      <c r="D7006" s="1">
        <v>120</v>
      </c>
      <c r="E7006" s="10">
        <f t="shared" si="29"/>
        <v>2.9938039131233132E-3</v>
      </c>
    </row>
    <row r="7007" spans="1:5" x14ac:dyDescent="0.2">
      <c r="A7007" s="3">
        <v>39360</v>
      </c>
      <c r="B7007" s="4">
        <v>1557.59</v>
      </c>
      <c r="C7007" s="6">
        <v>9.514881019684316E-3</v>
      </c>
      <c r="D7007" s="1">
        <v>119</v>
      </c>
      <c r="E7007" s="10">
        <f t="shared" si="29"/>
        <v>3.0240443566902152E-3</v>
      </c>
    </row>
    <row r="7008" spans="1:5" x14ac:dyDescent="0.2">
      <c r="A7008" s="3">
        <v>39363</v>
      </c>
      <c r="B7008" s="4">
        <v>1552.58</v>
      </c>
      <c r="C7008" s="6">
        <v>-3.2216916331619838E-3</v>
      </c>
      <c r="D7008" s="1">
        <v>118</v>
      </c>
      <c r="E7008" s="10">
        <f t="shared" si="29"/>
        <v>3.0545902592830458E-3</v>
      </c>
    </row>
    <row r="7009" spans="1:5" x14ac:dyDescent="0.2">
      <c r="A7009" s="3">
        <v>39364</v>
      </c>
      <c r="B7009" s="4">
        <v>1565.15</v>
      </c>
      <c r="C7009" s="6">
        <v>8.0636027559448514E-3</v>
      </c>
      <c r="D7009" s="1">
        <v>117</v>
      </c>
      <c r="E7009" s="10">
        <f t="shared" si="29"/>
        <v>3.0854447063465113E-3</v>
      </c>
    </row>
    <row r="7010" spans="1:5" x14ac:dyDescent="0.2">
      <c r="A7010" s="3">
        <v>39365</v>
      </c>
      <c r="B7010" s="4">
        <v>1562.47</v>
      </c>
      <c r="C7010" s="6">
        <v>-1.7137636003905794E-3</v>
      </c>
      <c r="D7010" s="1">
        <v>116</v>
      </c>
      <c r="E7010" s="10">
        <f t="shared" si="29"/>
        <v>3.1166108144914258E-3</v>
      </c>
    </row>
    <row r="7011" spans="1:5" x14ac:dyDescent="0.2">
      <c r="A7011" s="3">
        <v>39366</v>
      </c>
      <c r="B7011" s="4">
        <v>1554.41</v>
      </c>
      <c r="C7011" s="6">
        <v>-5.1718500332087721E-3</v>
      </c>
      <c r="D7011" s="1">
        <v>115</v>
      </c>
      <c r="E7011" s="10">
        <f t="shared" si="29"/>
        <v>3.1480917318095201E-3</v>
      </c>
    </row>
    <row r="7012" spans="1:5" x14ac:dyDescent="0.2">
      <c r="A7012" s="3">
        <v>39367</v>
      </c>
      <c r="B7012" s="4">
        <v>1561.8</v>
      </c>
      <c r="C7012" s="6">
        <v>4.7429498355492407E-3</v>
      </c>
      <c r="D7012" s="1">
        <v>114</v>
      </c>
      <c r="E7012" s="10">
        <f t="shared" si="29"/>
        <v>3.1798906381914349E-3</v>
      </c>
    </row>
    <row r="7013" spans="1:5" x14ac:dyDescent="0.2">
      <c r="A7013" s="3">
        <v>39370</v>
      </c>
      <c r="B7013" s="4">
        <v>1548.71</v>
      </c>
      <c r="C7013" s="6">
        <v>-8.4166758988170002E-3</v>
      </c>
      <c r="D7013" s="1">
        <v>113</v>
      </c>
      <c r="E7013" s="10">
        <f t="shared" si="29"/>
        <v>3.212010745647914E-3</v>
      </c>
    </row>
    <row r="7014" spans="1:5" x14ac:dyDescent="0.2">
      <c r="A7014" s="3">
        <v>39371</v>
      </c>
      <c r="B7014" s="4">
        <v>1538.53</v>
      </c>
      <c r="C7014" s="6">
        <v>-6.5949112452620348E-3</v>
      </c>
      <c r="D7014" s="1">
        <v>112</v>
      </c>
      <c r="E7014" s="10">
        <f t="shared" si="29"/>
        <v>3.2444552986342569E-3</v>
      </c>
    </row>
    <row r="7015" spans="1:5" x14ac:dyDescent="0.2">
      <c r="A7015" s="3">
        <v>39372</v>
      </c>
      <c r="B7015" s="4">
        <v>1541.24</v>
      </c>
      <c r="C7015" s="6">
        <v>1.7598721329448038E-3</v>
      </c>
      <c r="D7015" s="1">
        <v>111</v>
      </c>
      <c r="E7015" s="10">
        <f t="shared" si="29"/>
        <v>3.2772275743780371E-3</v>
      </c>
    </row>
    <row r="7016" spans="1:5" x14ac:dyDescent="0.2">
      <c r="A7016" s="3">
        <v>39373</v>
      </c>
      <c r="B7016" s="4">
        <v>1540.08</v>
      </c>
      <c r="C7016" s="6">
        <v>-7.5292410707091429E-4</v>
      </c>
      <c r="D7016" s="1">
        <v>110</v>
      </c>
      <c r="E7016" s="10">
        <f t="shared" si="29"/>
        <v>3.3103308832101389E-3</v>
      </c>
    </row>
    <row r="7017" spans="1:5" x14ac:dyDescent="0.2">
      <c r="A7017" s="3">
        <v>39374</v>
      </c>
      <c r="B7017" s="4">
        <v>1500.63</v>
      </c>
      <c r="C7017" s="6">
        <v>-2.594934319537974E-2</v>
      </c>
      <c r="D7017" s="1">
        <v>109</v>
      </c>
      <c r="E7017" s="10">
        <f t="shared" si="29"/>
        <v>3.3437685688991292E-3</v>
      </c>
    </row>
    <row r="7018" spans="1:5" x14ac:dyDescent="0.2">
      <c r="A7018" s="3">
        <v>39377</v>
      </c>
      <c r="B7018" s="4">
        <v>1506.33</v>
      </c>
      <c r="C7018" s="6">
        <v>3.7912089467763673E-3</v>
      </c>
      <c r="D7018" s="1">
        <v>108</v>
      </c>
      <c r="E7018" s="10">
        <f t="shared" si="29"/>
        <v>3.3775440089890206E-3</v>
      </c>
    </row>
    <row r="7019" spans="1:5" x14ac:dyDescent="0.2">
      <c r="A7019" s="3">
        <v>39378</v>
      </c>
      <c r="B7019" s="4">
        <v>1519.59</v>
      </c>
      <c r="C7019" s="6">
        <v>8.7643327509256564E-3</v>
      </c>
      <c r="D7019" s="1">
        <v>107</v>
      </c>
      <c r="E7019" s="10">
        <f t="shared" si="29"/>
        <v>3.4116606151404242E-3</v>
      </c>
    </row>
    <row r="7020" spans="1:5" x14ac:dyDescent="0.2">
      <c r="A7020" s="3">
        <v>39379</v>
      </c>
      <c r="B7020" s="4">
        <v>1515.88</v>
      </c>
      <c r="C7020" s="6">
        <v>-2.4444332161733628E-3</v>
      </c>
      <c r="D7020" s="1">
        <v>106</v>
      </c>
      <c r="E7020" s="10">
        <f t="shared" si="29"/>
        <v>3.4461218334751759E-3</v>
      </c>
    </row>
    <row r="7021" spans="1:5" x14ac:dyDescent="0.2">
      <c r="A7021" s="3">
        <v>39380</v>
      </c>
      <c r="B7021" s="4">
        <v>1514.4</v>
      </c>
      <c r="C7021" s="6">
        <v>-9.7680750140507707E-4</v>
      </c>
      <c r="D7021" s="1">
        <v>105</v>
      </c>
      <c r="E7021" s="10">
        <f t="shared" si="29"/>
        <v>3.4809311449244206E-3</v>
      </c>
    </row>
    <row r="7022" spans="1:5" x14ac:dyDescent="0.2">
      <c r="A7022" s="3">
        <v>39381</v>
      </c>
      <c r="B7022" s="4">
        <v>1535.28</v>
      </c>
      <c r="C7022" s="6">
        <v>1.3693453914878704E-2</v>
      </c>
      <c r="D7022" s="1">
        <v>104</v>
      </c>
      <c r="E7022" s="10">
        <f t="shared" si="29"/>
        <v>3.5160920655802229E-3</v>
      </c>
    </row>
    <row r="7023" spans="1:5" x14ac:dyDescent="0.2">
      <c r="A7023" s="3">
        <v>39384</v>
      </c>
      <c r="B7023" s="4">
        <v>1540.98</v>
      </c>
      <c r="C7023" s="6">
        <v>3.7058028405670437E-3</v>
      </c>
      <c r="D7023" s="1">
        <v>103</v>
      </c>
      <c r="E7023" s="10">
        <f t="shared" ref="E7023:E7086" si="30">(1-$G$2)*$G$2^D7023</f>
        <v>3.5516081470507305E-3</v>
      </c>
    </row>
    <row r="7024" spans="1:5" x14ac:dyDescent="0.2">
      <c r="A7024" s="3">
        <v>39385</v>
      </c>
      <c r="B7024" s="4">
        <v>1531.02</v>
      </c>
      <c r="C7024" s="6">
        <v>-6.484397720917392E-3</v>
      </c>
      <c r="D7024" s="1">
        <v>102</v>
      </c>
      <c r="E7024" s="10">
        <f t="shared" si="30"/>
        <v>3.5874829768189195E-3</v>
      </c>
    </row>
    <row r="7025" spans="1:5" x14ac:dyDescent="0.2">
      <c r="A7025" s="3">
        <v>39386</v>
      </c>
      <c r="B7025" s="4">
        <v>1549.38</v>
      </c>
      <c r="C7025" s="6">
        <v>1.192067096231093E-2</v>
      </c>
      <c r="D7025" s="1">
        <v>101</v>
      </c>
      <c r="E7025" s="10">
        <f t="shared" si="30"/>
        <v>3.6237201786049693E-3</v>
      </c>
    </row>
    <row r="7026" spans="1:5" x14ac:dyDescent="0.2">
      <c r="A7026" s="3">
        <v>39387</v>
      </c>
      <c r="B7026" s="4">
        <v>1508.44</v>
      </c>
      <c r="C7026" s="6">
        <v>-2.6778846694407915E-2</v>
      </c>
      <c r="D7026" s="1">
        <v>100</v>
      </c>
      <c r="E7026" s="10">
        <f t="shared" si="30"/>
        <v>3.6603234127322924E-3</v>
      </c>
    </row>
    <row r="7027" spans="1:5" x14ac:dyDescent="0.2">
      <c r="A7027" s="3">
        <v>39388</v>
      </c>
      <c r="B7027" s="4">
        <v>1509.65</v>
      </c>
      <c r="C7027" s="6">
        <v>8.0183166494640645E-4</v>
      </c>
      <c r="D7027" s="1">
        <v>99</v>
      </c>
      <c r="E7027" s="10">
        <f t="shared" si="30"/>
        <v>3.6972963764972649E-3</v>
      </c>
    </row>
    <row r="7028" spans="1:5" x14ac:dyDescent="0.2">
      <c r="A7028" s="3">
        <v>39391</v>
      </c>
      <c r="B7028" s="4">
        <v>1502.17</v>
      </c>
      <c r="C7028" s="6">
        <v>-4.9671065196230093E-3</v>
      </c>
      <c r="D7028" s="1">
        <v>98</v>
      </c>
      <c r="E7028" s="10">
        <f t="shared" si="30"/>
        <v>3.7346428045426923E-3</v>
      </c>
    </row>
    <row r="7029" spans="1:5" x14ac:dyDescent="0.2">
      <c r="A7029" s="3">
        <v>39392</v>
      </c>
      <c r="B7029" s="4">
        <v>1520.27</v>
      </c>
      <c r="C7029" s="6">
        <v>1.1977221301780137E-2</v>
      </c>
      <c r="D7029" s="1">
        <v>97</v>
      </c>
      <c r="E7029" s="10">
        <f t="shared" si="30"/>
        <v>3.7723664692350424E-3</v>
      </c>
    </row>
    <row r="7030" spans="1:5" x14ac:dyDescent="0.2">
      <c r="A7030" s="3">
        <v>39393</v>
      </c>
      <c r="B7030" s="4">
        <v>1475.62</v>
      </c>
      <c r="C7030" s="6">
        <v>-2.9809710205359812E-2</v>
      </c>
      <c r="D7030" s="1">
        <v>96</v>
      </c>
      <c r="E7030" s="10">
        <f t="shared" si="30"/>
        <v>3.8104711810454973E-3</v>
      </c>
    </row>
    <row r="7031" spans="1:5" x14ac:dyDescent="0.2">
      <c r="A7031" s="3">
        <v>39394</v>
      </c>
      <c r="B7031" s="4">
        <v>1474.77</v>
      </c>
      <c r="C7031" s="6">
        <v>-5.761950274483659E-4</v>
      </c>
      <c r="D7031" s="1">
        <v>95</v>
      </c>
      <c r="E7031" s="10">
        <f t="shared" si="30"/>
        <v>3.8489607889348461E-3</v>
      </c>
    </row>
    <row r="7032" spans="1:5" x14ac:dyDescent="0.2">
      <c r="A7032" s="3">
        <v>39395</v>
      </c>
      <c r="B7032" s="4">
        <v>1453.7</v>
      </c>
      <c r="C7032" s="6">
        <v>-1.4390014979561175E-2</v>
      </c>
      <c r="D7032" s="1">
        <v>94</v>
      </c>
      <c r="E7032" s="10">
        <f t="shared" si="30"/>
        <v>3.8878391807422685E-3</v>
      </c>
    </row>
    <row r="7033" spans="1:5" x14ac:dyDescent="0.2">
      <c r="A7033" s="3">
        <v>39398</v>
      </c>
      <c r="B7033" s="4">
        <v>1439.18</v>
      </c>
      <c r="C7033" s="6">
        <v>-1.0038523501742003E-2</v>
      </c>
      <c r="D7033" s="1">
        <v>93</v>
      </c>
      <c r="E7033" s="10">
        <f t="shared" si="30"/>
        <v>3.9271102835780483E-3</v>
      </c>
    </row>
    <row r="7034" spans="1:5" x14ac:dyDescent="0.2">
      <c r="A7034" s="3">
        <v>39399</v>
      </c>
      <c r="B7034" s="4">
        <v>1481.05</v>
      </c>
      <c r="C7034" s="6">
        <v>2.8677788739688601E-2</v>
      </c>
      <c r="D7034" s="1">
        <v>92</v>
      </c>
      <c r="E7034" s="10">
        <f t="shared" si="30"/>
        <v>3.9667780642202522E-3</v>
      </c>
    </row>
    <row r="7035" spans="1:5" x14ac:dyDescent="0.2">
      <c r="A7035" s="3">
        <v>39400</v>
      </c>
      <c r="B7035" s="4">
        <v>1470.58</v>
      </c>
      <c r="C7035" s="6">
        <v>-7.0944148917843506E-3</v>
      </c>
      <c r="D7035" s="1">
        <v>91</v>
      </c>
      <c r="E7035" s="10">
        <f t="shared" si="30"/>
        <v>4.006846529515406E-3</v>
      </c>
    </row>
    <row r="7036" spans="1:5" x14ac:dyDescent="0.2">
      <c r="A7036" s="3">
        <v>39401</v>
      </c>
      <c r="B7036" s="4">
        <v>1451.15</v>
      </c>
      <c r="C7036" s="6">
        <v>-1.3300535255893498E-2</v>
      </c>
      <c r="D7036" s="1">
        <v>90</v>
      </c>
      <c r="E7036" s="10">
        <f t="shared" si="30"/>
        <v>4.0473197267832384E-3</v>
      </c>
    </row>
    <row r="7037" spans="1:5" x14ac:dyDescent="0.2">
      <c r="A7037" s="3">
        <v>39402</v>
      </c>
      <c r="B7037" s="4">
        <v>1458.74</v>
      </c>
      <c r="C7037" s="6">
        <v>5.2167038704877206E-3</v>
      </c>
      <c r="D7037" s="1">
        <v>89</v>
      </c>
      <c r="E7037" s="10">
        <f t="shared" si="30"/>
        <v>4.0882017442254934E-3</v>
      </c>
    </row>
    <row r="7038" spans="1:5" x14ac:dyDescent="0.2">
      <c r="A7038" s="3">
        <v>39405</v>
      </c>
      <c r="B7038" s="4">
        <v>1433.27</v>
      </c>
      <c r="C7038" s="6">
        <v>-1.7614502402235385E-2</v>
      </c>
      <c r="D7038" s="1">
        <v>88</v>
      </c>
      <c r="E7038" s="10">
        <f t="shared" si="30"/>
        <v>4.1294967113388826E-3</v>
      </c>
    </row>
    <row r="7039" spans="1:5" x14ac:dyDescent="0.2">
      <c r="A7039" s="3">
        <v>39406</v>
      </c>
      <c r="B7039" s="4">
        <v>1439.7</v>
      </c>
      <c r="C7039" s="6">
        <v>4.4762115415092219E-3</v>
      </c>
      <c r="D7039" s="1">
        <v>87</v>
      </c>
      <c r="E7039" s="10">
        <f t="shared" si="30"/>
        <v>4.1712087993322046E-3</v>
      </c>
    </row>
    <row r="7040" spans="1:5" x14ac:dyDescent="0.2">
      <c r="A7040" s="3">
        <v>39407</v>
      </c>
      <c r="B7040" s="4">
        <v>1416.77</v>
      </c>
      <c r="C7040" s="6">
        <v>-1.6055125765564445E-2</v>
      </c>
      <c r="D7040" s="1">
        <v>86</v>
      </c>
      <c r="E7040" s="10">
        <f t="shared" si="30"/>
        <v>4.2133422215476814E-3</v>
      </c>
    </row>
    <row r="7041" spans="1:5" x14ac:dyDescent="0.2">
      <c r="A7041" s="3">
        <v>39409</v>
      </c>
      <c r="B7041" s="4">
        <v>1440.7</v>
      </c>
      <c r="C7041" s="6">
        <v>1.6749473800682077E-2</v>
      </c>
      <c r="D7041" s="1">
        <v>85</v>
      </c>
      <c r="E7041" s="10">
        <f t="shared" si="30"/>
        <v>4.2559012338865467E-3</v>
      </c>
    </row>
    <row r="7042" spans="1:5" x14ac:dyDescent="0.2">
      <c r="A7042" s="3">
        <v>39412</v>
      </c>
      <c r="B7042" s="4">
        <v>1407.22</v>
      </c>
      <c r="C7042" s="6">
        <v>-2.3512979624269969E-2</v>
      </c>
      <c r="D7042" s="1">
        <v>84</v>
      </c>
      <c r="E7042" s="10">
        <f t="shared" si="30"/>
        <v>4.298890135238936E-3</v>
      </c>
    </row>
    <row r="7043" spans="1:5" x14ac:dyDescent="0.2">
      <c r="A7043" s="3">
        <v>39413</v>
      </c>
      <c r="B7043" s="4">
        <v>1428.23</v>
      </c>
      <c r="C7043" s="6">
        <v>1.4819788412660614E-2</v>
      </c>
      <c r="D7043" s="1">
        <v>83</v>
      </c>
      <c r="E7043" s="10">
        <f t="shared" si="30"/>
        <v>4.3423132679181169E-3</v>
      </c>
    </row>
    <row r="7044" spans="1:5" x14ac:dyDescent="0.2">
      <c r="A7044" s="3">
        <v>39414</v>
      </c>
      <c r="B7044" s="4">
        <v>1469.02</v>
      </c>
      <c r="C7044" s="6">
        <v>2.8159596429260164E-2</v>
      </c>
      <c r="D7044" s="1">
        <v>82</v>
      </c>
      <c r="E7044" s="10">
        <f t="shared" si="30"/>
        <v>4.386175018099109E-3</v>
      </c>
    </row>
    <row r="7045" spans="1:5" x14ac:dyDescent="0.2">
      <c r="A7045" s="3">
        <v>39415</v>
      </c>
      <c r="B7045" s="4">
        <v>1469.72</v>
      </c>
      <c r="C7045" s="6">
        <v>4.7639465433410599E-4</v>
      </c>
      <c r="D7045" s="1">
        <v>81</v>
      </c>
      <c r="E7045" s="10">
        <f t="shared" si="30"/>
        <v>4.4304798162617259E-3</v>
      </c>
    </row>
    <row r="7046" spans="1:5" x14ac:dyDescent="0.2">
      <c r="A7046" s="3">
        <v>39416</v>
      </c>
      <c r="B7046" s="4">
        <v>1481.14</v>
      </c>
      <c r="C7046" s="6">
        <v>7.7401550831240817E-3</v>
      </c>
      <c r="D7046" s="1">
        <v>80</v>
      </c>
      <c r="E7046" s="10">
        <f t="shared" si="30"/>
        <v>4.4752321376381075E-3</v>
      </c>
    </row>
    <row r="7047" spans="1:5" x14ac:dyDescent="0.2">
      <c r="A7047" s="3">
        <v>39419</v>
      </c>
      <c r="B7047" s="4">
        <v>1472.42</v>
      </c>
      <c r="C7047" s="6">
        <v>-5.9047558445050868E-3</v>
      </c>
      <c r="D7047" s="1">
        <v>79</v>
      </c>
      <c r="E7047" s="10">
        <f t="shared" si="30"/>
        <v>4.5204365026647545E-3</v>
      </c>
    </row>
    <row r="7048" spans="1:5" x14ac:dyDescent="0.2">
      <c r="A7048" s="3">
        <v>39420</v>
      </c>
      <c r="B7048" s="4">
        <v>1462.79</v>
      </c>
      <c r="C7048" s="6">
        <v>-6.5617346307115035E-3</v>
      </c>
      <c r="D7048" s="1">
        <v>78</v>
      </c>
      <c r="E7048" s="10">
        <f t="shared" si="30"/>
        <v>4.5660974774391462E-3</v>
      </c>
    </row>
    <row r="7049" spans="1:5" x14ac:dyDescent="0.2">
      <c r="A7049" s="3">
        <v>39421</v>
      </c>
      <c r="B7049" s="4">
        <v>1485.01</v>
      </c>
      <c r="C7049" s="6">
        <v>1.5075935173540816E-2</v>
      </c>
      <c r="D7049" s="1">
        <v>77</v>
      </c>
      <c r="E7049" s="10">
        <f t="shared" si="30"/>
        <v>4.6122196741809557E-3</v>
      </c>
    </row>
    <row r="7050" spans="1:5" x14ac:dyDescent="0.2">
      <c r="A7050" s="3">
        <v>39422</v>
      </c>
      <c r="B7050" s="4">
        <v>1507.34</v>
      </c>
      <c r="C7050" s="6">
        <v>1.4925001760924475E-2</v>
      </c>
      <c r="D7050" s="1">
        <v>76</v>
      </c>
      <c r="E7050" s="10">
        <f t="shared" si="30"/>
        <v>4.6588077516979357E-3</v>
      </c>
    </row>
    <row r="7051" spans="1:5" x14ac:dyDescent="0.2">
      <c r="A7051" s="3">
        <v>39423</v>
      </c>
      <c r="B7051" s="4">
        <v>1504.66</v>
      </c>
      <c r="C7051" s="6">
        <v>-1.7795489423974768E-3</v>
      </c>
      <c r="D7051" s="1">
        <v>75</v>
      </c>
      <c r="E7051" s="10">
        <f t="shared" si="30"/>
        <v>4.7058664158565007E-3</v>
      </c>
    </row>
    <row r="7052" spans="1:5" x14ac:dyDescent="0.2">
      <c r="A7052" s="3">
        <v>39426</v>
      </c>
      <c r="B7052" s="4">
        <v>1515.96</v>
      </c>
      <c r="C7052" s="6">
        <v>7.4819425905587661E-3</v>
      </c>
      <c r="D7052" s="1">
        <v>74</v>
      </c>
      <c r="E7052" s="10">
        <f t="shared" si="30"/>
        <v>4.7534004200570712E-3</v>
      </c>
    </row>
    <row r="7053" spans="1:5" x14ac:dyDescent="0.2">
      <c r="A7053" s="3">
        <v>39427</v>
      </c>
      <c r="B7053" s="4">
        <v>1477.65</v>
      </c>
      <c r="C7053" s="6">
        <v>-2.5595913660148489E-2</v>
      </c>
      <c r="D7053" s="1">
        <v>73</v>
      </c>
      <c r="E7053" s="10">
        <f t="shared" si="30"/>
        <v>4.8014145657142128E-3</v>
      </c>
    </row>
    <row r="7054" spans="1:5" x14ac:dyDescent="0.2">
      <c r="A7054" s="3">
        <v>39428</v>
      </c>
      <c r="B7054" s="4">
        <v>1486.59</v>
      </c>
      <c r="C7054" s="6">
        <v>6.0319185397228825E-3</v>
      </c>
      <c r="D7054" s="1">
        <v>72</v>
      </c>
      <c r="E7054" s="10">
        <f t="shared" si="30"/>
        <v>4.8499137027416296E-3</v>
      </c>
    </row>
    <row r="7055" spans="1:5" x14ac:dyDescent="0.2">
      <c r="A7055" s="3">
        <v>39429</v>
      </c>
      <c r="B7055" s="4">
        <v>1488.41</v>
      </c>
      <c r="C7055" s="6">
        <v>1.2235295644025396E-3</v>
      </c>
      <c r="D7055" s="1">
        <v>71</v>
      </c>
      <c r="E7055" s="10">
        <f t="shared" si="30"/>
        <v>4.8989027300420504E-3</v>
      </c>
    </row>
    <row r="7056" spans="1:5" x14ac:dyDescent="0.2">
      <c r="A7056" s="3">
        <v>39430</v>
      </c>
      <c r="B7056" s="4">
        <v>1467.95</v>
      </c>
      <c r="C7056" s="6">
        <v>-1.3841566425019707E-2</v>
      </c>
      <c r="D7056" s="1">
        <v>70</v>
      </c>
      <c r="E7056" s="10">
        <f t="shared" si="30"/>
        <v>4.9483865960020714E-3</v>
      </c>
    </row>
    <row r="7057" spans="1:5" x14ac:dyDescent="0.2">
      <c r="A7057" s="3">
        <v>39433</v>
      </c>
      <c r="B7057" s="4">
        <v>1445.9</v>
      </c>
      <c r="C7057" s="6">
        <v>-1.5134904614823051E-2</v>
      </c>
      <c r="D7057" s="1">
        <v>69</v>
      </c>
      <c r="E7057" s="10">
        <f t="shared" si="30"/>
        <v>4.9983702989919911E-3</v>
      </c>
    </row>
    <row r="7058" spans="1:5" x14ac:dyDescent="0.2">
      <c r="A7058" s="3">
        <v>39434</v>
      </c>
      <c r="B7058" s="4">
        <v>1454.98</v>
      </c>
      <c r="C7058" s="6">
        <v>6.2601897725718877E-3</v>
      </c>
      <c r="D7058" s="1">
        <v>68</v>
      </c>
      <c r="E7058" s="10">
        <f t="shared" si="30"/>
        <v>5.0488588878706987E-3</v>
      </c>
    </row>
    <row r="7059" spans="1:5" x14ac:dyDescent="0.2">
      <c r="A7059" s="3">
        <v>39435</v>
      </c>
      <c r="B7059" s="4">
        <v>1453</v>
      </c>
      <c r="C7059" s="6">
        <v>-1.3617702363695643E-3</v>
      </c>
      <c r="D7059" s="1">
        <v>67</v>
      </c>
      <c r="E7059" s="10">
        <f t="shared" si="30"/>
        <v>5.0998574624956548E-3</v>
      </c>
    </row>
    <row r="7060" spans="1:5" x14ac:dyDescent="0.2">
      <c r="A7060" s="3">
        <v>39436</v>
      </c>
      <c r="B7060" s="4">
        <v>1460.12</v>
      </c>
      <c r="C7060" s="6">
        <v>4.8882395353618043E-3</v>
      </c>
      <c r="D7060" s="1">
        <v>66</v>
      </c>
      <c r="E7060" s="10">
        <f t="shared" si="30"/>
        <v>5.1513711742380355E-3</v>
      </c>
    </row>
    <row r="7061" spans="1:5" x14ac:dyDescent="0.2">
      <c r="A7061" s="3">
        <v>39437</v>
      </c>
      <c r="B7061" s="4">
        <v>1484.46</v>
      </c>
      <c r="C7061" s="6">
        <v>1.6532445635784168E-2</v>
      </c>
      <c r="D7061" s="1">
        <v>65</v>
      </c>
      <c r="E7061" s="10">
        <f t="shared" si="30"/>
        <v>5.2034052265030667E-3</v>
      </c>
    </row>
    <row r="7062" spans="1:5" x14ac:dyDescent="0.2">
      <c r="A7062" s="3">
        <v>39440</v>
      </c>
      <c r="B7062" s="4">
        <v>1496.45</v>
      </c>
      <c r="C7062" s="6">
        <v>8.0445667001382264E-3</v>
      </c>
      <c r="D7062" s="1">
        <v>64</v>
      </c>
      <c r="E7062" s="10">
        <f t="shared" si="30"/>
        <v>5.2559648752556224E-3</v>
      </c>
    </row>
    <row r="7063" spans="1:5" x14ac:dyDescent="0.2">
      <c r="A7063" s="3">
        <v>39442</v>
      </c>
      <c r="B7063" s="4">
        <v>1497.66</v>
      </c>
      <c r="C7063" s="6">
        <v>8.0825358178008883E-4</v>
      </c>
      <c r="D7063" s="1">
        <v>63</v>
      </c>
      <c r="E7063" s="10">
        <f t="shared" si="30"/>
        <v>5.3090554295511343E-3</v>
      </c>
    </row>
    <row r="7064" spans="1:5" x14ac:dyDescent="0.2">
      <c r="A7064" s="3">
        <v>39443</v>
      </c>
      <c r="B7064" s="4">
        <v>1476.27</v>
      </c>
      <c r="C7064" s="6">
        <v>-1.4385253762733309E-2</v>
      </c>
      <c r="D7064" s="1">
        <v>62</v>
      </c>
      <c r="E7064" s="10">
        <f t="shared" si="30"/>
        <v>5.3626822520718535E-3</v>
      </c>
    </row>
    <row r="7065" spans="1:5" x14ac:dyDescent="0.2">
      <c r="A7065" s="3">
        <v>39444</v>
      </c>
      <c r="B7065" s="4">
        <v>1478.49</v>
      </c>
      <c r="C7065" s="6">
        <v>1.502660397276217E-3</v>
      </c>
      <c r="D7065" s="1">
        <v>61</v>
      </c>
      <c r="E7065" s="10">
        <f t="shared" si="30"/>
        <v>5.4168507596685372E-3</v>
      </c>
    </row>
    <row r="7066" spans="1:5" x14ac:dyDescent="0.2">
      <c r="A7066" s="3">
        <v>39447</v>
      </c>
      <c r="B7066" s="4">
        <v>1468.36</v>
      </c>
      <c r="C7066" s="6">
        <v>-6.8751649401552397E-3</v>
      </c>
      <c r="D7066" s="1">
        <v>60</v>
      </c>
      <c r="E7066" s="10">
        <f t="shared" si="30"/>
        <v>5.4715664239076136E-3</v>
      </c>
    </row>
    <row r="7067" spans="1:5" x14ac:dyDescent="0.2">
      <c r="A7067" s="3">
        <v>39449</v>
      </c>
      <c r="B7067" s="4">
        <v>1447.16</v>
      </c>
      <c r="C7067" s="6">
        <v>-1.4543116598507804E-2</v>
      </c>
      <c r="D7067" s="1">
        <v>59</v>
      </c>
      <c r="E7067" s="10">
        <f t="shared" si="30"/>
        <v>5.5268347716238538E-3</v>
      </c>
    </row>
    <row r="7068" spans="1:5" x14ac:dyDescent="0.2">
      <c r="A7068" s="3">
        <v>39450</v>
      </c>
      <c r="B7068" s="4">
        <v>1447.16</v>
      </c>
      <c r="C7068" s="6">
        <v>0</v>
      </c>
      <c r="D7068" s="1">
        <v>58</v>
      </c>
      <c r="E7068" s="10">
        <f t="shared" si="30"/>
        <v>5.5826613854786395E-3</v>
      </c>
    </row>
    <row r="7069" spans="1:5" x14ac:dyDescent="0.2">
      <c r="A7069" s="3">
        <v>39451</v>
      </c>
      <c r="B7069" s="4">
        <v>1411.63</v>
      </c>
      <c r="C7069" s="6">
        <v>-2.48579500644866E-2</v>
      </c>
      <c r="D7069" s="1">
        <v>57</v>
      </c>
      <c r="E7069" s="10">
        <f t="shared" si="30"/>
        <v>5.6390519045238776E-3</v>
      </c>
    </row>
    <row r="7070" spans="1:5" x14ac:dyDescent="0.2">
      <c r="A7070" s="3">
        <v>39454</v>
      </c>
      <c r="B7070" s="4">
        <v>1416.18</v>
      </c>
      <c r="C7070" s="6">
        <v>3.2180407641025214E-3</v>
      </c>
      <c r="D7070" s="1">
        <v>56</v>
      </c>
      <c r="E7070" s="10">
        <f t="shared" si="30"/>
        <v>5.6960120247715948E-3</v>
      </c>
    </row>
    <row r="7071" spans="1:5" x14ac:dyDescent="0.2">
      <c r="A7071" s="3">
        <v>39455</v>
      </c>
      <c r="B7071" s="4">
        <v>1390.19</v>
      </c>
      <c r="C7071" s="6">
        <v>-1.8522677387938526E-2</v>
      </c>
      <c r="D7071" s="1">
        <v>55</v>
      </c>
      <c r="E7071" s="10">
        <f t="shared" si="30"/>
        <v>5.7535474997692879E-3</v>
      </c>
    </row>
    <row r="7072" spans="1:5" x14ac:dyDescent="0.2">
      <c r="A7072" s="3">
        <v>39456</v>
      </c>
      <c r="B7072" s="4">
        <v>1409.13</v>
      </c>
      <c r="C7072" s="6">
        <v>1.3532064228746948E-2</v>
      </c>
      <c r="D7072" s="1">
        <v>54</v>
      </c>
      <c r="E7072" s="10">
        <f t="shared" si="30"/>
        <v>5.8116641411810983E-3</v>
      </c>
    </row>
    <row r="7073" spans="1:5" x14ac:dyDescent="0.2">
      <c r="A7073" s="3">
        <v>39457</v>
      </c>
      <c r="B7073" s="4">
        <v>1420.33</v>
      </c>
      <c r="C7073" s="6">
        <v>7.9167463024648072E-3</v>
      </c>
      <c r="D7073" s="1">
        <v>53</v>
      </c>
      <c r="E7073" s="10">
        <f t="shared" si="30"/>
        <v>5.8703678193748471E-3</v>
      </c>
    </row>
    <row r="7074" spans="1:5" x14ac:dyDescent="0.2">
      <c r="A7074" s="3">
        <v>39458</v>
      </c>
      <c r="B7074" s="4">
        <v>1401.02</v>
      </c>
      <c r="C7074" s="6">
        <v>-1.3688696209515521E-2</v>
      </c>
      <c r="D7074" s="1">
        <v>52</v>
      </c>
      <c r="E7074" s="10">
        <f t="shared" si="30"/>
        <v>5.9296644640149977E-3</v>
      </c>
    </row>
    <row r="7075" spans="1:5" x14ac:dyDescent="0.2">
      <c r="A7075" s="3">
        <v>39461</v>
      </c>
      <c r="B7075" s="4">
        <v>1416.25</v>
      </c>
      <c r="C7075" s="6">
        <v>1.0811990589615702E-2</v>
      </c>
      <c r="D7075" s="1">
        <v>51</v>
      </c>
      <c r="E7075" s="10">
        <f t="shared" si="30"/>
        <v>5.9895600646616125E-3</v>
      </c>
    </row>
    <row r="7076" spans="1:5" x14ac:dyDescent="0.2">
      <c r="A7076" s="3">
        <v>39462</v>
      </c>
      <c r="B7076" s="4">
        <v>1380.95</v>
      </c>
      <c r="C7076" s="6">
        <v>-2.5240865236445295E-2</v>
      </c>
      <c r="D7076" s="1">
        <v>50</v>
      </c>
      <c r="E7076" s="10">
        <f t="shared" si="30"/>
        <v>6.0500606713753671E-3</v>
      </c>
    </row>
    <row r="7077" spans="1:5" x14ac:dyDescent="0.2">
      <c r="A7077" s="3">
        <v>39463</v>
      </c>
      <c r="B7077" s="4">
        <v>1373.2</v>
      </c>
      <c r="C7077" s="6">
        <v>-5.6278855222337484E-3</v>
      </c>
      <c r="D7077" s="1">
        <v>49</v>
      </c>
      <c r="E7077" s="10">
        <f t="shared" si="30"/>
        <v>6.1111723953286533E-3</v>
      </c>
    </row>
    <row r="7078" spans="1:5" x14ac:dyDescent="0.2">
      <c r="A7078" s="3">
        <v>39464</v>
      </c>
      <c r="B7078" s="4">
        <v>1333.25</v>
      </c>
      <c r="C7078" s="6">
        <v>-2.9524212102825451E-2</v>
      </c>
      <c r="D7078" s="1">
        <v>48</v>
      </c>
      <c r="E7078" s="10">
        <f t="shared" si="30"/>
        <v>6.1729014094228825E-3</v>
      </c>
    </row>
    <row r="7079" spans="1:5" x14ac:dyDescent="0.2">
      <c r="A7079" s="3">
        <v>39465</v>
      </c>
      <c r="B7079" s="4">
        <v>1325.19</v>
      </c>
      <c r="C7079" s="6">
        <v>-6.063725114229976E-3</v>
      </c>
      <c r="D7079" s="1">
        <v>47</v>
      </c>
      <c r="E7079" s="10">
        <f t="shared" si="30"/>
        <v>6.2352539489120033E-3</v>
      </c>
    </row>
    <row r="7080" spans="1:5" x14ac:dyDescent="0.2">
      <c r="A7080" s="3">
        <v>39469</v>
      </c>
      <c r="B7080" s="4">
        <v>1310.5</v>
      </c>
      <c r="C7080" s="6">
        <v>-1.114710160302055E-2</v>
      </c>
      <c r="D7080" s="1">
        <v>46</v>
      </c>
      <c r="E7080" s="10">
        <f t="shared" si="30"/>
        <v>6.2982363120323258E-3</v>
      </c>
    </row>
    <row r="7081" spans="1:5" x14ac:dyDescent="0.2">
      <c r="A7081" s="3">
        <v>39470</v>
      </c>
      <c r="B7081" s="4">
        <v>1338.6</v>
      </c>
      <c r="C7081" s="6">
        <v>2.121554790308066E-2</v>
      </c>
      <c r="D7081" s="1">
        <v>45</v>
      </c>
      <c r="E7081" s="10">
        <f t="shared" si="30"/>
        <v>6.3618548606387123E-3</v>
      </c>
    </row>
    <row r="7082" spans="1:5" x14ac:dyDescent="0.2">
      <c r="A7082" s="3">
        <v>39471</v>
      </c>
      <c r="B7082" s="4">
        <v>1352.07</v>
      </c>
      <c r="C7082" s="6">
        <v>1.0012459744009897E-2</v>
      </c>
      <c r="D7082" s="1">
        <v>44</v>
      </c>
      <c r="E7082" s="10">
        <f t="shared" si="30"/>
        <v>6.4261160208471859E-3</v>
      </c>
    </row>
    <row r="7083" spans="1:5" x14ac:dyDescent="0.2">
      <c r="A7083" s="3">
        <v>39472</v>
      </c>
      <c r="B7083" s="4">
        <v>1330.61</v>
      </c>
      <c r="C7083" s="6">
        <v>-1.5999267724421628E-2</v>
      </c>
      <c r="D7083" s="1">
        <v>43</v>
      </c>
      <c r="E7083" s="10">
        <f t="shared" si="30"/>
        <v>6.4910262836840255E-3</v>
      </c>
    </row>
    <row r="7084" spans="1:5" x14ac:dyDescent="0.2">
      <c r="A7084" s="3">
        <v>39475</v>
      </c>
      <c r="B7084" s="4">
        <v>1353.96</v>
      </c>
      <c r="C7084" s="6">
        <v>1.7396148252225109E-2</v>
      </c>
      <c r="D7084" s="1">
        <v>42</v>
      </c>
      <c r="E7084" s="10">
        <f t="shared" si="30"/>
        <v>6.5565922057414395E-3</v>
      </c>
    </row>
    <row r="7085" spans="1:5" x14ac:dyDescent="0.2">
      <c r="A7085" s="3">
        <v>39476</v>
      </c>
      <c r="B7085" s="4">
        <v>1362.3</v>
      </c>
      <c r="C7085" s="6">
        <v>6.140815833659951E-3</v>
      </c>
      <c r="D7085" s="1">
        <v>41</v>
      </c>
      <c r="E7085" s="10">
        <f t="shared" si="30"/>
        <v>6.622820409839838E-3</v>
      </c>
    </row>
    <row r="7086" spans="1:5" x14ac:dyDescent="0.2">
      <c r="A7086" s="3">
        <v>39477</v>
      </c>
      <c r="B7086" s="4">
        <v>1355.81</v>
      </c>
      <c r="C7086" s="6">
        <v>-4.7753860832177386E-3</v>
      </c>
      <c r="D7086" s="1">
        <v>40</v>
      </c>
      <c r="E7086" s="10">
        <f t="shared" si="30"/>
        <v>6.6897175856968066E-3</v>
      </c>
    </row>
    <row r="7087" spans="1:5" x14ac:dyDescent="0.2">
      <c r="A7087" s="3">
        <v>39478</v>
      </c>
      <c r="B7087" s="4">
        <v>1378.55</v>
      </c>
      <c r="C7087" s="6">
        <v>1.6633160426660309E-2</v>
      </c>
      <c r="D7087" s="1">
        <v>39</v>
      </c>
      <c r="E7087" s="10">
        <f t="shared" ref="E7087:E7126" si="31">(1-$G$2)*$G$2^D7087</f>
        <v>6.7572904906028361E-3</v>
      </c>
    </row>
    <row r="7088" spans="1:5" x14ac:dyDescent="0.2">
      <c r="A7088" s="3">
        <v>39479</v>
      </c>
      <c r="B7088" s="4">
        <v>1395.42</v>
      </c>
      <c r="C7088" s="6">
        <v>1.2163223094762032E-2</v>
      </c>
      <c r="D7088" s="1">
        <v>38</v>
      </c>
      <c r="E7088" s="10">
        <f t="shared" si="31"/>
        <v>6.8255459501038746E-3</v>
      </c>
    </row>
    <row r="7089" spans="1:5" x14ac:dyDescent="0.2">
      <c r="A7089" s="3">
        <v>39482</v>
      </c>
      <c r="B7089" s="4">
        <v>1380.82</v>
      </c>
      <c r="C7089" s="6">
        <v>-1.0517919629058887E-2</v>
      </c>
      <c r="D7089" s="1">
        <v>37</v>
      </c>
      <c r="E7089" s="10">
        <f t="shared" si="31"/>
        <v>6.8944908586907822E-3</v>
      </c>
    </row>
    <row r="7090" spans="1:5" x14ac:dyDescent="0.2">
      <c r="A7090" s="3">
        <v>39483</v>
      </c>
      <c r="B7090" s="4">
        <v>1336.64</v>
      </c>
      <c r="C7090" s="6">
        <v>-3.2518523272350143E-2</v>
      </c>
      <c r="D7090" s="1">
        <v>36</v>
      </c>
      <c r="E7090" s="10">
        <f t="shared" si="31"/>
        <v>6.9641321804957395E-3</v>
      </c>
    </row>
    <row r="7091" spans="1:5" x14ac:dyDescent="0.2">
      <c r="A7091" s="3">
        <v>39484</v>
      </c>
      <c r="B7091" s="4">
        <v>1326.45</v>
      </c>
      <c r="C7091" s="6">
        <v>-7.6528016189567659E-3</v>
      </c>
      <c r="D7091" s="1">
        <v>35</v>
      </c>
      <c r="E7091" s="10">
        <f t="shared" si="31"/>
        <v>7.0344769499956971E-3</v>
      </c>
    </row>
    <row r="7092" spans="1:5" x14ac:dyDescent="0.2">
      <c r="A7092" s="3">
        <v>39485</v>
      </c>
      <c r="B7092" s="4">
        <v>1336.91</v>
      </c>
      <c r="C7092" s="6">
        <v>7.8547802622721628E-3</v>
      </c>
      <c r="D7092" s="1">
        <v>34</v>
      </c>
      <c r="E7092" s="10">
        <f t="shared" si="31"/>
        <v>7.1055322727229262E-3</v>
      </c>
    </row>
    <row r="7093" spans="1:5" x14ac:dyDescent="0.2">
      <c r="A7093" s="3">
        <v>39486</v>
      </c>
      <c r="B7093" s="4">
        <v>1331.29</v>
      </c>
      <c r="C7093" s="6">
        <v>-4.2125839974343892E-3</v>
      </c>
      <c r="D7093" s="1">
        <v>33</v>
      </c>
      <c r="E7093" s="10">
        <f t="shared" si="31"/>
        <v>7.1773053259827531E-3</v>
      </c>
    </row>
    <row r="7094" spans="1:5" x14ac:dyDescent="0.2">
      <c r="A7094" s="3">
        <v>39489</v>
      </c>
      <c r="B7094" s="4">
        <v>1339.13</v>
      </c>
      <c r="C7094" s="6">
        <v>5.8717524024473359E-3</v>
      </c>
      <c r="D7094" s="1">
        <v>32</v>
      </c>
      <c r="E7094" s="10">
        <f t="shared" si="31"/>
        <v>7.2498033595785388E-3</v>
      </c>
    </row>
    <row r="7095" spans="1:5" x14ac:dyDescent="0.2">
      <c r="A7095" s="3">
        <v>39490</v>
      </c>
      <c r="B7095" s="4">
        <v>1348.86</v>
      </c>
      <c r="C7095" s="6">
        <v>7.239641886834099E-3</v>
      </c>
      <c r="D7095" s="1">
        <v>31</v>
      </c>
      <c r="E7095" s="10">
        <f t="shared" si="31"/>
        <v>7.3230336965439792E-3</v>
      </c>
    </row>
    <row r="7096" spans="1:5" x14ac:dyDescent="0.2">
      <c r="A7096" s="3">
        <v>39491</v>
      </c>
      <c r="B7096" s="4">
        <v>1367.21</v>
      </c>
      <c r="C7096" s="6">
        <v>1.351237574950093E-2</v>
      </c>
      <c r="D7096" s="1">
        <v>30</v>
      </c>
      <c r="E7096" s="10">
        <f t="shared" si="31"/>
        <v>7.3970037338828079E-3</v>
      </c>
    </row>
    <row r="7097" spans="1:5" x14ac:dyDescent="0.2">
      <c r="A7097" s="3">
        <v>39492</v>
      </c>
      <c r="B7097" s="4">
        <v>1348.86</v>
      </c>
      <c r="C7097" s="6">
        <v>-1.3512375749500944E-2</v>
      </c>
      <c r="D7097" s="1">
        <v>29</v>
      </c>
      <c r="E7097" s="10">
        <f t="shared" si="31"/>
        <v>7.4717209433159655E-3</v>
      </c>
    </row>
    <row r="7098" spans="1:5" x14ac:dyDescent="0.2">
      <c r="A7098" s="3">
        <v>39493</v>
      </c>
      <c r="B7098" s="4">
        <v>1349.99</v>
      </c>
      <c r="C7098" s="6">
        <v>8.373937536598733E-4</v>
      </c>
      <c r="D7098" s="1">
        <v>28</v>
      </c>
      <c r="E7098" s="10">
        <f t="shared" si="31"/>
        <v>7.5471928720363306E-3</v>
      </c>
    </row>
    <row r="7099" spans="1:5" x14ac:dyDescent="0.2">
      <c r="A7099" s="3">
        <v>39497</v>
      </c>
      <c r="B7099" s="4">
        <v>1348.78</v>
      </c>
      <c r="C7099" s="6">
        <v>-8.9670485523258463E-4</v>
      </c>
      <c r="D7099" s="1">
        <v>27</v>
      </c>
      <c r="E7099" s="10">
        <f t="shared" si="31"/>
        <v>7.6234271434710409E-3</v>
      </c>
    </row>
    <row r="7100" spans="1:5" x14ac:dyDescent="0.2">
      <c r="A7100" s="3">
        <v>39498</v>
      </c>
      <c r="B7100" s="4">
        <v>1360.03</v>
      </c>
      <c r="C7100" s="6">
        <v>8.3062781679347237E-3</v>
      </c>
      <c r="D7100" s="1">
        <v>26</v>
      </c>
      <c r="E7100" s="10">
        <f t="shared" si="31"/>
        <v>7.7004314580515565E-3</v>
      </c>
    </row>
    <row r="7101" spans="1:5" x14ac:dyDescent="0.2">
      <c r="A7101" s="3">
        <v>39499</v>
      </c>
      <c r="B7101" s="4">
        <v>1342.53</v>
      </c>
      <c r="C7101" s="6">
        <v>-1.2950864808276388E-2</v>
      </c>
      <c r="D7101" s="1">
        <v>25</v>
      </c>
      <c r="E7101" s="10">
        <f t="shared" si="31"/>
        <v>7.7782135939914714E-3</v>
      </c>
    </row>
    <row r="7102" spans="1:5" x14ac:dyDescent="0.2">
      <c r="A7102" s="3">
        <v>39500</v>
      </c>
      <c r="B7102" s="4">
        <v>1353.11</v>
      </c>
      <c r="C7102" s="6">
        <v>7.8497531770055935E-3</v>
      </c>
      <c r="D7102" s="1">
        <v>24</v>
      </c>
      <c r="E7102" s="10">
        <f t="shared" si="31"/>
        <v>7.8567814080721943E-3</v>
      </c>
    </row>
    <row r="7103" spans="1:5" x14ac:dyDescent="0.2">
      <c r="A7103" s="3">
        <v>39503</v>
      </c>
      <c r="B7103" s="4">
        <v>1371.8</v>
      </c>
      <c r="C7103" s="6">
        <v>1.3718099386156906E-2</v>
      </c>
      <c r="D7103" s="1">
        <v>23</v>
      </c>
      <c r="E7103" s="10">
        <f t="shared" si="31"/>
        <v>7.9361428364365591E-3</v>
      </c>
    </row>
    <row r="7104" spans="1:5" x14ac:dyDescent="0.2">
      <c r="A7104" s="3">
        <v>39504</v>
      </c>
      <c r="B7104" s="4">
        <v>1381.29</v>
      </c>
      <c r="C7104" s="6">
        <v>6.894099057548262E-3</v>
      </c>
      <c r="D7104" s="1">
        <v>22</v>
      </c>
      <c r="E7104" s="10">
        <f t="shared" si="31"/>
        <v>8.0163058953904628E-3</v>
      </c>
    </row>
    <row r="7105" spans="1:5" x14ac:dyDescent="0.2">
      <c r="A7105" s="3">
        <v>39505</v>
      </c>
      <c r="B7105" s="4">
        <v>1380.02</v>
      </c>
      <c r="C7105" s="6">
        <v>-9.1985332291467394E-4</v>
      </c>
      <c r="D7105" s="1">
        <v>21</v>
      </c>
      <c r="E7105" s="10">
        <f t="shared" si="31"/>
        <v>8.0972786822125897E-3</v>
      </c>
    </row>
    <row r="7106" spans="1:5" x14ac:dyDescent="0.2">
      <c r="A7106" s="3">
        <v>39506</v>
      </c>
      <c r="B7106" s="4">
        <v>1367.68</v>
      </c>
      <c r="C7106" s="6">
        <v>-8.9821181091264465E-3</v>
      </c>
      <c r="D7106" s="1">
        <v>20</v>
      </c>
      <c r="E7106" s="10">
        <f t="shared" si="31"/>
        <v>8.1790693759723147E-3</v>
      </c>
    </row>
    <row r="7107" spans="1:5" x14ac:dyDescent="0.2">
      <c r="A7107" s="3">
        <v>39507</v>
      </c>
      <c r="B7107" s="4">
        <v>1330.63</v>
      </c>
      <c r="C7107" s="6">
        <v>-2.7463359417352638E-2</v>
      </c>
      <c r="D7107" s="1">
        <v>19</v>
      </c>
      <c r="E7107" s="10">
        <f t="shared" si="31"/>
        <v>8.2616862383558722E-3</v>
      </c>
    </row>
    <row r="7108" spans="1:5" x14ac:dyDescent="0.2">
      <c r="A7108" s="3">
        <v>39510</v>
      </c>
      <c r="B7108" s="4">
        <v>1331.34</v>
      </c>
      <c r="C7108" s="6">
        <v>5.3343953300466116E-4</v>
      </c>
      <c r="D7108" s="1">
        <v>18</v>
      </c>
      <c r="E7108" s="10">
        <f t="shared" si="31"/>
        <v>8.3451376145008815E-3</v>
      </c>
    </row>
    <row r="7109" spans="1:5" x14ac:dyDescent="0.2">
      <c r="A7109" s="3">
        <v>39511</v>
      </c>
      <c r="B7109" s="4">
        <v>1326.75</v>
      </c>
      <c r="C7109" s="6">
        <v>-3.4536110983757634E-3</v>
      </c>
      <c r="D7109" s="1">
        <v>17</v>
      </c>
      <c r="E7109" s="10">
        <f t="shared" si="31"/>
        <v>8.4294319338392744E-3</v>
      </c>
    </row>
    <row r="7110" spans="1:5" x14ac:dyDescent="0.2">
      <c r="A7110" s="3">
        <v>39512</v>
      </c>
      <c r="B7110" s="4">
        <v>1333.7</v>
      </c>
      <c r="C7110" s="6">
        <v>5.2246919203445099E-3</v>
      </c>
      <c r="D7110" s="1">
        <v>16</v>
      </c>
      <c r="E7110" s="10">
        <f t="shared" si="31"/>
        <v>8.5145777109487623E-3</v>
      </c>
    </row>
    <row r="7111" spans="1:5" x14ac:dyDescent="0.2">
      <c r="A7111" s="3">
        <v>39513</v>
      </c>
      <c r="B7111" s="4">
        <v>1304.3399999999999</v>
      </c>
      <c r="C7111" s="6">
        <v>-2.2259868931206288E-2</v>
      </c>
      <c r="D7111" s="1">
        <v>15</v>
      </c>
      <c r="E7111" s="10">
        <f t="shared" si="31"/>
        <v>8.6005835464128908E-3</v>
      </c>
    </row>
    <row r="7112" spans="1:5" x14ac:dyDescent="0.2">
      <c r="A7112" s="3">
        <v>39514</v>
      </c>
      <c r="B7112" s="4">
        <v>1293.3699999999999</v>
      </c>
      <c r="C7112" s="6">
        <v>-8.4459506343375519E-3</v>
      </c>
      <c r="D7112" s="1">
        <v>14</v>
      </c>
      <c r="E7112" s="10">
        <f t="shared" si="31"/>
        <v>8.6874581276897896E-3</v>
      </c>
    </row>
    <row r="7113" spans="1:5" x14ac:dyDescent="0.2">
      <c r="A7113" s="3">
        <v>39517</v>
      </c>
      <c r="B7113" s="4">
        <v>1273.3699999999999</v>
      </c>
      <c r="C7113" s="6">
        <v>-1.5584285733366992E-2</v>
      </c>
      <c r="D7113" s="1">
        <v>13</v>
      </c>
      <c r="E7113" s="10">
        <f t="shared" si="31"/>
        <v>8.7752102299896856E-3</v>
      </c>
    </row>
    <row r="7114" spans="1:5" x14ac:dyDescent="0.2">
      <c r="A7114" s="3">
        <v>39518</v>
      </c>
      <c r="B7114" s="4">
        <v>1320.65</v>
      </c>
      <c r="C7114" s="6">
        <v>3.6457110292372169E-2</v>
      </c>
      <c r="D7114" s="1">
        <v>12</v>
      </c>
      <c r="E7114" s="10">
        <f t="shared" si="31"/>
        <v>8.8638487171612997E-3</v>
      </c>
    </row>
    <row r="7115" spans="1:5" x14ac:dyDescent="0.2">
      <c r="A7115" s="3">
        <v>39519</v>
      </c>
      <c r="B7115" s="4">
        <v>1308.77</v>
      </c>
      <c r="C7115" s="6">
        <v>-9.0362747964263229E-3</v>
      </c>
      <c r="D7115" s="1">
        <v>11</v>
      </c>
      <c r="E7115" s="10">
        <f t="shared" si="31"/>
        <v>8.9533825425871707E-3</v>
      </c>
    </row>
    <row r="7116" spans="1:5" x14ac:dyDescent="0.2">
      <c r="A7116" s="3">
        <v>39520</v>
      </c>
      <c r="B7116" s="4">
        <v>1315.48</v>
      </c>
      <c r="C7116" s="6">
        <v>5.1138531946558485E-3</v>
      </c>
      <c r="D7116" s="1">
        <v>10</v>
      </c>
      <c r="E7116" s="10">
        <f t="shared" si="31"/>
        <v>9.0438207500880517E-3</v>
      </c>
    </row>
    <row r="7117" spans="1:5" x14ac:dyDescent="0.2">
      <c r="A7117" s="3">
        <v>39521</v>
      </c>
      <c r="B7117" s="4">
        <v>1288.1400000000001</v>
      </c>
      <c r="C7117" s="6">
        <v>-2.1002300610510997E-2</v>
      </c>
      <c r="D7117" s="1">
        <v>9</v>
      </c>
      <c r="E7117" s="10">
        <f t="shared" si="31"/>
        <v>9.1351724748364154E-3</v>
      </c>
    </row>
    <row r="7118" spans="1:5" x14ac:dyDescent="0.2">
      <c r="A7118" s="3">
        <v>39524</v>
      </c>
      <c r="B7118" s="4">
        <v>1276.5999999999999</v>
      </c>
      <c r="C7118" s="6">
        <v>-8.9990235875717032E-3</v>
      </c>
      <c r="D7118" s="1">
        <v>8</v>
      </c>
      <c r="E7118" s="10">
        <f t="shared" si="31"/>
        <v>9.2274469442792072E-3</v>
      </c>
    </row>
    <row r="7119" spans="1:5" x14ac:dyDescent="0.2">
      <c r="A7119" s="3">
        <v>39525</v>
      </c>
      <c r="B7119" s="4">
        <v>1330.74</v>
      </c>
      <c r="C7119" s="6">
        <v>4.1534884643216481E-2</v>
      </c>
      <c r="D7119" s="1">
        <v>7</v>
      </c>
      <c r="E7119" s="10">
        <f t="shared" si="31"/>
        <v>9.3206534790699069E-3</v>
      </c>
    </row>
    <row r="7120" spans="1:5" x14ac:dyDescent="0.2">
      <c r="A7120" s="3">
        <v>39526</v>
      </c>
      <c r="B7120" s="4">
        <v>1298.42</v>
      </c>
      <c r="C7120" s="6">
        <v>-2.4587037809796659E-2</v>
      </c>
      <c r="D7120" s="1">
        <v>6</v>
      </c>
      <c r="E7120" s="10">
        <f t="shared" si="31"/>
        <v>9.4148014940100069E-3</v>
      </c>
    </row>
    <row r="7121" spans="1:5" x14ac:dyDescent="0.2">
      <c r="A7121" s="3">
        <v>39527</v>
      </c>
      <c r="B7121" s="4">
        <v>1329.51</v>
      </c>
      <c r="C7121" s="6">
        <v>2.3662312624081427E-2</v>
      </c>
      <c r="D7121" s="1">
        <v>5</v>
      </c>
      <c r="E7121" s="10">
        <f t="shared" si="31"/>
        <v>9.5099004990000079E-3</v>
      </c>
    </row>
    <row r="7122" spans="1:5" x14ac:dyDescent="0.2">
      <c r="A7122" s="3">
        <v>39531</v>
      </c>
      <c r="B7122" s="4">
        <v>1349.88</v>
      </c>
      <c r="C7122" s="6">
        <v>1.5205246313276712E-2</v>
      </c>
      <c r="D7122" s="1">
        <v>4</v>
      </c>
      <c r="E7122" s="10">
        <f t="shared" si="31"/>
        <v>9.6059601000000085E-3</v>
      </c>
    </row>
    <row r="7123" spans="1:5" x14ac:dyDescent="0.2">
      <c r="A7123" s="3">
        <v>39532</v>
      </c>
      <c r="B7123" s="4">
        <v>1352.99</v>
      </c>
      <c r="C7123" s="6">
        <v>2.3012585677388694E-3</v>
      </c>
      <c r="D7123" s="1">
        <v>3</v>
      </c>
      <c r="E7123" s="10">
        <f t="shared" si="31"/>
        <v>9.7029900000000086E-3</v>
      </c>
    </row>
    <row r="7124" spans="1:5" x14ac:dyDescent="0.2">
      <c r="A7124" s="3">
        <v>39533</v>
      </c>
      <c r="B7124" s="4">
        <v>1341.13</v>
      </c>
      <c r="C7124" s="6">
        <v>-8.8044159972594325E-3</v>
      </c>
      <c r="D7124" s="1">
        <v>2</v>
      </c>
      <c r="E7124" s="10">
        <f t="shared" si="31"/>
        <v>9.8010000000000076E-3</v>
      </c>
    </row>
    <row r="7125" spans="1:5" x14ac:dyDescent="0.2">
      <c r="A7125" s="3">
        <v>39534</v>
      </c>
      <c r="B7125" s="4">
        <v>1325.76</v>
      </c>
      <c r="C7125" s="6">
        <v>-1.1526662274177438E-2</v>
      </c>
      <c r="D7125" s="1">
        <v>1</v>
      </c>
      <c r="E7125" s="10">
        <f t="shared" si="31"/>
        <v>9.9000000000000095E-3</v>
      </c>
    </row>
    <row r="7126" spans="1:5" x14ac:dyDescent="0.2">
      <c r="A7126" s="3">
        <v>39535</v>
      </c>
      <c r="B7126" s="4">
        <v>1315.22</v>
      </c>
      <c r="C7126" s="6">
        <v>-7.981927890091816E-3</v>
      </c>
      <c r="D7126" s="1">
        <v>0</v>
      </c>
      <c r="E7126" s="10">
        <f t="shared" si="31"/>
        <v>1.0000000000000009E-2</v>
      </c>
    </row>
    <row r="7127" spans="1:5" x14ac:dyDescent="0.2">
      <c r="A7127" s="3">
        <v>39538</v>
      </c>
      <c r="B7127" s="4">
        <v>1322.7</v>
      </c>
      <c r="C7127" s="6">
        <v>5.6711500330565885E-3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003"/>
  <sheetViews>
    <sheetView tabSelected="1" workbookViewId="0">
      <pane ySplit="1" topLeftCell="A960" activePane="bottomLeft" state="frozen"/>
      <selection pane="bottomLeft" activeCell="D2" sqref="D2"/>
    </sheetView>
  </sheetViews>
  <sheetFormatPr defaultRowHeight="12.75" x14ac:dyDescent="0.25"/>
  <cols>
    <col min="1" max="3" width="9" style="1"/>
    <col min="4" max="4" width="13.375" style="1" customWidth="1"/>
    <col min="5" max="5" width="15.25" style="1" customWidth="1"/>
    <col min="6" max="16384" width="9" style="1"/>
  </cols>
  <sheetData>
    <row r="1" spans="1:5" x14ac:dyDescent="0.25">
      <c r="A1" s="5" t="s">
        <v>14</v>
      </c>
      <c r="B1" s="5" t="s">
        <v>15</v>
      </c>
      <c r="C1" s="5" t="s">
        <v>16</v>
      </c>
      <c r="D1" s="5" t="s">
        <v>13</v>
      </c>
      <c r="E1" s="5" t="s">
        <v>17</v>
      </c>
    </row>
    <row r="2" spans="1:5" x14ac:dyDescent="0.2">
      <c r="A2" s="3">
        <v>39140</v>
      </c>
      <c r="B2" s="4">
        <v>1399.04</v>
      </c>
      <c r="C2" s="6">
        <v>-3.5342692132952408E-2</v>
      </c>
      <c r="D2" s="10">
        <v>6.4329196237267064E-4</v>
      </c>
      <c r="E2" s="9">
        <f>D2</f>
        <v>6.4329196237267064E-4</v>
      </c>
    </row>
    <row r="3" spans="1:5" x14ac:dyDescent="0.2">
      <c r="A3" s="3">
        <v>39483</v>
      </c>
      <c r="B3" s="4">
        <v>1336.64</v>
      </c>
      <c r="C3" s="6">
        <v>-3.2518523272350143E-2</v>
      </c>
      <c r="D3" s="10">
        <v>6.9641321804957395E-3</v>
      </c>
      <c r="E3" s="9">
        <f>D3+E2</f>
        <v>7.6074241428684105E-3</v>
      </c>
    </row>
    <row r="4" spans="1:5" x14ac:dyDescent="0.2">
      <c r="A4" s="3">
        <v>39303</v>
      </c>
      <c r="B4" s="4">
        <v>1453.09</v>
      </c>
      <c r="C4" s="6">
        <v>-3.0098049706837764E-2</v>
      </c>
      <c r="D4" s="10">
        <v>2.0230002712877701E-3</v>
      </c>
      <c r="E4" s="9">
        <f>D4+E3</f>
        <v>9.6304244141561801E-3</v>
      </c>
    </row>
    <row r="5" spans="1:5" x14ac:dyDescent="0.2">
      <c r="A5" s="3">
        <v>39393</v>
      </c>
      <c r="B5" s="4">
        <v>1475.62</v>
      </c>
      <c r="C5" s="6">
        <v>-2.9809710205359812E-2</v>
      </c>
      <c r="D5" s="10">
        <v>3.8104711810454973E-3</v>
      </c>
      <c r="E5" s="9">
        <f t="shared" ref="E5:E68" si="0">D5+E4</f>
        <v>1.3440895595201677E-2</v>
      </c>
    </row>
    <row r="6" spans="1:5" x14ac:dyDescent="0.2">
      <c r="A6" s="3">
        <v>39464</v>
      </c>
      <c r="B6" s="4">
        <v>1333.25</v>
      </c>
      <c r="C6" s="6">
        <v>-2.9524212102825451E-2</v>
      </c>
      <c r="D6" s="10">
        <v>6.1729014094228825E-3</v>
      </c>
      <c r="E6" s="9">
        <f t="shared" si="0"/>
        <v>1.961379700462456E-2</v>
      </c>
    </row>
    <row r="7" spans="1:5" x14ac:dyDescent="0.2">
      <c r="A7" s="3">
        <v>39507</v>
      </c>
      <c r="B7" s="4">
        <v>1330.63</v>
      </c>
      <c r="C7" s="6">
        <v>-2.7463359417352638E-2</v>
      </c>
      <c r="D7" s="10">
        <v>8.2616862383558722E-3</v>
      </c>
      <c r="E7" s="9">
        <f t="shared" si="0"/>
        <v>2.7875483242980434E-2</v>
      </c>
    </row>
    <row r="8" spans="1:5" x14ac:dyDescent="0.2">
      <c r="A8" s="3">
        <v>39297</v>
      </c>
      <c r="B8" s="4">
        <v>1433.06</v>
      </c>
      <c r="C8" s="6">
        <v>-2.6945862470593614E-2</v>
      </c>
      <c r="D8" s="10">
        <v>1.9432859888279495E-3</v>
      </c>
      <c r="E8" s="9">
        <f t="shared" si="0"/>
        <v>2.9818769231808383E-2</v>
      </c>
    </row>
    <row r="9" spans="1:5" x14ac:dyDescent="0.2">
      <c r="A9" s="3">
        <v>39387</v>
      </c>
      <c r="B9" s="4">
        <v>1508.44</v>
      </c>
      <c r="C9" s="6">
        <v>-2.6778846694407915E-2</v>
      </c>
      <c r="D9" s="10">
        <v>3.6603234127322924E-3</v>
      </c>
      <c r="E9" s="9">
        <f t="shared" si="0"/>
        <v>3.3479092644540673E-2</v>
      </c>
    </row>
    <row r="10" spans="1:5" x14ac:dyDescent="0.2">
      <c r="A10" s="3">
        <v>39374</v>
      </c>
      <c r="B10" s="4">
        <v>1500.63</v>
      </c>
      <c r="C10" s="6">
        <v>-2.594934319537974E-2</v>
      </c>
      <c r="D10" s="10">
        <v>3.3437685688991292E-3</v>
      </c>
      <c r="E10" s="9">
        <f t="shared" si="0"/>
        <v>3.6822861213439799E-2</v>
      </c>
    </row>
    <row r="11" spans="1:5" x14ac:dyDescent="0.2">
      <c r="A11" s="3">
        <v>39427</v>
      </c>
      <c r="B11" s="4">
        <v>1477.65</v>
      </c>
      <c r="C11" s="6">
        <v>-2.5595913660148489E-2</v>
      </c>
      <c r="D11" s="10">
        <v>4.8014145657142128E-3</v>
      </c>
      <c r="E11" s="9">
        <f t="shared" si="0"/>
        <v>4.1624275779154014E-2</v>
      </c>
    </row>
    <row r="12" spans="1:5" x14ac:dyDescent="0.2">
      <c r="A12" s="3">
        <v>39462</v>
      </c>
      <c r="B12" s="4">
        <v>1380.95</v>
      </c>
      <c r="C12" s="6">
        <v>-2.5240865236445295E-2</v>
      </c>
      <c r="D12" s="10">
        <v>6.0500606713753671E-3</v>
      </c>
      <c r="E12" s="9">
        <f t="shared" si="0"/>
        <v>4.7674336450529382E-2</v>
      </c>
    </row>
    <row r="13" spans="1:5" x14ac:dyDescent="0.2">
      <c r="A13" s="3">
        <v>39451</v>
      </c>
      <c r="B13" s="4">
        <v>1411.63</v>
      </c>
      <c r="C13" s="6">
        <v>-2.48579500644866E-2</v>
      </c>
      <c r="D13" s="10">
        <v>5.6390519045238776E-3</v>
      </c>
      <c r="E13" s="9">
        <f t="shared" si="0"/>
        <v>5.3313388355053261E-2</v>
      </c>
    </row>
    <row r="14" spans="1:5" x14ac:dyDescent="0.2">
      <c r="A14" s="3">
        <v>39526</v>
      </c>
      <c r="B14" s="4">
        <v>1298.42</v>
      </c>
      <c r="C14" s="6">
        <v>-2.4587037809796659E-2</v>
      </c>
      <c r="D14" s="10">
        <v>9.4148014940100069E-3</v>
      </c>
      <c r="E14" s="9">
        <f t="shared" si="0"/>
        <v>6.2728189849063268E-2</v>
      </c>
    </row>
    <row r="15" spans="1:5" x14ac:dyDescent="0.2">
      <c r="A15" s="3">
        <v>39322</v>
      </c>
      <c r="B15" s="4">
        <v>1432.36</v>
      </c>
      <c r="C15" s="6">
        <v>-2.3752906038098095E-2</v>
      </c>
      <c r="D15" s="10">
        <v>2.305358183185259E-3</v>
      </c>
      <c r="E15" s="9">
        <f t="shared" si="0"/>
        <v>6.5033548032248534E-2</v>
      </c>
    </row>
    <row r="16" spans="1:5" x14ac:dyDescent="0.2">
      <c r="A16" s="3">
        <v>39289</v>
      </c>
      <c r="B16" s="4">
        <v>1482.66</v>
      </c>
      <c r="C16" s="6">
        <v>-2.3615193886306632E-2</v>
      </c>
      <c r="D16" s="10">
        <v>1.8295651830906076E-3</v>
      </c>
      <c r="E16" s="9">
        <f t="shared" si="0"/>
        <v>6.6863113215339137E-2</v>
      </c>
    </row>
    <row r="17" spans="1:5" x14ac:dyDescent="0.2">
      <c r="A17" s="3">
        <v>39412</v>
      </c>
      <c r="B17" s="4">
        <v>1407.22</v>
      </c>
      <c r="C17" s="6">
        <v>-2.3512979624269969E-2</v>
      </c>
      <c r="D17" s="10">
        <v>4.298890135238936E-3</v>
      </c>
      <c r="E17" s="9">
        <f t="shared" si="0"/>
        <v>7.1162003350578068E-2</v>
      </c>
    </row>
    <row r="18" spans="1:5" x14ac:dyDescent="0.2">
      <c r="A18" s="3">
        <v>39513</v>
      </c>
      <c r="B18" s="4">
        <v>1304.3399999999999</v>
      </c>
      <c r="C18" s="6">
        <v>-2.2259868931206288E-2</v>
      </c>
      <c r="D18" s="10">
        <v>8.6005835464128908E-3</v>
      </c>
      <c r="E18" s="9">
        <f t="shared" si="0"/>
        <v>7.9762586896990964E-2</v>
      </c>
    </row>
    <row r="19" spans="1:5" x14ac:dyDescent="0.2">
      <c r="A19" s="3">
        <v>39521</v>
      </c>
      <c r="B19" s="4">
        <v>1288.1400000000001</v>
      </c>
      <c r="C19" s="6">
        <v>-2.1002300610510997E-2</v>
      </c>
      <c r="D19" s="10">
        <v>9.1351724748364154E-3</v>
      </c>
      <c r="E19" s="9">
        <f t="shared" si="0"/>
        <v>8.8897759371827381E-2</v>
      </c>
    </row>
    <row r="20" spans="1:5" x14ac:dyDescent="0.2">
      <c r="A20" s="3">
        <v>39154</v>
      </c>
      <c r="B20" s="4">
        <v>1377.95</v>
      </c>
      <c r="C20" s="6">
        <v>-2.0578557428857971E-2</v>
      </c>
      <c r="D20" s="10">
        <v>7.1130552025415591E-4</v>
      </c>
      <c r="E20" s="9">
        <f t="shared" si="0"/>
        <v>8.9609064892081536E-2</v>
      </c>
    </row>
    <row r="21" spans="1:5" x14ac:dyDescent="0.2">
      <c r="A21" s="3">
        <v>39287</v>
      </c>
      <c r="B21" s="4">
        <v>1511.04</v>
      </c>
      <c r="C21" s="6">
        <v>-2.0003222152723078E-2</v>
      </c>
      <c r="D21" s="10">
        <v>1.7931568359471045E-3</v>
      </c>
      <c r="E21" s="9">
        <f t="shared" si="0"/>
        <v>9.1402221728028643E-2</v>
      </c>
    </row>
    <row r="22" spans="1:5" x14ac:dyDescent="0.2">
      <c r="A22" s="3">
        <v>39455</v>
      </c>
      <c r="B22" s="4">
        <v>1390.19</v>
      </c>
      <c r="C22" s="6">
        <v>-1.8522677387938526E-2</v>
      </c>
      <c r="D22" s="10">
        <v>5.7535474997692879E-3</v>
      </c>
      <c r="E22" s="9">
        <f t="shared" si="0"/>
        <v>9.7155769227797936E-2</v>
      </c>
    </row>
    <row r="23" spans="1:5" x14ac:dyDescent="0.2">
      <c r="A23" s="3">
        <v>38737</v>
      </c>
      <c r="B23" s="4">
        <v>1261.49</v>
      </c>
      <c r="C23" s="6">
        <v>-1.8496284270764857E-2</v>
      </c>
      <c r="D23" s="10">
        <v>4.0153354592778988E-5</v>
      </c>
      <c r="E23" s="9">
        <f t="shared" si="0"/>
        <v>9.7195922582390709E-2</v>
      </c>
    </row>
    <row r="24" spans="1:5" x14ac:dyDescent="0.2">
      <c r="A24" s="3">
        <v>39308</v>
      </c>
      <c r="B24" s="4">
        <v>1426.54</v>
      </c>
      <c r="C24" s="6">
        <v>-1.8323392635474025E-2</v>
      </c>
      <c r="D24" s="10">
        <v>2.0849246173476116E-3</v>
      </c>
      <c r="E24" s="9">
        <f t="shared" si="0"/>
        <v>9.9280847199738315E-2</v>
      </c>
    </row>
    <row r="25" spans="1:5" x14ac:dyDescent="0.2">
      <c r="A25" s="3">
        <v>38873</v>
      </c>
      <c r="B25" s="4">
        <v>1265.29</v>
      </c>
      <c r="C25" s="6">
        <v>-1.7960075631843979E-2</v>
      </c>
      <c r="D25" s="10">
        <v>1.0224656730595987E-4</v>
      </c>
      <c r="E25" s="9">
        <f t="shared" si="0"/>
        <v>9.9383093767044281E-2</v>
      </c>
    </row>
    <row r="26" spans="1:5" x14ac:dyDescent="0.2">
      <c r="A26" s="3">
        <v>39240</v>
      </c>
      <c r="B26" s="4">
        <v>1490.72</v>
      </c>
      <c r="C26" s="6">
        <v>-1.7725938674770216E-2</v>
      </c>
      <c r="D26" s="10">
        <v>1.3000034453500529E-3</v>
      </c>
      <c r="E26" s="9">
        <f t="shared" si="0"/>
        <v>0.10068309721239434</v>
      </c>
    </row>
    <row r="27" spans="1:5" x14ac:dyDescent="0.2">
      <c r="A27" s="3">
        <v>39405</v>
      </c>
      <c r="B27" s="4">
        <v>1433.27</v>
      </c>
      <c r="C27" s="6">
        <v>-1.7614502402235385E-2</v>
      </c>
      <c r="D27" s="10">
        <v>4.1294967113388826E-3</v>
      </c>
      <c r="E27" s="9">
        <f t="shared" si="0"/>
        <v>0.10481259392373322</v>
      </c>
    </row>
    <row r="28" spans="1:5" x14ac:dyDescent="0.2">
      <c r="A28" s="3">
        <v>39332</v>
      </c>
      <c r="B28" s="4">
        <v>1453.55</v>
      </c>
      <c r="C28" s="6">
        <v>-1.7053037647481801E-2</v>
      </c>
      <c r="D28" s="10">
        <v>2.4733868589386812E-3</v>
      </c>
      <c r="E28" s="9">
        <f t="shared" si="0"/>
        <v>0.1072859807826719</v>
      </c>
    </row>
    <row r="29" spans="1:5" x14ac:dyDescent="0.2">
      <c r="A29" s="3">
        <v>38854</v>
      </c>
      <c r="B29" s="4">
        <v>1270.32</v>
      </c>
      <c r="C29" s="6">
        <v>-1.6984485712415863E-2</v>
      </c>
      <c r="D29" s="10">
        <v>9.0629810444907815E-5</v>
      </c>
      <c r="E29" s="9">
        <f t="shared" si="0"/>
        <v>0.10737661059311682</v>
      </c>
    </row>
    <row r="30" spans="1:5" x14ac:dyDescent="0.2">
      <c r="A30" s="3">
        <v>38457</v>
      </c>
      <c r="B30" s="4">
        <v>1142.6199999999999</v>
      </c>
      <c r="C30" s="6">
        <v>-1.686181567046514E-2</v>
      </c>
      <c r="D30" s="10">
        <v>5.7718414324462185E-6</v>
      </c>
      <c r="E30" s="9">
        <f t="shared" si="0"/>
        <v>0.10738238243454927</v>
      </c>
    </row>
    <row r="31" spans="1:5" x14ac:dyDescent="0.2">
      <c r="A31" s="3">
        <v>38204</v>
      </c>
      <c r="B31" s="4">
        <v>1080.7</v>
      </c>
      <c r="C31" s="6">
        <v>-1.6454969708807794E-2</v>
      </c>
      <c r="D31" s="10">
        <v>9.9419928381527492E-7</v>
      </c>
      <c r="E31" s="9">
        <f t="shared" si="0"/>
        <v>0.10738337663383309</v>
      </c>
    </row>
    <row r="32" spans="1:5" x14ac:dyDescent="0.2">
      <c r="A32" s="3">
        <v>39290</v>
      </c>
      <c r="B32" s="4">
        <v>1458.95</v>
      </c>
      <c r="C32" s="6">
        <v>-1.6120772961745987E-2</v>
      </c>
      <c r="D32" s="10">
        <v>1.8480456394854622E-3</v>
      </c>
      <c r="E32" s="9">
        <f t="shared" si="0"/>
        <v>0.10923142227331854</v>
      </c>
    </row>
    <row r="33" spans="1:5" x14ac:dyDescent="0.2">
      <c r="A33" s="3">
        <v>39407</v>
      </c>
      <c r="B33" s="4">
        <v>1416.77</v>
      </c>
      <c r="C33" s="6">
        <v>-1.6055125765564445E-2</v>
      </c>
      <c r="D33" s="10">
        <v>4.2133422215476814E-3</v>
      </c>
      <c r="E33" s="9">
        <f t="shared" si="0"/>
        <v>0.11344476449486622</v>
      </c>
    </row>
    <row r="34" spans="1:5" x14ac:dyDescent="0.2">
      <c r="A34" s="3">
        <v>39472</v>
      </c>
      <c r="B34" s="4">
        <v>1330.61</v>
      </c>
      <c r="C34" s="6">
        <v>-1.5999267724421628E-2</v>
      </c>
      <c r="D34" s="10">
        <v>6.4910262836840255E-3</v>
      </c>
      <c r="E34" s="9">
        <f t="shared" si="0"/>
        <v>0.11993579077855025</v>
      </c>
    </row>
    <row r="35" spans="1:5" x14ac:dyDescent="0.2">
      <c r="A35" s="3">
        <v>38867</v>
      </c>
      <c r="B35" s="4">
        <v>1259.8699999999999</v>
      </c>
      <c r="C35" s="6">
        <v>-1.5976529082330423E-2</v>
      </c>
      <c r="D35" s="10">
        <v>9.821764459030153E-5</v>
      </c>
      <c r="E35" s="9">
        <f t="shared" si="0"/>
        <v>0.12003400842314055</v>
      </c>
    </row>
    <row r="36" spans="1:5" x14ac:dyDescent="0.2">
      <c r="A36" s="3">
        <v>38097</v>
      </c>
      <c r="B36" s="4">
        <v>1118.1500000000001</v>
      </c>
      <c r="C36" s="6">
        <v>-1.5679323149505982E-2</v>
      </c>
      <c r="D36" s="10">
        <v>4.7258272933079634E-7</v>
      </c>
      <c r="E36" s="9">
        <f t="shared" si="0"/>
        <v>0.12003448100586987</v>
      </c>
    </row>
    <row r="37" spans="1:5" x14ac:dyDescent="0.2">
      <c r="A37" s="3">
        <v>38205</v>
      </c>
      <c r="B37" s="4">
        <v>1063.97</v>
      </c>
      <c r="C37" s="6">
        <v>-1.5601784293752285E-2</v>
      </c>
      <c r="D37" s="10">
        <v>1.0042417008235103E-6</v>
      </c>
      <c r="E37" s="9">
        <f t="shared" si="0"/>
        <v>0.1200354852475707</v>
      </c>
    </row>
    <row r="38" spans="1:5" x14ac:dyDescent="0.2">
      <c r="A38" s="3">
        <v>39517</v>
      </c>
      <c r="B38" s="4">
        <v>1273.3699999999999</v>
      </c>
      <c r="C38" s="6">
        <v>-1.5584285733366992E-2</v>
      </c>
      <c r="D38" s="10">
        <v>8.7752102299896856E-3</v>
      </c>
      <c r="E38" s="9">
        <f t="shared" si="0"/>
        <v>0.12881069547756038</v>
      </c>
    </row>
    <row r="39" spans="1:5" x14ac:dyDescent="0.2">
      <c r="A39" s="3">
        <v>39433</v>
      </c>
      <c r="B39" s="4">
        <v>1445.9</v>
      </c>
      <c r="C39" s="6">
        <v>-1.5134904614823051E-2</v>
      </c>
      <c r="D39" s="10">
        <v>4.9983702989919911E-3</v>
      </c>
      <c r="E39" s="9">
        <f t="shared" si="0"/>
        <v>0.13380906577655238</v>
      </c>
    </row>
    <row r="40" spans="1:5" x14ac:dyDescent="0.2">
      <c r="A40" s="3">
        <v>38645</v>
      </c>
      <c r="B40" s="4">
        <v>1177.8</v>
      </c>
      <c r="C40" s="6">
        <v>-1.5133674967088775E-2</v>
      </c>
      <c r="D40" s="10">
        <v>2.1532968203584343E-5</v>
      </c>
      <c r="E40" s="9">
        <f t="shared" si="0"/>
        <v>0.13383059874475597</v>
      </c>
    </row>
    <row r="41" spans="1:5" x14ac:dyDescent="0.2">
      <c r="A41" s="3">
        <v>38630</v>
      </c>
      <c r="B41" s="4">
        <v>1196.3900000000001</v>
      </c>
      <c r="C41" s="6">
        <v>-1.4999078301576593E-2</v>
      </c>
      <c r="D41" s="10">
        <v>1.9279290160405658E-5</v>
      </c>
      <c r="E41" s="9">
        <f t="shared" si="0"/>
        <v>0.13384987803491638</v>
      </c>
    </row>
    <row r="42" spans="1:5" x14ac:dyDescent="0.2">
      <c r="A42" s="3">
        <v>38405</v>
      </c>
      <c r="B42" s="4">
        <v>1184.1600000000001</v>
      </c>
      <c r="C42" s="6">
        <v>-1.4612017289066628E-2</v>
      </c>
      <c r="D42" s="10">
        <v>3.9793907993813119E-6</v>
      </c>
      <c r="E42" s="9">
        <f t="shared" si="0"/>
        <v>0.13385385742571576</v>
      </c>
    </row>
    <row r="43" spans="1:5" x14ac:dyDescent="0.2">
      <c r="A43" s="3">
        <v>39449</v>
      </c>
      <c r="B43" s="4">
        <v>1447.16</v>
      </c>
      <c r="C43" s="6">
        <v>-1.4543116598507804E-2</v>
      </c>
      <c r="D43" s="10">
        <v>5.5268347716238538E-3</v>
      </c>
      <c r="E43" s="9">
        <f t="shared" si="0"/>
        <v>0.13938069219733962</v>
      </c>
    </row>
    <row r="44" spans="1:5" x14ac:dyDescent="0.2">
      <c r="A44" s="3">
        <v>39395</v>
      </c>
      <c r="B44" s="4">
        <v>1453.7</v>
      </c>
      <c r="C44" s="6">
        <v>-1.4390014979561175E-2</v>
      </c>
      <c r="D44" s="10">
        <v>3.8878391807422685E-3</v>
      </c>
      <c r="E44" s="9">
        <f t="shared" si="0"/>
        <v>0.14326853137808188</v>
      </c>
    </row>
    <row r="45" spans="1:5" x14ac:dyDescent="0.2">
      <c r="A45" s="3">
        <v>39443</v>
      </c>
      <c r="B45" s="4">
        <v>1476.27</v>
      </c>
      <c r="C45" s="6">
        <v>-1.4385253762733309E-2</v>
      </c>
      <c r="D45" s="10">
        <v>5.3626822520718535E-3</v>
      </c>
      <c r="E45" s="9">
        <f t="shared" si="0"/>
        <v>0.14863121363015372</v>
      </c>
    </row>
    <row r="46" spans="1:5" x14ac:dyDescent="0.2">
      <c r="A46" s="3">
        <v>39273</v>
      </c>
      <c r="B46" s="4">
        <v>1510.12</v>
      </c>
      <c r="C46" s="6">
        <v>-1.4287037429708917E-2</v>
      </c>
      <c r="D46" s="10">
        <v>1.6216989001100646E-3</v>
      </c>
      <c r="E46" s="9">
        <f t="shared" si="0"/>
        <v>0.15025291253026379</v>
      </c>
    </row>
    <row r="47" spans="1:5" x14ac:dyDescent="0.2">
      <c r="A47" s="3">
        <v>39212</v>
      </c>
      <c r="B47" s="4">
        <v>1491.47</v>
      </c>
      <c r="C47" s="6">
        <v>-1.4054591294918805E-2</v>
      </c>
      <c r="D47" s="10">
        <v>1.0740220574263742E-3</v>
      </c>
      <c r="E47" s="9">
        <f t="shared" si="0"/>
        <v>0.15132693458769017</v>
      </c>
    </row>
    <row r="48" spans="1:5" x14ac:dyDescent="0.2">
      <c r="A48" s="3">
        <v>38252</v>
      </c>
      <c r="B48" s="4">
        <v>1113.56</v>
      </c>
      <c r="C48" s="6">
        <v>-1.4035881334821466E-2</v>
      </c>
      <c r="D48" s="10">
        <v>1.3851985371392084E-6</v>
      </c>
      <c r="E48" s="9">
        <f t="shared" si="0"/>
        <v>0.15132831978622732</v>
      </c>
    </row>
    <row r="49" spans="1:5" x14ac:dyDescent="0.2">
      <c r="A49" s="3">
        <v>39309</v>
      </c>
      <c r="B49" s="4">
        <v>1406.7</v>
      </c>
      <c r="C49" s="6">
        <v>-1.4005396155727918E-2</v>
      </c>
      <c r="D49" s="10">
        <v>2.1059844619672847E-3</v>
      </c>
      <c r="E49" s="9">
        <f t="shared" si="0"/>
        <v>0.1534343042481946</v>
      </c>
    </row>
    <row r="50" spans="1:5" x14ac:dyDescent="0.2">
      <c r="A50" s="3">
        <v>38105</v>
      </c>
      <c r="B50" s="4">
        <v>1122.4100000000001</v>
      </c>
      <c r="C50" s="6">
        <v>-1.3890832595108571E-2</v>
      </c>
      <c r="D50" s="10">
        <v>5.0195718904054296E-7</v>
      </c>
      <c r="E50" s="9">
        <f t="shared" si="0"/>
        <v>0.15343480620538363</v>
      </c>
    </row>
    <row r="51" spans="1:5" x14ac:dyDescent="0.2">
      <c r="A51" s="3">
        <v>38090</v>
      </c>
      <c r="B51" s="4">
        <v>1129.44</v>
      </c>
      <c r="C51" s="6">
        <v>-1.3857359576797972E-2</v>
      </c>
      <c r="D51" s="10">
        <v>4.4942147334817216E-7</v>
      </c>
      <c r="E51" s="9">
        <f t="shared" si="0"/>
        <v>0.15343525562685698</v>
      </c>
    </row>
    <row r="52" spans="1:5" x14ac:dyDescent="0.2">
      <c r="A52" s="3">
        <v>39430</v>
      </c>
      <c r="B52" s="4">
        <v>1467.95</v>
      </c>
      <c r="C52" s="6">
        <v>-1.3841566425019707E-2</v>
      </c>
      <c r="D52" s="10">
        <v>4.9483865960020714E-3</v>
      </c>
      <c r="E52" s="9">
        <f t="shared" si="0"/>
        <v>0.15838364222285906</v>
      </c>
    </row>
    <row r="53" spans="1:5" x14ac:dyDescent="0.2">
      <c r="A53" s="3">
        <v>38114</v>
      </c>
      <c r="B53" s="4">
        <v>1098.7</v>
      </c>
      <c r="C53" s="6">
        <v>-1.3820502079421371E-2</v>
      </c>
      <c r="D53" s="10">
        <v>5.3854291457966841E-7</v>
      </c>
      <c r="E53" s="9">
        <f t="shared" si="0"/>
        <v>0.15838418076577362</v>
      </c>
    </row>
    <row r="54" spans="1:5" x14ac:dyDescent="0.2">
      <c r="A54" s="3">
        <v>39253</v>
      </c>
      <c r="B54" s="4">
        <v>1512.84</v>
      </c>
      <c r="C54" s="6">
        <v>-1.3694437625555845E-2</v>
      </c>
      <c r="D54" s="10">
        <v>1.4230748778208849E-3</v>
      </c>
      <c r="E54" s="9">
        <f t="shared" si="0"/>
        <v>0.15980725564359452</v>
      </c>
    </row>
    <row r="55" spans="1:5" x14ac:dyDescent="0.2">
      <c r="A55" s="3">
        <v>39458</v>
      </c>
      <c r="B55" s="4">
        <v>1401.02</v>
      </c>
      <c r="C55" s="6">
        <v>-1.3688696209515521E-2</v>
      </c>
      <c r="D55" s="10">
        <v>5.9296644640149977E-3</v>
      </c>
      <c r="E55" s="9">
        <f t="shared" si="0"/>
        <v>0.16573692010760951</v>
      </c>
    </row>
    <row r="56" spans="1:5" x14ac:dyDescent="0.2">
      <c r="A56" s="3">
        <v>39048</v>
      </c>
      <c r="B56" s="4">
        <v>1381.96</v>
      </c>
      <c r="C56" s="6">
        <v>-1.364779655774369E-2</v>
      </c>
      <c r="D56" s="10">
        <v>3.484616555067062E-4</v>
      </c>
      <c r="E56" s="9">
        <f t="shared" si="0"/>
        <v>0.16608538176311621</v>
      </c>
    </row>
    <row r="57" spans="1:5" x14ac:dyDescent="0.2">
      <c r="A57" s="3">
        <v>39492</v>
      </c>
      <c r="B57" s="4">
        <v>1348.86</v>
      </c>
      <c r="C57" s="6">
        <v>-1.3512375749500944E-2</v>
      </c>
      <c r="D57" s="10">
        <v>7.4717209433159655E-3</v>
      </c>
      <c r="E57" s="9">
        <f t="shared" si="0"/>
        <v>0.17355710270643218</v>
      </c>
    </row>
    <row r="58" spans="1:5" x14ac:dyDescent="0.2">
      <c r="A58" s="3">
        <v>38189</v>
      </c>
      <c r="B58" s="4">
        <v>1093.8800000000001</v>
      </c>
      <c r="C58" s="6">
        <v>-1.3430089943064643E-2</v>
      </c>
      <c r="D58" s="10">
        <v>8.9014465115643421E-7</v>
      </c>
      <c r="E58" s="9">
        <f t="shared" si="0"/>
        <v>0.17355799285108334</v>
      </c>
    </row>
    <row r="59" spans="1:5" x14ac:dyDescent="0.2">
      <c r="A59" s="3">
        <v>38462</v>
      </c>
      <c r="B59" s="4">
        <v>1137.5</v>
      </c>
      <c r="C59" s="6">
        <v>-1.3343544646559556E-2</v>
      </c>
      <c r="D59" s="10">
        <v>5.9485183767541944E-6</v>
      </c>
      <c r="E59" s="9">
        <f t="shared" si="0"/>
        <v>0.1735639413694601</v>
      </c>
    </row>
    <row r="60" spans="1:5" x14ac:dyDescent="0.2">
      <c r="A60" s="3">
        <v>39401</v>
      </c>
      <c r="B60" s="4">
        <v>1451.15</v>
      </c>
      <c r="C60" s="6">
        <v>-1.3300535255893498E-2</v>
      </c>
      <c r="D60" s="10">
        <v>4.0473197267832384E-3</v>
      </c>
      <c r="E60" s="9">
        <f t="shared" si="0"/>
        <v>0.17761126109624334</v>
      </c>
    </row>
    <row r="61" spans="1:5" x14ac:dyDescent="0.2">
      <c r="A61" s="3">
        <v>38911</v>
      </c>
      <c r="B61" s="4">
        <v>1242.28</v>
      </c>
      <c r="C61" s="6">
        <v>-1.3051591173687652E-2</v>
      </c>
      <c r="D61" s="10">
        <v>1.3412152484926335E-4</v>
      </c>
      <c r="E61" s="9">
        <f t="shared" si="0"/>
        <v>0.1777453826210926</v>
      </c>
    </row>
    <row r="62" spans="1:5" x14ac:dyDescent="0.2">
      <c r="A62" s="3">
        <v>39255</v>
      </c>
      <c r="B62" s="4">
        <v>1502.56</v>
      </c>
      <c r="C62" s="6">
        <v>-1.2979767316439047E-2</v>
      </c>
      <c r="D62" s="10">
        <v>1.4519690621578253E-3</v>
      </c>
      <c r="E62" s="9">
        <f t="shared" si="0"/>
        <v>0.17919735168325043</v>
      </c>
    </row>
    <row r="63" spans="1:5" x14ac:dyDescent="0.2">
      <c r="A63" s="3">
        <v>39499</v>
      </c>
      <c r="B63" s="4">
        <v>1342.53</v>
      </c>
      <c r="C63" s="6">
        <v>-1.2950864808276388E-2</v>
      </c>
      <c r="D63" s="10">
        <v>7.7782135939914714E-3</v>
      </c>
      <c r="E63" s="9">
        <f t="shared" si="0"/>
        <v>0.18697556527724191</v>
      </c>
    </row>
    <row r="64" spans="1:5" x14ac:dyDescent="0.2">
      <c r="A64" s="3">
        <v>38848</v>
      </c>
      <c r="B64" s="4">
        <v>1305.92</v>
      </c>
      <c r="C64" s="6">
        <v>-1.288072678485847E-2</v>
      </c>
      <c r="D64" s="10">
        <v>8.7058634300434773E-5</v>
      </c>
      <c r="E64" s="9">
        <f t="shared" si="0"/>
        <v>0.18706262391154235</v>
      </c>
    </row>
    <row r="65" spans="1:5" x14ac:dyDescent="0.2">
      <c r="A65" s="3">
        <v>39294</v>
      </c>
      <c r="B65" s="4">
        <v>1455.27</v>
      </c>
      <c r="C65" s="6">
        <v>-1.2727283140030712E-2</v>
      </c>
      <c r="D65" s="10">
        <v>1.8855684516737707E-3</v>
      </c>
      <c r="E65" s="9">
        <f t="shared" si="0"/>
        <v>0.18894819236321611</v>
      </c>
    </row>
    <row r="66" spans="1:5" x14ac:dyDescent="0.2">
      <c r="A66" s="3">
        <v>39283</v>
      </c>
      <c r="B66" s="4">
        <v>1534.1</v>
      </c>
      <c r="C66" s="6">
        <v>-1.2296166171457571E-2</v>
      </c>
      <c r="D66" s="10">
        <v>1.757473014911757E-3</v>
      </c>
      <c r="E66" s="9">
        <f t="shared" si="0"/>
        <v>0.19070566537812786</v>
      </c>
    </row>
    <row r="67" spans="1:5" x14ac:dyDescent="0.2">
      <c r="A67" s="3">
        <v>38880</v>
      </c>
      <c r="B67" s="4">
        <v>1237.44</v>
      </c>
      <c r="C67" s="6">
        <v>-1.1937131151054478E-2</v>
      </c>
      <c r="D67" s="10">
        <v>1.0751591703479072E-4</v>
      </c>
      <c r="E67" s="9">
        <f t="shared" si="0"/>
        <v>0.19081318129516264</v>
      </c>
    </row>
    <row r="68" spans="1:5" x14ac:dyDescent="0.2">
      <c r="A68" s="3">
        <v>38580</v>
      </c>
      <c r="B68" s="4">
        <v>1219.3399999999999</v>
      </c>
      <c r="C68" s="6">
        <v>-1.1845842719185696E-2</v>
      </c>
      <c r="D68" s="10">
        <v>1.3561972224565229E-5</v>
      </c>
      <c r="E68" s="9">
        <f t="shared" si="0"/>
        <v>0.19082674326738722</v>
      </c>
    </row>
    <row r="69" spans="1:5" x14ac:dyDescent="0.2">
      <c r="A69" s="3">
        <v>38455</v>
      </c>
      <c r="B69" s="4">
        <v>1173.79</v>
      </c>
      <c r="C69" s="6">
        <v>-1.183135056269527E-2</v>
      </c>
      <c r="D69" s="10">
        <v>5.6569817879405389E-6</v>
      </c>
      <c r="E69" s="9">
        <f t="shared" ref="E69:E132" si="1">D69+E68</f>
        <v>0.19083240024917517</v>
      </c>
    </row>
    <row r="70" spans="1:5" x14ac:dyDescent="0.2">
      <c r="A70" s="3">
        <v>38211</v>
      </c>
      <c r="B70" s="4">
        <v>1063.23</v>
      </c>
      <c r="C70" s="6">
        <v>-1.1743830682630357E-2</v>
      </c>
      <c r="D70" s="10">
        <v>1.0454360525852175E-6</v>
      </c>
      <c r="E70" s="9">
        <f t="shared" si="1"/>
        <v>0.19083344568522775</v>
      </c>
    </row>
    <row r="71" spans="1:5" x14ac:dyDescent="0.2">
      <c r="A71" s="3">
        <v>38356</v>
      </c>
      <c r="B71" s="4">
        <v>1188.05</v>
      </c>
      <c r="C71" s="6">
        <v>-1.174008204182847E-2</v>
      </c>
      <c r="D71" s="10">
        <v>2.8561302778566236E-6</v>
      </c>
      <c r="E71" s="9">
        <f t="shared" si="1"/>
        <v>0.19083630181550562</v>
      </c>
    </row>
    <row r="72" spans="1:5" x14ac:dyDescent="0.2">
      <c r="A72" s="3">
        <v>39330</v>
      </c>
      <c r="B72" s="4">
        <v>1472.29</v>
      </c>
      <c r="C72" s="6">
        <v>-1.1567770658224874E-2</v>
      </c>
      <c r="D72" s="10">
        <v>2.4241664604458014E-3</v>
      </c>
      <c r="E72" s="9">
        <f t="shared" si="1"/>
        <v>0.19326046827595142</v>
      </c>
    </row>
    <row r="73" spans="1:5" x14ac:dyDescent="0.2">
      <c r="A73" s="3">
        <v>39534</v>
      </c>
      <c r="B73" s="4">
        <v>1325.76</v>
      </c>
      <c r="C73" s="6">
        <v>-1.1526662274177438E-2</v>
      </c>
      <c r="D73" s="10">
        <v>9.9000000000000095E-3</v>
      </c>
      <c r="E73" s="9">
        <f t="shared" si="1"/>
        <v>0.20316046827595144</v>
      </c>
    </row>
    <row r="74" spans="1:5" x14ac:dyDescent="0.2">
      <c r="A74" s="3">
        <v>39143</v>
      </c>
      <c r="B74" s="4">
        <v>1387.17</v>
      </c>
      <c r="C74" s="6">
        <v>-1.1468262190986938E-2</v>
      </c>
      <c r="D74" s="10">
        <v>6.6298322720385232E-4</v>
      </c>
      <c r="E74" s="9">
        <f t="shared" si="1"/>
        <v>0.20382345150315528</v>
      </c>
    </row>
    <row r="75" spans="1:5" x14ac:dyDescent="0.2">
      <c r="A75" s="3">
        <v>38470</v>
      </c>
      <c r="B75" s="4">
        <v>1143.22</v>
      </c>
      <c r="C75" s="6">
        <v>-1.1445593724814476E-2</v>
      </c>
      <c r="D75" s="10">
        <v>6.3182621328116511E-6</v>
      </c>
      <c r="E75" s="9">
        <f t="shared" si="1"/>
        <v>0.2038297697652881</v>
      </c>
    </row>
    <row r="76" spans="1:5" x14ac:dyDescent="0.2">
      <c r="A76" s="3">
        <v>39107</v>
      </c>
      <c r="B76" s="4">
        <v>1423.9</v>
      </c>
      <c r="C76" s="6">
        <v>-1.1333801486081785E-2</v>
      </c>
      <c r="D76" s="10">
        <v>5.1568251504253363E-4</v>
      </c>
      <c r="E76" s="9">
        <f t="shared" si="1"/>
        <v>0.20434545228033063</v>
      </c>
    </row>
    <row r="77" spans="1:5" x14ac:dyDescent="0.2">
      <c r="A77" s="3">
        <v>38849</v>
      </c>
      <c r="B77" s="4">
        <v>1291.24</v>
      </c>
      <c r="C77" s="6">
        <v>-1.1304776247269171E-2</v>
      </c>
      <c r="D77" s="10">
        <v>8.79380144448836E-5</v>
      </c>
      <c r="E77" s="9">
        <f t="shared" si="1"/>
        <v>0.2044333902947755</v>
      </c>
    </row>
    <row r="78" spans="1:5" x14ac:dyDescent="0.2">
      <c r="A78" s="3">
        <v>38310</v>
      </c>
      <c r="B78" s="4">
        <v>1170.3399999999999</v>
      </c>
      <c r="C78" s="6">
        <v>-1.1224091765504696E-2</v>
      </c>
      <c r="D78" s="10">
        <v>2.1126806329761163E-6</v>
      </c>
      <c r="E78" s="9">
        <f t="shared" si="1"/>
        <v>0.20443550297540847</v>
      </c>
    </row>
    <row r="79" spans="1:5" x14ac:dyDescent="0.2">
      <c r="A79" s="3">
        <v>38881</v>
      </c>
      <c r="B79" s="4">
        <v>1223.69</v>
      </c>
      <c r="C79" s="6">
        <v>-1.1173845398266689E-2</v>
      </c>
      <c r="D79" s="10">
        <v>1.0860193639877852E-4</v>
      </c>
      <c r="E79" s="9">
        <f t="shared" si="1"/>
        <v>0.20454410491180725</v>
      </c>
    </row>
    <row r="80" spans="1:5" x14ac:dyDescent="0.2">
      <c r="A80" s="3">
        <v>39469</v>
      </c>
      <c r="B80" s="4">
        <v>1310.5</v>
      </c>
      <c r="C80" s="6">
        <v>-1.114710160302055E-2</v>
      </c>
      <c r="D80" s="10">
        <v>6.2982363120323258E-3</v>
      </c>
      <c r="E80" s="9">
        <f t="shared" si="1"/>
        <v>0.21084234122383957</v>
      </c>
    </row>
    <row r="81" spans="1:5" x14ac:dyDescent="0.2">
      <c r="A81" s="3">
        <v>38328</v>
      </c>
      <c r="B81" s="4">
        <v>1177.07</v>
      </c>
      <c r="C81" s="6">
        <v>-1.1135069345770974E-2</v>
      </c>
      <c r="D81" s="10">
        <v>2.3596452211519576E-6</v>
      </c>
      <c r="E81" s="9">
        <f t="shared" si="1"/>
        <v>0.21084470086906074</v>
      </c>
    </row>
    <row r="82" spans="1:5" x14ac:dyDescent="0.2">
      <c r="A82" s="3">
        <v>38910</v>
      </c>
      <c r="B82" s="4">
        <v>1258.5999999999999</v>
      </c>
      <c r="C82" s="6">
        <v>-1.0928465995566223E-2</v>
      </c>
      <c r="D82" s="10">
        <v>1.3278030960077071E-4</v>
      </c>
      <c r="E82" s="9">
        <f t="shared" si="1"/>
        <v>0.2109774811786615</v>
      </c>
    </row>
    <row r="83" spans="1:5" x14ac:dyDescent="0.2">
      <c r="A83" s="3">
        <v>38526</v>
      </c>
      <c r="B83" s="4">
        <v>1200.73</v>
      </c>
      <c r="C83" s="6">
        <v>-1.0892135796588149E-2</v>
      </c>
      <c r="D83" s="10">
        <v>9.3502893528083172E-6</v>
      </c>
      <c r="E83" s="9">
        <f t="shared" si="1"/>
        <v>0.21098683146801431</v>
      </c>
    </row>
    <row r="84" spans="1:5" x14ac:dyDescent="0.2">
      <c r="A84" s="3">
        <v>38482</v>
      </c>
      <c r="B84" s="4">
        <v>1166.22</v>
      </c>
      <c r="C84" s="6">
        <v>-1.0763154742834275E-2</v>
      </c>
      <c r="D84" s="10">
        <v>6.8472484003051645E-6</v>
      </c>
      <c r="E84" s="9">
        <f t="shared" si="1"/>
        <v>0.21099367871641461</v>
      </c>
    </row>
    <row r="85" spans="1:5" x14ac:dyDescent="0.2">
      <c r="A85" s="3">
        <v>39245</v>
      </c>
      <c r="B85" s="4">
        <v>1493</v>
      </c>
      <c r="C85" s="6">
        <v>-1.0739180929706308E-2</v>
      </c>
      <c r="D85" s="10">
        <v>1.3397967485796159E-3</v>
      </c>
      <c r="E85" s="9">
        <f t="shared" si="1"/>
        <v>0.21233347546499423</v>
      </c>
    </row>
    <row r="86" spans="1:5" x14ac:dyDescent="0.2">
      <c r="A86" s="3">
        <v>38124</v>
      </c>
      <c r="B86" s="4">
        <v>1084.0999999999999</v>
      </c>
      <c r="C86" s="6">
        <v>-1.0643278744101708E-2</v>
      </c>
      <c r="D86" s="10">
        <v>5.720172803667787E-7</v>
      </c>
      <c r="E86" s="9">
        <f t="shared" si="1"/>
        <v>0.21233404748227461</v>
      </c>
    </row>
    <row r="87" spans="1:5" x14ac:dyDescent="0.2">
      <c r="A87" s="3">
        <v>38117</v>
      </c>
      <c r="B87" s="4">
        <v>1087.1199999999999</v>
      </c>
      <c r="C87" s="6">
        <v>-1.0595665094593419E-2</v>
      </c>
      <c r="D87" s="10">
        <v>5.4398274199966497E-7</v>
      </c>
      <c r="E87" s="9">
        <f t="shared" si="1"/>
        <v>0.2123345914650166</v>
      </c>
    </row>
    <row r="88" spans="1:5" x14ac:dyDescent="0.2">
      <c r="A88" s="3">
        <v>38652</v>
      </c>
      <c r="B88" s="4">
        <v>1178.9000000000001</v>
      </c>
      <c r="C88" s="6">
        <v>-1.0530498782293807E-2</v>
      </c>
      <c r="D88" s="10">
        <v>2.2642685068943273E-5</v>
      </c>
      <c r="E88" s="9">
        <f t="shared" si="1"/>
        <v>0.21235723415008553</v>
      </c>
    </row>
    <row r="89" spans="1:5" x14ac:dyDescent="0.2">
      <c r="A89" s="3">
        <v>39482</v>
      </c>
      <c r="B89" s="4">
        <v>1380.82</v>
      </c>
      <c r="C89" s="6">
        <v>-1.0517919629058887E-2</v>
      </c>
      <c r="D89" s="10">
        <v>6.8944908586907822E-3</v>
      </c>
      <c r="E89" s="9">
        <f t="shared" si="1"/>
        <v>0.21925172500877632</v>
      </c>
    </row>
    <row r="90" spans="1:5" x14ac:dyDescent="0.2">
      <c r="A90" s="3">
        <v>38169</v>
      </c>
      <c r="B90" s="4">
        <v>1128.94</v>
      </c>
      <c r="C90" s="6">
        <v>-1.0485693797043156E-2</v>
      </c>
      <c r="D90" s="10">
        <v>7.8112064489985345E-7</v>
      </c>
      <c r="E90" s="9">
        <f t="shared" si="1"/>
        <v>0.21925250612942121</v>
      </c>
    </row>
    <row r="91" spans="1:5" x14ac:dyDescent="0.2">
      <c r="A91" s="3">
        <v>38776</v>
      </c>
      <c r="B91" s="4">
        <v>1280.6600000000001</v>
      </c>
      <c r="C91" s="6">
        <v>-1.0455357439630828E-2</v>
      </c>
      <c r="D91" s="10">
        <v>5.2144291928986329E-5</v>
      </c>
      <c r="E91" s="9">
        <f t="shared" si="1"/>
        <v>0.21930465042135019</v>
      </c>
    </row>
    <row r="92" spans="1:5" x14ac:dyDescent="0.2">
      <c r="A92" s="3">
        <v>38814</v>
      </c>
      <c r="B92" s="4">
        <v>1295.5</v>
      </c>
      <c r="C92" s="6">
        <v>-1.0397323118475394E-2</v>
      </c>
      <c r="D92" s="10">
        <v>6.9090975695334494E-5</v>
      </c>
      <c r="E92" s="9">
        <f t="shared" si="1"/>
        <v>0.21937374139704552</v>
      </c>
    </row>
    <row r="93" spans="1:5" x14ac:dyDescent="0.2">
      <c r="A93" s="3">
        <v>38433</v>
      </c>
      <c r="B93" s="4">
        <v>1171.71</v>
      </c>
      <c r="C93" s="6">
        <v>-1.0248488122647594E-2</v>
      </c>
      <c r="D93" s="10">
        <v>4.8653344487718726E-6</v>
      </c>
      <c r="E93" s="9">
        <f t="shared" si="1"/>
        <v>0.21937860673149429</v>
      </c>
    </row>
    <row r="94" spans="1:5" x14ac:dyDescent="0.2">
      <c r="A94" s="3">
        <v>38420</v>
      </c>
      <c r="B94" s="4">
        <v>1207.01</v>
      </c>
      <c r="C94" s="6">
        <v>-1.0237309367139701E-2</v>
      </c>
      <c r="D94" s="10">
        <v>4.4445669337294173E-6</v>
      </c>
      <c r="E94" s="9">
        <f t="shared" si="1"/>
        <v>0.21938305129842803</v>
      </c>
    </row>
    <row r="95" spans="1:5" x14ac:dyDescent="0.2">
      <c r="A95" s="3">
        <v>38643</v>
      </c>
      <c r="B95" s="4">
        <v>1178.1400000000001</v>
      </c>
      <c r="C95" s="6">
        <v>-1.0100413537580104E-2</v>
      </c>
      <c r="D95" s="10">
        <v>2.1104462136333019E-5</v>
      </c>
      <c r="E95" s="9">
        <f t="shared" si="1"/>
        <v>0.21940415576056435</v>
      </c>
    </row>
    <row r="96" spans="1:5" x14ac:dyDescent="0.2">
      <c r="A96" s="3">
        <v>38484</v>
      </c>
      <c r="B96" s="4">
        <v>1159.3599999999999</v>
      </c>
      <c r="C96" s="6">
        <v>-1.0083888285368077E-2</v>
      </c>
      <c r="D96" s="10">
        <v>6.9862752783442137E-6</v>
      </c>
      <c r="E96" s="9">
        <f t="shared" si="1"/>
        <v>0.21941114203584269</v>
      </c>
    </row>
    <row r="97" spans="1:5" x14ac:dyDescent="0.2">
      <c r="A97" s="3">
        <v>38456</v>
      </c>
      <c r="B97" s="4">
        <v>1162.05</v>
      </c>
      <c r="C97" s="6">
        <v>-1.0052143003023813E-2</v>
      </c>
      <c r="D97" s="10">
        <v>5.7141230181217554E-6</v>
      </c>
      <c r="E97" s="9">
        <f t="shared" si="1"/>
        <v>0.21941685615886081</v>
      </c>
    </row>
    <row r="98" spans="1:5" x14ac:dyDescent="0.2">
      <c r="A98" s="3">
        <v>39398</v>
      </c>
      <c r="B98" s="4">
        <v>1439.18</v>
      </c>
      <c r="C98" s="6">
        <v>-1.0038523501742003E-2</v>
      </c>
      <c r="D98" s="10">
        <v>3.9271102835780483E-3</v>
      </c>
      <c r="E98" s="9">
        <f t="shared" si="1"/>
        <v>0.22334396644243887</v>
      </c>
    </row>
    <row r="99" spans="1:5" x14ac:dyDescent="0.2">
      <c r="A99" s="3">
        <v>38267</v>
      </c>
      <c r="B99" s="4">
        <v>1130.6500000000001</v>
      </c>
      <c r="C99" s="6">
        <v>-1.0032204525639741E-2</v>
      </c>
      <c r="D99" s="10">
        <v>1.5471231465319946E-6</v>
      </c>
      <c r="E99" s="9">
        <f t="shared" si="1"/>
        <v>0.22334551356558541</v>
      </c>
    </row>
    <row r="100" spans="1:5" x14ac:dyDescent="0.2">
      <c r="A100" s="3">
        <v>38629</v>
      </c>
      <c r="B100" s="4">
        <v>1214.47</v>
      </c>
      <c r="C100" s="6">
        <v>-1.0019869424827337E-2</v>
      </c>
      <c r="D100" s="10">
        <v>1.9086497258801599E-5</v>
      </c>
      <c r="E100" s="9">
        <f t="shared" si="1"/>
        <v>0.2233646000628442</v>
      </c>
    </row>
    <row r="101" spans="1:5" x14ac:dyDescent="0.2">
      <c r="A101" s="3">
        <v>38966</v>
      </c>
      <c r="B101" s="4">
        <v>1300.26</v>
      </c>
      <c r="C101" s="6">
        <v>-9.9407363817765708E-3</v>
      </c>
      <c r="D101" s="10">
        <v>1.9649933621386335E-4</v>
      </c>
      <c r="E101" s="9">
        <f t="shared" si="1"/>
        <v>0.22356109939905805</v>
      </c>
    </row>
    <row r="102" spans="1:5" x14ac:dyDescent="0.2">
      <c r="A102" s="3">
        <v>38152</v>
      </c>
      <c r="B102" s="4">
        <v>1125.29</v>
      </c>
      <c r="C102" s="6">
        <v>-9.886186914499738E-3</v>
      </c>
      <c r="D102" s="10">
        <v>6.8544978739813292E-7</v>
      </c>
      <c r="E102" s="9">
        <f t="shared" si="1"/>
        <v>0.22356178484884545</v>
      </c>
    </row>
    <row r="103" spans="1:5" x14ac:dyDescent="0.2">
      <c r="A103" s="3">
        <v>38282</v>
      </c>
      <c r="B103" s="4">
        <v>1095.74</v>
      </c>
      <c r="C103" s="6">
        <v>-9.7629088566330742E-3</v>
      </c>
      <c r="D103" s="10">
        <v>1.7279761466384738E-6</v>
      </c>
      <c r="E103" s="9">
        <f t="shared" si="1"/>
        <v>0.22356351282499209</v>
      </c>
    </row>
    <row r="104" spans="1:5" x14ac:dyDescent="0.2">
      <c r="A104" s="3">
        <v>39226</v>
      </c>
      <c r="B104" s="4">
        <v>1507.51</v>
      </c>
      <c r="C104" s="6">
        <v>-9.7499278855481611E-3</v>
      </c>
      <c r="D104" s="10">
        <v>1.1875755691154301E-3</v>
      </c>
      <c r="E104" s="9">
        <f t="shared" si="1"/>
        <v>0.22475108839410751</v>
      </c>
    </row>
    <row r="105" spans="1:5" x14ac:dyDescent="0.2">
      <c r="A105" s="3">
        <v>38191</v>
      </c>
      <c r="B105" s="4">
        <v>1086.2</v>
      </c>
      <c r="C105" s="6">
        <v>-9.7479517124791446E-3</v>
      </c>
      <c r="D105" s="10">
        <v>9.0821819320113695E-7</v>
      </c>
      <c r="E105" s="9">
        <f t="shared" si="1"/>
        <v>0.22475199661230072</v>
      </c>
    </row>
    <row r="106" spans="1:5" x14ac:dyDescent="0.2">
      <c r="A106" s="3">
        <v>38279</v>
      </c>
      <c r="B106" s="4">
        <v>1103.23</v>
      </c>
      <c r="C106" s="6">
        <v>-9.7328539195182841E-3</v>
      </c>
      <c r="D106" s="10">
        <v>1.6766535271071643E-6</v>
      </c>
      <c r="E106" s="9">
        <f t="shared" si="1"/>
        <v>0.22475367326582782</v>
      </c>
    </row>
    <row r="107" spans="1:5" x14ac:dyDescent="0.2">
      <c r="A107" s="3">
        <v>38713</v>
      </c>
      <c r="B107" s="4">
        <v>1256.54</v>
      </c>
      <c r="C107" s="6">
        <v>-9.5993133756871723E-3</v>
      </c>
      <c r="D107" s="10">
        <v>3.4188885803549772E-5</v>
      </c>
      <c r="E107" s="9">
        <f t="shared" si="1"/>
        <v>0.22478786215163138</v>
      </c>
    </row>
    <row r="108" spans="1:5" x14ac:dyDescent="0.2">
      <c r="A108" s="3">
        <v>38147</v>
      </c>
      <c r="B108" s="4">
        <v>1131.33</v>
      </c>
      <c r="C108" s="6">
        <v>-9.5447852634065397E-3</v>
      </c>
      <c r="D108" s="10">
        <v>6.7180933662891006E-7</v>
      </c>
      <c r="E108" s="9">
        <f t="shared" si="1"/>
        <v>0.22478853396096801</v>
      </c>
    </row>
    <row r="109" spans="1:5" x14ac:dyDescent="0.2">
      <c r="A109" s="3">
        <v>38371</v>
      </c>
      <c r="B109" s="4">
        <v>1184.6300000000001</v>
      </c>
      <c r="C109" s="6">
        <v>-9.5354434363160729E-3</v>
      </c>
      <c r="D109" s="10">
        <v>3.1581013785891525E-6</v>
      </c>
      <c r="E109" s="9">
        <f t="shared" si="1"/>
        <v>0.22479169206234659</v>
      </c>
    </row>
    <row r="110" spans="1:5" x14ac:dyDescent="0.2">
      <c r="A110" s="3">
        <v>39146</v>
      </c>
      <c r="B110" s="4">
        <v>1374.12</v>
      </c>
      <c r="C110" s="6">
        <v>-9.4521742815995829E-3</v>
      </c>
      <c r="D110" s="10">
        <v>6.6968002747863869E-4</v>
      </c>
      <c r="E110" s="9">
        <f t="shared" si="1"/>
        <v>0.22546137208982522</v>
      </c>
    </row>
    <row r="111" spans="1:5" x14ac:dyDescent="0.2">
      <c r="A111" s="3">
        <v>38274</v>
      </c>
      <c r="B111" s="4">
        <v>1103.29</v>
      </c>
      <c r="C111" s="6">
        <v>-9.346283990246099E-3</v>
      </c>
      <c r="D111" s="10">
        <v>1.6268552406985545E-6</v>
      </c>
      <c r="E111" s="9">
        <f t="shared" si="1"/>
        <v>0.22546299894506591</v>
      </c>
    </row>
    <row r="112" spans="1:5" x14ac:dyDescent="0.2">
      <c r="A112" s="3">
        <v>38616</v>
      </c>
      <c r="B112" s="4">
        <v>1210.2</v>
      </c>
      <c r="C112" s="6">
        <v>-9.1629814380762113E-3</v>
      </c>
      <c r="D112" s="10">
        <v>1.7435844439964492E-5</v>
      </c>
      <c r="E112" s="9">
        <f t="shared" si="1"/>
        <v>0.22548043478950588</v>
      </c>
    </row>
    <row r="113" spans="1:5" x14ac:dyDescent="0.2">
      <c r="A113" s="3">
        <v>38887</v>
      </c>
      <c r="B113" s="4">
        <v>1240.1300000000001</v>
      </c>
      <c r="C113" s="6">
        <v>-9.1585801935245587E-3</v>
      </c>
      <c r="D113" s="10">
        <v>1.1305682645795971E-4</v>
      </c>
      <c r="E113" s="9">
        <f t="shared" si="1"/>
        <v>0.22559349161596384</v>
      </c>
    </row>
    <row r="114" spans="1:5" x14ac:dyDescent="0.2">
      <c r="A114" s="3">
        <v>38895</v>
      </c>
      <c r="B114" s="4">
        <v>1239.2</v>
      </c>
      <c r="C114" s="6">
        <v>-9.1254408716495896E-3</v>
      </c>
      <c r="D114" s="10">
        <v>1.2008413191705647E-4</v>
      </c>
      <c r="E114" s="9">
        <f t="shared" si="1"/>
        <v>0.2257135757478809</v>
      </c>
    </row>
    <row r="115" spans="1:5" x14ac:dyDescent="0.2">
      <c r="A115" s="3">
        <v>38750</v>
      </c>
      <c r="B115" s="4">
        <v>1270.8399999999999</v>
      </c>
      <c r="C115" s="6">
        <v>-9.1020093392774372E-3</v>
      </c>
      <c r="D115" s="10">
        <v>4.3954675955363446E-5</v>
      </c>
      <c r="E115" s="9">
        <f t="shared" si="1"/>
        <v>0.22575753042383626</v>
      </c>
    </row>
    <row r="116" spans="1:5" x14ac:dyDescent="0.2">
      <c r="A116" s="3">
        <v>39519</v>
      </c>
      <c r="B116" s="4">
        <v>1308.77</v>
      </c>
      <c r="C116" s="6">
        <v>-9.0362747964263229E-3</v>
      </c>
      <c r="D116" s="10">
        <v>8.9533825425871707E-3</v>
      </c>
      <c r="E116" s="9">
        <f t="shared" si="1"/>
        <v>0.23471091296642344</v>
      </c>
    </row>
    <row r="117" spans="1:5" x14ac:dyDescent="0.2">
      <c r="A117" s="3">
        <v>39524</v>
      </c>
      <c r="B117" s="4">
        <v>1276.5999999999999</v>
      </c>
      <c r="C117" s="6">
        <v>-8.9990235875717032E-3</v>
      </c>
      <c r="D117" s="10">
        <v>9.2274469442792072E-3</v>
      </c>
      <c r="E117" s="9">
        <f t="shared" si="1"/>
        <v>0.24393835991070265</v>
      </c>
    </row>
    <row r="118" spans="1:5" x14ac:dyDescent="0.2">
      <c r="A118" s="3">
        <v>39506</v>
      </c>
      <c r="B118" s="4">
        <v>1367.68</v>
      </c>
      <c r="C118" s="6">
        <v>-8.9821181091264465E-3</v>
      </c>
      <c r="D118" s="10">
        <v>8.1790693759723147E-3</v>
      </c>
      <c r="E118" s="9">
        <f t="shared" si="1"/>
        <v>0.25211742928667497</v>
      </c>
    </row>
    <row r="119" spans="1:5" x14ac:dyDescent="0.2">
      <c r="A119" s="3">
        <v>39239</v>
      </c>
      <c r="B119" s="4">
        <v>1517.38</v>
      </c>
      <c r="C119" s="6">
        <v>-8.9032943542946812E-3</v>
      </c>
      <c r="D119" s="10">
        <v>1.2870034108965526E-3</v>
      </c>
      <c r="E119" s="9">
        <f t="shared" si="1"/>
        <v>0.25340443269757151</v>
      </c>
    </row>
    <row r="120" spans="1:5" x14ac:dyDescent="0.2">
      <c r="A120" s="3">
        <v>38468</v>
      </c>
      <c r="B120" s="4">
        <v>1151.83</v>
      </c>
      <c r="C120" s="6">
        <v>-8.87673130687772E-3</v>
      </c>
      <c r="D120" s="10">
        <v>6.1925287163687007E-6</v>
      </c>
      <c r="E120" s="9">
        <f t="shared" si="1"/>
        <v>0.25341062522628788</v>
      </c>
    </row>
    <row r="121" spans="1:5" x14ac:dyDescent="0.2">
      <c r="A121" s="3">
        <v>39533</v>
      </c>
      <c r="B121" s="4">
        <v>1341.13</v>
      </c>
      <c r="C121" s="6">
        <v>-8.8044159972594325E-3</v>
      </c>
      <c r="D121" s="10">
        <v>9.8010000000000076E-3</v>
      </c>
      <c r="E121" s="9">
        <f t="shared" si="1"/>
        <v>0.26321162522628788</v>
      </c>
    </row>
    <row r="122" spans="1:5" x14ac:dyDescent="0.2">
      <c r="A122" s="3">
        <v>38365</v>
      </c>
      <c r="B122" s="4">
        <v>1177.45</v>
      </c>
      <c r="C122" s="6">
        <v>-8.6675806362045641E-3</v>
      </c>
      <c r="D122" s="10">
        <v>3.0643026095436762E-6</v>
      </c>
      <c r="E122" s="9">
        <f t="shared" si="1"/>
        <v>0.26321468952889743</v>
      </c>
    </row>
    <row r="123" spans="1:5" x14ac:dyDescent="0.2">
      <c r="A123" s="3">
        <v>38392</v>
      </c>
      <c r="B123" s="4">
        <v>1191.99</v>
      </c>
      <c r="C123" s="6">
        <v>-8.6122096525033231E-3</v>
      </c>
      <c r="D123" s="10">
        <v>3.6719617471843842E-6</v>
      </c>
      <c r="E123" s="9">
        <f t="shared" si="1"/>
        <v>0.26321836149064459</v>
      </c>
    </row>
    <row r="124" spans="1:5" x14ac:dyDescent="0.2">
      <c r="A124" s="3">
        <v>38684</v>
      </c>
      <c r="B124" s="4">
        <v>1257.46</v>
      </c>
      <c r="C124" s="6">
        <v>-8.54418412395592E-3</v>
      </c>
      <c r="D124" s="10">
        <v>2.7963326887442824E-5</v>
      </c>
      <c r="E124" s="9">
        <f t="shared" si="1"/>
        <v>0.26324632481753202</v>
      </c>
    </row>
    <row r="125" spans="1:5" x14ac:dyDescent="0.2">
      <c r="A125" s="3">
        <v>39321</v>
      </c>
      <c r="B125" s="4">
        <v>1466.79</v>
      </c>
      <c r="C125" s="6">
        <v>-8.5399818449841073E-3</v>
      </c>
      <c r="D125" s="10">
        <v>2.2823046013534061E-3</v>
      </c>
      <c r="E125" s="9">
        <f t="shared" si="1"/>
        <v>0.26552862941888544</v>
      </c>
    </row>
    <row r="126" spans="1:5" x14ac:dyDescent="0.2">
      <c r="A126" s="3">
        <v>38918</v>
      </c>
      <c r="B126" s="4">
        <v>1249.1300000000001</v>
      </c>
      <c r="C126" s="6">
        <v>-8.5136069483206893E-3</v>
      </c>
      <c r="D126" s="10">
        <v>1.410335732359836E-4</v>
      </c>
      <c r="E126" s="9">
        <f t="shared" si="1"/>
        <v>0.26566966299212141</v>
      </c>
    </row>
    <row r="127" spans="1:5" x14ac:dyDescent="0.2">
      <c r="A127" s="3">
        <v>39017</v>
      </c>
      <c r="B127" s="4">
        <v>1377.34</v>
      </c>
      <c r="C127" s="6">
        <v>-8.4875546574008798E-3</v>
      </c>
      <c r="D127" s="10">
        <v>2.8500920552555124E-4</v>
      </c>
      <c r="E127" s="9">
        <f t="shared" si="1"/>
        <v>0.26595467219764696</v>
      </c>
    </row>
    <row r="128" spans="1:5" x14ac:dyDescent="0.2">
      <c r="A128" s="3">
        <v>39514</v>
      </c>
      <c r="B128" s="4">
        <v>1293.3699999999999</v>
      </c>
      <c r="C128" s="6">
        <v>-8.4459506343375519E-3</v>
      </c>
      <c r="D128" s="10">
        <v>8.6874581276897896E-3</v>
      </c>
      <c r="E128" s="9">
        <f t="shared" si="1"/>
        <v>0.27464213032533674</v>
      </c>
    </row>
    <row r="129" spans="1:5" x14ac:dyDescent="0.2">
      <c r="A129" s="3">
        <v>39370</v>
      </c>
      <c r="B129" s="4">
        <v>1548.71</v>
      </c>
      <c r="C129" s="6">
        <v>-8.4166758988170002E-3</v>
      </c>
      <c r="D129" s="10">
        <v>3.212010745647914E-3</v>
      </c>
      <c r="E129" s="9">
        <f t="shared" si="1"/>
        <v>0.27785414107098466</v>
      </c>
    </row>
    <row r="130" spans="1:5" x14ac:dyDescent="0.2">
      <c r="A130" s="3">
        <v>38450</v>
      </c>
      <c r="B130" s="4">
        <v>1181.2</v>
      </c>
      <c r="C130" s="6">
        <v>-8.379960856032315E-3</v>
      </c>
      <c r="D130" s="10">
        <v>5.4889637718569147E-6</v>
      </c>
      <c r="E130" s="9">
        <f t="shared" si="1"/>
        <v>0.2778596300347565</v>
      </c>
    </row>
    <row r="131" spans="1:5" x14ac:dyDescent="0.2">
      <c r="A131" s="3">
        <v>38539</v>
      </c>
      <c r="B131" s="4">
        <v>1194.94</v>
      </c>
      <c r="C131" s="6">
        <v>-8.375293235067938E-3</v>
      </c>
      <c r="D131" s="10">
        <v>1.0133127190295335E-5</v>
      </c>
      <c r="E131" s="9">
        <f t="shared" si="1"/>
        <v>0.27786976316194678</v>
      </c>
    </row>
    <row r="132" spans="1:5" x14ac:dyDescent="0.2">
      <c r="A132" s="3">
        <v>38176</v>
      </c>
      <c r="B132" s="4">
        <v>1109.1099999999999</v>
      </c>
      <c r="C132" s="6">
        <v>-8.2786092177115096E-3</v>
      </c>
      <c r="D132" s="10">
        <v>8.1316249158671134E-7</v>
      </c>
      <c r="E132" s="9">
        <f t="shared" si="1"/>
        <v>0.27787057632443835</v>
      </c>
    </row>
    <row r="133" spans="1:5" x14ac:dyDescent="0.2">
      <c r="A133" s="3">
        <v>38174</v>
      </c>
      <c r="B133" s="4">
        <v>1116.21</v>
      </c>
      <c r="C133" s="6">
        <v>-8.1817381000988103E-3</v>
      </c>
      <c r="D133" s="10">
        <v>7.969805580041359E-7</v>
      </c>
      <c r="E133" s="9">
        <f t="shared" ref="E133:E196" si="2">D133+E132</f>
        <v>0.27787137330499634</v>
      </c>
    </row>
    <row r="134" spans="1:5" x14ac:dyDescent="0.2">
      <c r="A134" s="3">
        <v>38355</v>
      </c>
      <c r="B134" s="4">
        <v>1202.08</v>
      </c>
      <c r="C134" s="6">
        <v>-8.1524892292177825E-3</v>
      </c>
      <c r="D134" s="10">
        <v>2.8275689750780567E-6</v>
      </c>
      <c r="E134" s="9">
        <f t="shared" si="2"/>
        <v>0.27787420087397141</v>
      </c>
    </row>
    <row r="135" spans="1:5" x14ac:dyDescent="0.2">
      <c r="A135" s="3">
        <v>38755</v>
      </c>
      <c r="B135" s="4">
        <v>1254.78</v>
      </c>
      <c r="C135" s="6">
        <v>-8.1276739188473213E-3</v>
      </c>
      <c r="D135" s="10">
        <v>4.5300135273110093E-5</v>
      </c>
      <c r="E135" s="9">
        <f t="shared" si="2"/>
        <v>0.27791950100924451</v>
      </c>
    </row>
    <row r="136" spans="1:5" x14ac:dyDescent="0.2">
      <c r="A136" s="3">
        <v>38427</v>
      </c>
      <c r="B136" s="4">
        <v>1188.07</v>
      </c>
      <c r="C136" s="6">
        <v>-8.1146550175845763E-3</v>
      </c>
      <c r="D136" s="10">
        <v>4.6736208588058109E-6</v>
      </c>
      <c r="E136" s="9">
        <f t="shared" si="2"/>
        <v>0.27792417463010333</v>
      </c>
    </row>
    <row r="137" spans="1:5" x14ac:dyDescent="0.2">
      <c r="A137" s="3">
        <v>39169</v>
      </c>
      <c r="B137" s="4">
        <v>1417.23</v>
      </c>
      <c r="C137" s="6">
        <v>-7.9976812878384054E-3</v>
      </c>
      <c r="D137" s="10">
        <v>7.9445451690553779E-4</v>
      </c>
      <c r="E137" s="9">
        <f t="shared" si="2"/>
        <v>0.27871862914700885</v>
      </c>
    </row>
    <row r="138" spans="1:5" x14ac:dyDescent="0.2">
      <c r="A138" s="3">
        <v>39535</v>
      </c>
      <c r="B138" s="4">
        <v>1315.22</v>
      </c>
      <c r="C138" s="6">
        <v>-7.981927890091816E-3</v>
      </c>
      <c r="D138" s="10">
        <v>1.0000000000000009E-2</v>
      </c>
      <c r="E138" s="9">
        <f t="shared" si="2"/>
        <v>0.28871862914700885</v>
      </c>
    </row>
    <row r="139" spans="1:5" x14ac:dyDescent="0.2">
      <c r="A139" s="3">
        <v>38400</v>
      </c>
      <c r="B139" s="4">
        <v>1200.75</v>
      </c>
      <c r="C139" s="6">
        <v>-7.9549503106062288E-3</v>
      </c>
      <c r="D139" s="10">
        <v>3.9002009224736237E-6</v>
      </c>
      <c r="E139" s="9">
        <f t="shared" si="2"/>
        <v>0.2887225293479313</v>
      </c>
    </row>
    <row r="140" spans="1:5" x14ac:dyDescent="0.2">
      <c r="A140" s="3">
        <v>38615</v>
      </c>
      <c r="B140" s="4">
        <v>1221.3399999999999</v>
      </c>
      <c r="C140" s="6">
        <v>-7.8944773798720162E-3</v>
      </c>
      <c r="D140" s="10">
        <v>1.7261485995564843E-5</v>
      </c>
      <c r="E140" s="9">
        <f t="shared" si="2"/>
        <v>0.28873979083392687</v>
      </c>
    </row>
    <row r="141" spans="1:5" x14ac:dyDescent="0.2">
      <c r="A141" s="3">
        <v>39202</v>
      </c>
      <c r="B141" s="4">
        <v>1482.37</v>
      </c>
      <c r="C141" s="6">
        <v>-7.8617813645522894E-3</v>
      </c>
      <c r="D141" s="10">
        <v>9.9104815518874577E-4</v>
      </c>
      <c r="E141" s="9">
        <f t="shared" si="2"/>
        <v>0.28973083898911561</v>
      </c>
    </row>
    <row r="142" spans="1:5" x14ac:dyDescent="0.2">
      <c r="A142" s="3">
        <v>38372</v>
      </c>
      <c r="B142" s="4">
        <v>1175.4100000000001</v>
      </c>
      <c r="C142" s="6">
        <v>-7.8134666420083976E-3</v>
      </c>
      <c r="D142" s="10">
        <v>3.190001392514295E-6</v>
      </c>
      <c r="E142" s="9">
        <f t="shared" si="2"/>
        <v>0.28973402899050815</v>
      </c>
    </row>
    <row r="143" spans="1:5" x14ac:dyDescent="0.2">
      <c r="A143" s="3">
        <v>38229</v>
      </c>
      <c r="B143" s="4">
        <v>1099.1500000000001</v>
      </c>
      <c r="C143" s="6">
        <v>-7.8118317257011927E-3</v>
      </c>
      <c r="D143" s="10">
        <v>1.1794380589564322E-6</v>
      </c>
      <c r="E143" s="9">
        <f t="shared" si="2"/>
        <v>0.28973520842856709</v>
      </c>
    </row>
    <row r="144" spans="1:5" x14ac:dyDescent="0.2">
      <c r="A144" s="3">
        <v>38818</v>
      </c>
      <c r="B144" s="4">
        <v>1286.57</v>
      </c>
      <c r="C144" s="6">
        <v>-7.781116144789893E-3</v>
      </c>
      <c r="D144" s="10">
        <v>7.0493802362345148E-5</v>
      </c>
      <c r="E144" s="9">
        <f t="shared" si="2"/>
        <v>0.28980570223092944</v>
      </c>
    </row>
    <row r="145" spans="1:5" x14ac:dyDescent="0.2">
      <c r="A145" s="3">
        <v>38562</v>
      </c>
      <c r="B145" s="4">
        <v>1234.18</v>
      </c>
      <c r="C145" s="6">
        <v>-7.7001066522532158E-3</v>
      </c>
      <c r="D145" s="10">
        <v>1.2021127010488956E-5</v>
      </c>
      <c r="E145" s="9">
        <f t="shared" si="2"/>
        <v>0.28981772335793993</v>
      </c>
    </row>
    <row r="146" spans="1:5" x14ac:dyDescent="0.2">
      <c r="A146" s="3">
        <v>38569</v>
      </c>
      <c r="B146" s="4">
        <v>1226.42</v>
      </c>
      <c r="C146" s="6">
        <v>-7.6677276761960367E-3</v>
      </c>
      <c r="D146" s="10">
        <v>1.2640644359794323E-5</v>
      </c>
      <c r="E146" s="9">
        <f t="shared" si="2"/>
        <v>0.28983036400229972</v>
      </c>
    </row>
    <row r="147" spans="1:5" x14ac:dyDescent="0.2">
      <c r="A147" s="3">
        <v>38527</v>
      </c>
      <c r="B147" s="4">
        <v>1191.57</v>
      </c>
      <c r="C147" s="6">
        <v>-7.6579398611454673E-3</v>
      </c>
      <c r="D147" s="10">
        <v>9.4447367200084015E-6</v>
      </c>
      <c r="E147" s="9">
        <f t="shared" si="2"/>
        <v>0.28983980873901971</v>
      </c>
    </row>
    <row r="148" spans="1:5" x14ac:dyDescent="0.2">
      <c r="A148" s="3">
        <v>39484</v>
      </c>
      <c r="B148" s="4">
        <v>1326.45</v>
      </c>
      <c r="C148" s="6">
        <v>-7.6528016189567659E-3</v>
      </c>
      <c r="D148" s="10">
        <v>7.0344769499956971E-3</v>
      </c>
      <c r="E148" s="9">
        <f t="shared" si="2"/>
        <v>0.29687428568901542</v>
      </c>
    </row>
    <row r="149" spans="1:5" x14ac:dyDescent="0.2">
      <c r="A149" s="3">
        <v>38440</v>
      </c>
      <c r="B149" s="4">
        <v>1165.3599999999999</v>
      </c>
      <c r="C149" s="6">
        <v>-7.6251416623315206E-3</v>
      </c>
      <c r="D149" s="10">
        <v>5.0649121983880326E-6</v>
      </c>
      <c r="E149" s="9">
        <f t="shared" si="2"/>
        <v>0.29687935060121379</v>
      </c>
    </row>
    <row r="150" spans="1:5" x14ac:dyDescent="0.2">
      <c r="A150" s="3">
        <v>38106</v>
      </c>
      <c r="B150" s="4">
        <v>1113.8900000000001</v>
      </c>
      <c r="C150" s="6">
        <v>-7.6197658839609198E-3</v>
      </c>
      <c r="D150" s="10">
        <v>5.070274636773161E-7</v>
      </c>
      <c r="E150" s="9">
        <f t="shared" si="2"/>
        <v>0.29687985762867747</v>
      </c>
    </row>
    <row r="151" spans="1:5" x14ac:dyDescent="0.2">
      <c r="A151" s="3">
        <v>38422</v>
      </c>
      <c r="B151" s="4">
        <v>1200.08</v>
      </c>
      <c r="C151" s="6">
        <v>-7.6121114824577634E-3</v>
      </c>
      <c r="D151" s="10">
        <v>4.5348096456784195E-6</v>
      </c>
      <c r="E151" s="9">
        <f t="shared" si="2"/>
        <v>0.29688439243832315</v>
      </c>
    </row>
    <row r="152" spans="1:5" x14ac:dyDescent="0.2">
      <c r="A152" s="3">
        <v>38608</v>
      </c>
      <c r="B152" s="4">
        <v>1231.2</v>
      </c>
      <c r="C152" s="6">
        <v>-7.57358703122401E-3</v>
      </c>
      <c r="D152" s="10">
        <v>1.6415501428270363E-5</v>
      </c>
      <c r="E152" s="9">
        <f t="shared" si="2"/>
        <v>0.29690080793975143</v>
      </c>
    </row>
    <row r="153" spans="1:5" x14ac:dyDescent="0.2">
      <c r="A153" s="3">
        <v>38268</v>
      </c>
      <c r="B153" s="4">
        <v>1122.1400000000001</v>
      </c>
      <c r="C153" s="6">
        <v>-7.5551120867859718E-3</v>
      </c>
      <c r="D153" s="10">
        <v>1.5627506530626211E-6</v>
      </c>
      <c r="E153" s="9">
        <f t="shared" si="2"/>
        <v>0.29690237069040448</v>
      </c>
    </row>
    <row r="154" spans="1:5" x14ac:dyDescent="0.2">
      <c r="A154" s="3">
        <v>38426</v>
      </c>
      <c r="B154" s="4">
        <v>1197.75</v>
      </c>
      <c r="C154" s="6">
        <v>-7.5522903442790225E-3</v>
      </c>
      <c r="D154" s="10">
        <v>4.6268846502177515E-6</v>
      </c>
      <c r="E154" s="9">
        <f t="shared" si="2"/>
        <v>0.29690699757505468</v>
      </c>
    </row>
    <row r="155" spans="1:5" x14ac:dyDescent="0.2">
      <c r="A155" s="3">
        <v>38338</v>
      </c>
      <c r="B155" s="4">
        <v>1194.2</v>
      </c>
      <c r="C155" s="6">
        <v>-7.5164802183584553E-3</v>
      </c>
      <c r="D155" s="10">
        <v>2.5572026969116115E-6</v>
      </c>
      <c r="E155" s="9">
        <f t="shared" si="2"/>
        <v>0.29690955477775161</v>
      </c>
    </row>
    <row r="156" spans="1:5" x14ac:dyDescent="0.2">
      <c r="A156" s="3">
        <v>38141</v>
      </c>
      <c r="B156" s="4">
        <v>1116.6400000000001</v>
      </c>
      <c r="C156" s="6">
        <v>-7.4499704412835767E-3</v>
      </c>
      <c r="D156" s="10">
        <v>6.4533736824647781E-7</v>
      </c>
      <c r="E156" s="9">
        <f t="shared" si="2"/>
        <v>0.29691020011511987</v>
      </c>
    </row>
    <row r="157" spans="1:5" x14ac:dyDescent="0.2">
      <c r="A157" s="3">
        <v>38568</v>
      </c>
      <c r="B157" s="4">
        <v>1235.8599999999999</v>
      </c>
      <c r="C157" s="6">
        <v>-7.4005739029060959E-3</v>
      </c>
      <c r="D157" s="10">
        <v>1.251423791619638E-5</v>
      </c>
      <c r="E157" s="9">
        <f t="shared" si="2"/>
        <v>0.29692271435303608</v>
      </c>
    </row>
    <row r="158" spans="1:5" x14ac:dyDescent="0.2">
      <c r="A158" s="3">
        <v>39022</v>
      </c>
      <c r="B158" s="4">
        <v>1367.81</v>
      </c>
      <c r="C158" s="6">
        <v>-7.3787096137031575E-3</v>
      </c>
      <c r="D158" s="10">
        <v>2.9373338066467276E-4</v>
      </c>
      <c r="E158" s="9">
        <f t="shared" si="2"/>
        <v>0.29721644773370076</v>
      </c>
    </row>
    <row r="159" spans="1:5" x14ac:dyDescent="0.2">
      <c r="A159" s="3">
        <v>38273</v>
      </c>
      <c r="B159" s="4">
        <v>1113.6500000000001</v>
      </c>
      <c r="C159" s="6">
        <v>-7.3272854209016913E-3</v>
      </c>
      <c r="D159" s="10">
        <v>1.6105866882915691E-6</v>
      </c>
      <c r="E159" s="9">
        <f t="shared" si="2"/>
        <v>0.29721805832038906</v>
      </c>
    </row>
    <row r="160" spans="1:5" x14ac:dyDescent="0.2">
      <c r="A160" s="3">
        <v>38903</v>
      </c>
      <c r="B160" s="4">
        <v>1270.9100000000001</v>
      </c>
      <c r="C160" s="6">
        <v>-7.2753251011500354E-3</v>
      </c>
      <c r="D160" s="10">
        <v>1.2627275325297437E-4</v>
      </c>
      <c r="E160" s="9">
        <f t="shared" si="2"/>
        <v>0.29734433107364205</v>
      </c>
    </row>
    <row r="161" spans="1:5" x14ac:dyDescent="0.2">
      <c r="A161" s="3">
        <v>38635</v>
      </c>
      <c r="B161" s="4">
        <v>1187.33</v>
      </c>
      <c r="C161" s="6">
        <v>-7.1919512087720034E-3</v>
      </c>
      <c r="D161" s="10">
        <v>1.9869432165142552E-5</v>
      </c>
      <c r="E161" s="9">
        <f t="shared" si="2"/>
        <v>0.2973642005058072</v>
      </c>
    </row>
    <row r="162" spans="1:5" x14ac:dyDescent="0.2">
      <c r="A162" s="3">
        <v>38533</v>
      </c>
      <c r="B162" s="4">
        <v>1191.33</v>
      </c>
      <c r="C162" s="6">
        <v>-7.1262189010417934E-3</v>
      </c>
      <c r="D162" s="10">
        <v>9.8321631796163732E-6</v>
      </c>
      <c r="E162" s="9">
        <f t="shared" si="2"/>
        <v>0.29737403266898682</v>
      </c>
    </row>
    <row r="163" spans="1:5" x14ac:dyDescent="0.2">
      <c r="A163" s="3">
        <v>38307</v>
      </c>
      <c r="B163" s="4">
        <v>1175.43</v>
      </c>
      <c r="C163" s="6">
        <v>-7.1040125148388927E-3</v>
      </c>
      <c r="D163" s="10">
        <v>2.049931905496092E-6</v>
      </c>
      <c r="E163" s="9">
        <f t="shared" si="2"/>
        <v>0.29737608260089232</v>
      </c>
    </row>
    <row r="164" spans="1:5" x14ac:dyDescent="0.2">
      <c r="A164" s="3">
        <v>39122</v>
      </c>
      <c r="B164" s="4">
        <v>1438.06</v>
      </c>
      <c r="C164" s="6">
        <v>-7.1023764017322903E-3</v>
      </c>
      <c r="D164" s="10">
        <v>5.7596390256941068E-4</v>
      </c>
      <c r="E164" s="9">
        <f t="shared" si="2"/>
        <v>0.29795204650346174</v>
      </c>
    </row>
    <row r="165" spans="1:5" x14ac:dyDescent="0.2">
      <c r="A165" s="3">
        <v>38919</v>
      </c>
      <c r="B165" s="4">
        <v>1240.29</v>
      </c>
      <c r="C165" s="6">
        <v>-7.1020857526307964E-3</v>
      </c>
      <c r="D165" s="10">
        <v>1.4245815478382181E-4</v>
      </c>
      <c r="E165" s="9">
        <f t="shared" si="2"/>
        <v>0.29809450465824555</v>
      </c>
    </row>
    <row r="166" spans="1:5" x14ac:dyDescent="0.2">
      <c r="A166" s="3">
        <v>39400</v>
      </c>
      <c r="B166" s="4">
        <v>1470.58</v>
      </c>
      <c r="C166" s="6">
        <v>-7.0944148917843506E-3</v>
      </c>
      <c r="D166" s="10">
        <v>4.006846529515406E-3</v>
      </c>
      <c r="E166" s="9">
        <f t="shared" si="2"/>
        <v>0.30210135118776094</v>
      </c>
    </row>
    <row r="167" spans="1:5" x14ac:dyDescent="0.2">
      <c r="A167" s="3">
        <v>38245</v>
      </c>
      <c r="B167" s="4">
        <v>1120.3699999999999</v>
      </c>
      <c r="C167" s="6">
        <v>-7.0796755880616884E-3</v>
      </c>
      <c r="D167" s="10">
        <v>1.3173100259554226E-6</v>
      </c>
      <c r="E167" s="9">
        <f t="shared" si="2"/>
        <v>0.30210266849778689</v>
      </c>
    </row>
    <row r="168" spans="1:5" x14ac:dyDescent="0.2">
      <c r="A168" s="3">
        <v>38782</v>
      </c>
      <c r="B168" s="4">
        <v>1278.26</v>
      </c>
      <c r="C168" s="6">
        <v>-6.9928446827921247E-3</v>
      </c>
      <c r="D168" s="10">
        <v>5.4283269330867127E-5</v>
      </c>
      <c r="E168" s="9">
        <f t="shared" si="2"/>
        <v>0.30215695176711777</v>
      </c>
    </row>
    <row r="169" spans="1:5" x14ac:dyDescent="0.2">
      <c r="A169" s="3">
        <v>38506</v>
      </c>
      <c r="B169" s="4">
        <v>1196.02</v>
      </c>
      <c r="C169" s="6">
        <v>-6.8908038743309159E-3</v>
      </c>
      <c r="D169" s="10">
        <v>8.123024723430585E-6</v>
      </c>
      <c r="E169" s="9">
        <f t="shared" si="2"/>
        <v>0.30216507479184118</v>
      </c>
    </row>
    <row r="170" spans="1:5" x14ac:dyDescent="0.2">
      <c r="A170" s="3">
        <v>39447</v>
      </c>
      <c r="B170" s="4">
        <v>1468.36</v>
      </c>
      <c r="C170" s="6">
        <v>-6.8751649401552397E-3</v>
      </c>
      <c r="D170" s="10">
        <v>5.4715664239076136E-3</v>
      </c>
      <c r="E170" s="9">
        <f t="shared" si="2"/>
        <v>0.3076366412157488</v>
      </c>
    </row>
    <row r="171" spans="1:5" x14ac:dyDescent="0.2">
      <c r="A171" s="3">
        <v>38464</v>
      </c>
      <c r="B171" s="4">
        <v>1152.1199999999999</v>
      </c>
      <c r="C171" s="6">
        <v>-6.7731772256215085E-3</v>
      </c>
      <c r="D171" s="10">
        <v>6.0692973949129627E-6</v>
      </c>
      <c r="E171" s="9">
        <f t="shared" si="2"/>
        <v>0.30764271051314374</v>
      </c>
    </row>
    <row r="172" spans="1:5" x14ac:dyDescent="0.2">
      <c r="A172" s="3">
        <v>38905</v>
      </c>
      <c r="B172" s="4">
        <v>1265.48</v>
      </c>
      <c r="C172" s="6">
        <v>-6.7728526788685952E-3</v>
      </c>
      <c r="D172" s="10">
        <v>1.2883660162531821E-4</v>
      </c>
      <c r="E172" s="9">
        <f t="shared" si="2"/>
        <v>0.30777154711476906</v>
      </c>
    </row>
    <row r="173" spans="1:5" x14ac:dyDescent="0.2">
      <c r="A173" s="3">
        <v>39345</v>
      </c>
      <c r="B173" s="4">
        <v>1518.75</v>
      </c>
      <c r="C173" s="6">
        <v>-6.745919314823638E-3</v>
      </c>
      <c r="D173" s="10">
        <v>2.7075425951199402E-3</v>
      </c>
      <c r="E173" s="9">
        <f t="shared" si="2"/>
        <v>0.31047908970988902</v>
      </c>
    </row>
    <row r="174" spans="1:5" x14ac:dyDescent="0.2">
      <c r="A174" s="3">
        <v>38113</v>
      </c>
      <c r="B174" s="4">
        <v>1113.99</v>
      </c>
      <c r="C174" s="6">
        <v>-6.7456597047765585E-3</v>
      </c>
      <c r="D174" s="10">
        <v>5.3315748543387164E-7</v>
      </c>
      <c r="E174" s="9">
        <f t="shared" si="2"/>
        <v>0.31047962286737446</v>
      </c>
    </row>
    <row r="175" spans="1:5" x14ac:dyDescent="0.2">
      <c r="A175" s="3">
        <v>38855</v>
      </c>
      <c r="B175" s="4">
        <v>1261.81</v>
      </c>
      <c r="C175" s="6">
        <v>-6.7216391262949508E-3</v>
      </c>
      <c r="D175" s="10">
        <v>9.1545263075664448E-5</v>
      </c>
      <c r="E175" s="9">
        <f t="shared" si="2"/>
        <v>0.3105711681304501</v>
      </c>
    </row>
    <row r="176" spans="1:5" x14ac:dyDescent="0.2">
      <c r="A176" s="3">
        <v>38084</v>
      </c>
      <c r="B176" s="4">
        <v>1140.53</v>
      </c>
      <c r="C176" s="6">
        <v>-6.6675943593092722E-3</v>
      </c>
      <c r="D176" s="10">
        <v>4.3607320616825811E-7</v>
      </c>
      <c r="E176" s="9">
        <f t="shared" si="2"/>
        <v>0.31057160420365626</v>
      </c>
    </row>
    <row r="177" spans="1:5" x14ac:dyDescent="0.2">
      <c r="A177" s="3">
        <v>38554</v>
      </c>
      <c r="B177" s="4">
        <v>1227.04</v>
      </c>
      <c r="C177" s="6">
        <v>-6.6281352539627235E-3</v>
      </c>
      <c r="D177" s="10">
        <v>1.1317652453803538E-5</v>
      </c>
      <c r="E177" s="9">
        <f t="shared" si="2"/>
        <v>0.31058292185611008</v>
      </c>
    </row>
    <row r="178" spans="1:5" x14ac:dyDescent="0.2">
      <c r="A178" s="3">
        <v>39371</v>
      </c>
      <c r="B178" s="4">
        <v>1538.53</v>
      </c>
      <c r="C178" s="6">
        <v>-6.5949112452620348E-3</v>
      </c>
      <c r="D178" s="10">
        <v>3.2444552986342569E-3</v>
      </c>
      <c r="E178" s="9">
        <f t="shared" si="2"/>
        <v>0.31382737715474435</v>
      </c>
    </row>
    <row r="179" spans="1:5" x14ac:dyDescent="0.2">
      <c r="A179" s="3">
        <v>39183</v>
      </c>
      <c r="B179" s="4">
        <v>1438.87</v>
      </c>
      <c r="C179" s="6">
        <v>-6.5945114053618595E-3</v>
      </c>
      <c r="D179" s="10">
        <v>8.6966559098246776E-4</v>
      </c>
      <c r="E179" s="9">
        <f t="shared" si="2"/>
        <v>0.3146970427457268</v>
      </c>
    </row>
    <row r="180" spans="1:5" x14ac:dyDescent="0.2">
      <c r="A180" s="3">
        <v>38588</v>
      </c>
      <c r="B180" s="4">
        <v>1209.5899999999999</v>
      </c>
      <c r="C180" s="6">
        <v>-6.5920360005752195E-3</v>
      </c>
      <c r="D180" s="10">
        <v>1.4404947606376825E-5</v>
      </c>
      <c r="E180" s="9">
        <f t="shared" si="2"/>
        <v>0.31471144769333315</v>
      </c>
    </row>
    <row r="181" spans="1:5" x14ac:dyDescent="0.2">
      <c r="A181" s="3">
        <v>39420</v>
      </c>
      <c r="B181" s="4">
        <v>1462.79</v>
      </c>
      <c r="C181" s="6">
        <v>-6.5617346307115035E-3</v>
      </c>
      <c r="D181" s="10">
        <v>4.5660974774391462E-3</v>
      </c>
      <c r="E181" s="9">
        <f t="shared" si="2"/>
        <v>0.31927754517077228</v>
      </c>
    </row>
    <row r="182" spans="1:5" x14ac:dyDescent="0.2">
      <c r="A182" s="3">
        <v>38443</v>
      </c>
      <c r="B182" s="4">
        <v>1172.92</v>
      </c>
      <c r="C182" s="6">
        <v>-6.5179473672138813E-3</v>
      </c>
      <c r="D182" s="10">
        <v>5.2199499312975006E-6</v>
      </c>
      <c r="E182" s="9">
        <f t="shared" si="2"/>
        <v>0.31928276512070358</v>
      </c>
    </row>
    <row r="183" spans="1:5" x14ac:dyDescent="0.2">
      <c r="A183" s="3">
        <v>39385</v>
      </c>
      <c r="B183" s="4">
        <v>1531.02</v>
      </c>
      <c r="C183" s="6">
        <v>-6.484397720917392E-3</v>
      </c>
      <c r="D183" s="10">
        <v>3.5874829768189195E-3</v>
      </c>
      <c r="E183" s="9">
        <f t="shared" si="2"/>
        <v>0.32287024809752252</v>
      </c>
    </row>
    <row r="184" spans="1:5" x14ac:dyDescent="0.2">
      <c r="A184" s="3">
        <v>38804</v>
      </c>
      <c r="B184" s="4">
        <v>1293.23</v>
      </c>
      <c r="C184" s="6">
        <v>-6.4589948771245614E-3</v>
      </c>
      <c r="D184" s="10">
        <v>6.3753331255718274E-5</v>
      </c>
      <c r="E184" s="9">
        <f t="shared" si="2"/>
        <v>0.32293400142877826</v>
      </c>
    </row>
    <row r="185" spans="1:5" x14ac:dyDescent="0.2">
      <c r="A185" s="3">
        <v>38373</v>
      </c>
      <c r="B185" s="4">
        <v>1167.8699999999999</v>
      </c>
      <c r="C185" s="6">
        <v>-6.4354460605525717E-3</v>
      </c>
      <c r="D185" s="10">
        <v>3.2222236288023185E-6</v>
      </c>
      <c r="E185" s="9">
        <f t="shared" si="2"/>
        <v>0.32293722365240707</v>
      </c>
    </row>
    <row r="186" spans="1:5" x14ac:dyDescent="0.2">
      <c r="A186" s="3">
        <v>38411</v>
      </c>
      <c r="B186" s="4">
        <v>1203.5999999999999</v>
      </c>
      <c r="C186" s="6">
        <v>-6.4348847492881386E-3</v>
      </c>
      <c r="D186" s="10">
        <v>4.1426268253824127E-6</v>
      </c>
      <c r="E186" s="9">
        <f t="shared" si="2"/>
        <v>0.32294136627923248</v>
      </c>
    </row>
    <row r="187" spans="1:5" x14ac:dyDescent="0.2">
      <c r="A187" s="3">
        <v>38686</v>
      </c>
      <c r="B187" s="4">
        <v>1249.48</v>
      </c>
      <c r="C187" s="6">
        <v>-6.3822535305083942E-3</v>
      </c>
      <c r="D187" s="10">
        <v>2.8531095691707811E-5</v>
      </c>
      <c r="E187" s="9">
        <f t="shared" si="2"/>
        <v>0.32296989737492421</v>
      </c>
    </row>
    <row r="188" spans="1:5" x14ac:dyDescent="0.2">
      <c r="A188" s="3">
        <v>38729</v>
      </c>
      <c r="B188" s="4">
        <v>1286.06</v>
      </c>
      <c r="C188" s="6">
        <v>-6.2940089339184281E-3</v>
      </c>
      <c r="D188" s="10">
        <v>3.8185440687839276E-5</v>
      </c>
      <c r="E188" s="9">
        <f t="shared" si="2"/>
        <v>0.32300808281561205</v>
      </c>
    </row>
    <row r="189" spans="1:5" x14ac:dyDescent="0.2">
      <c r="A189" s="3">
        <v>38202</v>
      </c>
      <c r="B189" s="4">
        <v>1099.69</v>
      </c>
      <c r="C189" s="6">
        <v>-6.2820027921645294E-3</v>
      </c>
      <c r="D189" s="10">
        <v>9.7441471806735094E-7</v>
      </c>
      <c r="E189" s="9">
        <f t="shared" si="2"/>
        <v>0.32300905723033013</v>
      </c>
    </row>
    <row r="190" spans="1:5" x14ac:dyDescent="0.2">
      <c r="A190" s="3">
        <v>39168</v>
      </c>
      <c r="B190" s="4">
        <v>1428.61</v>
      </c>
      <c r="C190" s="6">
        <v>-6.2035501151295686E-3</v>
      </c>
      <c r="D190" s="10">
        <v>7.865099717364822E-4</v>
      </c>
      <c r="E190" s="9">
        <f t="shared" si="2"/>
        <v>0.32379556720206659</v>
      </c>
    </row>
    <row r="191" spans="1:5" x14ac:dyDescent="0.2">
      <c r="A191" s="3">
        <v>38363</v>
      </c>
      <c r="B191" s="4">
        <v>1182.99</v>
      </c>
      <c r="C191" s="6">
        <v>-6.1182372173450511E-3</v>
      </c>
      <c r="D191" s="10">
        <v>3.0033229876137564E-6</v>
      </c>
      <c r="E191" s="9">
        <f t="shared" si="2"/>
        <v>0.32379857052505423</v>
      </c>
    </row>
    <row r="192" spans="1:5" x14ac:dyDescent="0.2">
      <c r="A192" s="3">
        <v>38875</v>
      </c>
      <c r="B192" s="4">
        <v>1256.1500000000001</v>
      </c>
      <c r="C192" s="6">
        <v>-6.1111301298503642E-3</v>
      </c>
      <c r="D192" s="10">
        <v>1.0432258678294039E-4</v>
      </c>
      <c r="E192" s="9">
        <f t="shared" si="2"/>
        <v>0.32390289311183718</v>
      </c>
    </row>
    <row r="193" spans="1:5" x14ac:dyDescent="0.2">
      <c r="A193" s="3">
        <v>39087</v>
      </c>
      <c r="B193" s="4">
        <v>1409.71</v>
      </c>
      <c r="C193" s="6">
        <v>-6.1031642212439974E-3</v>
      </c>
      <c r="D193" s="10">
        <v>4.5252224814280466E-4</v>
      </c>
      <c r="E193" s="9">
        <f t="shared" si="2"/>
        <v>0.32435541535997997</v>
      </c>
    </row>
    <row r="194" spans="1:5" x14ac:dyDescent="0.2">
      <c r="A194" s="3">
        <v>38503</v>
      </c>
      <c r="B194" s="4">
        <v>1191.5</v>
      </c>
      <c r="C194" s="6">
        <v>-6.0913554145259445E-3</v>
      </c>
      <c r="D194" s="10">
        <v>7.8817627661199715E-6</v>
      </c>
      <c r="E194" s="9">
        <f t="shared" si="2"/>
        <v>0.32436329712274609</v>
      </c>
    </row>
    <row r="195" spans="1:5" x14ac:dyDescent="0.2">
      <c r="A195" s="3">
        <v>38637</v>
      </c>
      <c r="B195" s="4">
        <v>1177.68</v>
      </c>
      <c r="C195" s="6">
        <v>-6.0866624601292529E-3</v>
      </c>
      <c r="D195" s="10">
        <v>2.0272862121357571E-5</v>
      </c>
      <c r="E195" s="9">
        <f t="shared" si="2"/>
        <v>0.32438356998486745</v>
      </c>
    </row>
    <row r="196" spans="1:5" x14ac:dyDescent="0.2">
      <c r="A196" s="3">
        <v>39465</v>
      </c>
      <c r="B196" s="4">
        <v>1325.19</v>
      </c>
      <c r="C196" s="6">
        <v>-6.063725114229976E-3</v>
      </c>
      <c r="D196" s="10">
        <v>6.2352539489120033E-3</v>
      </c>
      <c r="E196" s="9">
        <f t="shared" si="2"/>
        <v>0.33061882393377945</v>
      </c>
    </row>
    <row r="197" spans="1:5" x14ac:dyDescent="0.2">
      <c r="A197" s="3">
        <v>38797</v>
      </c>
      <c r="B197" s="4">
        <v>1297.23</v>
      </c>
      <c r="C197" s="6">
        <v>-6.0331196596042072E-3</v>
      </c>
      <c r="D197" s="10">
        <v>6.0628783672166741E-5</v>
      </c>
      <c r="E197" s="9">
        <f t="shared" ref="E197:E260" si="3">D197+E196</f>
        <v>0.33067945271745164</v>
      </c>
    </row>
    <row r="198" spans="1:5" x14ac:dyDescent="0.2">
      <c r="A198" s="3">
        <v>38590</v>
      </c>
      <c r="B198" s="4">
        <v>1205.0999999999999</v>
      </c>
      <c r="C198" s="6">
        <v>-6.0145705353474377E-3</v>
      </c>
      <c r="D198" s="10">
        <v>1.4697426391569048E-5</v>
      </c>
      <c r="E198" s="9">
        <f t="shared" si="3"/>
        <v>0.33069415014384324</v>
      </c>
    </row>
    <row r="199" spans="1:5" x14ac:dyDescent="0.2">
      <c r="A199" s="3">
        <v>38576</v>
      </c>
      <c r="B199" s="4">
        <v>1230.3900000000001</v>
      </c>
      <c r="C199" s="6">
        <v>-6.0124968420788034E-3</v>
      </c>
      <c r="D199" s="10">
        <v>1.3292088977296381E-5</v>
      </c>
      <c r="E199" s="9">
        <f t="shared" si="3"/>
        <v>0.33070744223282056</v>
      </c>
    </row>
    <row r="200" spans="1:5" x14ac:dyDescent="0.2">
      <c r="A200" s="3">
        <v>38257</v>
      </c>
      <c r="B200" s="4">
        <v>1103.52</v>
      </c>
      <c r="C200" s="6">
        <v>-5.9540388125064033E-3</v>
      </c>
      <c r="D200" s="10">
        <v>1.4275996750890277E-6</v>
      </c>
      <c r="E200" s="9">
        <f t="shared" si="3"/>
        <v>0.33070886983249564</v>
      </c>
    </row>
    <row r="201" spans="1:5" x14ac:dyDescent="0.2">
      <c r="A201" s="3">
        <v>38107</v>
      </c>
      <c r="B201" s="4">
        <v>1107.3</v>
      </c>
      <c r="C201" s="6">
        <v>-5.933773640225049E-3</v>
      </c>
      <c r="D201" s="10">
        <v>5.1214895320941021E-7</v>
      </c>
      <c r="E201" s="9">
        <f t="shared" si="3"/>
        <v>0.33070938198144884</v>
      </c>
    </row>
    <row r="202" spans="1:5" x14ac:dyDescent="0.2">
      <c r="A202" s="3">
        <v>39419</v>
      </c>
      <c r="B202" s="4">
        <v>1472.42</v>
      </c>
      <c r="C202" s="6">
        <v>-5.9047558445050868E-3</v>
      </c>
      <c r="D202" s="10">
        <v>4.5204365026647545E-3</v>
      </c>
      <c r="E202" s="9">
        <f t="shared" si="3"/>
        <v>0.3352298184841136</v>
      </c>
    </row>
    <row r="203" spans="1:5" x14ac:dyDescent="0.2">
      <c r="A203" s="3">
        <v>38705</v>
      </c>
      <c r="B203" s="4">
        <v>1259.92</v>
      </c>
      <c r="C203" s="6">
        <v>-5.8562076800580199E-3</v>
      </c>
      <c r="D203" s="10">
        <v>3.2513290216343198E-5</v>
      </c>
      <c r="E203" s="9">
        <f t="shared" si="3"/>
        <v>0.33526233177432996</v>
      </c>
    </row>
    <row r="204" spans="1:5" x14ac:dyDescent="0.2">
      <c r="A204" s="3">
        <v>38250</v>
      </c>
      <c r="B204" s="4">
        <v>1122.2</v>
      </c>
      <c r="C204" s="6">
        <v>-5.6425785608938172E-3</v>
      </c>
      <c r="D204" s="10">
        <v>1.357633086250138E-6</v>
      </c>
      <c r="E204" s="9">
        <f t="shared" si="3"/>
        <v>0.33526368940741619</v>
      </c>
    </row>
    <row r="205" spans="1:5" x14ac:dyDescent="0.2">
      <c r="A205" s="3">
        <v>39463</v>
      </c>
      <c r="B205" s="4">
        <v>1373.2</v>
      </c>
      <c r="C205" s="6">
        <v>-5.6278855222337484E-3</v>
      </c>
      <c r="D205" s="10">
        <v>6.1111723953286533E-3</v>
      </c>
      <c r="E205" s="9">
        <f t="shared" si="3"/>
        <v>0.34137486180274484</v>
      </c>
    </row>
    <row r="206" spans="1:5" x14ac:dyDescent="0.2">
      <c r="A206" s="3">
        <v>38614</v>
      </c>
      <c r="B206" s="4">
        <v>1231.02</v>
      </c>
      <c r="C206" s="6">
        <v>-5.5813796959132645E-3</v>
      </c>
      <c r="D206" s="10">
        <v>1.7088871135609198E-5</v>
      </c>
      <c r="E206" s="9">
        <f t="shared" si="3"/>
        <v>0.34139195067388045</v>
      </c>
    </row>
    <row r="207" spans="1:5" x14ac:dyDescent="0.2">
      <c r="A207" s="3">
        <v>38551</v>
      </c>
      <c r="B207" s="4">
        <v>1221.1300000000001</v>
      </c>
      <c r="C207" s="6">
        <v>-5.5450214555172999E-3</v>
      </c>
      <c r="D207" s="10">
        <v>1.098150685827312E-5</v>
      </c>
      <c r="E207" s="9">
        <f t="shared" si="3"/>
        <v>0.34140293218073875</v>
      </c>
    </row>
    <row r="208" spans="1:5" x14ac:dyDescent="0.2">
      <c r="A208" s="3">
        <v>38163</v>
      </c>
      <c r="B208" s="4">
        <v>1134.43</v>
      </c>
      <c r="C208" s="6">
        <v>-5.4679532125357401E-3</v>
      </c>
      <c r="D208" s="10">
        <v>7.5034137481942601E-7</v>
      </c>
      <c r="E208" s="9">
        <f t="shared" si="3"/>
        <v>0.34140368252211356</v>
      </c>
    </row>
    <row r="209" spans="1:5" x14ac:dyDescent="0.2">
      <c r="A209" s="3">
        <v>38981</v>
      </c>
      <c r="B209" s="4">
        <v>1318.03</v>
      </c>
      <c r="C209" s="6">
        <v>-5.4101016866285262E-3</v>
      </c>
      <c r="D209" s="10">
        <v>2.1946938520632343E-4</v>
      </c>
      <c r="E209" s="9">
        <f t="shared" si="3"/>
        <v>0.3416231519073199</v>
      </c>
    </row>
    <row r="210" spans="1:5" x14ac:dyDescent="0.2">
      <c r="A210" s="3">
        <v>38751</v>
      </c>
      <c r="B210" s="4">
        <v>1264.03</v>
      </c>
      <c r="C210" s="6">
        <v>-5.3730695330701933E-3</v>
      </c>
      <c r="D210" s="10">
        <v>4.4398662581175199E-5</v>
      </c>
      <c r="E210" s="9">
        <f t="shared" si="3"/>
        <v>0.34166755056990106</v>
      </c>
    </row>
    <row r="211" spans="1:5" x14ac:dyDescent="0.2">
      <c r="A211" s="3">
        <v>39238</v>
      </c>
      <c r="B211" s="4">
        <v>1530.95</v>
      </c>
      <c r="C211" s="6">
        <v>-5.3613493328488557E-3</v>
      </c>
      <c r="D211" s="10">
        <v>1.2741333767875868E-3</v>
      </c>
      <c r="E211" s="9">
        <f t="shared" si="3"/>
        <v>0.34294168394668867</v>
      </c>
    </row>
    <row r="212" spans="1:5" x14ac:dyDescent="0.2">
      <c r="A212" s="3">
        <v>39030</v>
      </c>
      <c r="B212" s="4">
        <v>1378.33</v>
      </c>
      <c r="C212" s="6">
        <v>-5.3472387319265409E-3</v>
      </c>
      <c r="D212" s="10">
        <v>3.119910503174766E-4</v>
      </c>
      <c r="E212" s="9">
        <f t="shared" si="3"/>
        <v>0.34325367499700615</v>
      </c>
    </row>
    <row r="213" spans="1:5" x14ac:dyDescent="0.2">
      <c r="A213" s="3">
        <v>39073</v>
      </c>
      <c r="B213" s="4">
        <v>1410.76</v>
      </c>
      <c r="C213" s="6">
        <v>-5.3304050482941142E-3</v>
      </c>
      <c r="D213" s="10">
        <v>4.2178030665087653E-4</v>
      </c>
      <c r="E213" s="9">
        <f t="shared" si="3"/>
        <v>0.34367545530365701</v>
      </c>
    </row>
    <row r="214" spans="1:5" x14ac:dyDescent="0.2">
      <c r="A214" s="3">
        <v>39104</v>
      </c>
      <c r="B214" s="4">
        <v>1422.95</v>
      </c>
      <c r="C214" s="6">
        <v>-5.2918520520669277E-3</v>
      </c>
      <c r="D214" s="10">
        <v>5.0036622866325524E-4</v>
      </c>
      <c r="E214" s="9">
        <f t="shared" si="3"/>
        <v>0.34417582153232024</v>
      </c>
    </row>
    <row r="215" spans="1:5" x14ac:dyDescent="0.2">
      <c r="A215" s="3">
        <v>38890</v>
      </c>
      <c r="B215" s="4">
        <v>1245.5999999999999</v>
      </c>
      <c r="C215" s="6">
        <v>-5.2846627914215983E-3</v>
      </c>
      <c r="D215" s="10">
        <v>1.1651751311498797E-4</v>
      </c>
      <c r="E215" s="9">
        <f t="shared" si="3"/>
        <v>0.34429233904543521</v>
      </c>
    </row>
    <row r="216" spans="1:5" x14ac:dyDescent="0.2">
      <c r="A216" s="3">
        <v>39349</v>
      </c>
      <c r="B216" s="4">
        <v>1517.73</v>
      </c>
      <c r="C216" s="6">
        <v>-5.2702949016412886E-3</v>
      </c>
      <c r="D216" s="10">
        <v>2.7625166769920826E-3</v>
      </c>
      <c r="E216" s="9">
        <f t="shared" si="3"/>
        <v>0.34705485572242728</v>
      </c>
    </row>
    <row r="217" spans="1:5" x14ac:dyDescent="0.2">
      <c r="A217" s="3">
        <v>39366</v>
      </c>
      <c r="B217" s="4">
        <v>1554.41</v>
      </c>
      <c r="C217" s="6">
        <v>-5.1718500332087721E-3</v>
      </c>
      <c r="D217" s="10">
        <v>3.1480917318095201E-3</v>
      </c>
      <c r="E217" s="9">
        <f t="shared" si="3"/>
        <v>0.3502029474542368</v>
      </c>
    </row>
    <row r="218" spans="1:5" x14ac:dyDescent="0.2">
      <c r="A218" s="3">
        <v>39342</v>
      </c>
      <c r="B218" s="4">
        <v>1476.65</v>
      </c>
      <c r="C218" s="6">
        <v>-5.1335855251237869E-3</v>
      </c>
      <c r="D218" s="10">
        <v>2.6271258725022823E-3</v>
      </c>
      <c r="E218" s="9">
        <f t="shared" si="3"/>
        <v>0.3528300733267391</v>
      </c>
    </row>
    <row r="219" spans="1:5" x14ac:dyDescent="0.2">
      <c r="A219" s="3">
        <v>38693</v>
      </c>
      <c r="B219" s="4">
        <v>1257.3699999999999</v>
      </c>
      <c r="C219" s="6">
        <v>-5.0216878564626815E-3</v>
      </c>
      <c r="D219" s="10">
        <v>3.0001466045525881E-5</v>
      </c>
      <c r="E219" s="9">
        <f t="shared" si="3"/>
        <v>0.35286007479278464</v>
      </c>
    </row>
    <row r="220" spans="1:5" x14ac:dyDescent="0.2">
      <c r="A220" s="3">
        <v>39391</v>
      </c>
      <c r="B220" s="4">
        <v>1502.17</v>
      </c>
      <c r="C220" s="6">
        <v>-4.9671065196230093E-3</v>
      </c>
      <c r="D220" s="10">
        <v>3.7346428045426923E-3</v>
      </c>
      <c r="E220" s="9">
        <f t="shared" si="3"/>
        <v>0.3565947175973273</v>
      </c>
    </row>
    <row r="221" spans="1:5" x14ac:dyDescent="0.2">
      <c r="A221" s="3">
        <v>38432</v>
      </c>
      <c r="B221" s="4">
        <v>1183.78</v>
      </c>
      <c r="C221" s="6">
        <v>-4.9464378292656879E-3</v>
      </c>
      <c r="D221" s="10">
        <v>4.8166811042841542E-6</v>
      </c>
      <c r="E221" s="9">
        <f t="shared" si="3"/>
        <v>0.35659953427843161</v>
      </c>
    </row>
    <row r="222" spans="1:5" x14ac:dyDescent="0.2">
      <c r="A222" s="3">
        <v>38912</v>
      </c>
      <c r="B222" s="4">
        <v>1236.2</v>
      </c>
      <c r="C222" s="6">
        <v>-4.9062426939725581E-3</v>
      </c>
      <c r="D222" s="10">
        <v>1.3547628772652865E-4</v>
      </c>
      <c r="E222" s="9">
        <f t="shared" si="3"/>
        <v>0.35673501056615814</v>
      </c>
    </row>
    <row r="223" spans="1:5" x14ac:dyDescent="0.2">
      <c r="A223" s="3">
        <v>38716</v>
      </c>
      <c r="B223" s="4">
        <v>1248.29</v>
      </c>
      <c r="C223" s="6">
        <v>-4.8986996164913496E-3</v>
      </c>
      <c r="D223" s="10">
        <v>3.5235412799095718E-5</v>
      </c>
      <c r="E223" s="9">
        <f t="shared" si="3"/>
        <v>0.35677024597895723</v>
      </c>
    </row>
    <row r="224" spans="1:5" x14ac:dyDescent="0.2">
      <c r="A224" s="3">
        <v>38785</v>
      </c>
      <c r="B224" s="4">
        <v>1272.23</v>
      </c>
      <c r="C224" s="6">
        <v>-4.8927842932927684E-3</v>
      </c>
      <c r="D224" s="10">
        <v>5.5944888463109959E-5</v>
      </c>
      <c r="E224" s="9">
        <f t="shared" si="3"/>
        <v>0.35682619086742035</v>
      </c>
    </row>
    <row r="225" spans="1:5" x14ac:dyDescent="0.2">
      <c r="A225" s="3">
        <v>38832</v>
      </c>
      <c r="B225" s="4">
        <v>1301.74</v>
      </c>
      <c r="C225" s="6">
        <v>-4.8815162935259143E-3</v>
      </c>
      <c r="D225" s="10">
        <v>7.7167456396172281E-5</v>
      </c>
      <c r="E225" s="9">
        <f t="shared" si="3"/>
        <v>0.35690335832381653</v>
      </c>
    </row>
    <row r="226" spans="1:5" x14ac:dyDescent="0.2">
      <c r="A226" s="3">
        <v>38967</v>
      </c>
      <c r="B226" s="4">
        <v>1294.02</v>
      </c>
      <c r="C226" s="6">
        <v>-4.8105925603495496E-3</v>
      </c>
      <c r="D226" s="10">
        <v>1.9848417799380136E-4</v>
      </c>
      <c r="E226" s="9">
        <f t="shared" si="3"/>
        <v>0.35710184250181032</v>
      </c>
    </row>
    <row r="227" spans="1:5" x14ac:dyDescent="0.2">
      <c r="A227" s="3">
        <v>38419</v>
      </c>
      <c r="B227" s="4">
        <v>1219.43</v>
      </c>
      <c r="C227" s="6">
        <v>-4.8103367542331266E-3</v>
      </c>
      <c r="D227" s="10">
        <v>4.4001212643921234E-6</v>
      </c>
      <c r="E227" s="9">
        <f t="shared" si="3"/>
        <v>0.35710624262307472</v>
      </c>
    </row>
    <row r="228" spans="1:5" x14ac:dyDescent="0.2">
      <c r="A228" s="3">
        <v>38184</v>
      </c>
      <c r="B228" s="4">
        <v>1101.3900000000001</v>
      </c>
      <c r="C228" s="6">
        <v>-4.8005599238888736E-3</v>
      </c>
      <c r="D228" s="10">
        <v>8.6370646487243698E-7</v>
      </c>
      <c r="E228" s="9">
        <f t="shared" si="3"/>
        <v>0.35710710632953957</v>
      </c>
    </row>
    <row r="229" spans="1:5" x14ac:dyDescent="0.2">
      <c r="A229" s="3">
        <v>39477</v>
      </c>
      <c r="B229" s="4">
        <v>1355.81</v>
      </c>
      <c r="C229" s="6">
        <v>-4.7753860832177386E-3</v>
      </c>
      <c r="D229" s="10">
        <v>6.6897175856968066E-3</v>
      </c>
      <c r="E229" s="9">
        <f t="shared" si="3"/>
        <v>0.36379682391523638</v>
      </c>
    </row>
    <row r="230" spans="1:5" x14ac:dyDescent="0.2">
      <c r="A230" s="3">
        <v>38253</v>
      </c>
      <c r="B230" s="4">
        <v>1108.3599999999999</v>
      </c>
      <c r="C230" s="6">
        <v>-4.6806451120232594E-3</v>
      </c>
      <c r="D230" s="10">
        <v>1.3991904415547558E-6</v>
      </c>
      <c r="E230" s="9">
        <f t="shared" si="3"/>
        <v>0.36379822310567794</v>
      </c>
    </row>
    <row r="231" spans="1:5" x14ac:dyDescent="0.2">
      <c r="A231" s="3">
        <v>38485</v>
      </c>
      <c r="B231" s="4">
        <v>1154.05</v>
      </c>
      <c r="C231" s="6">
        <v>-4.5906340209531278E-3</v>
      </c>
      <c r="D231" s="10">
        <v>7.0568437154992059E-6</v>
      </c>
      <c r="E231" s="9">
        <f t="shared" si="3"/>
        <v>0.36380527994939343</v>
      </c>
    </row>
    <row r="232" spans="1:5" x14ac:dyDescent="0.2">
      <c r="A232" s="3">
        <v>39358</v>
      </c>
      <c r="B232" s="4">
        <v>1539.59</v>
      </c>
      <c r="C232" s="6">
        <v>-4.5622231796863611E-3</v>
      </c>
      <c r="D232" s="10">
        <v>2.9638658739920797E-3</v>
      </c>
      <c r="E232" s="9">
        <f t="shared" si="3"/>
        <v>0.36676914582338549</v>
      </c>
    </row>
    <row r="233" spans="1:5" x14ac:dyDescent="0.2">
      <c r="A233" s="3">
        <v>39080</v>
      </c>
      <c r="B233" s="4">
        <v>1418.3</v>
      </c>
      <c r="C233" s="6">
        <v>-4.5233507655723371E-3</v>
      </c>
      <c r="D233" s="10">
        <v>4.3908188485071523E-4</v>
      </c>
      <c r="E233" s="9">
        <f t="shared" si="3"/>
        <v>0.36720822770823619</v>
      </c>
    </row>
    <row r="234" spans="1:5" x14ac:dyDescent="0.2">
      <c r="A234" s="3">
        <v>38930</v>
      </c>
      <c r="B234" s="4">
        <v>1270.92</v>
      </c>
      <c r="C234" s="6">
        <v>-4.5062449172545678E-3</v>
      </c>
      <c r="D234" s="10">
        <v>1.5284138081489711E-4</v>
      </c>
      <c r="E234" s="9">
        <f t="shared" si="3"/>
        <v>0.36736106908905108</v>
      </c>
    </row>
    <row r="235" spans="1:5" x14ac:dyDescent="0.2">
      <c r="A235" s="3">
        <v>38952</v>
      </c>
      <c r="B235" s="4">
        <v>1292.99</v>
      </c>
      <c r="C235" s="6">
        <v>-4.4987941499181824E-3</v>
      </c>
      <c r="D235" s="10">
        <v>1.7950553275045093E-4</v>
      </c>
      <c r="E235" s="9">
        <f t="shared" si="3"/>
        <v>0.36754057462180151</v>
      </c>
    </row>
    <row r="236" spans="1:5" x14ac:dyDescent="0.2">
      <c r="A236" s="3">
        <v>38238</v>
      </c>
      <c r="B236" s="4">
        <v>1116.27</v>
      </c>
      <c r="C236" s="6">
        <v>-4.4959563033774288E-3</v>
      </c>
      <c r="D236" s="10">
        <v>1.2527487273171178E-6</v>
      </c>
      <c r="E236" s="9">
        <f t="shared" si="3"/>
        <v>0.36754182737052882</v>
      </c>
    </row>
    <row r="237" spans="1:5" x14ac:dyDescent="0.2">
      <c r="A237" s="3">
        <v>38877</v>
      </c>
      <c r="B237" s="4">
        <v>1252.3</v>
      </c>
      <c r="C237" s="6">
        <v>-4.4856522630477777E-3</v>
      </c>
      <c r="D237" s="10">
        <v>1.0644075786444284E-4</v>
      </c>
      <c r="E237" s="9">
        <f t="shared" si="3"/>
        <v>0.36764826812839324</v>
      </c>
    </row>
    <row r="238" spans="1:5" x14ac:dyDescent="0.2">
      <c r="A238" s="3">
        <v>38103</v>
      </c>
      <c r="B238" s="4">
        <v>1135.53</v>
      </c>
      <c r="C238" s="6">
        <v>-4.4549374465691878E-3</v>
      </c>
      <c r="D238" s="10">
        <v>4.9196824097863614E-7</v>
      </c>
      <c r="E238" s="9">
        <f t="shared" si="3"/>
        <v>0.36764876009663422</v>
      </c>
    </row>
    <row r="239" spans="1:5" x14ac:dyDescent="0.2">
      <c r="A239" s="3">
        <v>38860</v>
      </c>
      <c r="B239" s="4">
        <v>1256.58</v>
      </c>
      <c r="C239" s="6">
        <v>-4.3594851963040335E-3</v>
      </c>
      <c r="D239" s="10">
        <v>9.4347477505041716E-5</v>
      </c>
      <c r="E239" s="9">
        <f t="shared" si="3"/>
        <v>0.36774310757413925</v>
      </c>
    </row>
    <row r="240" spans="1:5" x14ac:dyDescent="0.2">
      <c r="A240" s="3">
        <v>38938</v>
      </c>
      <c r="B240" s="4">
        <v>1265.95</v>
      </c>
      <c r="C240" s="6">
        <v>-4.3587478316434065E-3</v>
      </c>
      <c r="D240" s="10">
        <v>1.6234158618441374E-4</v>
      </c>
      <c r="E240" s="9">
        <f t="shared" si="3"/>
        <v>0.36790544916032364</v>
      </c>
    </row>
    <row r="241" spans="1:5" x14ac:dyDescent="0.2">
      <c r="A241" s="3">
        <v>38651</v>
      </c>
      <c r="B241" s="4">
        <v>1191.3800000000001</v>
      </c>
      <c r="C241" s="6">
        <v>-4.3217595492041306E-3</v>
      </c>
      <c r="D241" s="10">
        <v>2.241625821825384E-5</v>
      </c>
      <c r="E241" s="9">
        <f t="shared" si="3"/>
        <v>0.36792786541854189</v>
      </c>
    </row>
    <row r="242" spans="1:5" x14ac:dyDescent="0.2">
      <c r="A242" s="3">
        <v>38348</v>
      </c>
      <c r="B242" s="4">
        <v>1204.92</v>
      </c>
      <c r="C242" s="6">
        <v>-4.3146171569201407E-3</v>
      </c>
      <c r="D242" s="10">
        <v>2.6889899607051727E-6</v>
      </c>
      <c r="E242" s="9">
        <f t="shared" si="3"/>
        <v>0.36793055440850259</v>
      </c>
    </row>
    <row r="243" spans="1:5" x14ac:dyDescent="0.2">
      <c r="A243" s="3">
        <v>38183</v>
      </c>
      <c r="B243" s="4">
        <v>1106.69</v>
      </c>
      <c r="C243" s="6">
        <v>-4.3098851291909516E-3</v>
      </c>
      <c r="D243" s="10">
        <v>8.5506940022371266E-7</v>
      </c>
      <c r="E243" s="9">
        <f t="shared" si="3"/>
        <v>0.36793140947790282</v>
      </c>
    </row>
    <row r="244" spans="1:5" x14ac:dyDescent="0.2">
      <c r="A244" s="3">
        <v>39486</v>
      </c>
      <c r="B244" s="4">
        <v>1331.29</v>
      </c>
      <c r="C244" s="6">
        <v>-4.2125839974343892E-3</v>
      </c>
      <c r="D244" s="10">
        <v>7.1773053259827531E-3</v>
      </c>
      <c r="E244" s="9">
        <f t="shared" si="3"/>
        <v>0.37510871480388558</v>
      </c>
    </row>
    <row r="245" spans="1:5" x14ac:dyDescent="0.2">
      <c r="A245" s="3">
        <v>38233</v>
      </c>
      <c r="B245" s="4">
        <v>1113.6300000000001</v>
      </c>
      <c r="C245" s="6">
        <v>-4.1936672660263926E-3</v>
      </c>
      <c r="D245" s="10">
        <v>1.2278190276435068E-6</v>
      </c>
      <c r="E245" s="9">
        <f t="shared" si="3"/>
        <v>0.3751099426229132</v>
      </c>
    </row>
    <row r="246" spans="1:5" x14ac:dyDescent="0.2">
      <c r="A246" s="3">
        <v>39324</v>
      </c>
      <c r="B246" s="4">
        <v>1457.64</v>
      </c>
      <c r="C246" s="6">
        <v>-4.1897781561307237E-3</v>
      </c>
      <c r="D246" s="10">
        <v>2.3521662924041007E-3</v>
      </c>
      <c r="E246" s="9">
        <f t="shared" si="3"/>
        <v>0.37746210891531728</v>
      </c>
    </row>
    <row r="247" spans="1:5" x14ac:dyDescent="0.2">
      <c r="A247" s="3">
        <v>38159</v>
      </c>
      <c r="B247" s="4">
        <v>1130.3</v>
      </c>
      <c r="C247" s="6">
        <v>-4.167187708941541E-3</v>
      </c>
      <c r="D247" s="10">
        <v>7.207749307894552E-7</v>
      </c>
      <c r="E247" s="9">
        <f t="shared" si="3"/>
        <v>0.37746282969024808</v>
      </c>
    </row>
    <row r="248" spans="1:5" x14ac:dyDescent="0.2">
      <c r="A248" s="3">
        <v>38807</v>
      </c>
      <c r="B248" s="4">
        <v>1294.8699999999999</v>
      </c>
      <c r="C248" s="6">
        <v>-4.1462496589516991E-3</v>
      </c>
      <c r="D248" s="10">
        <v>6.5704830424145836E-5</v>
      </c>
      <c r="E248" s="9">
        <f t="shared" si="3"/>
        <v>0.3775285345206722</v>
      </c>
    </row>
    <row r="249" spans="1:5" x14ac:dyDescent="0.2">
      <c r="A249" s="3">
        <v>38838</v>
      </c>
      <c r="B249" s="4">
        <v>1305.19</v>
      </c>
      <c r="C249" s="6">
        <v>-4.1440536406077361E-3</v>
      </c>
      <c r="D249" s="10">
        <v>8.033289290486672E-5</v>
      </c>
      <c r="E249" s="9">
        <f t="shared" si="3"/>
        <v>0.37760886741357708</v>
      </c>
    </row>
    <row r="250" spans="1:5" x14ac:dyDescent="0.2">
      <c r="A250" s="3">
        <v>38925</v>
      </c>
      <c r="B250" s="4">
        <v>1263.2</v>
      </c>
      <c r="C250" s="6">
        <v>-4.1080797227599939E-3</v>
      </c>
      <c r="D250" s="10">
        <v>1.4830183896331388E-4</v>
      </c>
      <c r="E250" s="9">
        <f t="shared" si="3"/>
        <v>0.37775716925254038</v>
      </c>
    </row>
    <row r="251" spans="1:5" x14ac:dyDescent="0.2">
      <c r="A251" s="3">
        <v>38631</v>
      </c>
      <c r="B251" s="4">
        <v>1191.49</v>
      </c>
      <c r="C251" s="6">
        <v>-4.104064590932403E-3</v>
      </c>
      <c r="D251" s="10">
        <v>1.9474030465056215E-5</v>
      </c>
      <c r="E251" s="9">
        <f t="shared" si="3"/>
        <v>0.37777664328300542</v>
      </c>
    </row>
    <row r="252" spans="1:5" x14ac:dyDescent="0.2">
      <c r="A252" s="3">
        <v>38321</v>
      </c>
      <c r="B252" s="4">
        <v>1173.82</v>
      </c>
      <c r="C252" s="6">
        <v>-4.0384514945904912E-3</v>
      </c>
      <c r="D252" s="10">
        <v>2.2439991266095965E-6</v>
      </c>
      <c r="E252" s="9">
        <f t="shared" si="3"/>
        <v>0.37777888728213205</v>
      </c>
    </row>
    <row r="253" spans="1:5" x14ac:dyDescent="0.2">
      <c r="A253" s="3">
        <v>38940</v>
      </c>
      <c r="B253" s="4">
        <v>1266.74</v>
      </c>
      <c r="C253" s="6">
        <v>-3.9944115665418644E-3</v>
      </c>
      <c r="D253" s="10">
        <v>1.6563777796593587E-4</v>
      </c>
      <c r="E253" s="9">
        <f t="shared" si="3"/>
        <v>0.37794452506009796</v>
      </c>
    </row>
    <row r="254" spans="1:5" x14ac:dyDescent="0.2">
      <c r="A254" s="3">
        <v>38748</v>
      </c>
      <c r="B254" s="4">
        <v>1280.08</v>
      </c>
      <c r="C254" s="6">
        <v>-3.9839913606792088E-3</v>
      </c>
      <c r="D254" s="10">
        <v>4.3079977903851719E-5</v>
      </c>
      <c r="E254" s="9">
        <f t="shared" si="3"/>
        <v>0.37798760503800183</v>
      </c>
    </row>
    <row r="255" spans="1:5" x14ac:dyDescent="0.2">
      <c r="A255" s="3">
        <v>38735</v>
      </c>
      <c r="B255" s="4">
        <v>1277.93</v>
      </c>
      <c r="C255" s="6">
        <v>-3.9828866846318024E-3</v>
      </c>
      <c r="D255" s="10">
        <v>3.9354302836382683E-5</v>
      </c>
      <c r="E255" s="9">
        <f t="shared" si="3"/>
        <v>0.37802695934083819</v>
      </c>
    </row>
    <row r="256" spans="1:5" x14ac:dyDescent="0.2">
      <c r="A256" s="3">
        <v>39058</v>
      </c>
      <c r="B256" s="4">
        <v>1407.29</v>
      </c>
      <c r="C256" s="6">
        <v>-3.9784605999296403E-3</v>
      </c>
      <c r="D256" s="10">
        <v>3.7763604343750174E-4</v>
      </c>
      <c r="E256" s="9">
        <f t="shared" si="3"/>
        <v>0.37840459538427568</v>
      </c>
    </row>
    <row r="257" spans="1:5" x14ac:dyDescent="0.2">
      <c r="A257" s="3">
        <v>38859</v>
      </c>
      <c r="B257" s="4">
        <v>1262.07</v>
      </c>
      <c r="C257" s="6">
        <v>-3.9223489455204067E-3</v>
      </c>
      <c r="D257" s="10">
        <v>9.3404002729991284E-5</v>
      </c>
      <c r="E257" s="9">
        <f t="shared" si="3"/>
        <v>0.37849799938700568</v>
      </c>
    </row>
    <row r="258" spans="1:5" x14ac:dyDescent="0.2">
      <c r="A258" s="3">
        <v>38840</v>
      </c>
      <c r="B258" s="4">
        <v>1308.1199999999999</v>
      </c>
      <c r="C258" s="6">
        <v>-3.8835296564693504E-3</v>
      </c>
      <c r="D258" s="10">
        <v>8.1963976027820334E-5</v>
      </c>
      <c r="E258" s="9">
        <f t="shared" si="3"/>
        <v>0.37857996336303351</v>
      </c>
    </row>
    <row r="259" spans="1:5" x14ac:dyDescent="0.2">
      <c r="A259" s="3">
        <v>38671</v>
      </c>
      <c r="B259" s="4">
        <v>1229.01</v>
      </c>
      <c r="C259" s="6">
        <v>-3.8574498552172232E-3</v>
      </c>
      <c r="D259" s="10">
        <v>2.5803011523941469E-5</v>
      </c>
      <c r="E259" s="9">
        <f t="shared" si="3"/>
        <v>0.37860576637455745</v>
      </c>
    </row>
    <row r="260" spans="1:5" x14ac:dyDescent="0.2">
      <c r="A260" s="3">
        <v>39157</v>
      </c>
      <c r="B260" s="4">
        <v>1386.95</v>
      </c>
      <c r="C260" s="6">
        <v>-3.8355994534455973E-3</v>
      </c>
      <c r="D260" s="10">
        <v>7.3307869043888127E-4</v>
      </c>
      <c r="E260" s="9">
        <f t="shared" si="3"/>
        <v>0.37933884506499632</v>
      </c>
    </row>
    <row r="261" spans="1:5" x14ac:dyDescent="0.2">
      <c r="A261" s="3">
        <v>38603</v>
      </c>
      <c r="B261" s="4">
        <v>1231.67</v>
      </c>
      <c r="C261" s="6">
        <v>-3.8006066745006773E-3</v>
      </c>
      <c r="D261" s="10">
        <v>1.5927944620349303E-5</v>
      </c>
      <c r="E261" s="9">
        <f t="shared" ref="E261:E324" si="4">D261+E260</f>
        <v>0.37935477300961667</v>
      </c>
    </row>
    <row r="262" spans="1:5" x14ac:dyDescent="0.2">
      <c r="A262" s="3">
        <v>38771</v>
      </c>
      <c r="B262" s="4">
        <v>1287.79</v>
      </c>
      <c r="C262" s="6">
        <v>-3.7822758869455603E-3</v>
      </c>
      <c r="D262" s="10">
        <v>5.05955543144035E-5</v>
      </c>
      <c r="E262" s="9">
        <f t="shared" si="4"/>
        <v>0.37940536856393109</v>
      </c>
    </row>
    <row r="263" spans="1:5" x14ac:dyDescent="0.2">
      <c r="A263" s="3">
        <v>38558</v>
      </c>
      <c r="B263" s="4">
        <v>1229.03</v>
      </c>
      <c r="C263" s="6">
        <v>-3.7763321917839571E-3</v>
      </c>
      <c r="D263" s="10">
        <v>1.1547446641978918E-5</v>
      </c>
      <c r="E263" s="9">
        <f t="shared" si="4"/>
        <v>0.37941691601057309</v>
      </c>
    </row>
    <row r="264" spans="1:5" x14ac:dyDescent="0.2">
      <c r="A264" s="3">
        <v>38884</v>
      </c>
      <c r="B264" s="4">
        <v>1251.54</v>
      </c>
      <c r="C264" s="6">
        <v>-3.6846554428543524E-3</v>
      </c>
      <c r="D264" s="10">
        <v>1.1192625819338011E-4</v>
      </c>
      <c r="E264" s="9">
        <f t="shared" si="4"/>
        <v>0.37952884226876649</v>
      </c>
    </row>
    <row r="265" spans="1:5" x14ac:dyDescent="0.2">
      <c r="A265" s="3">
        <v>39072</v>
      </c>
      <c r="B265" s="4">
        <v>1418.3</v>
      </c>
      <c r="C265" s="6">
        <v>-3.6807310110549447E-3</v>
      </c>
      <c r="D265" s="10">
        <v>4.1756250358436763E-4</v>
      </c>
      <c r="E265" s="9">
        <f t="shared" si="4"/>
        <v>0.37994640477235087</v>
      </c>
    </row>
    <row r="266" spans="1:5" x14ac:dyDescent="0.2">
      <c r="A266" s="3">
        <v>38950</v>
      </c>
      <c r="B266" s="4">
        <v>1297.52</v>
      </c>
      <c r="C266" s="6">
        <v>-3.6771817942234893E-3</v>
      </c>
      <c r="D266" s="10">
        <v>1.7593337264871698E-4</v>
      </c>
      <c r="E266" s="9">
        <f t="shared" si="4"/>
        <v>0.38012233814499957</v>
      </c>
    </row>
    <row r="267" spans="1:5" x14ac:dyDescent="0.2">
      <c r="A267" s="3">
        <v>39007</v>
      </c>
      <c r="B267" s="4">
        <v>1364.05</v>
      </c>
      <c r="C267" s="6">
        <v>-3.6661573163867928E-3</v>
      </c>
      <c r="D267" s="10">
        <v>2.62990732261819E-4</v>
      </c>
      <c r="E267" s="9">
        <f t="shared" si="4"/>
        <v>0.3803853288772614</v>
      </c>
    </row>
    <row r="268" spans="1:5" x14ac:dyDescent="0.2">
      <c r="A268" s="3">
        <v>39045</v>
      </c>
      <c r="B268" s="4">
        <v>1400.95</v>
      </c>
      <c r="C268" s="6">
        <v>-3.6622247953419459E-3</v>
      </c>
      <c r="D268" s="10">
        <v>3.4497703895163917E-4</v>
      </c>
      <c r="E268" s="9">
        <f t="shared" si="4"/>
        <v>0.38073030591621304</v>
      </c>
    </row>
    <row r="269" spans="1:5" x14ac:dyDescent="0.2">
      <c r="A269" s="3">
        <v>38357</v>
      </c>
      <c r="B269" s="4">
        <v>1183.74</v>
      </c>
      <c r="C269" s="6">
        <v>-3.6343898440889155E-3</v>
      </c>
      <c r="D269" s="10">
        <v>2.8849800786430537E-6</v>
      </c>
      <c r="E269" s="9">
        <f t="shared" si="4"/>
        <v>0.38073319089629171</v>
      </c>
    </row>
    <row r="270" spans="1:5" x14ac:dyDescent="0.2">
      <c r="A270" s="3">
        <v>38218</v>
      </c>
      <c r="B270" s="4">
        <v>1091.23</v>
      </c>
      <c r="C270" s="6">
        <v>-3.6041019620396079E-3</v>
      </c>
      <c r="D270" s="10">
        <v>1.0993133447559717E-6</v>
      </c>
      <c r="E270" s="9">
        <f t="shared" si="4"/>
        <v>0.38073429020963645</v>
      </c>
    </row>
    <row r="271" spans="1:5" x14ac:dyDescent="0.2">
      <c r="A271" s="3">
        <v>39136</v>
      </c>
      <c r="B271" s="4">
        <v>1451.19</v>
      </c>
      <c r="C271" s="6">
        <v>-3.5699952277354293E-3</v>
      </c>
      <c r="D271" s="10">
        <v>6.3049045232145442E-4</v>
      </c>
      <c r="E271" s="9">
        <f t="shared" si="4"/>
        <v>0.38136478066195789</v>
      </c>
    </row>
    <row r="272" spans="1:5" x14ac:dyDescent="0.2">
      <c r="A272" s="3">
        <v>38734</v>
      </c>
      <c r="B272" s="4">
        <v>1283.03</v>
      </c>
      <c r="C272" s="6">
        <v>-3.5633187425017187E-3</v>
      </c>
      <c r="D272" s="10">
        <v>3.896075980801885E-5</v>
      </c>
      <c r="E272" s="9">
        <f t="shared" si="4"/>
        <v>0.38140374142176592</v>
      </c>
    </row>
    <row r="273" spans="1:5" x14ac:dyDescent="0.2">
      <c r="A273" s="3">
        <v>38376</v>
      </c>
      <c r="B273" s="4">
        <v>1163.75</v>
      </c>
      <c r="C273" s="6">
        <v>-3.5340272325752767E-3</v>
      </c>
      <c r="D273" s="10">
        <v>3.2547713422245643E-6</v>
      </c>
      <c r="E273" s="9">
        <f t="shared" si="4"/>
        <v>0.38140699619310814</v>
      </c>
    </row>
    <row r="274" spans="1:5" x14ac:dyDescent="0.2">
      <c r="A274" s="3">
        <v>38657</v>
      </c>
      <c r="B274" s="4">
        <v>1202.76</v>
      </c>
      <c r="C274" s="6">
        <v>-3.5273112425783537E-3</v>
      </c>
      <c r="D274" s="10">
        <v>2.3335781103498281E-5</v>
      </c>
      <c r="E274" s="9">
        <f t="shared" si="4"/>
        <v>0.38143033197421161</v>
      </c>
    </row>
    <row r="275" spans="1:5" x14ac:dyDescent="0.2">
      <c r="A275" s="3">
        <v>38664</v>
      </c>
      <c r="B275" s="4">
        <v>1218.5899999999999</v>
      </c>
      <c r="C275" s="6">
        <v>-3.4570362929488931E-3</v>
      </c>
      <c r="D275" s="10">
        <v>2.4538407216723369E-5</v>
      </c>
      <c r="E275" s="9">
        <f t="shared" si="4"/>
        <v>0.38145487038142833</v>
      </c>
    </row>
    <row r="276" spans="1:5" x14ac:dyDescent="0.2">
      <c r="A276" s="3">
        <v>38320</v>
      </c>
      <c r="B276" s="4">
        <v>1178.57</v>
      </c>
      <c r="C276" s="6">
        <v>-3.4558440641458015E-3</v>
      </c>
      <c r="D276" s="10">
        <v>2.2215591353435004E-6</v>
      </c>
      <c r="E276" s="9">
        <f t="shared" si="4"/>
        <v>0.38145709194056365</v>
      </c>
    </row>
    <row r="277" spans="1:5" x14ac:dyDescent="0.2">
      <c r="A277" s="3">
        <v>39511</v>
      </c>
      <c r="B277" s="4">
        <v>1326.75</v>
      </c>
      <c r="C277" s="6">
        <v>-3.4536110983757634E-3</v>
      </c>
      <c r="D277" s="10">
        <v>8.4294319338392744E-3</v>
      </c>
      <c r="E277" s="9">
        <f t="shared" si="4"/>
        <v>0.38988652387440292</v>
      </c>
    </row>
    <row r="278" spans="1:5" x14ac:dyDescent="0.2">
      <c r="A278" s="3">
        <v>38497</v>
      </c>
      <c r="B278" s="4">
        <v>1190.01</v>
      </c>
      <c r="C278" s="6">
        <v>-3.4059292681333834E-3</v>
      </c>
      <c r="D278" s="10">
        <v>7.6476665302034412E-6</v>
      </c>
      <c r="E278" s="9">
        <f t="shared" si="4"/>
        <v>0.38989417154093314</v>
      </c>
    </row>
    <row r="279" spans="1:5" x14ac:dyDescent="0.2">
      <c r="A279" s="3">
        <v>38992</v>
      </c>
      <c r="B279" s="4">
        <v>1331.32</v>
      </c>
      <c r="C279" s="6">
        <v>-3.3968621091628026E-3</v>
      </c>
      <c r="D279" s="10">
        <v>2.3546566310951852E-4</v>
      </c>
      <c r="E279" s="9">
        <f t="shared" si="4"/>
        <v>0.39012963720404265</v>
      </c>
    </row>
    <row r="280" spans="1:5" x14ac:dyDescent="0.2">
      <c r="A280" s="3">
        <v>38587</v>
      </c>
      <c r="B280" s="4">
        <v>1217.5899999999999</v>
      </c>
      <c r="C280" s="6">
        <v>-3.3943918592505679E-3</v>
      </c>
      <c r="D280" s="10">
        <v>1.4260898130313057E-5</v>
      </c>
      <c r="E280" s="9">
        <f t="shared" si="4"/>
        <v>0.39014389810217298</v>
      </c>
    </row>
    <row r="281" spans="1:5" x14ac:dyDescent="0.2">
      <c r="A281" s="3">
        <v>38937</v>
      </c>
      <c r="B281" s="4">
        <v>1271.48</v>
      </c>
      <c r="C281" s="6">
        <v>-3.3683415888475427E-3</v>
      </c>
      <c r="D281" s="10">
        <v>1.6071817032256957E-4</v>
      </c>
      <c r="E281" s="9">
        <f t="shared" si="4"/>
        <v>0.39030461627249557</v>
      </c>
    </row>
    <row r="282" spans="1:5" x14ac:dyDescent="0.2">
      <c r="A282" s="3">
        <v>38182</v>
      </c>
      <c r="B282" s="4">
        <v>1111.47</v>
      </c>
      <c r="C282" s="6">
        <v>-3.2964940635778115E-3</v>
      </c>
      <c r="D282" s="10">
        <v>8.4651870622147546E-7</v>
      </c>
      <c r="E282" s="9">
        <f t="shared" si="4"/>
        <v>0.39030546279120182</v>
      </c>
    </row>
    <row r="283" spans="1:5" x14ac:dyDescent="0.2">
      <c r="A283" s="3">
        <v>38609</v>
      </c>
      <c r="B283" s="4">
        <v>1227.1600000000001</v>
      </c>
      <c r="C283" s="6">
        <v>-3.2867469670106743E-3</v>
      </c>
      <c r="D283" s="10">
        <v>1.6581314574010462E-5</v>
      </c>
      <c r="E283" s="9">
        <f t="shared" si="4"/>
        <v>0.39032204410577581</v>
      </c>
    </row>
    <row r="284" spans="1:5" x14ac:dyDescent="0.2">
      <c r="A284" s="3">
        <v>38769</v>
      </c>
      <c r="B284" s="4">
        <v>1283.03</v>
      </c>
      <c r="C284" s="6">
        <v>-3.2759233582683768E-3</v>
      </c>
      <c r="D284" s="10">
        <v>4.9588702783546873E-5</v>
      </c>
      <c r="E284" s="9">
        <f t="shared" si="4"/>
        <v>0.39037163280855935</v>
      </c>
    </row>
    <row r="285" spans="1:5" x14ac:dyDescent="0.2">
      <c r="A285" s="3">
        <v>39125</v>
      </c>
      <c r="B285" s="4">
        <v>1433.37</v>
      </c>
      <c r="C285" s="6">
        <v>-3.2666679463741253E-3</v>
      </c>
      <c r="D285" s="10">
        <v>5.8178171976708162E-4</v>
      </c>
      <c r="E285" s="9">
        <f t="shared" si="4"/>
        <v>0.39095341452832644</v>
      </c>
    </row>
    <row r="286" spans="1:5" x14ac:dyDescent="0.2">
      <c r="A286" s="3">
        <v>38761</v>
      </c>
      <c r="B286" s="4">
        <v>1262.8599999999999</v>
      </c>
      <c r="C286" s="6">
        <v>-3.2650186129101217E-3</v>
      </c>
      <c r="D286" s="10">
        <v>4.7158362934601505E-5</v>
      </c>
      <c r="E286" s="9">
        <f t="shared" si="4"/>
        <v>0.39100057289126106</v>
      </c>
    </row>
    <row r="287" spans="1:5" x14ac:dyDescent="0.2">
      <c r="A287" s="3">
        <v>39259</v>
      </c>
      <c r="B287" s="4">
        <v>1492.89</v>
      </c>
      <c r="C287" s="6">
        <v>-3.243466595241122E-3</v>
      </c>
      <c r="D287" s="10">
        <v>1.481449915475794E-3</v>
      </c>
      <c r="E287" s="9">
        <f t="shared" si="4"/>
        <v>0.39248202280673683</v>
      </c>
    </row>
    <row r="288" spans="1:5" x14ac:dyDescent="0.2">
      <c r="A288" s="3">
        <v>39069</v>
      </c>
      <c r="B288" s="4">
        <v>1422.48</v>
      </c>
      <c r="C288" s="6">
        <v>-3.2355787166683486E-3</v>
      </c>
      <c r="D288" s="10">
        <v>4.0516047966540836E-4</v>
      </c>
      <c r="E288" s="9">
        <f t="shared" si="4"/>
        <v>0.39288718328640226</v>
      </c>
    </row>
    <row r="289" spans="1:5" x14ac:dyDescent="0.2">
      <c r="A289" s="3">
        <v>39363</v>
      </c>
      <c r="B289" s="4">
        <v>1552.58</v>
      </c>
      <c r="C289" s="6">
        <v>-3.2216916331619838E-3</v>
      </c>
      <c r="D289" s="10">
        <v>3.0545902592830458E-3</v>
      </c>
      <c r="E289" s="9">
        <f t="shared" si="4"/>
        <v>0.39594177354568533</v>
      </c>
    </row>
    <row r="290" spans="1:5" x14ac:dyDescent="0.2">
      <c r="A290" s="3">
        <v>39258</v>
      </c>
      <c r="B290" s="4">
        <v>1497.74</v>
      </c>
      <c r="C290" s="6">
        <v>-3.2130147962474665E-3</v>
      </c>
      <c r="D290" s="10">
        <v>1.466635416321036E-3</v>
      </c>
      <c r="E290" s="9">
        <f t="shared" si="4"/>
        <v>0.39740840896200635</v>
      </c>
    </row>
    <row r="291" spans="1:5" x14ac:dyDescent="0.2">
      <c r="A291" s="3">
        <v>38594</v>
      </c>
      <c r="B291" s="4">
        <v>1208.4100000000001</v>
      </c>
      <c r="C291" s="6">
        <v>-3.1974381660714807E-3</v>
      </c>
      <c r="D291" s="10">
        <v>1.4995843680817313E-5</v>
      </c>
      <c r="E291" s="9">
        <f t="shared" si="4"/>
        <v>0.39742340480568716</v>
      </c>
    </row>
    <row r="292" spans="1:5" x14ac:dyDescent="0.2">
      <c r="A292" s="3">
        <v>38170</v>
      </c>
      <c r="B292" s="4">
        <v>1125.3800000000001</v>
      </c>
      <c r="C292" s="6">
        <v>-3.1583829796684678E-3</v>
      </c>
      <c r="D292" s="10">
        <v>7.890107524240946E-7</v>
      </c>
      <c r="E292" s="9">
        <f t="shared" si="4"/>
        <v>0.39742419381643956</v>
      </c>
    </row>
    <row r="293" spans="1:5" x14ac:dyDescent="0.2">
      <c r="A293" s="3">
        <v>39353</v>
      </c>
      <c r="B293" s="4">
        <v>1526.75</v>
      </c>
      <c r="C293" s="6">
        <v>-3.0279965453488948E-3</v>
      </c>
      <c r="D293" s="10">
        <v>2.8758360936686411E-3</v>
      </c>
      <c r="E293" s="9">
        <f t="shared" si="4"/>
        <v>0.40030002991010821</v>
      </c>
    </row>
    <row r="294" spans="1:5" x14ac:dyDescent="0.2">
      <c r="A294" s="3">
        <v>38210</v>
      </c>
      <c r="B294" s="4">
        <v>1075.79</v>
      </c>
      <c r="C294" s="6">
        <v>-3.016481545509998E-3</v>
      </c>
      <c r="D294" s="10">
        <v>1.0349816920593653E-6</v>
      </c>
      <c r="E294" s="9">
        <f t="shared" si="4"/>
        <v>0.40030106489180028</v>
      </c>
    </row>
    <row r="295" spans="1:5" x14ac:dyDescent="0.2">
      <c r="A295" s="3">
        <v>38162</v>
      </c>
      <c r="B295" s="4">
        <v>1140.6500000000001</v>
      </c>
      <c r="C295" s="6">
        <v>-2.9850637779820096E-3</v>
      </c>
      <c r="D295" s="10">
        <v>7.4283796107123183E-7</v>
      </c>
      <c r="E295" s="9">
        <f t="shared" si="4"/>
        <v>0.40030180772976137</v>
      </c>
    </row>
    <row r="296" spans="1:5" x14ac:dyDescent="0.2">
      <c r="A296" s="3">
        <v>38715</v>
      </c>
      <c r="B296" s="4">
        <v>1254.42</v>
      </c>
      <c r="C296" s="6">
        <v>-2.9849699189989625E-3</v>
      </c>
      <c r="D296" s="10">
        <v>3.4883058671104756E-5</v>
      </c>
      <c r="E296" s="9">
        <f t="shared" si="4"/>
        <v>0.40033669078843248</v>
      </c>
    </row>
    <row r="297" spans="1:5" x14ac:dyDescent="0.2">
      <c r="A297" s="3">
        <v>39100</v>
      </c>
      <c r="B297" s="4">
        <v>1426.37</v>
      </c>
      <c r="C297" s="6">
        <v>-2.975161365588242E-3</v>
      </c>
      <c r="D297" s="10">
        <v>4.9040894071285658E-4</v>
      </c>
      <c r="E297" s="9">
        <f t="shared" si="4"/>
        <v>0.40082709972914532</v>
      </c>
    </row>
    <row r="298" spans="1:5" x14ac:dyDescent="0.2">
      <c r="A298" s="3">
        <v>38824</v>
      </c>
      <c r="B298" s="4">
        <v>1285.33</v>
      </c>
      <c r="C298" s="6">
        <v>-2.9443203309178156E-3</v>
      </c>
      <c r="D298" s="10">
        <v>7.2651628376763417E-5</v>
      </c>
      <c r="E298" s="9">
        <f t="shared" si="4"/>
        <v>0.40089975135752209</v>
      </c>
    </row>
    <row r="299" spans="1:5" x14ac:dyDescent="0.2">
      <c r="A299" s="3">
        <v>38597</v>
      </c>
      <c r="B299" s="4">
        <v>1218.02</v>
      </c>
      <c r="C299" s="6">
        <v>-2.926699389047006E-3</v>
      </c>
      <c r="D299" s="10">
        <v>1.5454868737180308E-5</v>
      </c>
      <c r="E299" s="9">
        <f t="shared" si="4"/>
        <v>0.40091520622625926</v>
      </c>
    </row>
    <row r="300" spans="1:5" x14ac:dyDescent="0.2">
      <c r="A300" s="3">
        <v>38702</v>
      </c>
      <c r="B300" s="4">
        <v>1267.32</v>
      </c>
      <c r="C300" s="6">
        <v>-2.8523496051067001E-3</v>
      </c>
      <c r="D300" s="10">
        <v>3.2188157314179767E-5</v>
      </c>
      <c r="E300" s="9">
        <f t="shared" si="4"/>
        <v>0.40094739438357346</v>
      </c>
    </row>
    <row r="301" spans="1:5" x14ac:dyDescent="0.2">
      <c r="A301" s="3">
        <v>38936</v>
      </c>
      <c r="B301" s="4">
        <v>1275.77</v>
      </c>
      <c r="C301" s="6">
        <v>-2.810034998069286E-3</v>
      </c>
      <c r="D301" s="10">
        <v>1.5911098861934387E-4</v>
      </c>
      <c r="E301" s="9">
        <f t="shared" si="4"/>
        <v>0.40110650537219283</v>
      </c>
    </row>
    <row r="302" spans="1:5" x14ac:dyDescent="0.2">
      <c r="A302" s="3">
        <v>39052</v>
      </c>
      <c r="B302" s="4">
        <v>1396.71</v>
      </c>
      <c r="C302" s="6">
        <v>-2.8026643639619906E-3</v>
      </c>
      <c r="D302" s="10">
        <v>3.6275567655825081E-4</v>
      </c>
      <c r="E302" s="9">
        <f t="shared" si="4"/>
        <v>0.40146926104875108</v>
      </c>
    </row>
    <row r="303" spans="1:5" x14ac:dyDescent="0.2">
      <c r="A303" s="3">
        <v>38386</v>
      </c>
      <c r="B303" s="4">
        <v>1189.8900000000001</v>
      </c>
      <c r="C303" s="6">
        <v>-2.769526922576206E-3</v>
      </c>
      <c r="D303" s="10">
        <v>3.5272718032179488E-6</v>
      </c>
      <c r="E303" s="9">
        <f t="shared" si="4"/>
        <v>0.40147278832055427</v>
      </c>
    </row>
    <row r="304" spans="1:5" x14ac:dyDescent="0.2">
      <c r="A304" s="3">
        <v>38380</v>
      </c>
      <c r="B304" s="4">
        <v>1171.3599999999999</v>
      </c>
      <c r="C304" s="6">
        <v>-2.719628601441738E-3</v>
      </c>
      <c r="D304" s="10">
        <v>3.3882832203566669E-6</v>
      </c>
      <c r="E304" s="9">
        <f t="shared" si="4"/>
        <v>0.4014761766037746</v>
      </c>
    </row>
    <row r="305" spans="1:5" x14ac:dyDescent="0.2">
      <c r="A305" s="3">
        <v>38572</v>
      </c>
      <c r="B305" s="4">
        <v>1223.1300000000001</v>
      </c>
      <c r="C305" s="6">
        <v>-2.686209286040108E-3</v>
      </c>
      <c r="D305" s="10">
        <v>1.2768327636155882E-5</v>
      </c>
      <c r="E305" s="9">
        <f t="shared" si="4"/>
        <v>0.40148894493141074</v>
      </c>
    </row>
    <row r="306" spans="1:5" x14ac:dyDescent="0.2">
      <c r="A306" s="3">
        <v>38996</v>
      </c>
      <c r="B306" s="4">
        <v>1349.59</v>
      </c>
      <c r="C306" s="6">
        <v>-2.6860949771308324E-3</v>
      </c>
      <c r="D306" s="10">
        <v>2.4512454836192639E-4</v>
      </c>
      <c r="E306" s="9">
        <f t="shared" si="4"/>
        <v>0.40173406947977269</v>
      </c>
    </row>
    <row r="307" spans="1:5" x14ac:dyDescent="0.2">
      <c r="A307" s="3">
        <v>38979</v>
      </c>
      <c r="B307" s="4">
        <v>1317.64</v>
      </c>
      <c r="C307" s="6">
        <v>-2.6830190187917408E-3</v>
      </c>
      <c r="D307" s="10">
        <v>2.1510194444071765E-4</v>
      </c>
      <c r="E307" s="9">
        <f t="shared" si="4"/>
        <v>0.40194917142421344</v>
      </c>
    </row>
    <row r="308" spans="1:5" x14ac:dyDescent="0.2">
      <c r="A308" s="3">
        <v>39142</v>
      </c>
      <c r="B308" s="4">
        <v>1403.17</v>
      </c>
      <c r="C308" s="6">
        <v>-2.5978754748646397E-3</v>
      </c>
      <c r="D308" s="10">
        <v>6.5635339493181374E-4</v>
      </c>
      <c r="E308" s="9">
        <f t="shared" si="4"/>
        <v>0.40260552481914524</v>
      </c>
    </row>
    <row r="309" spans="1:5" x14ac:dyDescent="0.2">
      <c r="A309" s="3">
        <v>38799</v>
      </c>
      <c r="B309" s="4">
        <v>1301.67</v>
      </c>
      <c r="C309" s="6">
        <v>-2.5856362061871408E-3</v>
      </c>
      <c r="D309" s="10">
        <v>6.1859793564092184E-5</v>
      </c>
      <c r="E309" s="9">
        <f t="shared" si="4"/>
        <v>0.40266738461270934</v>
      </c>
    </row>
    <row r="310" spans="1:5" x14ac:dyDescent="0.2">
      <c r="A310" s="3">
        <v>38126</v>
      </c>
      <c r="B310" s="4">
        <v>1088.68</v>
      </c>
      <c r="C310" s="6">
        <v>-2.5777820592228391E-3</v>
      </c>
      <c r="D310" s="10">
        <v>5.8363154817547039E-7</v>
      </c>
      <c r="E310" s="9">
        <f t="shared" si="4"/>
        <v>0.40266796824425755</v>
      </c>
    </row>
    <row r="311" spans="1:5" x14ac:dyDescent="0.2">
      <c r="A311" s="3">
        <v>38477</v>
      </c>
      <c r="B311" s="4">
        <v>1172.6300000000001</v>
      </c>
      <c r="C311" s="6">
        <v>-2.5720967388440574E-3</v>
      </c>
      <c r="D311" s="10">
        <v>6.6438782755677002E-6</v>
      </c>
      <c r="E311" s="9">
        <f t="shared" si="4"/>
        <v>0.40267461212253314</v>
      </c>
    </row>
    <row r="312" spans="1:5" x14ac:dyDescent="0.2">
      <c r="A312" s="3">
        <v>39001</v>
      </c>
      <c r="B312" s="4">
        <v>1349.95</v>
      </c>
      <c r="C312" s="6">
        <v>-2.5671675765501045E-3</v>
      </c>
      <c r="D312" s="10">
        <v>2.5262784807768165E-4</v>
      </c>
      <c r="E312" s="9">
        <f t="shared" si="4"/>
        <v>0.40292723997061081</v>
      </c>
    </row>
    <row r="313" spans="1:5" x14ac:dyDescent="0.2">
      <c r="A313" s="3">
        <v>38982</v>
      </c>
      <c r="B313" s="4">
        <v>1314.78</v>
      </c>
      <c r="C313" s="6">
        <v>-2.4688463282833209E-3</v>
      </c>
      <c r="D313" s="10">
        <v>2.2168624768315506E-4</v>
      </c>
      <c r="E313" s="9">
        <f t="shared" si="4"/>
        <v>0.40314892621829396</v>
      </c>
    </row>
    <row r="314" spans="1:5" x14ac:dyDescent="0.2">
      <c r="A314" s="3">
        <v>39148</v>
      </c>
      <c r="B314" s="4">
        <v>1391.97</v>
      </c>
      <c r="C314" s="6">
        <v>-2.4682689453708983E-3</v>
      </c>
      <c r="D314" s="10">
        <v>6.832772446471163E-4</v>
      </c>
      <c r="E314" s="9">
        <f t="shared" si="4"/>
        <v>0.40383220346294108</v>
      </c>
    </row>
    <row r="315" spans="1:5" x14ac:dyDescent="0.2">
      <c r="A315" s="3">
        <v>39379</v>
      </c>
      <c r="B315" s="4">
        <v>1515.88</v>
      </c>
      <c r="C315" s="6">
        <v>-2.4444332161733628E-3</v>
      </c>
      <c r="D315" s="10">
        <v>3.4461218334751759E-3</v>
      </c>
      <c r="E315" s="9">
        <f t="shared" si="4"/>
        <v>0.40727832529641628</v>
      </c>
    </row>
    <row r="316" spans="1:5" x14ac:dyDescent="0.2">
      <c r="A316" s="3">
        <v>38222</v>
      </c>
      <c r="B316" s="4">
        <v>1095.68</v>
      </c>
      <c r="C316" s="6">
        <v>-2.4338785869267594E-3</v>
      </c>
      <c r="D316" s="10">
        <v>1.1216338585409364E-6</v>
      </c>
      <c r="E316" s="9">
        <f t="shared" si="4"/>
        <v>0.40727944693027479</v>
      </c>
    </row>
    <row r="317" spans="1:5" x14ac:dyDescent="0.2">
      <c r="A317" s="3">
        <v>38831</v>
      </c>
      <c r="B317" s="4">
        <v>1308.1099999999999</v>
      </c>
      <c r="C317" s="6">
        <v>-2.4204120406601617E-3</v>
      </c>
      <c r="D317" s="10">
        <v>7.6395781832210561E-5</v>
      </c>
      <c r="E317" s="9">
        <f t="shared" si="4"/>
        <v>0.40735584271210701</v>
      </c>
    </row>
    <row r="318" spans="1:5" x14ac:dyDescent="0.2">
      <c r="A318" s="3">
        <v>38650</v>
      </c>
      <c r="B318" s="4">
        <v>1196.54</v>
      </c>
      <c r="C318" s="6">
        <v>-2.3706979616315675E-3</v>
      </c>
      <c r="D318" s="10">
        <v>2.2192095636071301E-5</v>
      </c>
      <c r="E318" s="9">
        <f t="shared" si="4"/>
        <v>0.40737803480774309</v>
      </c>
    </row>
    <row r="319" spans="1:5" x14ac:dyDescent="0.2">
      <c r="A319" s="3">
        <v>38691</v>
      </c>
      <c r="B319" s="4">
        <v>1262.0899999999999</v>
      </c>
      <c r="C319" s="6">
        <v>-2.3662843379425973E-3</v>
      </c>
      <c r="D319" s="10">
        <v>2.9404436871219917E-5</v>
      </c>
      <c r="E319" s="9">
        <f t="shared" si="4"/>
        <v>0.40740743924461431</v>
      </c>
    </row>
    <row r="320" spans="1:5" x14ac:dyDescent="0.2">
      <c r="A320" s="3">
        <v>38513</v>
      </c>
      <c r="B320" s="4">
        <v>1198.1099999999999</v>
      </c>
      <c r="C320" s="6">
        <v>-2.3509414589399161E-3</v>
      </c>
      <c r="D320" s="10">
        <v>8.5416505927530481E-6</v>
      </c>
      <c r="E320" s="9">
        <f t="shared" si="4"/>
        <v>0.40741598089520709</v>
      </c>
    </row>
    <row r="321" spans="1:5" x14ac:dyDescent="0.2">
      <c r="A321" s="3">
        <v>39195</v>
      </c>
      <c r="B321" s="4">
        <v>1480.93</v>
      </c>
      <c r="C321" s="6">
        <v>-2.3066971863989105E-3</v>
      </c>
      <c r="D321" s="10">
        <v>9.4247693455624796E-4</v>
      </c>
      <c r="E321" s="9">
        <f t="shared" si="4"/>
        <v>0.40835845782976332</v>
      </c>
    </row>
    <row r="322" spans="1:5" x14ac:dyDescent="0.2">
      <c r="A322" s="3">
        <v>38272</v>
      </c>
      <c r="B322" s="4">
        <v>1121.8399999999999</v>
      </c>
      <c r="C322" s="6">
        <v>-2.2704719422737118E-3</v>
      </c>
      <c r="D322" s="10">
        <v>1.5944808214086531E-6</v>
      </c>
      <c r="E322" s="9">
        <f t="shared" si="4"/>
        <v>0.40836005231058475</v>
      </c>
    </row>
    <row r="323" spans="1:5" x14ac:dyDescent="0.2">
      <c r="A323" s="3">
        <v>38989</v>
      </c>
      <c r="B323" s="4">
        <v>1335.85</v>
      </c>
      <c r="C323" s="6">
        <v>-2.2656502122649154E-3</v>
      </c>
      <c r="D323" s="10">
        <v>2.3311100647842333E-4</v>
      </c>
      <c r="E323" s="9">
        <f t="shared" si="4"/>
        <v>0.40859316331706319</v>
      </c>
    </row>
    <row r="324" spans="1:5" x14ac:dyDescent="0.2">
      <c r="A324" s="3">
        <v>39024</v>
      </c>
      <c r="B324" s="4">
        <v>1364.3</v>
      </c>
      <c r="C324" s="6">
        <v>-2.2257700539063956E-3</v>
      </c>
      <c r="D324" s="10">
        <v>2.9969735809067715E-4</v>
      </c>
      <c r="E324" s="9">
        <f t="shared" si="4"/>
        <v>0.40889286067515385</v>
      </c>
    </row>
    <row r="325" spans="1:5" x14ac:dyDescent="0.2">
      <c r="A325" s="3">
        <v>38511</v>
      </c>
      <c r="B325" s="4">
        <v>1194.67</v>
      </c>
      <c r="C325" s="6">
        <v>-2.1656160608672145E-3</v>
      </c>
      <c r="D325" s="10">
        <v>8.3716717459572617E-6</v>
      </c>
      <c r="E325" s="9">
        <f t="shared" ref="E325:E388" si="5">D325+E324</f>
        <v>0.40890123234689979</v>
      </c>
    </row>
    <row r="326" spans="1:5" x14ac:dyDescent="0.2">
      <c r="A326" s="3">
        <v>38898</v>
      </c>
      <c r="B326" s="4">
        <v>1270.2</v>
      </c>
      <c r="C326" s="6">
        <v>-2.0998249997532443E-3</v>
      </c>
      <c r="D326" s="10">
        <v>1.2375992546324017E-4</v>
      </c>
      <c r="E326" s="9">
        <f t="shared" si="5"/>
        <v>0.40902499227236305</v>
      </c>
    </row>
    <row r="327" spans="1:5" x14ac:dyDescent="0.2">
      <c r="A327" s="3">
        <v>38083</v>
      </c>
      <c r="B327" s="4">
        <v>1148.1600000000001</v>
      </c>
      <c r="C327" s="6">
        <v>-2.0968107459219975E-3</v>
      </c>
      <c r="D327" s="10">
        <v>4.3171247410657551E-7</v>
      </c>
      <c r="E327" s="9">
        <f t="shared" si="5"/>
        <v>0.40902542398483716</v>
      </c>
    </row>
    <row r="328" spans="1:5" x14ac:dyDescent="0.2">
      <c r="A328" s="3">
        <v>38337</v>
      </c>
      <c r="B328" s="4">
        <v>1203.21</v>
      </c>
      <c r="C328" s="6">
        <v>-2.0839135287011798E-3</v>
      </c>
      <c r="D328" s="10">
        <v>2.5316306699424955E-6</v>
      </c>
      <c r="E328" s="9">
        <f t="shared" si="5"/>
        <v>0.40902795561550709</v>
      </c>
    </row>
    <row r="329" spans="1:5" x14ac:dyDescent="0.2">
      <c r="A329" s="3">
        <v>38636</v>
      </c>
      <c r="B329" s="4">
        <v>1184.8699999999999</v>
      </c>
      <c r="C329" s="6">
        <v>-2.0740248561029102E-3</v>
      </c>
      <c r="D329" s="10">
        <v>2.0070133500143993E-5</v>
      </c>
      <c r="E329" s="9">
        <f t="shared" si="5"/>
        <v>0.40904802574900723</v>
      </c>
    </row>
    <row r="330" spans="1:5" x14ac:dyDescent="0.2">
      <c r="A330" s="3">
        <v>39281</v>
      </c>
      <c r="B330" s="4">
        <v>1546.17</v>
      </c>
      <c r="C330" s="6">
        <v>-2.0674913842960428E-3</v>
      </c>
      <c r="D330" s="10">
        <v>1.7224993019150129E-3</v>
      </c>
      <c r="E330" s="9">
        <f t="shared" si="5"/>
        <v>0.41077052505092226</v>
      </c>
    </row>
    <row r="331" spans="1:5" x14ac:dyDescent="0.2">
      <c r="A331" s="3">
        <v>38524</v>
      </c>
      <c r="B331" s="4">
        <v>1213.6099999999999</v>
      </c>
      <c r="C331" s="6">
        <v>-2.049628039315252E-3</v>
      </c>
      <c r="D331" s="10">
        <v>9.1642185946874314E-6</v>
      </c>
      <c r="E331" s="9">
        <f t="shared" si="5"/>
        <v>0.41077968926951697</v>
      </c>
    </row>
    <row r="332" spans="1:5" x14ac:dyDescent="0.2">
      <c r="A332" s="3">
        <v>38806</v>
      </c>
      <c r="B332" s="4">
        <v>1300.25</v>
      </c>
      <c r="C332" s="6">
        <v>-2.0283203401265074E-3</v>
      </c>
      <c r="D332" s="10">
        <v>6.5047782119904366E-5</v>
      </c>
      <c r="E332" s="9">
        <f t="shared" si="5"/>
        <v>0.41084473705163688</v>
      </c>
    </row>
    <row r="333" spans="1:5" x14ac:dyDescent="0.2">
      <c r="A333" s="3">
        <v>38194</v>
      </c>
      <c r="B333" s="4">
        <v>1084.07</v>
      </c>
      <c r="C333" s="6">
        <v>-1.9628900403143015E-3</v>
      </c>
      <c r="D333" s="10">
        <v>9.1739211434458261E-7</v>
      </c>
      <c r="E333" s="9">
        <f t="shared" si="5"/>
        <v>0.41084565444375121</v>
      </c>
    </row>
    <row r="334" spans="1:5" x14ac:dyDescent="0.2">
      <c r="A334" s="3">
        <v>38813</v>
      </c>
      <c r="B334" s="4">
        <v>1309.04</v>
      </c>
      <c r="C334" s="6">
        <v>-1.9232242820317711E-3</v>
      </c>
      <c r="D334" s="10">
        <v>6.8400065938381148E-5</v>
      </c>
      <c r="E334" s="9">
        <f t="shared" si="5"/>
        <v>0.4109140545096896</v>
      </c>
    </row>
    <row r="335" spans="1:5" x14ac:dyDescent="0.2">
      <c r="A335" s="3">
        <v>39279</v>
      </c>
      <c r="B335" s="4">
        <v>1549.52</v>
      </c>
      <c r="C335" s="6">
        <v>-1.9213292736500157E-3</v>
      </c>
      <c r="D335" s="10">
        <v>1.6882215658069043E-3</v>
      </c>
      <c r="E335" s="9">
        <f t="shared" si="5"/>
        <v>0.41260227607549649</v>
      </c>
    </row>
    <row r="336" spans="1:5" x14ac:dyDescent="0.2">
      <c r="A336" s="3">
        <v>38853</v>
      </c>
      <c r="B336" s="4">
        <v>1292.08</v>
      </c>
      <c r="C336" s="6">
        <v>-1.8711972613347089E-3</v>
      </c>
      <c r="D336" s="10">
        <v>8.9723512340458735E-5</v>
      </c>
      <c r="E336" s="9">
        <f t="shared" si="5"/>
        <v>0.41269199958783692</v>
      </c>
    </row>
    <row r="337" spans="1:5" x14ac:dyDescent="0.2">
      <c r="A337" s="3">
        <v>38783</v>
      </c>
      <c r="B337" s="4">
        <v>1275.8800000000001</v>
      </c>
      <c r="C337" s="6">
        <v>-1.863641530098769E-3</v>
      </c>
      <c r="D337" s="10">
        <v>5.4831585182694061E-5</v>
      </c>
      <c r="E337" s="9">
        <f t="shared" si="5"/>
        <v>0.41274683117301963</v>
      </c>
    </row>
    <row r="338" spans="1:5" x14ac:dyDescent="0.2">
      <c r="A338" s="3">
        <v>38574</v>
      </c>
      <c r="B338" s="4">
        <v>1229.1300000000001</v>
      </c>
      <c r="C338" s="6">
        <v>-1.8288896425188198E-3</v>
      </c>
      <c r="D338" s="10">
        <v>1.3027576406648182E-5</v>
      </c>
      <c r="E338" s="9">
        <f t="shared" si="5"/>
        <v>0.41275985874942628</v>
      </c>
    </row>
    <row r="339" spans="1:5" x14ac:dyDescent="0.2">
      <c r="A339" s="3">
        <v>39216</v>
      </c>
      <c r="B339" s="4">
        <v>1503.15</v>
      </c>
      <c r="C339" s="6">
        <v>-1.7946166331975536E-3</v>
      </c>
      <c r="D339" s="10">
        <v>1.0958290556334807E-3</v>
      </c>
      <c r="E339" s="9">
        <f t="shared" si="5"/>
        <v>0.41385568780505977</v>
      </c>
    </row>
    <row r="340" spans="1:5" x14ac:dyDescent="0.2">
      <c r="A340" s="3">
        <v>39423</v>
      </c>
      <c r="B340" s="4">
        <v>1504.66</v>
      </c>
      <c r="C340" s="6">
        <v>-1.7795489423974768E-3</v>
      </c>
      <c r="D340" s="10">
        <v>4.7058664158565007E-3</v>
      </c>
      <c r="E340" s="9">
        <f t="shared" si="5"/>
        <v>0.41856155422091629</v>
      </c>
    </row>
    <row r="341" spans="1:5" x14ac:dyDescent="0.2">
      <c r="A341" s="3">
        <v>38847</v>
      </c>
      <c r="B341" s="4">
        <v>1322.85</v>
      </c>
      <c r="C341" s="6">
        <v>-1.7296142137172002E-3</v>
      </c>
      <c r="D341" s="10">
        <v>8.6188047957430421E-5</v>
      </c>
      <c r="E341" s="9">
        <f t="shared" si="5"/>
        <v>0.41864774226887369</v>
      </c>
    </row>
    <row r="342" spans="1:5" x14ac:dyDescent="0.2">
      <c r="A342" s="3">
        <v>38742</v>
      </c>
      <c r="B342" s="4">
        <v>1264.68</v>
      </c>
      <c r="C342" s="6">
        <v>-1.7222722444546615E-3</v>
      </c>
      <c r="D342" s="10">
        <v>4.1382454885328113E-5</v>
      </c>
      <c r="E342" s="9">
        <f t="shared" si="5"/>
        <v>0.41868912472375902</v>
      </c>
    </row>
    <row r="343" spans="1:5" x14ac:dyDescent="0.2">
      <c r="A343" s="3">
        <v>38628</v>
      </c>
      <c r="B343" s="4">
        <v>1226.7</v>
      </c>
      <c r="C343" s="6">
        <v>-1.7185843424211557E-3</v>
      </c>
      <c r="D343" s="10">
        <v>1.8895632286213581E-5</v>
      </c>
      <c r="E343" s="9">
        <f t="shared" si="5"/>
        <v>0.41870802035604521</v>
      </c>
    </row>
    <row r="344" spans="1:5" x14ac:dyDescent="0.2">
      <c r="A344" s="3">
        <v>39365</v>
      </c>
      <c r="B344" s="4">
        <v>1562.47</v>
      </c>
      <c r="C344" s="6">
        <v>-1.7137636003905794E-3</v>
      </c>
      <c r="D344" s="10">
        <v>3.1166108144914258E-3</v>
      </c>
      <c r="E344" s="9">
        <f t="shared" si="5"/>
        <v>0.42182463117053665</v>
      </c>
    </row>
    <row r="345" spans="1:5" x14ac:dyDescent="0.2">
      <c r="A345" s="3">
        <v>38796</v>
      </c>
      <c r="B345" s="4">
        <v>1305.08</v>
      </c>
      <c r="C345" s="6">
        <v>-1.6613525083865482E-3</v>
      </c>
      <c r="D345" s="10">
        <v>6.0022495835445058E-5</v>
      </c>
      <c r="E345" s="9">
        <f t="shared" si="5"/>
        <v>0.42188465366637207</v>
      </c>
    </row>
    <row r="346" spans="1:5" x14ac:dyDescent="0.2">
      <c r="A346" s="3">
        <v>38765</v>
      </c>
      <c r="B346" s="4">
        <v>1287.24</v>
      </c>
      <c r="C346" s="6">
        <v>-1.6610912684537765E-3</v>
      </c>
      <c r="D346" s="10">
        <v>4.9092815755711398E-5</v>
      </c>
      <c r="E346" s="9">
        <f t="shared" si="5"/>
        <v>0.42193374648212778</v>
      </c>
    </row>
    <row r="347" spans="1:5" x14ac:dyDescent="0.2">
      <c r="A347" s="3">
        <v>38778</v>
      </c>
      <c r="B347" s="4">
        <v>1289.1400000000001</v>
      </c>
      <c r="C347" s="6">
        <v>-1.627667602157541E-3</v>
      </c>
      <c r="D347" s="10">
        <v>5.3203032271182863E-5</v>
      </c>
      <c r="E347" s="9">
        <f t="shared" si="5"/>
        <v>0.42198694951439897</v>
      </c>
    </row>
    <row r="348" spans="1:5" x14ac:dyDescent="0.2">
      <c r="A348" s="3">
        <v>39262</v>
      </c>
      <c r="B348" s="4">
        <v>1503.35</v>
      </c>
      <c r="C348" s="6">
        <v>-1.568596494518186E-3</v>
      </c>
      <c r="D348" s="10">
        <v>1.5267973227590609E-3</v>
      </c>
      <c r="E348" s="9">
        <f t="shared" si="5"/>
        <v>0.42351374683715803</v>
      </c>
    </row>
    <row r="349" spans="1:5" x14ac:dyDescent="0.2">
      <c r="A349" s="3">
        <v>38492</v>
      </c>
      <c r="B349" s="4">
        <v>1189.28</v>
      </c>
      <c r="C349" s="6">
        <v>-1.5123765674876165E-3</v>
      </c>
      <c r="D349" s="10">
        <v>7.4205231865898691E-6</v>
      </c>
      <c r="E349" s="9">
        <f t="shared" si="5"/>
        <v>0.42352116736034462</v>
      </c>
    </row>
    <row r="350" spans="1:5" x14ac:dyDescent="0.2">
      <c r="A350" s="3">
        <v>38779</v>
      </c>
      <c r="B350" s="4">
        <v>1287.23</v>
      </c>
      <c r="C350" s="6">
        <v>-1.4827065599390518E-3</v>
      </c>
      <c r="D350" s="10">
        <v>5.374043663755845E-5</v>
      </c>
      <c r="E350" s="9">
        <f t="shared" si="5"/>
        <v>0.4235749077969822</v>
      </c>
    </row>
    <row r="351" spans="1:5" x14ac:dyDescent="0.2">
      <c r="A351" s="3">
        <v>39079</v>
      </c>
      <c r="B351" s="4">
        <v>1424.73</v>
      </c>
      <c r="C351" s="6">
        <v>-1.4798867887418701E-3</v>
      </c>
      <c r="D351" s="10">
        <v>4.3469106600220806E-4</v>
      </c>
      <c r="E351" s="9">
        <f t="shared" si="5"/>
        <v>0.42400959886298439</v>
      </c>
    </row>
    <row r="352" spans="1:5" x14ac:dyDescent="0.2">
      <c r="A352" s="3">
        <v>38929</v>
      </c>
      <c r="B352" s="4">
        <v>1276.6600000000001</v>
      </c>
      <c r="C352" s="6">
        <v>-1.4793307357719727E-3</v>
      </c>
      <c r="D352" s="10">
        <v>1.5131296700674813E-4</v>
      </c>
      <c r="E352" s="9">
        <f t="shared" si="5"/>
        <v>0.42416091182999116</v>
      </c>
    </row>
    <row r="353" spans="1:5" x14ac:dyDescent="0.2">
      <c r="A353" s="3">
        <v>38757</v>
      </c>
      <c r="B353" s="4">
        <v>1263.78</v>
      </c>
      <c r="C353" s="6">
        <v>-1.4785942609120406E-3</v>
      </c>
      <c r="D353" s="10">
        <v>4.6219911512202935E-5</v>
      </c>
      <c r="E353" s="9">
        <f t="shared" si="5"/>
        <v>0.42420713174150337</v>
      </c>
    </row>
    <row r="354" spans="1:5" x14ac:dyDescent="0.2">
      <c r="A354" s="3">
        <v>38532</v>
      </c>
      <c r="B354" s="4">
        <v>1199.8499999999999</v>
      </c>
      <c r="C354" s="6">
        <v>-1.4324860242042787E-3</v>
      </c>
      <c r="D354" s="10">
        <v>9.733841547820209E-6</v>
      </c>
      <c r="E354" s="9">
        <f t="shared" si="5"/>
        <v>0.42421686558305122</v>
      </c>
    </row>
    <row r="355" spans="1:5" x14ac:dyDescent="0.2">
      <c r="A355" s="3">
        <v>38359</v>
      </c>
      <c r="B355" s="4">
        <v>1186.19</v>
      </c>
      <c r="C355" s="6">
        <v>-1.4321339555191225E-3</v>
      </c>
      <c r="D355" s="10">
        <v>2.9435568601602424E-6</v>
      </c>
      <c r="E355" s="9">
        <f t="shared" si="5"/>
        <v>0.42421980913991136</v>
      </c>
    </row>
    <row r="356" spans="1:5" x14ac:dyDescent="0.2">
      <c r="A356" s="3">
        <v>39071</v>
      </c>
      <c r="B356" s="4">
        <v>1423.53</v>
      </c>
      <c r="C356" s="6">
        <v>-1.418001838118046E-3</v>
      </c>
      <c r="D356" s="10">
        <v>4.1338687854852393E-4</v>
      </c>
      <c r="E356" s="9">
        <f t="shared" si="5"/>
        <v>0.42463319601845989</v>
      </c>
    </row>
    <row r="357" spans="1:5" x14ac:dyDescent="0.2">
      <c r="A357" s="3">
        <v>38701</v>
      </c>
      <c r="B357" s="4">
        <v>1270.94</v>
      </c>
      <c r="C357" s="6">
        <v>-1.4152725975353621E-3</v>
      </c>
      <c r="D357" s="10">
        <v>3.1866275741037963E-5</v>
      </c>
      <c r="E357" s="9">
        <f t="shared" si="5"/>
        <v>0.42466506229420092</v>
      </c>
    </row>
    <row r="358" spans="1:5" x14ac:dyDescent="0.2">
      <c r="A358" s="3">
        <v>39134</v>
      </c>
      <c r="B358" s="4">
        <v>1457.63</v>
      </c>
      <c r="C358" s="6">
        <v>-1.4054045250065576E-3</v>
      </c>
      <c r="D358" s="10">
        <v>6.1794369232025758E-4</v>
      </c>
      <c r="E358" s="9">
        <f t="shared" si="5"/>
        <v>0.42528300598652119</v>
      </c>
    </row>
    <row r="359" spans="1:5" x14ac:dyDescent="0.2">
      <c r="A359" s="3">
        <v>38915</v>
      </c>
      <c r="B359" s="4">
        <v>1234.49</v>
      </c>
      <c r="C359" s="6">
        <v>-1.3842289182720163E-3</v>
      </c>
      <c r="D359" s="10">
        <v>1.3684473507730163E-4</v>
      </c>
      <c r="E359" s="9">
        <f t="shared" si="5"/>
        <v>0.42541985072159849</v>
      </c>
    </row>
    <row r="360" spans="1:5" x14ac:dyDescent="0.2">
      <c r="A360" s="3">
        <v>39435</v>
      </c>
      <c r="B360" s="4">
        <v>1453</v>
      </c>
      <c r="C360" s="6">
        <v>-1.3617702363695643E-3</v>
      </c>
      <c r="D360" s="10">
        <v>5.0998574624956548E-3</v>
      </c>
      <c r="E360" s="9">
        <f t="shared" si="5"/>
        <v>0.43051970818409413</v>
      </c>
    </row>
    <row r="361" spans="1:5" x14ac:dyDescent="0.2">
      <c r="A361" s="3">
        <v>38974</v>
      </c>
      <c r="B361" s="4">
        <v>1316.28</v>
      </c>
      <c r="C361" s="6">
        <v>-1.3589692147820348E-3</v>
      </c>
      <c r="D361" s="10">
        <v>2.0871320158888384E-4</v>
      </c>
      <c r="E361" s="9">
        <f t="shared" si="5"/>
        <v>0.43072842138568301</v>
      </c>
    </row>
    <row r="362" spans="1:5" x14ac:dyDescent="0.2">
      <c r="A362" s="3">
        <v>38352</v>
      </c>
      <c r="B362" s="4">
        <v>1211.92</v>
      </c>
      <c r="C362" s="6">
        <v>-1.3440695992001477E-3</v>
      </c>
      <c r="D362" s="10">
        <v>2.7992932853272763E-6</v>
      </c>
      <c r="E362" s="9">
        <f t="shared" si="5"/>
        <v>0.43073122067896835</v>
      </c>
    </row>
    <row r="363" spans="1:5" x14ac:dyDescent="0.2">
      <c r="A363" s="3">
        <v>38155</v>
      </c>
      <c r="B363" s="4">
        <v>1132.05</v>
      </c>
      <c r="C363" s="6">
        <v>-1.3329745398222648E-3</v>
      </c>
      <c r="D363" s="10">
        <v>7.0643150966674492E-7</v>
      </c>
      <c r="E363" s="9">
        <f t="shared" si="5"/>
        <v>0.43073192711047803</v>
      </c>
    </row>
    <row r="364" spans="1:5" x14ac:dyDescent="0.2">
      <c r="A364" s="3">
        <v>39057</v>
      </c>
      <c r="B364" s="4">
        <v>1412.9</v>
      </c>
      <c r="C364" s="6">
        <v>-1.3155756125308089E-3</v>
      </c>
      <c r="D364" s="10">
        <v>3.7385968300312675E-4</v>
      </c>
      <c r="E364" s="9">
        <f t="shared" si="5"/>
        <v>0.43110578679348116</v>
      </c>
    </row>
    <row r="365" spans="1:5" x14ac:dyDescent="0.2">
      <c r="A365" s="3">
        <v>39217</v>
      </c>
      <c r="B365" s="4">
        <v>1501.19</v>
      </c>
      <c r="C365" s="6">
        <v>-1.3047792713652155E-3</v>
      </c>
      <c r="D365" s="10">
        <v>1.1068980359934149E-3</v>
      </c>
      <c r="E365" s="9">
        <f t="shared" si="5"/>
        <v>0.43221268482947456</v>
      </c>
    </row>
    <row r="366" spans="1:5" x14ac:dyDescent="0.2">
      <c r="A366" s="3">
        <v>39335</v>
      </c>
      <c r="B366" s="4">
        <v>1451.7</v>
      </c>
      <c r="C366" s="6">
        <v>-1.2735566646932381E-3</v>
      </c>
      <c r="D366" s="10">
        <v>2.4983705645845265E-3</v>
      </c>
      <c r="E366" s="9">
        <f t="shared" si="5"/>
        <v>0.43471105539405908</v>
      </c>
    </row>
    <row r="367" spans="1:5" x14ac:dyDescent="0.2">
      <c r="A367" s="3">
        <v>39139</v>
      </c>
      <c r="B367" s="4">
        <v>1449.37</v>
      </c>
      <c r="C367" s="6">
        <v>-1.2549302471607773E-3</v>
      </c>
      <c r="D367" s="10">
        <v>6.3685904274894396E-4</v>
      </c>
      <c r="E367" s="9">
        <f t="shared" si="5"/>
        <v>0.43534791443680804</v>
      </c>
    </row>
    <row r="368" spans="1:5" x14ac:dyDescent="0.2">
      <c r="A368" s="3">
        <v>38694</v>
      </c>
      <c r="B368" s="4">
        <v>1255.8399999999999</v>
      </c>
      <c r="C368" s="6">
        <v>-1.2175665296690118E-3</v>
      </c>
      <c r="D368" s="10">
        <v>3.0304511157096854E-5</v>
      </c>
      <c r="E368" s="9">
        <f t="shared" si="5"/>
        <v>0.43537821894796513</v>
      </c>
    </row>
    <row r="369" spans="1:5" x14ac:dyDescent="0.2">
      <c r="A369" s="3">
        <v>39251</v>
      </c>
      <c r="B369" s="4">
        <v>1531.05</v>
      </c>
      <c r="C369" s="6">
        <v>-1.2141152159179064E-3</v>
      </c>
      <c r="D369" s="10">
        <v>1.3947556877522492E-3</v>
      </c>
      <c r="E369" s="9">
        <f t="shared" si="5"/>
        <v>0.4367729746357174</v>
      </c>
    </row>
    <row r="370" spans="1:5" x14ac:dyDescent="0.2">
      <c r="A370" s="3">
        <v>39108</v>
      </c>
      <c r="B370" s="4">
        <v>1422.18</v>
      </c>
      <c r="C370" s="6">
        <v>-1.2086801561423475E-3</v>
      </c>
      <c r="D370" s="10">
        <v>5.2089142933589257E-4</v>
      </c>
      <c r="E370" s="9">
        <f t="shared" si="5"/>
        <v>0.43729386606505327</v>
      </c>
    </row>
    <row r="371" spans="1:5" x14ac:dyDescent="0.2">
      <c r="A371" s="3">
        <v>39225</v>
      </c>
      <c r="B371" s="4">
        <v>1522.28</v>
      </c>
      <c r="C371" s="6">
        <v>-1.2079833401703894E-3</v>
      </c>
      <c r="D371" s="10">
        <v>1.1756998134242757E-3</v>
      </c>
      <c r="E371" s="9">
        <f t="shared" si="5"/>
        <v>0.43846956587847757</v>
      </c>
    </row>
    <row r="372" spans="1:5" x14ac:dyDescent="0.2">
      <c r="A372" s="3">
        <v>39191</v>
      </c>
      <c r="B372" s="4">
        <v>1470.73</v>
      </c>
      <c r="C372" s="6">
        <v>-1.2027603778014199E-3</v>
      </c>
      <c r="D372" s="10">
        <v>9.2372164355857868E-4</v>
      </c>
      <c r="E372" s="9">
        <f t="shared" si="5"/>
        <v>0.43939328752203616</v>
      </c>
    </row>
    <row r="373" spans="1:5" x14ac:dyDescent="0.2">
      <c r="A373" s="3">
        <v>39085</v>
      </c>
      <c r="B373" s="4">
        <v>1416.6</v>
      </c>
      <c r="C373" s="6">
        <v>-1.199336981039674E-3</v>
      </c>
      <c r="D373" s="10">
        <v>4.4351705540476285E-4</v>
      </c>
      <c r="E373" s="9">
        <f t="shared" si="5"/>
        <v>0.4398368045774409</v>
      </c>
    </row>
    <row r="374" spans="1:5" x14ac:dyDescent="0.2">
      <c r="A374" s="3">
        <v>38960</v>
      </c>
      <c r="B374" s="4">
        <v>1303.82</v>
      </c>
      <c r="C374" s="6">
        <v>-1.1881083265931069E-3</v>
      </c>
      <c r="D374" s="10">
        <v>1.9066310942897542E-4</v>
      </c>
      <c r="E374" s="9">
        <f t="shared" si="5"/>
        <v>0.4400274676868699</v>
      </c>
    </row>
    <row r="375" spans="1:5" x14ac:dyDescent="0.2">
      <c r="A375" s="3">
        <v>39121</v>
      </c>
      <c r="B375" s="4">
        <v>1448.31</v>
      </c>
      <c r="C375" s="6">
        <v>-1.1799899931434509E-3</v>
      </c>
      <c r="D375" s="10">
        <v>5.7020426354371663E-4</v>
      </c>
      <c r="E375" s="9">
        <f t="shared" si="5"/>
        <v>0.44059767195041361</v>
      </c>
    </row>
    <row r="376" spans="1:5" x14ac:dyDescent="0.2">
      <c r="A376" s="3">
        <v>39171</v>
      </c>
      <c r="B376" s="4">
        <v>1420.86</v>
      </c>
      <c r="C376" s="6">
        <v>-1.1746543330489272E-3</v>
      </c>
      <c r="D376" s="10">
        <v>8.1058516162181202E-4</v>
      </c>
      <c r="E376" s="9">
        <f t="shared" si="5"/>
        <v>0.44140825711203541</v>
      </c>
    </row>
    <row r="377" spans="1:5" x14ac:dyDescent="0.2">
      <c r="A377" s="3">
        <v>39210</v>
      </c>
      <c r="B377" s="4">
        <v>1507.72</v>
      </c>
      <c r="C377" s="6">
        <v>-1.1666447034482518E-3</v>
      </c>
      <c r="D377" s="10">
        <v>1.0526490184835893E-3</v>
      </c>
      <c r="E377" s="9">
        <f t="shared" si="5"/>
        <v>0.44246090613051897</v>
      </c>
    </row>
    <row r="378" spans="1:5" x14ac:dyDescent="0.2">
      <c r="A378" s="3">
        <v>38874</v>
      </c>
      <c r="B378" s="4">
        <v>1263.8499999999999</v>
      </c>
      <c r="C378" s="6">
        <v>-1.1387271211589062E-3</v>
      </c>
      <c r="D378" s="10">
        <v>1.03279360915111E-4</v>
      </c>
      <c r="E378" s="9">
        <f t="shared" si="5"/>
        <v>0.44256418549143406</v>
      </c>
    </row>
    <row r="379" spans="1:5" x14ac:dyDescent="0.2">
      <c r="A379" s="3">
        <v>38091</v>
      </c>
      <c r="B379" s="4">
        <v>1128.17</v>
      </c>
      <c r="C379" s="6">
        <v>-1.1250837247932448E-3</v>
      </c>
      <c r="D379" s="10">
        <v>4.5396108419007291E-7</v>
      </c>
      <c r="E379" s="9">
        <f t="shared" si="5"/>
        <v>0.44256463945251823</v>
      </c>
    </row>
    <row r="380" spans="1:5" x14ac:dyDescent="0.2">
      <c r="A380" s="3">
        <v>38299</v>
      </c>
      <c r="B380" s="4">
        <v>1164.8900000000001</v>
      </c>
      <c r="C380" s="6">
        <v>-1.0982129405915154E-3</v>
      </c>
      <c r="D380" s="10">
        <v>1.9299701966483373E-6</v>
      </c>
      <c r="E380" s="9">
        <f t="shared" si="5"/>
        <v>0.44256656942271488</v>
      </c>
    </row>
    <row r="381" spans="1:5" x14ac:dyDescent="0.2">
      <c r="A381" s="3">
        <v>39111</v>
      </c>
      <c r="B381" s="4">
        <v>1420.62</v>
      </c>
      <c r="C381" s="6">
        <v>-1.0975096078435123E-3</v>
      </c>
      <c r="D381" s="10">
        <v>5.2615295892514404E-4</v>
      </c>
      <c r="E381" s="9">
        <f t="shared" si="5"/>
        <v>0.44309272238164005</v>
      </c>
    </row>
    <row r="382" spans="1:5" x14ac:dyDescent="0.2">
      <c r="A382" s="3">
        <v>38478</v>
      </c>
      <c r="B382" s="4">
        <v>1171.3499999999999</v>
      </c>
      <c r="C382" s="6">
        <v>-1.0921595979774313E-3</v>
      </c>
      <c r="D382" s="10">
        <v>6.710988157139092E-6</v>
      </c>
      <c r="E382" s="9">
        <f t="shared" si="5"/>
        <v>0.44309943336979718</v>
      </c>
    </row>
    <row r="383" spans="1:5" x14ac:dyDescent="0.2">
      <c r="A383" s="3">
        <v>38390</v>
      </c>
      <c r="B383" s="4">
        <v>1201.72</v>
      </c>
      <c r="C383" s="6">
        <v>-1.0895104518842788E-3</v>
      </c>
      <c r="D383" s="10">
        <v>3.5988897084154154E-6</v>
      </c>
      <c r="E383" s="9">
        <f t="shared" si="5"/>
        <v>0.44310303225950559</v>
      </c>
    </row>
    <row r="384" spans="1:5" x14ac:dyDescent="0.2">
      <c r="A384" s="3">
        <v>39317</v>
      </c>
      <c r="B384" s="4">
        <v>1462.5</v>
      </c>
      <c r="C384" s="6">
        <v>-1.0729284798328043E-3</v>
      </c>
      <c r="D384" s="10">
        <v>2.2368867397864734E-3</v>
      </c>
      <c r="E384" s="9">
        <f t="shared" si="5"/>
        <v>0.44533991899929204</v>
      </c>
    </row>
    <row r="385" spans="1:5" x14ac:dyDescent="0.2">
      <c r="A385" s="3">
        <v>38085</v>
      </c>
      <c r="B385" s="4">
        <v>1139.32</v>
      </c>
      <c r="C385" s="6">
        <v>-1.0614734422102516E-3</v>
      </c>
      <c r="D385" s="10">
        <v>4.4047798602854357E-7</v>
      </c>
      <c r="E385" s="9">
        <f t="shared" si="5"/>
        <v>0.44534035947727807</v>
      </c>
    </row>
    <row r="386" spans="1:5" x14ac:dyDescent="0.2">
      <c r="A386" s="3">
        <v>39063</v>
      </c>
      <c r="B386" s="4">
        <v>1411.56</v>
      </c>
      <c r="C386" s="6">
        <v>-1.047936086837734E-3</v>
      </c>
      <c r="D386" s="10">
        <v>3.8919554017627736E-4</v>
      </c>
      <c r="E386" s="9">
        <f t="shared" si="5"/>
        <v>0.44572955501745437</v>
      </c>
    </row>
    <row r="387" spans="1:5" x14ac:dyDescent="0.2">
      <c r="A387" s="3">
        <v>38331</v>
      </c>
      <c r="B387" s="4">
        <v>1188</v>
      </c>
      <c r="C387" s="6">
        <v>-1.043226693526878E-3</v>
      </c>
      <c r="D387" s="10">
        <v>2.4318743203403874E-6</v>
      </c>
      <c r="E387" s="9">
        <f t="shared" si="5"/>
        <v>0.44573198689177473</v>
      </c>
    </row>
    <row r="388" spans="1:5" x14ac:dyDescent="0.2">
      <c r="A388" s="3">
        <v>38803</v>
      </c>
      <c r="B388" s="4">
        <v>1301.6099999999999</v>
      </c>
      <c r="C388" s="6">
        <v>-1.0289646759754465E-3</v>
      </c>
      <c r="D388" s="10">
        <v>6.3115797943161098E-5</v>
      </c>
      <c r="E388" s="9">
        <f t="shared" si="5"/>
        <v>0.44579510268971789</v>
      </c>
    </row>
    <row r="389" spans="1:5" x14ac:dyDescent="0.2">
      <c r="A389" s="3">
        <v>38301</v>
      </c>
      <c r="B389" s="4">
        <v>1162.9100000000001</v>
      </c>
      <c r="C389" s="6">
        <v>-1.0055909983223861E-3</v>
      </c>
      <c r="D389" s="10">
        <v>1.9691564091912434E-6</v>
      </c>
      <c r="E389" s="9">
        <f t="shared" ref="E389:E452" si="6">D389+E388</f>
        <v>0.4457970718461271</v>
      </c>
    </row>
    <row r="390" spans="1:5" x14ac:dyDescent="0.2">
      <c r="A390" s="3">
        <v>38582</v>
      </c>
      <c r="B390" s="4">
        <v>1219.02</v>
      </c>
      <c r="C390" s="6">
        <v>-1.0003034541036695E-3</v>
      </c>
      <c r="D390" s="10">
        <v>1.3837335194944629E-5</v>
      </c>
      <c r="E390" s="9">
        <f t="shared" si="6"/>
        <v>0.44581090918132205</v>
      </c>
    </row>
    <row r="391" spans="1:5" x14ac:dyDescent="0.2">
      <c r="A391" s="3">
        <v>39380</v>
      </c>
      <c r="B391" s="4">
        <v>1514.4</v>
      </c>
      <c r="C391" s="6">
        <v>-9.7680750140507707E-4</v>
      </c>
      <c r="D391" s="10">
        <v>3.4809311449244206E-3</v>
      </c>
      <c r="E391" s="9">
        <f t="shared" si="6"/>
        <v>0.44929184032624647</v>
      </c>
    </row>
    <row r="392" spans="1:5" x14ac:dyDescent="0.2">
      <c r="A392" s="3">
        <v>39118</v>
      </c>
      <c r="B392" s="4">
        <v>1446.99</v>
      </c>
      <c r="C392" s="6">
        <v>-9.6705793996427146E-4</v>
      </c>
      <c r="D392" s="10">
        <v>5.5326862671220469E-4</v>
      </c>
      <c r="E392" s="9">
        <f t="shared" si="6"/>
        <v>0.44984510895295865</v>
      </c>
    </row>
    <row r="393" spans="1:5" x14ac:dyDescent="0.2">
      <c r="A393" s="3">
        <v>38203</v>
      </c>
      <c r="B393" s="4">
        <v>1098.6300000000001</v>
      </c>
      <c r="C393" s="6">
        <v>-9.6437286850979871E-4</v>
      </c>
      <c r="D393" s="10">
        <v>9.8425729097712208E-7</v>
      </c>
      <c r="E393" s="9">
        <f t="shared" si="6"/>
        <v>0.44984609321024965</v>
      </c>
    </row>
    <row r="394" spans="1:5" x14ac:dyDescent="0.2">
      <c r="A394" s="3">
        <v>38166</v>
      </c>
      <c r="B394" s="4">
        <v>1133.3499999999999</v>
      </c>
      <c r="C394" s="6">
        <v>-9.5247341598270359E-4</v>
      </c>
      <c r="D394" s="10">
        <v>7.57920580625683E-7</v>
      </c>
      <c r="E394" s="9">
        <f t="shared" si="6"/>
        <v>0.44984685113083028</v>
      </c>
    </row>
    <row r="395" spans="1:5" x14ac:dyDescent="0.2">
      <c r="A395" s="3">
        <v>38435</v>
      </c>
      <c r="B395" s="4">
        <v>1171.42</v>
      </c>
      <c r="C395" s="6">
        <v>-9.4711924996323973E-4</v>
      </c>
      <c r="D395" s="10">
        <v>4.9641204456401113E-6</v>
      </c>
      <c r="E395" s="9">
        <f t="shared" si="6"/>
        <v>0.44985181525127593</v>
      </c>
    </row>
    <row r="396" spans="1:5" x14ac:dyDescent="0.2">
      <c r="A396" s="3">
        <v>39505</v>
      </c>
      <c r="B396" s="4">
        <v>1380.02</v>
      </c>
      <c r="C396" s="6">
        <v>-9.1985332291467394E-4</v>
      </c>
      <c r="D396" s="10">
        <v>8.0972786822125897E-3</v>
      </c>
      <c r="E396" s="9">
        <f t="shared" si="6"/>
        <v>0.45794909393348854</v>
      </c>
    </row>
    <row r="397" spans="1:5" x14ac:dyDescent="0.2">
      <c r="A397" s="3">
        <v>39219</v>
      </c>
      <c r="B397" s="4">
        <v>1512.75</v>
      </c>
      <c r="C397" s="6">
        <v>-9.1843449726153315E-4</v>
      </c>
      <c r="D397" s="10">
        <v>1.1293725497331035E-3</v>
      </c>
      <c r="E397" s="9">
        <f t="shared" si="6"/>
        <v>0.45907846648322165</v>
      </c>
    </row>
    <row r="398" spans="1:5" x14ac:dyDescent="0.2">
      <c r="A398" s="3">
        <v>39497</v>
      </c>
      <c r="B398" s="4">
        <v>1348.78</v>
      </c>
      <c r="C398" s="6">
        <v>-8.9670485523258463E-4</v>
      </c>
      <c r="D398" s="10">
        <v>7.6234271434710409E-3</v>
      </c>
      <c r="E398" s="9">
        <f t="shared" si="6"/>
        <v>0.46670189362669268</v>
      </c>
    </row>
    <row r="399" spans="1:5" x14ac:dyDescent="0.2">
      <c r="A399" s="3">
        <v>39099</v>
      </c>
      <c r="B399" s="4">
        <v>1430.62</v>
      </c>
      <c r="C399" s="6">
        <v>-8.9431695520900145E-4</v>
      </c>
      <c r="D399" s="10">
        <v>4.8550485130572789E-4</v>
      </c>
      <c r="E399" s="9">
        <f t="shared" si="6"/>
        <v>0.46718739847799839</v>
      </c>
    </row>
    <row r="400" spans="1:5" x14ac:dyDescent="0.2">
      <c r="A400" s="3">
        <v>38891</v>
      </c>
      <c r="B400" s="4">
        <v>1244.5</v>
      </c>
      <c r="C400" s="6">
        <v>-8.8349871214176692E-4</v>
      </c>
      <c r="D400" s="10">
        <v>1.1769445769190704E-4</v>
      </c>
      <c r="E400" s="9">
        <f t="shared" si="6"/>
        <v>0.46730509293569028</v>
      </c>
    </row>
    <row r="401" spans="1:5" x14ac:dyDescent="0.2">
      <c r="A401" s="3">
        <v>38323</v>
      </c>
      <c r="B401" s="4">
        <v>1190.33</v>
      </c>
      <c r="C401" s="6">
        <v>-8.7332583121340799E-4</v>
      </c>
      <c r="D401" s="10">
        <v>2.2895613984385234E-6</v>
      </c>
      <c r="E401" s="9">
        <f t="shared" si="6"/>
        <v>0.4673073824970887</v>
      </c>
    </row>
    <row r="402" spans="1:5" x14ac:dyDescent="0.2">
      <c r="A402" s="3">
        <v>39129</v>
      </c>
      <c r="B402" s="4">
        <v>1455.54</v>
      </c>
      <c r="C402" s="6">
        <v>-8.7214797706403665E-4</v>
      </c>
      <c r="D402" s="10">
        <v>6.0564661284308438E-4</v>
      </c>
      <c r="E402" s="9">
        <f t="shared" si="6"/>
        <v>0.46791302910993177</v>
      </c>
    </row>
    <row r="403" spans="1:5" x14ac:dyDescent="0.2">
      <c r="A403" s="3">
        <v>38285</v>
      </c>
      <c r="B403" s="4">
        <v>1094.8</v>
      </c>
      <c r="C403" s="6">
        <v>-8.5823592146036976E-4</v>
      </c>
      <c r="D403" s="10">
        <v>1.7454304511499732E-6</v>
      </c>
      <c r="E403" s="9">
        <f t="shared" si="6"/>
        <v>0.46791477454038294</v>
      </c>
    </row>
    <row r="404" spans="1:5" x14ac:dyDescent="0.2">
      <c r="A404" s="3">
        <v>39135</v>
      </c>
      <c r="B404" s="4">
        <v>1456.38</v>
      </c>
      <c r="C404" s="6">
        <v>-8.579243562446137E-4</v>
      </c>
      <c r="D404" s="10">
        <v>6.2418554779824001E-4</v>
      </c>
      <c r="E404" s="9">
        <f t="shared" si="6"/>
        <v>0.46853896008818119</v>
      </c>
    </row>
    <row r="405" spans="1:5" x14ac:dyDescent="0.2">
      <c r="A405" s="3">
        <v>38475</v>
      </c>
      <c r="B405" s="4">
        <v>1161.17</v>
      </c>
      <c r="C405" s="6">
        <v>-8.5222509064034025E-4</v>
      </c>
      <c r="D405" s="10">
        <v>6.5116650978839024E-6</v>
      </c>
      <c r="E405" s="9">
        <f t="shared" si="6"/>
        <v>0.4685454717532791</v>
      </c>
    </row>
    <row r="406" spans="1:5" x14ac:dyDescent="0.2">
      <c r="A406" s="3">
        <v>38845</v>
      </c>
      <c r="B406" s="4">
        <v>1324.66</v>
      </c>
      <c r="C406" s="6">
        <v>-8.3005717068071895E-4</v>
      </c>
      <c r="D406" s="10">
        <v>8.4472905803077551E-5</v>
      </c>
      <c r="E406" s="9">
        <f t="shared" si="6"/>
        <v>0.4686299446590822</v>
      </c>
    </row>
    <row r="407" spans="1:5" x14ac:dyDescent="0.2">
      <c r="A407" s="3">
        <v>39198</v>
      </c>
      <c r="B407" s="4">
        <v>1494.25</v>
      </c>
      <c r="C407" s="6">
        <v>-7.8269512001638336E-4</v>
      </c>
      <c r="D407" s="10">
        <v>9.7132629690048966E-4</v>
      </c>
      <c r="E407" s="9">
        <f t="shared" si="6"/>
        <v>0.4696012709559827</v>
      </c>
    </row>
    <row r="408" spans="1:5" x14ac:dyDescent="0.2">
      <c r="A408" s="3">
        <v>38670</v>
      </c>
      <c r="B408" s="4">
        <v>1233.76</v>
      </c>
      <c r="C408" s="6">
        <v>-7.7780662464241724E-4</v>
      </c>
      <c r="D408" s="10">
        <v>2.5544981408702055E-5</v>
      </c>
      <c r="E408" s="9">
        <f t="shared" si="6"/>
        <v>0.46962681593739142</v>
      </c>
    </row>
    <row r="409" spans="1:5" x14ac:dyDescent="0.2">
      <c r="A409" s="3">
        <v>38327</v>
      </c>
      <c r="B409" s="4">
        <v>1190.25</v>
      </c>
      <c r="C409" s="6">
        <v>-7.7264829032175472E-4</v>
      </c>
      <c r="D409" s="10">
        <v>2.3360487689404379E-6</v>
      </c>
      <c r="E409" s="9">
        <f t="shared" si="6"/>
        <v>0.46962915198616034</v>
      </c>
    </row>
    <row r="410" spans="1:5" x14ac:dyDescent="0.2">
      <c r="A410" s="3">
        <v>38120</v>
      </c>
      <c r="B410" s="4">
        <v>1096.44</v>
      </c>
      <c r="C410" s="6">
        <v>-7.6582247602594218E-4</v>
      </c>
      <c r="D410" s="10">
        <v>5.6063413648747967E-7</v>
      </c>
      <c r="E410" s="9">
        <f t="shared" si="6"/>
        <v>0.46962971262029685</v>
      </c>
    </row>
    <row r="411" spans="1:5" x14ac:dyDescent="0.2">
      <c r="A411" s="3">
        <v>39373</v>
      </c>
      <c r="B411" s="4">
        <v>1540.08</v>
      </c>
      <c r="C411" s="6">
        <v>-7.5292410707091429E-4</v>
      </c>
      <c r="D411" s="10">
        <v>3.3103308832101389E-3</v>
      </c>
      <c r="E411" s="9">
        <f t="shared" si="6"/>
        <v>0.47294004350350699</v>
      </c>
    </row>
    <row r="412" spans="1:5" x14ac:dyDescent="0.2">
      <c r="A412" s="3">
        <v>38954</v>
      </c>
      <c r="B412" s="4">
        <v>1295.0899999999999</v>
      </c>
      <c r="C412" s="6">
        <v>-7.4870234861861527E-4</v>
      </c>
      <c r="D412" s="10">
        <v>1.8315022217166714E-4</v>
      </c>
      <c r="E412" s="9">
        <f t="shared" si="6"/>
        <v>0.47312319372567868</v>
      </c>
    </row>
    <row r="413" spans="1:5" x14ac:dyDescent="0.2">
      <c r="A413" s="3">
        <v>38607</v>
      </c>
      <c r="B413" s="4">
        <v>1240.56</v>
      </c>
      <c r="C413" s="6">
        <v>-7.4132571766230852E-4</v>
      </c>
      <c r="D413" s="10">
        <v>1.6251346413987658E-5</v>
      </c>
      <c r="E413" s="9">
        <f t="shared" si="6"/>
        <v>0.47313944507209266</v>
      </c>
    </row>
    <row r="414" spans="1:5" x14ac:dyDescent="0.2">
      <c r="A414" s="3">
        <v>38530</v>
      </c>
      <c r="B414" s="4">
        <v>1190.69</v>
      </c>
      <c r="C414" s="6">
        <v>-7.3879428779939551E-4</v>
      </c>
      <c r="D414" s="10">
        <v>9.5401381010185885E-6</v>
      </c>
      <c r="E414" s="9">
        <f t="shared" si="6"/>
        <v>0.47314898521019366</v>
      </c>
    </row>
    <row r="415" spans="1:5" x14ac:dyDescent="0.2">
      <c r="A415" s="3">
        <v>38638</v>
      </c>
      <c r="B415" s="4">
        <v>1176.8399999999999</v>
      </c>
      <c r="C415" s="6">
        <v>-7.1352125752846692E-4</v>
      </c>
      <c r="D415" s="10">
        <v>2.0477638506421788E-5</v>
      </c>
      <c r="E415" s="9">
        <f t="shared" si="6"/>
        <v>0.4731694628487001</v>
      </c>
    </row>
    <row r="416" spans="1:5" x14ac:dyDescent="0.2">
      <c r="A416" s="3">
        <v>38933</v>
      </c>
      <c r="B416" s="4">
        <v>1279.3599999999999</v>
      </c>
      <c r="C416" s="6">
        <v>-7.110402974959398E-4</v>
      </c>
      <c r="D416" s="10">
        <v>1.5751987873315041E-4</v>
      </c>
      <c r="E416" s="9">
        <f t="shared" si="6"/>
        <v>0.47332698272743323</v>
      </c>
    </row>
    <row r="417" spans="1:5" x14ac:dyDescent="0.2">
      <c r="A417" s="3">
        <v>38523</v>
      </c>
      <c r="B417" s="4">
        <v>1216.0999999999999</v>
      </c>
      <c r="C417" s="6">
        <v>-7.069287529410409E-4</v>
      </c>
      <c r="D417" s="10">
        <v>9.072576408740556E-6</v>
      </c>
      <c r="E417" s="9">
        <f t="shared" si="6"/>
        <v>0.47333605530384198</v>
      </c>
    </row>
    <row r="418" spans="1:5" x14ac:dyDescent="0.2">
      <c r="A418" s="3">
        <v>38300</v>
      </c>
      <c r="B418" s="4">
        <v>1164.08</v>
      </c>
      <c r="C418" s="6">
        <v>-6.9558648901390694E-4</v>
      </c>
      <c r="D418" s="10">
        <v>1.9494648450993311E-6</v>
      </c>
      <c r="E418" s="9">
        <f t="shared" si="6"/>
        <v>0.47333800476868709</v>
      </c>
    </row>
    <row r="419" spans="1:5" x14ac:dyDescent="0.2">
      <c r="A419" s="3">
        <v>38442</v>
      </c>
      <c r="B419" s="4">
        <v>1180.5899999999999</v>
      </c>
      <c r="C419" s="6">
        <v>-6.9432686955377414E-4</v>
      </c>
      <c r="D419" s="10">
        <v>5.1677504319845261E-6</v>
      </c>
      <c r="E419" s="9">
        <f t="shared" si="6"/>
        <v>0.47334317251911906</v>
      </c>
    </row>
    <row r="420" spans="1:5" x14ac:dyDescent="0.2">
      <c r="A420" s="3">
        <v>38121</v>
      </c>
      <c r="B420" s="4">
        <v>1095.7</v>
      </c>
      <c r="C420" s="6">
        <v>-6.7513938718197339E-4</v>
      </c>
      <c r="D420" s="10">
        <v>5.6629710756311076E-7</v>
      </c>
      <c r="E420" s="9">
        <f t="shared" si="6"/>
        <v>0.4733437388162266</v>
      </c>
    </row>
    <row r="421" spans="1:5" x14ac:dyDescent="0.2">
      <c r="A421" s="3">
        <v>39224</v>
      </c>
      <c r="B421" s="4">
        <v>1524.12</v>
      </c>
      <c r="C421" s="6">
        <v>-6.4278735790969973E-4</v>
      </c>
      <c r="D421" s="10">
        <v>1.1639428152900328E-3</v>
      </c>
      <c r="E421" s="9">
        <f t="shared" si="6"/>
        <v>0.47450768163151663</v>
      </c>
    </row>
    <row r="422" spans="1:5" x14ac:dyDescent="0.2">
      <c r="A422" s="3">
        <v>38265</v>
      </c>
      <c r="B422" s="4">
        <v>1134.48</v>
      </c>
      <c r="C422" s="6">
        <v>-6.0802328223060159E-4</v>
      </c>
      <c r="D422" s="10">
        <v>1.5163353959160079E-6</v>
      </c>
      <c r="E422" s="9">
        <f t="shared" si="6"/>
        <v>0.47450919796691254</v>
      </c>
    </row>
    <row r="423" spans="1:5" x14ac:dyDescent="0.2">
      <c r="A423" s="3">
        <v>39394</v>
      </c>
      <c r="B423" s="4">
        <v>1474.77</v>
      </c>
      <c r="C423" s="6">
        <v>-5.761950274483659E-4</v>
      </c>
      <c r="D423" s="10">
        <v>3.8489607889348461E-3</v>
      </c>
      <c r="E423" s="9">
        <f t="shared" si="6"/>
        <v>0.47835815875584736</v>
      </c>
    </row>
    <row r="424" spans="1:5" x14ac:dyDescent="0.2">
      <c r="A424" s="3">
        <v>38135</v>
      </c>
      <c r="B424" s="4">
        <v>1120.68</v>
      </c>
      <c r="C424" s="6">
        <v>-5.352459582903086E-4</v>
      </c>
      <c r="D424" s="10">
        <v>6.2617020307218907E-7</v>
      </c>
      <c r="E424" s="9">
        <f t="shared" si="6"/>
        <v>0.47835878492605044</v>
      </c>
    </row>
    <row r="425" spans="1:5" x14ac:dyDescent="0.2">
      <c r="A425" s="3">
        <v>39091</v>
      </c>
      <c r="B425" s="4">
        <v>1412.11</v>
      </c>
      <c r="C425" s="6">
        <v>-5.1682331811108155E-4</v>
      </c>
      <c r="D425" s="10">
        <v>4.6171028276992618E-4</v>
      </c>
      <c r="E425" s="9">
        <f t="shared" si="6"/>
        <v>0.47882049520882036</v>
      </c>
    </row>
    <row r="426" spans="1:5" x14ac:dyDescent="0.2">
      <c r="A426" s="3">
        <v>39041</v>
      </c>
      <c r="B426" s="4">
        <v>1400.5</v>
      </c>
      <c r="C426" s="6">
        <v>-4.996966231685479E-4</v>
      </c>
      <c r="D426" s="10">
        <v>3.347308759177365E-4</v>
      </c>
      <c r="E426" s="9">
        <f t="shared" si="6"/>
        <v>0.4791552260847381</v>
      </c>
    </row>
    <row r="427" spans="1:5" x14ac:dyDescent="0.2">
      <c r="A427" s="3">
        <v>39307</v>
      </c>
      <c r="B427" s="4">
        <v>1452.92</v>
      </c>
      <c r="C427" s="6">
        <v>-4.9543103512549502E-4</v>
      </c>
      <c r="D427" s="10">
        <v>2.0640753711741351E-3</v>
      </c>
      <c r="E427" s="9">
        <f t="shared" si="6"/>
        <v>0.48121930145591224</v>
      </c>
    </row>
    <row r="428" spans="1:5" x14ac:dyDescent="0.2">
      <c r="A428" s="3">
        <v>38429</v>
      </c>
      <c r="B428" s="4">
        <v>1189.6500000000001</v>
      </c>
      <c r="C428" s="6">
        <v>-4.7061592726942543E-4</v>
      </c>
      <c r="D428" s="10">
        <v>4.7685142932413115E-6</v>
      </c>
      <c r="E428" s="9">
        <f t="shared" si="6"/>
        <v>0.4812240699702055</v>
      </c>
    </row>
    <row r="429" spans="1:5" x14ac:dyDescent="0.2">
      <c r="A429" s="3">
        <v>38187</v>
      </c>
      <c r="B429" s="4">
        <v>1100.9000000000001</v>
      </c>
      <c r="C429" s="6">
        <v>-4.4499135725602695E-4</v>
      </c>
      <c r="D429" s="10">
        <v>8.7243077259842119E-7</v>
      </c>
      <c r="E429" s="9">
        <f t="shared" si="6"/>
        <v>0.48122494240097813</v>
      </c>
    </row>
    <row r="430" spans="1:5" x14ac:dyDescent="0.2">
      <c r="A430" s="3">
        <v>39261</v>
      </c>
      <c r="B430" s="4">
        <v>1505.71</v>
      </c>
      <c r="C430" s="6">
        <v>-4.1831975510828911E-4</v>
      </c>
      <c r="D430" s="10">
        <v>1.5115293495314699E-3</v>
      </c>
      <c r="E430" s="9">
        <f t="shared" si="6"/>
        <v>0.4827364717505096</v>
      </c>
    </row>
    <row r="431" spans="1:5" x14ac:dyDescent="0.2">
      <c r="A431" s="3">
        <v>38924</v>
      </c>
      <c r="B431" s="4">
        <v>1268.4000000000001</v>
      </c>
      <c r="C431" s="6">
        <v>-3.7835793111217603E-4</v>
      </c>
      <c r="D431" s="10">
        <v>1.468188205736807E-4</v>
      </c>
      <c r="E431" s="9">
        <f t="shared" si="6"/>
        <v>0.48288329057108326</v>
      </c>
    </row>
    <row r="432" spans="1:5" x14ac:dyDescent="0.2">
      <c r="A432" s="3">
        <v>38727</v>
      </c>
      <c r="B432" s="4">
        <v>1289.69</v>
      </c>
      <c r="C432" s="6">
        <v>-3.566112664932262E-4</v>
      </c>
      <c r="D432" s="10">
        <v>3.7425550418151278E-5</v>
      </c>
      <c r="E432" s="9">
        <f t="shared" si="6"/>
        <v>0.48292071612150139</v>
      </c>
    </row>
    <row r="433" spans="1:5" x14ac:dyDescent="0.2">
      <c r="A433" s="3">
        <v>39196</v>
      </c>
      <c r="B433" s="4">
        <v>1480.41</v>
      </c>
      <c r="C433" s="6">
        <v>-3.5119236922782053E-4</v>
      </c>
      <c r="D433" s="10">
        <v>9.5199690359216982E-4</v>
      </c>
      <c r="E433" s="9">
        <f t="shared" si="6"/>
        <v>0.48387271302509355</v>
      </c>
    </row>
    <row r="434" spans="1:5" x14ac:dyDescent="0.2">
      <c r="A434" s="3">
        <v>39163</v>
      </c>
      <c r="B434" s="4">
        <v>1434.54</v>
      </c>
      <c r="C434" s="6">
        <v>-3.48483056795814E-4</v>
      </c>
      <c r="D434" s="10">
        <v>7.6314983906593703E-4</v>
      </c>
      <c r="E434" s="9">
        <f t="shared" si="6"/>
        <v>0.48463586286415949</v>
      </c>
    </row>
    <row r="435" spans="1:5" x14ac:dyDescent="0.2">
      <c r="A435" s="3">
        <v>39023</v>
      </c>
      <c r="B435" s="4">
        <v>1367.34</v>
      </c>
      <c r="C435" s="6">
        <v>-3.4367402491713804E-4</v>
      </c>
      <c r="D435" s="10">
        <v>2.9670038450977043E-4</v>
      </c>
      <c r="E435" s="9">
        <f t="shared" si="6"/>
        <v>0.48493256324866929</v>
      </c>
    </row>
    <row r="436" spans="1:5" x14ac:dyDescent="0.2">
      <c r="A436" s="3">
        <v>39350</v>
      </c>
      <c r="B436" s="4">
        <v>1517.21</v>
      </c>
      <c r="C436" s="6">
        <v>-3.42675641092418E-4</v>
      </c>
      <c r="D436" s="10">
        <v>2.7904208858505887E-3</v>
      </c>
      <c r="E436" s="9">
        <f t="shared" si="6"/>
        <v>0.48772298413451987</v>
      </c>
    </row>
    <row r="437" spans="1:5" x14ac:dyDescent="0.2">
      <c r="A437" s="3">
        <v>38306</v>
      </c>
      <c r="B437" s="4">
        <v>1183.81</v>
      </c>
      <c r="C437" s="6">
        <v>-3.0405662444246521E-4</v>
      </c>
      <c r="D437" s="10">
        <v>2.0294325864411312E-6</v>
      </c>
      <c r="E437" s="9">
        <f t="shared" si="6"/>
        <v>0.48772501356710629</v>
      </c>
    </row>
    <row r="438" spans="1:5" x14ac:dyDescent="0.2">
      <c r="A438" s="3">
        <v>38413</v>
      </c>
      <c r="B438" s="4">
        <v>1210.08</v>
      </c>
      <c r="C438" s="6">
        <v>-2.726720639579294E-4</v>
      </c>
      <c r="D438" s="10">
        <v>4.2267389300912281E-6</v>
      </c>
      <c r="E438" s="9">
        <f t="shared" si="6"/>
        <v>0.48772924030603637</v>
      </c>
    </row>
    <row r="439" spans="1:5" x14ac:dyDescent="0.2">
      <c r="A439" s="3">
        <v>39314</v>
      </c>
      <c r="B439" s="4">
        <v>1445.55</v>
      </c>
      <c r="C439" s="6">
        <v>-2.6975711647980548E-4</v>
      </c>
      <c r="D439" s="10">
        <v>2.1704489667280754E-3</v>
      </c>
      <c r="E439" s="9">
        <f t="shared" si="6"/>
        <v>0.48989968927276445</v>
      </c>
    </row>
    <row r="440" spans="1:5" x14ac:dyDescent="0.2">
      <c r="A440" s="3">
        <v>39357</v>
      </c>
      <c r="B440" s="4">
        <v>1546.63</v>
      </c>
      <c r="C440" s="6">
        <v>-2.6505736061067426E-4</v>
      </c>
      <c r="D440" s="10">
        <v>2.9342272152521592E-3</v>
      </c>
      <c r="E440" s="9">
        <f t="shared" si="6"/>
        <v>0.49283391648801661</v>
      </c>
    </row>
    <row r="441" spans="1:5" x14ac:dyDescent="0.2">
      <c r="A441" s="3">
        <v>38314</v>
      </c>
      <c r="B441" s="4">
        <v>1176.94</v>
      </c>
      <c r="C441" s="6">
        <v>-2.5486581452891129E-4</v>
      </c>
      <c r="D441" s="10">
        <v>2.1555766074646625E-6</v>
      </c>
      <c r="E441" s="9">
        <f t="shared" si="6"/>
        <v>0.4928360720646241</v>
      </c>
    </row>
    <row r="442" spans="1:5" x14ac:dyDescent="0.2">
      <c r="A442" s="3">
        <v>38706</v>
      </c>
      <c r="B442" s="4">
        <v>1259.6199999999999</v>
      </c>
      <c r="C442" s="6">
        <v>-2.3813870898492219E-4</v>
      </c>
      <c r="D442" s="10">
        <v>3.2841707289235548E-5</v>
      </c>
      <c r="E442" s="9">
        <f t="shared" si="6"/>
        <v>0.49286891377191333</v>
      </c>
    </row>
    <row r="443" spans="1:5" x14ac:dyDescent="0.2">
      <c r="A443" s="3">
        <v>38510</v>
      </c>
      <c r="B443" s="4">
        <v>1197.26</v>
      </c>
      <c r="C443" s="6">
        <v>-2.0878831863450488E-4</v>
      </c>
      <c r="D443" s="10">
        <v>8.2879550284976895E-6</v>
      </c>
      <c r="E443" s="9">
        <f t="shared" si="6"/>
        <v>0.49287720172694183</v>
      </c>
    </row>
    <row r="444" spans="1:5" x14ac:dyDescent="0.2">
      <c r="A444" s="3">
        <v>38260</v>
      </c>
      <c r="B444" s="4">
        <v>1114.58</v>
      </c>
      <c r="C444" s="6">
        <v>-1.9736429026378409E-4</v>
      </c>
      <c r="D444" s="10">
        <v>1.4712987183219066E-6</v>
      </c>
      <c r="E444" s="9">
        <f t="shared" si="6"/>
        <v>0.49287867302566013</v>
      </c>
    </row>
    <row r="445" spans="1:5" x14ac:dyDescent="0.2">
      <c r="A445" s="3">
        <v>38828</v>
      </c>
      <c r="B445" s="4">
        <v>1311.28</v>
      </c>
      <c r="C445" s="6">
        <v>-1.372610325710344E-4</v>
      </c>
      <c r="D445" s="10">
        <v>7.5631824013888449E-5</v>
      </c>
      <c r="E445" s="9">
        <f t="shared" si="6"/>
        <v>0.49295430484967401</v>
      </c>
    </row>
    <row r="446" spans="1:5" x14ac:dyDescent="0.2">
      <c r="A446" s="3">
        <v>39199</v>
      </c>
      <c r="B446" s="4">
        <v>1494.07</v>
      </c>
      <c r="C446" s="6">
        <v>-1.2046902622057603E-4</v>
      </c>
      <c r="D446" s="10">
        <v>9.811376736368583E-4</v>
      </c>
      <c r="E446" s="9">
        <f t="shared" si="6"/>
        <v>0.49393544252331084</v>
      </c>
    </row>
    <row r="447" spans="1:5" x14ac:dyDescent="0.2">
      <c r="A447" s="3">
        <v>39280</v>
      </c>
      <c r="B447" s="4">
        <v>1549.37</v>
      </c>
      <c r="C447" s="6">
        <v>-9.6808857440734719E-5</v>
      </c>
      <c r="D447" s="10">
        <v>1.7052743088958628E-3</v>
      </c>
      <c r="E447" s="9">
        <f t="shared" si="6"/>
        <v>0.49564071683220673</v>
      </c>
    </row>
    <row r="448" spans="1:5" x14ac:dyDescent="0.2">
      <c r="A448" s="3">
        <v>38350</v>
      </c>
      <c r="B448" s="4">
        <v>1213.45</v>
      </c>
      <c r="C448" s="6">
        <v>-7.4165942209223124E-5</v>
      </c>
      <c r="D448" s="10">
        <v>2.743587348949264E-6</v>
      </c>
      <c r="E448" s="9">
        <f t="shared" si="6"/>
        <v>0.4956434604195557</v>
      </c>
    </row>
    <row r="449" spans="1:5" x14ac:dyDescent="0.2">
      <c r="A449" s="3">
        <v>38888</v>
      </c>
      <c r="B449" s="4">
        <v>1240.1199999999999</v>
      </c>
      <c r="C449" s="6">
        <v>-8.0637032559192586E-6</v>
      </c>
      <c r="D449" s="10">
        <v>1.141988146039997E-4</v>
      </c>
      <c r="E449" s="9">
        <f t="shared" si="6"/>
        <v>0.49575765923415971</v>
      </c>
    </row>
    <row r="450" spans="1:5" x14ac:dyDescent="0.2">
      <c r="A450" s="3">
        <v>39450</v>
      </c>
      <c r="B450" s="4">
        <v>1447.16</v>
      </c>
      <c r="C450" s="6">
        <v>0</v>
      </c>
      <c r="D450" s="10">
        <v>5.5826613854786395E-3</v>
      </c>
      <c r="E450" s="9">
        <f t="shared" si="6"/>
        <v>0.5013403206196384</v>
      </c>
    </row>
    <row r="451" spans="1:5" x14ac:dyDescent="0.2">
      <c r="A451" s="3">
        <v>39021</v>
      </c>
      <c r="B451" s="4">
        <v>1377.94</v>
      </c>
      <c r="C451" s="6">
        <v>7.2572363718697017E-6</v>
      </c>
      <c r="D451" s="10">
        <v>2.9079604685802594E-4</v>
      </c>
      <c r="E451" s="9">
        <f t="shared" si="6"/>
        <v>0.5016311166664964</v>
      </c>
    </row>
    <row r="452" spans="1:5" x14ac:dyDescent="0.2">
      <c r="A452" s="3">
        <v>38453</v>
      </c>
      <c r="B452" s="4">
        <v>1181.21</v>
      </c>
      <c r="C452" s="6">
        <v>8.4659309772698602E-6</v>
      </c>
      <c r="D452" s="10">
        <v>5.5444078503605211E-6</v>
      </c>
      <c r="E452" s="9">
        <f t="shared" si="6"/>
        <v>0.50163666107434679</v>
      </c>
    </row>
    <row r="453" spans="1:5" x14ac:dyDescent="0.2">
      <c r="A453" s="3">
        <v>38722</v>
      </c>
      <c r="B453" s="4">
        <v>1273.48</v>
      </c>
      <c r="C453" s="6">
        <v>1.5705120654815026E-5</v>
      </c>
      <c r="D453" s="10">
        <v>3.6313974145181759E-5</v>
      </c>
      <c r="E453" s="9">
        <f t="shared" ref="E453:E516" si="7">D453+E452</f>
        <v>0.50167297504849195</v>
      </c>
    </row>
    <row r="454" spans="1:5" x14ac:dyDescent="0.2">
      <c r="A454" s="3">
        <v>38685</v>
      </c>
      <c r="B454" s="4">
        <v>1257.48</v>
      </c>
      <c r="C454" s="6">
        <v>1.5904952007165095E-5</v>
      </c>
      <c r="D454" s="10">
        <v>2.824578473479073E-5</v>
      </c>
      <c r="E454" s="9">
        <f t="shared" si="7"/>
        <v>0.50170122083322677</v>
      </c>
    </row>
    <row r="455" spans="1:5" x14ac:dyDescent="0.2">
      <c r="A455" s="3">
        <v>38622</v>
      </c>
      <c r="B455" s="4">
        <v>1215.6600000000001</v>
      </c>
      <c r="C455" s="6">
        <v>2.4678257222798552E-5</v>
      </c>
      <c r="D455" s="10">
        <v>1.8151068980563943E-5</v>
      </c>
      <c r="E455" s="9">
        <f t="shared" si="7"/>
        <v>0.50171937190220728</v>
      </c>
    </row>
    <row r="456" spans="1:5" x14ac:dyDescent="0.2">
      <c r="A456" s="3">
        <v>38293</v>
      </c>
      <c r="B456" s="4">
        <v>1130.56</v>
      </c>
      <c r="C456" s="6">
        <v>4.4226848357774553E-5</v>
      </c>
      <c r="D456" s="10">
        <v>1.8539216703193088E-6</v>
      </c>
      <c r="E456" s="9">
        <f t="shared" si="7"/>
        <v>0.50172122582387757</v>
      </c>
    </row>
    <row r="457" spans="1:5" x14ac:dyDescent="0.2">
      <c r="A457" s="3">
        <v>39337</v>
      </c>
      <c r="B457" s="4">
        <v>1471.56</v>
      </c>
      <c r="C457" s="6">
        <v>4.7569698111270389E-5</v>
      </c>
      <c r="D457" s="10">
        <v>2.5490976069630924E-3</v>
      </c>
      <c r="E457" s="9">
        <f t="shared" si="7"/>
        <v>0.50427032343084066</v>
      </c>
    </row>
    <row r="458" spans="1:5" x14ac:dyDescent="0.2">
      <c r="A458" s="3">
        <v>38351</v>
      </c>
      <c r="B458" s="4">
        <v>1213.55</v>
      </c>
      <c r="C458" s="6">
        <v>8.2406262922643438E-5</v>
      </c>
      <c r="D458" s="10">
        <v>2.7713003524740035E-6</v>
      </c>
      <c r="E458" s="9">
        <f t="shared" si="7"/>
        <v>0.50427309473119308</v>
      </c>
    </row>
    <row r="459" spans="1:5" x14ac:dyDescent="0.2">
      <c r="A459" s="3">
        <v>38225</v>
      </c>
      <c r="B459" s="4">
        <v>1105.0899999999999</v>
      </c>
      <c r="C459" s="6">
        <v>1.1764439732110034E-4</v>
      </c>
      <c r="D459" s="10">
        <v>1.155967241583199E-6</v>
      </c>
      <c r="E459" s="9">
        <f t="shared" si="7"/>
        <v>0.50427425069843468</v>
      </c>
    </row>
    <row r="460" spans="1:5" x14ac:dyDescent="0.2">
      <c r="A460" s="3">
        <v>38660</v>
      </c>
      <c r="B460" s="4">
        <v>1220.1400000000001</v>
      </c>
      <c r="C460" s="6">
        <v>1.6392905187374179E-4</v>
      </c>
      <c r="D460" s="10">
        <v>2.4050092913110574E-5</v>
      </c>
      <c r="E460" s="9">
        <f t="shared" si="7"/>
        <v>0.50429830079134774</v>
      </c>
    </row>
    <row r="461" spans="1:5" x14ac:dyDescent="0.2">
      <c r="A461" s="3">
        <v>38496</v>
      </c>
      <c r="B461" s="4">
        <v>1194.07</v>
      </c>
      <c r="C461" s="6">
        <v>1.7588455318312389E-4</v>
      </c>
      <c r="D461" s="10">
        <v>7.5711898649014066E-6</v>
      </c>
      <c r="E461" s="9">
        <f t="shared" si="7"/>
        <v>0.50430587198121268</v>
      </c>
    </row>
    <row r="462" spans="1:5" x14ac:dyDescent="0.2">
      <c r="A462" s="3">
        <v>38987</v>
      </c>
      <c r="B462" s="4">
        <v>1336.59</v>
      </c>
      <c r="C462" s="6">
        <v>1.7957754431075995E-4</v>
      </c>
      <c r="D462" s="10">
        <v>2.2847209744950272E-4</v>
      </c>
      <c r="E462" s="9">
        <f t="shared" si="7"/>
        <v>0.50453434407866216</v>
      </c>
    </row>
    <row r="463" spans="1:5" x14ac:dyDescent="0.2">
      <c r="A463" s="3">
        <v>38399</v>
      </c>
      <c r="B463" s="4">
        <v>1210.3399999999999</v>
      </c>
      <c r="C463" s="6">
        <v>1.8178362840604238E-4</v>
      </c>
      <c r="D463" s="10">
        <v>3.8611989132488872E-6</v>
      </c>
      <c r="E463" s="9">
        <f t="shared" si="7"/>
        <v>0.50453820527757542</v>
      </c>
    </row>
    <row r="464" spans="1:5" x14ac:dyDescent="0.2">
      <c r="A464" s="3">
        <v>39339</v>
      </c>
      <c r="B464" s="4">
        <v>1484.25</v>
      </c>
      <c r="C464" s="6">
        <v>2.0214271344355664E-4</v>
      </c>
      <c r="D464" s="10">
        <v>2.6008546137772592E-3</v>
      </c>
      <c r="E464" s="9">
        <f t="shared" si="7"/>
        <v>0.50713905989135266</v>
      </c>
    </row>
    <row r="465" spans="1:5" x14ac:dyDescent="0.2">
      <c r="A465" s="3">
        <v>38525</v>
      </c>
      <c r="B465" s="4">
        <v>1213.8800000000001</v>
      </c>
      <c r="C465" s="6">
        <v>2.2245199866000013E-4</v>
      </c>
      <c r="D465" s="10">
        <v>9.2567864592802351E-6</v>
      </c>
      <c r="E465" s="9">
        <f t="shared" si="7"/>
        <v>0.50714831667781191</v>
      </c>
    </row>
    <row r="466" spans="1:5" x14ac:dyDescent="0.2">
      <c r="A466" s="3">
        <v>39233</v>
      </c>
      <c r="B466" s="4">
        <v>1530.62</v>
      </c>
      <c r="C466" s="6">
        <v>2.5483117572593078E-4</v>
      </c>
      <c r="D466" s="10">
        <v>1.2362903413636187E-3</v>
      </c>
      <c r="E466" s="9">
        <f t="shared" si="7"/>
        <v>0.50838460701917554</v>
      </c>
    </row>
    <row r="467" spans="1:5" x14ac:dyDescent="0.2">
      <c r="A467" s="3">
        <v>39014</v>
      </c>
      <c r="B467" s="4">
        <v>1377.38</v>
      </c>
      <c r="C467" s="6">
        <v>2.6139994339974563E-4</v>
      </c>
      <c r="D467" s="10">
        <v>2.7654414711223688E-4</v>
      </c>
      <c r="E467" s="9">
        <f t="shared" si="7"/>
        <v>0.50866115116628774</v>
      </c>
    </row>
    <row r="468" spans="1:5" x14ac:dyDescent="0.2">
      <c r="A468" s="3">
        <v>38292</v>
      </c>
      <c r="B468" s="4">
        <v>1130.51</v>
      </c>
      <c r="C468" s="6">
        <v>2.7425012667960211E-4</v>
      </c>
      <c r="D468" s="10">
        <v>1.8353824536161153E-6</v>
      </c>
      <c r="E468" s="9">
        <f t="shared" si="7"/>
        <v>0.50866298654874131</v>
      </c>
    </row>
    <row r="469" spans="1:5" x14ac:dyDescent="0.2">
      <c r="A469" s="3">
        <v>38621</v>
      </c>
      <c r="B469" s="4">
        <v>1215.6300000000001</v>
      </c>
      <c r="C469" s="6">
        <v>2.7972948695726991E-4</v>
      </c>
      <c r="D469" s="10">
        <v>1.7969558290758306E-5</v>
      </c>
      <c r="E469" s="9">
        <f t="shared" si="7"/>
        <v>0.50868095610703212</v>
      </c>
    </row>
    <row r="470" spans="1:5" x14ac:dyDescent="0.2">
      <c r="A470" s="3">
        <v>38414</v>
      </c>
      <c r="B470" s="4">
        <v>1210.47</v>
      </c>
      <c r="C470" s="6">
        <v>3.2224081582682797E-4</v>
      </c>
      <c r="D470" s="10">
        <v>4.2694332627184126E-6</v>
      </c>
      <c r="E470" s="9">
        <f t="shared" si="7"/>
        <v>0.50868522554029483</v>
      </c>
    </row>
    <row r="471" spans="1:5" x14ac:dyDescent="0.2">
      <c r="A471" s="3">
        <v>38688</v>
      </c>
      <c r="B471" s="4">
        <v>1265.08</v>
      </c>
      <c r="C471" s="6">
        <v>3.2414270468597968E-4</v>
      </c>
      <c r="D471" s="10">
        <v>2.9110392502507717E-5</v>
      </c>
      <c r="E471" s="9">
        <f t="shared" si="7"/>
        <v>0.50871433593279736</v>
      </c>
    </row>
    <row r="472" spans="1:5" x14ac:dyDescent="0.2">
      <c r="A472" s="3">
        <v>39268</v>
      </c>
      <c r="B472" s="4">
        <v>1525.4</v>
      </c>
      <c r="C472" s="6">
        <v>3.4751022390395846E-4</v>
      </c>
      <c r="D472" s="10">
        <v>1.5735328210778954E-3</v>
      </c>
      <c r="E472" s="9">
        <f t="shared" si="7"/>
        <v>0.51028786875387522</v>
      </c>
    </row>
    <row r="473" spans="1:5" x14ac:dyDescent="0.2">
      <c r="A473" s="3">
        <v>38846</v>
      </c>
      <c r="B473" s="4">
        <v>1325.14</v>
      </c>
      <c r="C473" s="6">
        <v>3.6229149766045499E-4</v>
      </c>
      <c r="D473" s="10">
        <v>8.5326167477856117E-5</v>
      </c>
      <c r="E473" s="9">
        <f t="shared" si="7"/>
        <v>0.51037319492135302</v>
      </c>
    </row>
    <row r="474" spans="1:5" x14ac:dyDescent="0.2">
      <c r="A474" s="3">
        <v>38341</v>
      </c>
      <c r="B474" s="4">
        <v>1194.6500000000001</v>
      </c>
      <c r="C474" s="6">
        <v>3.7675032364772719E-4</v>
      </c>
      <c r="D474" s="10">
        <v>2.5830330271834459E-6</v>
      </c>
      <c r="E474" s="9">
        <f t="shared" si="7"/>
        <v>0.51037577795438016</v>
      </c>
    </row>
    <row r="475" spans="1:5" x14ac:dyDescent="0.2">
      <c r="A475" s="3">
        <v>39304</v>
      </c>
      <c r="B475" s="4">
        <v>1453.64</v>
      </c>
      <c r="C475" s="6">
        <v>3.7843212583485024E-4</v>
      </c>
      <c r="D475" s="10">
        <v>2.0434346174623944E-3</v>
      </c>
      <c r="E475" s="9">
        <f t="shared" si="7"/>
        <v>0.51241921257184253</v>
      </c>
    </row>
    <row r="476" spans="1:5" x14ac:dyDescent="0.2">
      <c r="A476" s="3">
        <v>38280</v>
      </c>
      <c r="B476" s="4">
        <v>1103.6600000000001</v>
      </c>
      <c r="C476" s="6">
        <v>3.8968866181977158E-4</v>
      </c>
      <c r="D476" s="10">
        <v>1.693589421320368E-6</v>
      </c>
      <c r="E476" s="9">
        <f t="shared" si="7"/>
        <v>0.5124209061612639</v>
      </c>
    </row>
    <row r="477" spans="1:5" x14ac:dyDescent="0.2">
      <c r="A477" s="3">
        <v>38379</v>
      </c>
      <c r="B477" s="4">
        <v>1174.55</v>
      </c>
      <c r="C477" s="6">
        <v>4.0875067629772159E-4</v>
      </c>
      <c r="D477" s="10">
        <v>3.3544003881530992E-6</v>
      </c>
      <c r="E477" s="9">
        <f t="shared" si="7"/>
        <v>0.51242426056165202</v>
      </c>
    </row>
    <row r="478" spans="1:5" x14ac:dyDescent="0.2">
      <c r="A478" s="3">
        <v>38709</v>
      </c>
      <c r="B478" s="4">
        <v>1268.6600000000001</v>
      </c>
      <c r="C478" s="6">
        <v>4.2573657010575353E-4</v>
      </c>
      <c r="D478" s="10">
        <v>3.3846996945514275E-5</v>
      </c>
      <c r="E478" s="9">
        <f t="shared" si="7"/>
        <v>0.51245810755859755</v>
      </c>
    </row>
    <row r="479" spans="1:5" x14ac:dyDescent="0.2">
      <c r="A479" s="3">
        <v>39020</v>
      </c>
      <c r="B479" s="4">
        <v>1377.93</v>
      </c>
      <c r="C479" s="6">
        <v>4.2827019422270283E-4</v>
      </c>
      <c r="D479" s="10">
        <v>2.8788808638944571E-4</v>
      </c>
      <c r="E479" s="9">
        <f t="shared" si="7"/>
        <v>0.51274599564498702</v>
      </c>
    </row>
    <row r="480" spans="1:5" x14ac:dyDescent="0.2">
      <c r="A480" s="3">
        <v>38344</v>
      </c>
      <c r="B480" s="4">
        <v>1210.1300000000001</v>
      </c>
      <c r="C480" s="6">
        <v>4.6286730586302777E-4</v>
      </c>
      <c r="D480" s="10">
        <v>2.6621000610981211E-6</v>
      </c>
      <c r="E480" s="9">
        <f t="shared" si="7"/>
        <v>0.51274865774504808</v>
      </c>
    </row>
    <row r="481" spans="1:5" x14ac:dyDescent="0.2">
      <c r="A481" s="3">
        <v>38139</v>
      </c>
      <c r="B481" s="4">
        <v>1121.2</v>
      </c>
      <c r="C481" s="6">
        <v>4.6389638100646861E-4</v>
      </c>
      <c r="D481" s="10">
        <v>6.3249515461837278E-7</v>
      </c>
      <c r="E481" s="9">
        <f t="shared" si="7"/>
        <v>0.51274929024020266</v>
      </c>
    </row>
    <row r="482" spans="1:5" x14ac:dyDescent="0.2">
      <c r="A482" s="3">
        <v>38610</v>
      </c>
      <c r="B482" s="4">
        <v>1227.73</v>
      </c>
      <c r="C482" s="6">
        <v>4.6437926770088604E-4</v>
      </c>
      <c r="D482" s="10">
        <v>1.6748802600010571E-5</v>
      </c>
      <c r="E482" s="9">
        <f t="shared" si="7"/>
        <v>0.51276603904280271</v>
      </c>
    </row>
    <row r="483" spans="1:5" x14ac:dyDescent="0.2">
      <c r="A483" s="3">
        <v>38223</v>
      </c>
      <c r="B483" s="4">
        <v>1096.19</v>
      </c>
      <c r="C483" s="6">
        <v>4.6535607422301575E-4</v>
      </c>
      <c r="D483" s="10">
        <v>1.1329634934756935E-6</v>
      </c>
      <c r="E483" s="9">
        <f t="shared" si="7"/>
        <v>0.51276717200629618</v>
      </c>
    </row>
    <row r="484" spans="1:5" x14ac:dyDescent="0.2">
      <c r="A484" s="3">
        <v>38127</v>
      </c>
      <c r="B484" s="4">
        <v>1089.19</v>
      </c>
      <c r="C484" s="6">
        <v>4.6834752241620722E-4</v>
      </c>
      <c r="D484" s="10">
        <v>5.8952681633885913E-7</v>
      </c>
      <c r="E484" s="9">
        <f t="shared" si="7"/>
        <v>0.51276776153311254</v>
      </c>
    </row>
    <row r="485" spans="1:5" x14ac:dyDescent="0.2">
      <c r="A485" s="3">
        <v>39415</v>
      </c>
      <c r="B485" s="4">
        <v>1469.72</v>
      </c>
      <c r="C485" s="6">
        <v>4.7639465433410599E-4</v>
      </c>
      <c r="D485" s="10">
        <v>4.4304798162617259E-3</v>
      </c>
      <c r="E485" s="9">
        <f t="shared" si="7"/>
        <v>0.51719824134937431</v>
      </c>
    </row>
    <row r="486" spans="1:5" x14ac:dyDescent="0.2">
      <c r="A486" s="3">
        <v>38971</v>
      </c>
      <c r="B486" s="4">
        <v>1299.54</v>
      </c>
      <c r="C486" s="6">
        <v>4.7720573860330517E-4</v>
      </c>
      <c r="D486" s="10">
        <v>2.0251421078849239E-4</v>
      </c>
      <c r="E486" s="9">
        <f t="shared" si="7"/>
        <v>0.51740075556016285</v>
      </c>
    </row>
    <row r="487" spans="1:5" x14ac:dyDescent="0.2">
      <c r="A487" s="3">
        <v>38391</v>
      </c>
      <c r="B487" s="4">
        <v>1202.3</v>
      </c>
      <c r="C487" s="6">
        <v>4.8252511314665392E-4</v>
      </c>
      <c r="D487" s="10">
        <v>3.6352421297125412E-6</v>
      </c>
      <c r="E487" s="9">
        <f t="shared" si="7"/>
        <v>0.51740439080229261</v>
      </c>
    </row>
    <row r="488" spans="1:5" x14ac:dyDescent="0.2">
      <c r="A488" s="3">
        <v>39510</v>
      </c>
      <c r="B488" s="4">
        <v>1331.34</v>
      </c>
      <c r="C488" s="6">
        <v>5.3343953300466116E-4</v>
      </c>
      <c r="D488" s="10">
        <v>8.3451376145008815E-3</v>
      </c>
      <c r="E488" s="9">
        <f t="shared" si="7"/>
        <v>0.52574952841679345</v>
      </c>
    </row>
    <row r="489" spans="1:5" x14ac:dyDescent="0.2">
      <c r="A489" s="3">
        <v>38196</v>
      </c>
      <c r="B489" s="4">
        <v>1095.42</v>
      </c>
      <c r="C489" s="6">
        <v>5.3875129713135551E-4</v>
      </c>
      <c r="D489" s="10">
        <v>9.3601889026077215E-7</v>
      </c>
      <c r="E489" s="9">
        <f t="shared" si="7"/>
        <v>0.52575046443568374</v>
      </c>
    </row>
    <row r="490" spans="1:5" x14ac:dyDescent="0.2">
      <c r="A490" s="3">
        <v>38618</v>
      </c>
      <c r="B490" s="4">
        <v>1215.29</v>
      </c>
      <c r="C490" s="6">
        <v>5.5146076766583122E-4</v>
      </c>
      <c r="D490" s="10">
        <v>1.7789862707850723E-5</v>
      </c>
      <c r="E490" s="9">
        <f t="shared" si="7"/>
        <v>0.52576825429839158</v>
      </c>
    </row>
    <row r="491" spans="1:5" x14ac:dyDescent="0.2">
      <c r="A491" s="3">
        <v>38583</v>
      </c>
      <c r="B491" s="4">
        <v>1219.71</v>
      </c>
      <c r="C491" s="6">
        <v>5.6586831540342286E-4</v>
      </c>
      <c r="D491" s="10">
        <v>1.3977106257519827E-5</v>
      </c>
      <c r="E491" s="9">
        <f t="shared" si="7"/>
        <v>0.52578223140464908</v>
      </c>
    </row>
    <row r="492" spans="1:5" x14ac:dyDescent="0.2">
      <c r="A492" s="3">
        <v>38100</v>
      </c>
      <c r="B492" s="4">
        <v>1140.5999999999999</v>
      </c>
      <c r="C492" s="6">
        <v>5.8758272794165879E-4</v>
      </c>
      <c r="D492" s="10">
        <v>4.8704855856884977E-7</v>
      </c>
      <c r="E492" s="9">
        <f t="shared" si="7"/>
        <v>0.52578271845320768</v>
      </c>
    </row>
    <row r="493" spans="1:5" x14ac:dyDescent="0.2">
      <c r="A493" s="3">
        <v>39181</v>
      </c>
      <c r="B493" s="4">
        <v>1444.61</v>
      </c>
      <c r="C493" s="6">
        <v>5.8856727118576906E-4</v>
      </c>
      <c r="D493" s="10">
        <v>8.5235924572191679E-4</v>
      </c>
      <c r="E493" s="9">
        <f t="shared" si="7"/>
        <v>0.52663507769892959</v>
      </c>
    </row>
    <row r="494" spans="1:5" x14ac:dyDescent="0.2">
      <c r="A494" s="3">
        <v>38092</v>
      </c>
      <c r="B494" s="4">
        <v>1128.8399999999999</v>
      </c>
      <c r="C494" s="6">
        <v>5.9370584949146744E-4</v>
      </c>
      <c r="D494" s="10">
        <v>4.5854654968694236E-7</v>
      </c>
      <c r="E494" s="9">
        <f t="shared" si="7"/>
        <v>0.52663553624547932</v>
      </c>
    </row>
    <row r="495" spans="1:5" x14ac:dyDescent="0.2">
      <c r="A495" s="3">
        <v>39150</v>
      </c>
      <c r="B495" s="4">
        <v>1402.84</v>
      </c>
      <c r="C495" s="6">
        <v>6.7742708662143862E-4</v>
      </c>
      <c r="D495" s="10">
        <v>6.9715054040109822E-4</v>
      </c>
      <c r="E495" s="9">
        <f t="shared" si="7"/>
        <v>0.52733268678588041</v>
      </c>
    </row>
    <row r="496" spans="1:5" x14ac:dyDescent="0.2">
      <c r="A496" s="3">
        <v>38835</v>
      </c>
      <c r="B496" s="4">
        <v>1310.6099999999999</v>
      </c>
      <c r="C496" s="6">
        <v>6.793037779397684E-4</v>
      </c>
      <c r="D496" s="10">
        <v>7.9529563975818049E-5</v>
      </c>
      <c r="E496" s="9">
        <f t="shared" si="7"/>
        <v>0.52741221634985624</v>
      </c>
    </row>
    <row r="497" spans="1:5" x14ac:dyDescent="0.2">
      <c r="A497" s="3">
        <v>39190</v>
      </c>
      <c r="B497" s="4">
        <v>1472.5</v>
      </c>
      <c r="C497" s="6">
        <v>6.9293951780517705E-4</v>
      </c>
      <c r="D497" s="10">
        <v>9.1448442712299292E-4</v>
      </c>
      <c r="E497" s="9">
        <f t="shared" si="7"/>
        <v>0.52832670077697919</v>
      </c>
    </row>
    <row r="498" spans="1:5" x14ac:dyDescent="0.2">
      <c r="A498" s="3">
        <v>38397</v>
      </c>
      <c r="B498" s="4">
        <v>1206.1400000000001</v>
      </c>
      <c r="C498" s="6">
        <v>6.9667919083652851E-4</v>
      </c>
      <c r="D498" s="10">
        <v>3.7843610548752346E-6</v>
      </c>
      <c r="E498" s="9">
        <f t="shared" si="7"/>
        <v>0.52833048513803405</v>
      </c>
    </row>
    <row r="499" spans="1:5" x14ac:dyDescent="0.2">
      <c r="A499" s="3">
        <v>39119</v>
      </c>
      <c r="B499" s="4">
        <v>1448</v>
      </c>
      <c r="C499" s="6">
        <v>6.9775718809230326E-4</v>
      </c>
      <c r="D499" s="10">
        <v>5.588571986991967E-4</v>
      </c>
      <c r="E499" s="9">
        <f t="shared" si="7"/>
        <v>0.52888934233673324</v>
      </c>
    </row>
    <row r="500" spans="1:5" x14ac:dyDescent="0.2">
      <c r="A500" s="3">
        <v>38401</v>
      </c>
      <c r="B500" s="4">
        <v>1201.5899999999999</v>
      </c>
      <c r="C500" s="6">
        <v>6.9931819328917393E-4</v>
      </c>
      <c r="D500" s="10">
        <v>3.9395968913874991E-6</v>
      </c>
      <c r="E500" s="9">
        <f t="shared" si="7"/>
        <v>0.52889328193362461</v>
      </c>
    </row>
    <row r="501" spans="1:5" x14ac:dyDescent="0.2">
      <c r="A501" s="3">
        <v>38434</v>
      </c>
      <c r="B501" s="4">
        <v>1172.53</v>
      </c>
      <c r="C501" s="6">
        <v>6.9958710152863359E-4</v>
      </c>
      <c r="D501" s="10">
        <v>4.9144792411837101E-6</v>
      </c>
      <c r="E501" s="9">
        <f t="shared" si="7"/>
        <v>0.52889819641286584</v>
      </c>
    </row>
    <row r="502" spans="1:5" x14ac:dyDescent="0.2">
      <c r="A502" s="3">
        <v>38324</v>
      </c>
      <c r="B502" s="4">
        <v>1191.17</v>
      </c>
      <c r="C502" s="6">
        <v>7.0543777857237644E-4</v>
      </c>
      <c r="D502" s="10">
        <v>2.3126882812510335E-6</v>
      </c>
      <c r="E502" s="9">
        <f t="shared" si="7"/>
        <v>0.52890050910114705</v>
      </c>
    </row>
    <row r="503" spans="1:5" x14ac:dyDescent="0.2">
      <c r="A503" s="3">
        <v>38181</v>
      </c>
      <c r="B503" s="4">
        <v>1115.1400000000001</v>
      </c>
      <c r="C503" s="6">
        <v>7.0868228434648307E-4</v>
      </c>
      <c r="D503" s="10">
        <v>8.3805351915926064E-7</v>
      </c>
      <c r="E503" s="9">
        <f t="shared" si="7"/>
        <v>0.52890134715466619</v>
      </c>
    </row>
    <row r="504" spans="1:5" x14ac:dyDescent="0.2">
      <c r="A504" s="3">
        <v>38581</v>
      </c>
      <c r="B504" s="4">
        <v>1220.24</v>
      </c>
      <c r="C504" s="6">
        <v>7.3783195536107377E-4</v>
      </c>
      <c r="D504" s="10">
        <v>1.3698961842995181E-5</v>
      </c>
      <c r="E504" s="9">
        <f t="shared" si="7"/>
        <v>0.52891504611650919</v>
      </c>
    </row>
    <row r="505" spans="1:5" x14ac:dyDescent="0.2">
      <c r="A505" s="3">
        <v>38567</v>
      </c>
      <c r="B505" s="4">
        <v>1245.04</v>
      </c>
      <c r="C505" s="6">
        <v>7.3920522738010199E-4</v>
      </c>
      <c r="D505" s="10">
        <v>1.2389095537034417E-5</v>
      </c>
      <c r="E505" s="9">
        <f t="shared" si="7"/>
        <v>0.52892743521204622</v>
      </c>
    </row>
    <row r="506" spans="1:5" x14ac:dyDescent="0.2">
      <c r="A506" s="3">
        <v>38317</v>
      </c>
      <c r="B506" s="4">
        <v>1182.6500000000001</v>
      </c>
      <c r="C506" s="6">
        <v>7.5283055141398567E-4</v>
      </c>
      <c r="D506" s="10">
        <v>2.1993435439900654E-6</v>
      </c>
      <c r="E506" s="9">
        <f t="shared" si="7"/>
        <v>0.52892963455559017</v>
      </c>
    </row>
    <row r="507" spans="1:5" x14ac:dyDescent="0.2">
      <c r="A507" s="3">
        <v>38820</v>
      </c>
      <c r="B507" s="4">
        <v>1289.1199999999999</v>
      </c>
      <c r="C507" s="6">
        <v>7.760240025644255E-4</v>
      </c>
      <c r="D507" s="10">
        <v>7.1925112092995761E-5</v>
      </c>
      <c r="E507" s="9">
        <f t="shared" si="7"/>
        <v>0.52900155966768314</v>
      </c>
    </row>
    <row r="508" spans="1:5" x14ac:dyDescent="0.2">
      <c r="A508" s="3">
        <v>38754</v>
      </c>
      <c r="B508" s="4">
        <v>1265.02</v>
      </c>
      <c r="C508" s="6">
        <v>7.8290271095252757E-4</v>
      </c>
      <c r="D508" s="10">
        <v>4.484713392037899E-5</v>
      </c>
      <c r="E508" s="9">
        <f t="shared" si="7"/>
        <v>0.52904640680160353</v>
      </c>
    </row>
    <row r="509" spans="1:5" x14ac:dyDescent="0.2">
      <c r="A509" s="3">
        <v>38999</v>
      </c>
      <c r="B509" s="4">
        <v>1350.66</v>
      </c>
      <c r="C509" s="6">
        <v>7.9251925266518727E-4</v>
      </c>
      <c r="D509" s="10">
        <v>2.4760055390093575E-4</v>
      </c>
      <c r="E509" s="9">
        <f t="shared" si="7"/>
        <v>0.52929400735550447</v>
      </c>
    </row>
    <row r="510" spans="1:5" x14ac:dyDescent="0.2">
      <c r="A510" s="3">
        <v>39388</v>
      </c>
      <c r="B510" s="4">
        <v>1509.65</v>
      </c>
      <c r="C510" s="6">
        <v>8.0183166494640645E-4</v>
      </c>
      <c r="D510" s="10">
        <v>3.6972963764972649E-3</v>
      </c>
      <c r="E510" s="9">
        <f t="shared" si="7"/>
        <v>0.53299130373200176</v>
      </c>
    </row>
    <row r="511" spans="1:5" x14ac:dyDescent="0.2">
      <c r="A511" s="3">
        <v>39442</v>
      </c>
      <c r="B511" s="4">
        <v>1497.66</v>
      </c>
      <c r="C511" s="6">
        <v>8.0825358178008883E-4</v>
      </c>
      <c r="D511" s="10">
        <v>5.3090554295511343E-3</v>
      </c>
      <c r="E511" s="9">
        <f t="shared" si="7"/>
        <v>0.53830035916155294</v>
      </c>
    </row>
    <row r="512" spans="1:5" x14ac:dyDescent="0.2">
      <c r="A512" s="3">
        <v>39098</v>
      </c>
      <c r="B512" s="4">
        <v>1431.9</v>
      </c>
      <c r="C512" s="6">
        <v>8.174301709609397E-4</v>
      </c>
      <c r="D512" s="10">
        <v>4.806498027926706E-4</v>
      </c>
      <c r="E512" s="9">
        <f t="shared" si="7"/>
        <v>0.53878100896434566</v>
      </c>
    </row>
    <row r="513" spans="1:5" x14ac:dyDescent="0.2">
      <c r="A513" s="3">
        <v>39051</v>
      </c>
      <c r="B513" s="4">
        <v>1400.63</v>
      </c>
      <c r="C513" s="6">
        <v>8.2139634847072521E-4</v>
      </c>
      <c r="D513" s="10">
        <v>3.5912811979266825E-4</v>
      </c>
      <c r="E513" s="9">
        <f t="shared" si="7"/>
        <v>0.53914013708413833</v>
      </c>
    </row>
    <row r="514" spans="1:5" x14ac:dyDescent="0.2">
      <c r="A514" s="3">
        <v>38959</v>
      </c>
      <c r="B514" s="4">
        <v>1305.3699999999999</v>
      </c>
      <c r="C514" s="6">
        <v>8.3536111232225313E-4</v>
      </c>
      <c r="D514" s="10">
        <v>1.8875647833468563E-4</v>
      </c>
      <c r="E514" s="9">
        <f t="shared" si="7"/>
        <v>0.53932889356247304</v>
      </c>
    </row>
    <row r="515" spans="1:5" x14ac:dyDescent="0.2">
      <c r="A515" s="3">
        <v>39493</v>
      </c>
      <c r="B515" s="4">
        <v>1349.99</v>
      </c>
      <c r="C515" s="6">
        <v>8.373937536598733E-4</v>
      </c>
      <c r="D515" s="10">
        <v>7.5471928720363306E-3</v>
      </c>
      <c r="E515" s="9">
        <f t="shared" si="7"/>
        <v>0.54687608643450936</v>
      </c>
    </row>
    <row r="516" spans="1:5" x14ac:dyDescent="0.2">
      <c r="A516" s="3">
        <v>38698</v>
      </c>
      <c r="B516" s="4">
        <v>1260.43</v>
      </c>
      <c r="C516" s="6">
        <v>8.413366636453246E-4</v>
      </c>
      <c r="D516" s="10">
        <v>3.0919815485253394E-5</v>
      </c>
      <c r="E516" s="9">
        <f t="shared" si="7"/>
        <v>0.54690700624999466</v>
      </c>
    </row>
    <row r="517" spans="1:5" x14ac:dyDescent="0.2">
      <c r="A517" s="3">
        <v>39009</v>
      </c>
      <c r="B517" s="4">
        <v>1366.96</v>
      </c>
      <c r="C517" s="6">
        <v>8.4895861302903804E-4</v>
      </c>
      <c r="D517" s="10">
        <v>2.6833050939885627E-4</v>
      </c>
      <c r="E517" s="9">
        <f t="shared" ref="E517:E580" si="8">D517+E516</f>
        <v>0.54717533675939356</v>
      </c>
    </row>
    <row r="518" spans="1:5" x14ac:dyDescent="0.2">
      <c r="A518" s="3">
        <v>38817</v>
      </c>
      <c r="B518" s="4">
        <v>1296.6199999999999</v>
      </c>
      <c r="C518" s="6">
        <v>8.6415757734839376E-4</v>
      </c>
      <c r="D518" s="10">
        <v>6.9788864338721706E-5</v>
      </c>
      <c r="E518" s="9">
        <f t="shared" si="8"/>
        <v>0.54724512562373229</v>
      </c>
    </row>
    <row r="519" spans="1:5" x14ac:dyDescent="0.2">
      <c r="A519" s="3">
        <v>38546</v>
      </c>
      <c r="B519" s="4">
        <v>1223.29</v>
      </c>
      <c r="C519" s="6">
        <v>8.8325501550796243E-4</v>
      </c>
      <c r="D519" s="10">
        <v>1.0655345123075547E-5</v>
      </c>
      <c r="E519" s="9">
        <f t="shared" si="8"/>
        <v>0.54725578096885541</v>
      </c>
    </row>
    <row r="520" spans="1:5" x14ac:dyDescent="0.2">
      <c r="A520" s="3">
        <v>38625</v>
      </c>
      <c r="B520" s="4">
        <v>1228.81</v>
      </c>
      <c r="C520" s="6">
        <v>9.2001195177228174E-4</v>
      </c>
      <c r="D520" s="10">
        <v>1.8706675963351445E-5</v>
      </c>
      <c r="E520" s="9">
        <f t="shared" si="8"/>
        <v>0.54727448764481879</v>
      </c>
    </row>
    <row r="521" spans="1:5" x14ac:dyDescent="0.2">
      <c r="A521" s="3">
        <v>39272</v>
      </c>
      <c r="B521" s="4">
        <v>1531.85</v>
      </c>
      <c r="C521" s="6">
        <v>9.2087953762835112E-4</v>
      </c>
      <c r="D521" s="10">
        <v>1.6054819111089638E-3</v>
      </c>
      <c r="E521" s="9">
        <f t="shared" si="8"/>
        <v>0.54887996955592777</v>
      </c>
    </row>
    <row r="522" spans="1:5" x14ac:dyDescent="0.2">
      <c r="A522" s="3">
        <v>38565</v>
      </c>
      <c r="B522" s="4">
        <v>1235.3499999999999</v>
      </c>
      <c r="C522" s="6">
        <v>9.4754879474231372E-4</v>
      </c>
      <c r="D522" s="10">
        <v>1.214255253584743E-5</v>
      </c>
      <c r="E522" s="9">
        <f t="shared" si="8"/>
        <v>0.54889211210846367</v>
      </c>
    </row>
    <row r="523" spans="1:5" x14ac:dyDescent="0.2">
      <c r="A523" s="3">
        <v>39244</v>
      </c>
      <c r="B523" s="4">
        <v>1509.12</v>
      </c>
      <c r="C523" s="6">
        <v>9.6128673965282044E-4</v>
      </c>
      <c r="D523" s="10">
        <v>1.3263987810938199E-3</v>
      </c>
      <c r="E523" s="9">
        <f t="shared" si="8"/>
        <v>0.55021851088955753</v>
      </c>
    </row>
    <row r="524" spans="1:5" x14ac:dyDescent="0.2">
      <c r="A524" s="3">
        <v>39167</v>
      </c>
      <c r="B524" s="4">
        <v>1437.5</v>
      </c>
      <c r="C524" s="6">
        <v>9.6742432578508656E-4</v>
      </c>
      <c r="D524" s="10">
        <v>7.7864487201911772E-4</v>
      </c>
      <c r="E524" s="9">
        <f t="shared" si="8"/>
        <v>0.5509971557615766</v>
      </c>
    </row>
    <row r="525" spans="1:5" x14ac:dyDescent="0.2">
      <c r="A525" s="3">
        <v>38499</v>
      </c>
      <c r="B525" s="4">
        <v>1198.78</v>
      </c>
      <c r="C525" s="6">
        <v>9.6811892054856404E-4</v>
      </c>
      <c r="D525" s="10">
        <v>7.8029451384587695E-6</v>
      </c>
      <c r="E525" s="9">
        <f t="shared" si="8"/>
        <v>0.55100495870671506</v>
      </c>
    </row>
    <row r="526" spans="1:5" x14ac:dyDescent="0.2">
      <c r="A526" s="3">
        <v>38800</v>
      </c>
      <c r="B526" s="4">
        <v>1302.95</v>
      </c>
      <c r="C526" s="6">
        <v>9.8286898130505091E-4</v>
      </c>
      <c r="D526" s="10">
        <v>6.2484639963729464E-5</v>
      </c>
      <c r="E526" s="9">
        <f t="shared" si="8"/>
        <v>0.55106744334667879</v>
      </c>
    </row>
    <row r="527" spans="1:5" x14ac:dyDescent="0.2">
      <c r="A527" s="3">
        <v>38951</v>
      </c>
      <c r="B527" s="4">
        <v>1298.82</v>
      </c>
      <c r="C527" s="6">
        <v>1.0014097603849917E-3</v>
      </c>
      <c r="D527" s="10">
        <v>1.7771047742294642E-4</v>
      </c>
      <c r="E527" s="9">
        <f t="shared" si="8"/>
        <v>0.55124515382410177</v>
      </c>
    </row>
    <row r="528" spans="1:5" x14ac:dyDescent="0.2">
      <c r="A528" s="3">
        <v>38623</v>
      </c>
      <c r="B528" s="4">
        <v>1216.8900000000001</v>
      </c>
      <c r="C528" s="6">
        <v>1.0112845407710366E-3</v>
      </c>
      <c r="D528" s="10">
        <v>1.8334413111680749E-5</v>
      </c>
      <c r="E528" s="9">
        <f t="shared" si="8"/>
        <v>0.55126348823721349</v>
      </c>
    </row>
    <row r="529" spans="1:5" x14ac:dyDescent="0.2">
      <c r="A529" s="3">
        <v>39038</v>
      </c>
      <c r="B529" s="4">
        <v>1401.2</v>
      </c>
      <c r="C529" s="6">
        <v>1.0282189869673484E-3</v>
      </c>
      <c r="D529" s="10">
        <v>3.3138356715855914E-4</v>
      </c>
      <c r="E529" s="9">
        <f t="shared" si="8"/>
        <v>0.55159487180437206</v>
      </c>
    </row>
    <row r="530" spans="1:5" x14ac:dyDescent="0.2">
      <c r="A530" s="3">
        <v>38596</v>
      </c>
      <c r="B530" s="4">
        <v>1221.5899999999999</v>
      </c>
      <c r="C530" s="6">
        <v>1.0319749310559779E-3</v>
      </c>
      <c r="D530" s="10">
        <v>1.5300320049808503E-5</v>
      </c>
      <c r="E530" s="9">
        <f t="shared" si="8"/>
        <v>0.55161017212442187</v>
      </c>
    </row>
    <row r="531" spans="1:5" x14ac:dyDescent="0.2">
      <c r="A531" s="3">
        <v>39128</v>
      </c>
      <c r="B531" s="4">
        <v>1456.81</v>
      </c>
      <c r="C531" s="6">
        <v>1.0370488307995768E-3</v>
      </c>
      <c r="D531" s="10">
        <v>5.9959014671465355E-4</v>
      </c>
      <c r="E531" s="9">
        <f t="shared" si="8"/>
        <v>0.5522097622711365</v>
      </c>
    </row>
    <row r="532" spans="1:5" x14ac:dyDescent="0.2">
      <c r="A532" s="3">
        <v>38096</v>
      </c>
      <c r="B532" s="4">
        <v>1135.82</v>
      </c>
      <c r="C532" s="6">
        <v>1.0658774897761788E-3</v>
      </c>
      <c r="D532" s="10">
        <v>4.6785690203748835E-7</v>
      </c>
      <c r="E532" s="9">
        <f t="shared" si="8"/>
        <v>0.55221023012803849</v>
      </c>
    </row>
    <row r="533" spans="1:5" x14ac:dyDescent="0.2">
      <c r="A533" s="3">
        <v>39315</v>
      </c>
      <c r="B533" s="4">
        <v>1447.12</v>
      </c>
      <c r="C533" s="6">
        <v>1.0855024279734103E-3</v>
      </c>
      <c r="D533" s="10">
        <v>2.1923726936647226E-3</v>
      </c>
      <c r="E533" s="9">
        <f t="shared" si="8"/>
        <v>0.55440260282170317</v>
      </c>
    </row>
    <row r="534" spans="1:5" x14ac:dyDescent="0.2">
      <c r="A534" s="3">
        <v>39164</v>
      </c>
      <c r="B534" s="4">
        <v>1436.11</v>
      </c>
      <c r="C534" s="6">
        <v>1.0938290328232003E-3</v>
      </c>
      <c r="D534" s="10">
        <v>7.7085842329892653E-4</v>
      </c>
      <c r="E534" s="9">
        <f t="shared" si="8"/>
        <v>0.55517346124500211</v>
      </c>
    </row>
    <row r="535" spans="1:5" x14ac:dyDescent="0.2">
      <c r="A535" s="3">
        <v>39176</v>
      </c>
      <c r="B535" s="4">
        <v>1439.37</v>
      </c>
      <c r="C535" s="6">
        <v>1.1122157176475702E-3</v>
      </c>
      <c r="D535" s="10">
        <v>8.3539729673205059E-4</v>
      </c>
      <c r="E535" s="9">
        <f t="shared" si="8"/>
        <v>0.55600885854173421</v>
      </c>
    </row>
    <row r="536" spans="1:5" x14ac:dyDescent="0.2">
      <c r="A536" s="3">
        <v>39066</v>
      </c>
      <c r="B536" s="4">
        <v>1427.09</v>
      </c>
      <c r="C536" s="6">
        <v>1.1217916186671262E-3</v>
      </c>
      <c r="D536" s="10">
        <v>4.0110887486875427E-4</v>
      </c>
      <c r="E536" s="9">
        <f t="shared" si="8"/>
        <v>0.55640996741660298</v>
      </c>
    </row>
    <row r="537" spans="1:5" x14ac:dyDescent="0.2">
      <c r="A537" s="3">
        <v>38747</v>
      </c>
      <c r="B537" s="4">
        <v>1285.19</v>
      </c>
      <c r="C537" s="6">
        <v>1.1444543876178283E-3</v>
      </c>
      <c r="D537" s="10">
        <v>4.2649178124813196E-5</v>
      </c>
      <c r="E537" s="9">
        <f t="shared" si="8"/>
        <v>0.55645261659472778</v>
      </c>
    </row>
    <row r="538" spans="1:5" x14ac:dyDescent="0.2">
      <c r="A538" s="3">
        <v>38978</v>
      </c>
      <c r="B538" s="4">
        <v>1321.18</v>
      </c>
      <c r="C538" s="6">
        <v>1.1511490039923969E-3</v>
      </c>
      <c r="D538" s="10">
        <v>2.1295092499631045E-4</v>
      </c>
      <c r="E538" s="9">
        <f t="shared" si="8"/>
        <v>0.55666556751972407</v>
      </c>
    </row>
    <row r="539" spans="1:5" x14ac:dyDescent="0.2">
      <c r="A539" s="3">
        <v>38548</v>
      </c>
      <c r="B539" s="4">
        <v>1227.92</v>
      </c>
      <c r="C539" s="6">
        <v>1.1570963066085905E-3</v>
      </c>
      <c r="D539" s="10">
        <v>1.0871691789690387E-5</v>
      </c>
      <c r="E539" s="9">
        <f t="shared" si="8"/>
        <v>0.55667643921151377</v>
      </c>
    </row>
    <row r="540" spans="1:5" x14ac:dyDescent="0.2">
      <c r="A540" s="3">
        <v>38943</v>
      </c>
      <c r="B540" s="4">
        <v>1268.21</v>
      </c>
      <c r="C540" s="6">
        <v>1.1597863190795001E-3</v>
      </c>
      <c r="D540" s="10">
        <v>1.6731088683427864E-4</v>
      </c>
      <c r="E540" s="9">
        <f t="shared" si="8"/>
        <v>0.55684375009834808</v>
      </c>
    </row>
    <row r="541" spans="1:5" x14ac:dyDescent="0.2">
      <c r="A541" s="3">
        <v>38827</v>
      </c>
      <c r="B541" s="4">
        <v>1311.46</v>
      </c>
      <c r="C541" s="6">
        <v>1.1673197606888619E-3</v>
      </c>
      <c r="D541" s="10">
        <v>7.4875505773749559E-5</v>
      </c>
      <c r="E541" s="9">
        <f t="shared" si="8"/>
        <v>0.55691862560412186</v>
      </c>
    </row>
    <row r="542" spans="1:5" x14ac:dyDescent="0.2">
      <c r="A542" s="3">
        <v>39064</v>
      </c>
      <c r="B542" s="4">
        <v>1413.21</v>
      </c>
      <c r="C542" s="6">
        <v>1.1682368388626606E-3</v>
      </c>
      <c r="D542" s="10">
        <v>3.9312680825886608E-4</v>
      </c>
      <c r="E542" s="9">
        <f t="shared" si="8"/>
        <v>0.55731175241238073</v>
      </c>
    </row>
    <row r="543" spans="1:5" x14ac:dyDescent="0.2">
      <c r="A543" s="3">
        <v>38198</v>
      </c>
      <c r="B543" s="4">
        <v>1101.72</v>
      </c>
      <c r="C543" s="6">
        <v>1.171582451290748E-3</v>
      </c>
      <c r="D543" s="10">
        <v>9.5502386517781067E-7</v>
      </c>
      <c r="E543" s="9">
        <f t="shared" si="8"/>
        <v>0.55731270743624595</v>
      </c>
    </row>
    <row r="544" spans="1:5" x14ac:dyDescent="0.2">
      <c r="A544" s="3">
        <v>38208</v>
      </c>
      <c r="B544" s="4">
        <v>1065.22</v>
      </c>
      <c r="C544" s="6">
        <v>1.1741555648941658E-3</v>
      </c>
      <c r="D544" s="10">
        <v>1.0143855563873838E-6</v>
      </c>
      <c r="E544" s="9">
        <f t="shared" si="8"/>
        <v>0.55731372182180239</v>
      </c>
    </row>
    <row r="545" spans="1:5" x14ac:dyDescent="0.2">
      <c r="A545" s="3">
        <v>39010</v>
      </c>
      <c r="B545" s="4">
        <v>1368.6</v>
      </c>
      <c r="C545" s="6">
        <v>1.1990233783792819E-3</v>
      </c>
      <c r="D545" s="10">
        <v>2.7104091858470332E-4</v>
      </c>
      <c r="E545" s="9">
        <f t="shared" si="8"/>
        <v>0.55758476274038704</v>
      </c>
    </row>
    <row r="546" spans="1:5" x14ac:dyDescent="0.2">
      <c r="A546" s="3">
        <v>38819</v>
      </c>
      <c r="B546" s="4">
        <v>1288.1199999999999</v>
      </c>
      <c r="C546" s="6">
        <v>1.2040285915982092E-3</v>
      </c>
      <c r="D546" s="10">
        <v>7.1205860972065838E-5</v>
      </c>
      <c r="E546" s="9">
        <f t="shared" si="8"/>
        <v>0.55765596860135913</v>
      </c>
    </row>
    <row r="547" spans="1:5" x14ac:dyDescent="0.2">
      <c r="A547" s="3">
        <v>38730</v>
      </c>
      <c r="B547" s="4">
        <v>1287.6099999999999</v>
      </c>
      <c r="C547" s="6">
        <v>1.204505773777696E-3</v>
      </c>
      <c r="D547" s="10">
        <v>3.8571152209938664E-5</v>
      </c>
      <c r="E547" s="9">
        <f t="shared" si="8"/>
        <v>0.55769453975356909</v>
      </c>
    </row>
    <row r="548" spans="1:5" x14ac:dyDescent="0.2">
      <c r="A548" s="3">
        <v>39429</v>
      </c>
      <c r="B548" s="4">
        <v>1488.41</v>
      </c>
      <c r="C548" s="6">
        <v>1.2235295644025396E-3</v>
      </c>
      <c r="D548" s="10">
        <v>4.8989027300420504E-3</v>
      </c>
      <c r="E548" s="9">
        <f t="shared" si="8"/>
        <v>0.56259344248361109</v>
      </c>
    </row>
    <row r="549" spans="1:5" x14ac:dyDescent="0.2">
      <c r="A549" s="3">
        <v>39086</v>
      </c>
      <c r="B549" s="4">
        <v>1418.34</v>
      </c>
      <c r="C549" s="6">
        <v>1.227539361322504E-3</v>
      </c>
      <c r="D549" s="10">
        <v>4.4799702566137667E-4</v>
      </c>
      <c r="E549" s="9">
        <f t="shared" si="8"/>
        <v>0.56304143950927243</v>
      </c>
    </row>
    <row r="550" spans="1:5" x14ac:dyDescent="0.2">
      <c r="A550" s="3">
        <v>38509</v>
      </c>
      <c r="B550" s="4">
        <v>1197.51</v>
      </c>
      <c r="C550" s="6">
        <v>1.2450232021062285E-3</v>
      </c>
      <c r="D550" s="10">
        <v>8.2050754782127118E-6</v>
      </c>
      <c r="E550" s="9">
        <f t="shared" si="8"/>
        <v>0.5630496445847506</v>
      </c>
    </row>
    <row r="551" spans="1:5" x14ac:dyDescent="0.2">
      <c r="A551" s="3">
        <v>38772</v>
      </c>
      <c r="B551" s="4">
        <v>1289.43</v>
      </c>
      <c r="C551" s="6">
        <v>1.2726893484951744E-3</v>
      </c>
      <c r="D551" s="10">
        <v>5.1106620519599491E-5</v>
      </c>
      <c r="E551" s="9">
        <f t="shared" si="8"/>
        <v>0.56310075120527014</v>
      </c>
    </row>
    <row r="552" spans="1:5" x14ac:dyDescent="0.2">
      <c r="A552" s="3">
        <v>38692</v>
      </c>
      <c r="B552" s="4">
        <v>1263.7</v>
      </c>
      <c r="C552" s="6">
        <v>1.2748488338722962E-3</v>
      </c>
      <c r="D552" s="10">
        <v>2.9701451385070627E-5</v>
      </c>
      <c r="E552" s="9">
        <f t="shared" si="8"/>
        <v>0.56313045265665518</v>
      </c>
    </row>
    <row r="553" spans="1:5" x14ac:dyDescent="0.2">
      <c r="A553" s="3">
        <v>39008</v>
      </c>
      <c r="B553" s="4">
        <v>1365.8</v>
      </c>
      <c r="C553" s="6">
        <v>1.2821219039332685E-3</v>
      </c>
      <c r="D553" s="10">
        <v>2.6564720430486771E-4</v>
      </c>
      <c r="E553" s="9">
        <f t="shared" si="8"/>
        <v>0.56339609986096006</v>
      </c>
    </row>
    <row r="554" spans="1:5" x14ac:dyDescent="0.2">
      <c r="A554" s="3">
        <v>38714</v>
      </c>
      <c r="B554" s="4">
        <v>1258.17</v>
      </c>
      <c r="C554" s="6">
        <v>1.2963723278462073E-3</v>
      </c>
      <c r="D554" s="10">
        <v>3.453422808439371E-5</v>
      </c>
      <c r="E554" s="9">
        <f t="shared" si="8"/>
        <v>0.56343063408904448</v>
      </c>
    </row>
    <row r="555" spans="1:5" x14ac:dyDescent="0.2">
      <c r="A555" s="3">
        <v>38309</v>
      </c>
      <c r="B555" s="4">
        <v>1183.55</v>
      </c>
      <c r="C555" s="6">
        <v>1.3612403760805171E-3</v>
      </c>
      <c r="D555" s="10">
        <v>2.0915538266463548E-6</v>
      </c>
      <c r="E555" s="9">
        <f t="shared" si="8"/>
        <v>0.56343272564287117</v>
      </c>
    </row>
    <row r="556" spans="1:5" x14ac:dyDescent="0.2">
      <c r="A556" s="3">
        <v>38154</v>
      </c>
      <c r="B556" s="4">
        <v>1133.56</v>
      </c>
      <c r="C556" s="6">
        <v>1.3683092924384062E-3</v>
      </c>
      <c r="D556" s="10">
        <v>6.9936719457007745E-7</v>
      </c>
      <c r="E556" s="9">
        <f t="shared" si="8"/>
        <v>0.56343342501006577</v>
      </c>
    </row>
    <row r="557" spans="1:5" x14ac:dyDescent="0.2">
      <c r="A557" s="3">
        <v>38180</v>
      </c>
      <c r="B557" s="4">
        <v>1114.3499999999999</v>
      </c>
      <c r="C557" s="6">
        <v>1.3829273563065437E-3</v>
      </c>
      <c r="D557" s="10">
        <v>8.2967298396766813E-7</v>
      </c>
      <c r="E557" s="9">
        <f t="shared" si="8"/>
        <v>0.56343425468304975</v>
      </c>
    </row>
    <row r="558" spans="1:5" x14ac:dyDescent="0.2">
      <c r="A558" s="3">
        <v>39120</v>
      </c>
      <c r="B558" s="4">
        <v>1450.02</v>
      </c>
      <c r="C558" s="6">
        <v>1.3940554772826374E-3</v>
      </c>
      <c r="D558" s="10">
        <v>5.6450222090827955E-4</v>
      </c>
      <c r="E558" s="9">
        <f t="shared" si="8"/>
        <v>0.56399875690395807</v>
      </c>
    </row>
    <row r="559" spans="1:5" x14ac:dyDescent="0.2">
      <c r="A559" s="3">
        <v>38876</v>
      </c>
      <c r="B559" s="4">
        <v>1257.93</v>
      </c>
      <c r="C559" s="6">
        <v>1.416025184104818E-3</v>
      </c>
      <c r="D559" s="10">
        <v>1.0537635028579839E-4</v>
      </c>
      <c r="E559" s="9">
        <f t="shared" si="8"/>
        <v>0.56410413325424391</v>
      </c>
    </row>
    <row r="560" spans="1:5" x14ac:dyDescent="0.2">
      <c r="A560" s="3">
        <v>38908</v>
      </c>
      <c r="B560" s="4">
        <v>1267.3399999999999</v>
      </c>
      <c r="C560" s="6">
        <v>1.4687189254316208E-3</v>
      </c>
      <c r="D560" s="10">
        <v>1.3013798143971536E-4</v>
      </c>
      <c r="E560" s="9">
        <f t="shared" si="8"/>
        <v>0.56423427123568359</v>
      </c>
    </row>
    <row r="561" spans="1:5" x14ac:dyDescent="0.2">
      <c r="A561" s="3">
        <v>38793</v>
      </c>
      <c r="B561" s="4">
        <v>1307.25</v>
      </c>
      <c r="C561" s="6">
        <v>1.4698117153584349E-3</v>
      </c>
      <c r="D561" s="10">
        <v>5.9422270877090636E-5</v>
      </c>
      <c r="E561" s="9">
        <f t="shared" si="8"/>
        <v>0.56429369350656067</v>
      </c>
    </row>
    <row r="562" spans="1:5" x14ac:dyDescent="0.2">
      <c r="A562" s="3">
        <v>38212</v>
      </c>
      <c r="B562" s="4">
        <v>1064.8</v>
      </c>
      <c r="C562" s="6">
        <v>1.4755433756610987E-3</v>
      </c>
      <c r="D562" s="10">
        <v>1.055996012712341E-6</v>
      </c>
      <c r="E562" s="9">
        <f t="shared" si="8"/>
        <v>0.56429474950257341</v>
      </c>
    </row>
    <row r="563" spans="1:5" x14ac:dyDescent="0.2">
      <c r="A563" s="3">
        <v>39444</v>
      </c>
      <c r="B563" s="4">
        <v>1478.49</v>
      </c>
      <c r="C563" s="6">
        <v>1.502660397276217E-3</v>
      </c>
      <c r="D563" s="10">
        <v>5.4168507596685372E-3</v>
      </c>
      <c r="E563" s="9">
        <f t="shared" si="8"/>
        <v>0.56971160026224199</v>
      </c>
    </row>
    <row r="564" spans="1:5" x14ac:dyDescent="0.2">
      <c r="A564" s="3">
        <v>38231</v>
      </c>
      <c r="B564" s="4">
        <v>1105.9100000000001</v>
      </c>
      <c r="C564" s="6">
        <v>1.5112099340069388E-3</v>
      </c>
      <c r="D564" s="10">
        <v>1.2033854289934009E-6</v>
      </c>
      <c r="E564" s="9">
        <f t="shared" si="8"/>
        <v>0.56971280364767096</v>
      </c>
    </row>
    <row r="565" spans="1:5" x14ac:dyDescent="0.2">
      <c r="A565" s="3">
        <v>38646</v>
      </c>
      <c r="B565" s="4">
        <v>1179.5899999999999</v>
      </c>
      <c r="C565" s="6">
        <v>1.5186289447338772E-3</v>
      </c>
      <c r="D565" s="10">
        <v>2.1750472932913484E-5</v>
      </c>
      <c r="E565" s="9">
        <f t="shared" si="8"/>
        <v>0.56973455412060392</v>
      </c>
    </row>
    <row r="566" spans="1:5" x14ac:dyDescent="0.2">
      <c r="A566" s="3">
        <v>39223</v>
      </c>
      <c r="B566" s="4">
        <v>1525.1</v>
      </c>
      <c r="C566" s="6">
        <v>1.5420709455439237E-3</v>
      </c>
      <c r="D566" s="10">
        <v>1.1523033871371326E-3</v>
      </c>
      <c r="E566" s="9">
        <f t="shared" si="8"/>
        <v>0.57088685750774104</v>
      </c>
    </row>
    <row r="567" spans="1:5" x14ac:dyDescent="0.2">
      <c r="A567" s="3">
        <v>38146</v>
      </c>
      <c r="B567" s="4">
        <v>1142.18</v>
      </c>
      <c r="C567" s="6">
        <v>1.542101418369039E-3</v>
      </c>
      <c r="D567" s="10">
        <v>6.6509124326262086E-7</v>
      </c>
      <c r="E567" s="9">
        <f t="shared" si="8"/>
        <v>0.57088752259898434</v>
      </c>
    </row>
    <row r="568" spans="1:5" x14ac:dyDescent="0.2">
      <c r="A568" s="3">
        <v>39231</v>
      </c>
      <c r="B568" s="4">
        <v>1518.11</v>
      </c>
      <c r="C568" s="6">
        <v>1.5689690215897512E-3</v>
      </c>
      <c r="D568" s="10">
        <v>1.2116881635704825E-3</v>
      </c>
      <c r="E568" s="9">
        <f t="shared" si="8"/>
        <v>0.57209921076255488</v>
      </c>
    </row>
    <row r="569" spans="1:5" x14ac:dyDescent="0.2">
      <c r="A569" s="3">
        <v>38254</v>
      </c>
      <c r="B569" s="4">
        <v>1110.1099999999999</v>
      </c>
      <c r="C569" s="6">
        <v>1.5776642127075479E-3</v>
      </c>
      <c r="D569" s="10">
        <v>1.4133236783381373E-6</v>
      </c>
      <c r="E569" s="9">
        <f t="shared" si="8"/>
        <v>0.57210062408623319</v>
      </c>
    </row>
    <row r="570" spans="1:5" x14ac:dyDescent="0.2">
      <c r="A570" s="3">
        <v>38946</v>
      </c>
      <c r="B570" s="4">
        <v>1297.48</v>
      </c>
      <c r="C570" s="6">
        <v>1.5812353125527147E-3</v>
      </c>
      <c r="D570" s="10">
        <v>1.7243229853300754E-4</v>
      </c>
      <c r="E570" s="9">
        <f t="shared" si="8"/>
        <v>0.57227305638476622</v>
      </c>
    </row>
    <row r="571" spans="1:5" x14ac:dyDescent="0.2">
      <c r="A571" s="3">
        <v>38861</v>
      </c>
      <c r="B571" s="4">
        <v>1258.57</v>
      </c>
      <c r="C571" s="6">
        <v>1.5824109220131163E-3</v>
      </c>
      <c r="D571" s="10">
        <v>9.5300482328324957E-5</v>
      </c>
      <c r="E571" s="9">
        <f t="shared" si="8"/>
        <v>0.57236835686709453</v>
      </c>
    </row>
    <row r="572" spans="1:5" x14ac:dyDescent="0.2">
      <c r="A572" s="3">
        <v>39042</v>
      </c>
      <c r="B572" s="4">
        <v>1402.81</v>
      </c>
      <c r="C572" s="6">
        <v>1.648052140394323E-3</v>
      </c>
      <c r="D572" s="10">
        <v>3.3811199587650153E-4</v>
      </c>
      <c r="E572" s="9">
        <f t="shared" si="8"/>
        <v>0.57270646886297105</v>
      </c>
    </row>
    <row r="573" spans="1:5" x14ac:dyDescent="0.2">
      <c r="A573" s="3">
        <v>38586</v>
      </c>
      <c r="B573" s="4">
        <v>1221.73</v>
      </c>
      <c r="C573" s="6">
        <v>1.6547615021759339E-3</v>
      </c>
      <c r="D573" s="10">
        <v>1.4118289149009926E-5</v>
      </c>
      <c r="E573" s="9">
        <f t="shared" si="8"/>
        <v>0.57272058715212004</v>
      </c>
    </row>
    <row r="574" spans="1:5" x14ac:dyDescent="0.2">
      <c r="A574" s="3">
        <v>38119</v>
      </c>
      <c r="B574" s="4">
        <v>1097.28</v>
      </c>
      <c r="C574" s="6">
        <v>1.6691525403269849E-3</v>
      </c>
      <c r="D574" s="10">
        <v>5.5502779512260475E-7</v>
      </c>
      <c r="E574" s="9">
        <f t="shared" si="8"/>
        <v>0.57272114217991521</v>
      </c>
    </row>
    <row r="575" spans="1:5" x14ac:dyDescent="0.2">
      <c r="A575" s="3">
        <v>38665</v>
      </c>
      <c r="B575" s="4">
        <v>1220.6500000000001</v>
      </c>
      <c r="C575" s="6">
        <v>1.6890510894761856E-3</v>
      </c>
      <c r="D575" s="10">
        <v>2.4786269915882193E-5</v>
      </c>
      <c r="E575" s="9">
        <f t="shared" si="8"/>
        <v>0.57274592844983108</v>
      </c>
    </row>
    <row r="576" spans="1:5" x14ac:dyDescent="0.2">
      <c r="A576" s="3">
        <v>38243</v>
      </c>
      <c r="B576" s="4">
        <v>1125.82</v>
      </c>
      <c r="C576" s="6">
        <v>1.6890844735176825E-3</v>
      </c>
      <c r="D576" s="10">
        <v>1.2910955564389098E-6</v>
      </c>
      <c r="E576" s="9">
        <f t="shared" si="8"/>
        <v>0.57274721954538754</v>
      </c>
    </row>
    <row r="577" spans="1:5" x14ac:dyDescent="0.2">
      <c r="A577" s="3">
        <v>38131</v>
      </c>
      <c r="B577" s="4">
        <v>1095.4100000000001</v>
      </c>
      <c r="C577" s="6">
        <v>1.6902930971810356E-3</v>
      </c>
      <c r="D577" s="10">
        <v>6.0149659865203466E-7</v>
      </c>
      <c r="E577" s="9">
        <f t="shared" si="8"/>
        <v>0.57274782104198618</v>
      </c>
    </row>
    <row r="578" spans="1:5" x14ac:dyDescent="0.2">
      <c r="A578" s="3">
        <v>39115</v>
      </c>
      <c r="B578" s="4">
        <v>1448.39</v>
      </c>
      <c r="C578" s="6">
        <v>1.6929656156476677E-3</v>
      </c>
      <c r="D578" s="10">
        <v>5.4773594044508263E-4</v>
      </c>
      <c r="E578" s="9">
        <f t="shared" si="8"/>
        <v>0.57329555698243129</v>
      </c>
    </row>
    <row r="579" spans="1:5" x14ac:dyDescent="0.2">
      <c r="A579" s="3">
        <v>38133</v>
      </c>
      <c r="B579" s="4">
        <v>1114.94</v>
      </c>
      <c r="C579" s="6">
        <v>1.6965968907890886E-3</v>
      </c>
      <c r="D579" s="10">
        <v>6.1370941603105255E-7</v>
      </c>
      <c r="E579" s="9">
        <f t="shared" si="8"/>
        <v>0.57329617069184735</v>
      </c>
    </row>
    <row r="580" spans="1:5" x14ac:dyDescent="0.2">
      <c r="A580" s="3">
        <v>38965</v>
      </c>
      <c r="B580" s="4">
        <v>1313.25</v>
      </c>
      <c r="C580" s="6">
        <v>1.7071483343975733E-3</v>
      </c>
      <c r="D580" s="10">
        <v>1.9453434285172474E-4</v>
      </c>
      <c r="E580" s="9">
        <f t="shared" si="8"/>
        <v>0.57349070503469912</v>
      </c>
    </row>
    <row r="581" spans="1:5" x14ac:dyDescent="0.2">
      <c r="A581" s="3">
        <v>38988</v>
      </c>
      <c r="B581" s="4">
        <v>1338.88</v>
      </c>
      <c r="C581" s="6">
        <v>1.7118491773209072E-3</v>
      </c>
      <c r="D581" s="10">
        <v>2.3077989641363909E-4</v>
      </c>
      <c r="E581" s="9">
        <f t="shared" ref="E581:E644" si="9">D581+E580</f>
        <v>0.57372148493111275</v>
      </c>
    </row>
    <row r="582" spans="1:5" x14ac:dyDescent="0.2">
      <c r="A582" s="3">
        <v>38505</v>
      </c>
      <c r="B582" s="4">
        <v>1204.29</v>
      </c>
      <c r="C582" s="6">
        <v>1.7203340194074559E-3</v>
      </c>
      <c r="D582" s="10">
        <v>8.0417944761962784E-6</v>
      </c>
      <c r="E582" s="9">
        <f t="shared" si="9"/>
        <v>0.57372952672558897</v>
      </c>
    </row>
    <row r="583" spans="1:5" x14ac:dyDescent="0.2">
      <c r="A583" s="3">
        <v>39252</v>
      </c>
      <c r="B583" s="4">
        <v>1533.7</v>
      </c>
      <c r="C583" s="6">
        <v>1.7293421391170744E-3</v>
      </c>
      <c r="D583" s="10">
        <v>1.4088441290426759E-3</v>
      </c>
      <c r="E583" s="9">
        <f t="shared" si="9"/>
        <v>0.5751383708546316</v>
      </c>
    </row>
    <row r="584" spans="1:5" x14ac:dyDescent="0.2">
      <c r="A584" s="3">
        <v>38559</v>
      </c>
      <c r="B584" s="4">
        <v>1231.1600000000001</v>
      </c>
      <c r="C584" s="6">
        <v>1.731574010305753E-3</v>
      </c>
      <c r="D584" s="10">
        <v>1.1664087517150423E-5</v>
      </c>
      <c r="E584" s="9">
        <f t="shared" si="9"/>
        <v>0.57515003494214878</v>
      </c>
    </row>
    <row r="585" spans="1:5" x14ac:dyDescent="0.2">
      <c r="A585" s="3">
        <v>39372</v>
      </c>
      <c r="B585" s="4">
        <v>1541.24</v>
      </c>
      <c r="C585" s="6">
        <v>1.7598721329448038E-3</v>
      </c>
      <c r="D585" s="10">
        <v>3.2772275743780371E-3</v>
      </c>
      <c r="E585" s="9">
        <f t="shared" si="9"/>
        <v>0.57842726251652676</v>
      </c>
    </row>
    <row r="586" spans="1:5" x14ac:dyDescent="0.2">
      <c r="A586" s="3">
        <v>38112</v>
      </c>
      <c r="B586" s="4">
        <v>1121.53</v>
      </c>
      <c r="C586" s="6">
        <v>1.7670056536856044E-3</v>
      </c>
      <c r="D586" s="10">
        <v>5.2782591057953287E-7</v>
      </c>
      <c r="E586" s="9">
        <f t="shared" si="9"/>
        <v>0.5784277903424373</v>
      </c>
    </row>
    <row r="587" spans="1:5" x14ac:dyDescent="0.2">
      <c r="A587" s="3">
        <v>38792</v>
      </c>
      <c r="B587" s="4">
        <v>1305.33</v>
      </c>
      <c r="C587" s="6">
        <v>1.7712351516669849E-3</v>
      </c>
      <c r="D587" s="10">
        <v>5.8828048168319729E-5</v>
      </c>
      <c r="E587" s="9">
        <f t="shared" si="9"/>
        <v>0.57848661839060567</v>
      </c>
    </row>
    <row r="588" spans="1:5" x14ac:dyDescent="0.2">
      <c r="A588" s="3">
        <v>38672</v>
      </c>
      <c r="B588" s="4">
        <v>1231.21</v>
      </c>
      <c r="C588" s="6">
        <v>1.7884584194966639E-3</v>
      </c>
      <c r="D588" s="10">
        <v>2.6063648003981286E-5</v>
      </c>
      <c r="E588" s="9">
        <f t="shared" si="9"/>
        <v>0.57851268203860962</v>
      </c>
    </row>
    <row r="589" spans="1:5" x14ac:dyDescent="0.2">
      <c r="A589" s="3">
        <v>38428</v>
      </c>
      <c r="B589" s="4">
        <v>1190.21</v>
      </c>
      <c r="C589" s="6">
        <v>1.7996203790608403E-3</v>
      </c>
      <c r="D589" s="10">
        <v>4.7208291503088992E-6</v>
      </c>
      <c r="E589" s="9">
        <f t="shared" si="9"/>
        <v>0.57851740286775988</v>
      </c>
    </row>
    <row r="590" spans="1:5" x14ac:dyDescent="0.2">
      <c r="A590" s="3">
        <v>39059</v>
      </c>
      <c r="B590" s="4">
        <v>1409.84</v>
      </c>
      <c r="C590" s="6">
        <v>1.8103535842812068E-3</v>
      </c>
      <c r="D590" s="10">
        <v>3.8145054892676941E-4</v>
      </c>
      <c r="E590" s="9">
        <f t="shared" si="9"/>
        <v>0.57889885341668668</v>
      </c>
    </row>
    <row r="591" spans="1:5" x14ac:dyDescent="0.2">
      <c r="A591" s="3">
        <v>38288</v>
      </c>
      <c r="B591" s="4">
        <v>1127.44</v>
      </c>
      <c r="C591" s="6">
        <v>1.8110478840769714E-3</v>
      </c>
      <c r="D591" s="10">
        <v>1.7988583427891545E-6</v>
      </c>
      <c r="E591" s="9">
        <f t="shared" si="9"/>
        <v>0.57890065227502951</v>
      </c>
    </row>
    <row r="592" spans="1:5" x14ac:dyDescent="0.2">
      <c r="A592" s="3">
        <v>38111</v>
      </c>
      <c r="B592" s="4">
        <v>1119.55</v>
      </c>
      <c r="C592" s="6">
        <v>1.8417199355234381E-3</v>
      </c>
      <c r="D592" s="10">
        <v>5.2254765147373762E-7</v>
      </c>
      <c r="E592" s="9">
        <f t="shared" si="9"/>
        <v>0.578901174822681</v>
      </c>
    </row>
    <row r="593" spans="1:5" x14ac:dyDescent="0.2">
      <c r="A593" s="3">
        <v>38740</v>
      </c>
      <c r="B593" s="4">
        <v>1263.82</v>
      </c>
      <c r="C593" s="6">
        <v>1.8453185242020102E-3</v>
      </c>
      <c r="D593" s="10">
        <v>4.0558944033110087E-5</v>
      </c>
      <c r="E593" s="9">
        <f t="shared" si="9"/>
        <v>0.5789417337667141</v>
      </c>
    </row>
    <row r="594" spans="1:5" x14ac:dyDescent="0.2">
      <c r="A594" s="3">
        <v>39237</v>
      </c>
      <c r="B594" s="4">
        <v>1539.18</v>
      </c>
      <c r="C594" s="6">
        <v>1.8468426849634985E-3</v>
      </c>
      <c r="D594" s="10">
        <v>1.2613920430197109E-3</v>
      </c>
      <c r="E594" s="9">
        <f t="shared" si="9"/>
        <v>0.58020312580973377</v>
      </c>
    </row>
    <row r="595" spans="1:5" x14ac:dyDescent="0.2">
      <c r="A595" s="3">
        <v>38421</v>
      </c>
      <c r="B595" s="4">
        <v>1209.25</v>
      </c>
      <c r="C595" s="6">
        <v>1.8541056357391221E-3</v>
      </c>
      <c r="D595" s="10">
        <v>4.4894615492216348E-6</v>
      </c>
      <c r="E595" s="9">
        <f t="shared" si="9"/>
        <v>0.58020761527128295</v>
      </c>
    </row>
    <row r="596" spans="1:5" x14ac:dyDescent="0.2">
      <c r="A596" s="3">
        <v>38749</v>
      </c>
      <c r="B596" s="4">
        <v>1282.46</v>
      </c>
      <c r="C596" s="6">
        <v>1.8575325140952061E-3</v>
      </c>
      <c r="D596" s="10">
        <v>4.3515129195809805E-5</v>
      </c>
      <c r="E596" s="9">
        <f t="shared" si="9"/>
        <v>0.58025113040047871</v>
      </c>
    </row>
    <row r="597" spans="1:5" x14ac:dyDescent="0.2">
      <c r="A597" s="3">
        <v>39031</v>
      </c>
      <c r="B597" s="4">
        <v>1380.9</v>
      </c>
      <c r="C597" s="6">
        <v>1.8628390842335412E-3</v>
      </c>
      <c r="D597" s="10">
        <v>3.1514247506815812E-4</v>
      </c>
      <c r="E597" s="9">
        <f t="shared" si="9"/>
        <v>0.58056627287554685</v>
      </c>
    </row>
    <row r="598" spans="1:5" x14ac:dyDescent="0.2">
      <c r="A598" s="3">
        <v>38239</v>
      </c>
      <c r="B598" s="4">
        <v>1118.3800000000001</v>
      </c>
      <c r="C598" s="6">
        <v>1.8884394666346146E-3</v>
      </c>
      <c r="D598" s="10">
        <v>1.2654027548657751E-6</v>
      </c>
      <c r="E598" s="9">
        <f t="shared" si="9"/>
        <v>0.58056753827830176</v>
      </c>
    </row>
    <row r="599" spans="1:5" x14ac:dyDescent="0.2">
      <c r="A599" s="3">
        <v>38175</v>
      </c>
      <c r="B599" s="4">
        <v>1118.33</v>
      </c>
      <c r="C599" s="6">
        <v>1.897482825170077E-3</v>
      </c>
      <c r="D599" s="10">
        <v>8.0503086667084424E-7</v>
      </c>
      <c r="E599" s="9">
        <f t="shared" si="9"/>
        <v>0.5805683433091684</v>
      </c>
    </row>
    <row r="600" spans="1:5" x14ac:dyDescent="0.2">
      <c r="A600" s="3">
        <v>38916</v>
      </c>
      <c r="B600" s="4">
        <v>1236.8599999999999</v>
      </c>
      <c r="C600" s="6">
        <v>1.9179806393535091E-3</v>
      </c>
      <c r="D600" s="10">
        <v>1.3822700512858751E-4</v>
      </c>
      <c r="E600" s="9">
        <f t="shared" si="9"/>
        <v>0.58070657031429695</v>
      </c>
    </row>
    <row r="601" spans="1:5" x14ac:dyDescent="0.2">
      <c r="A601" s="3">
        <v>38958</v>
      </c>
      <c r="B601" s="4">
        <v>1304.28</v>
      </c>
      <c r="C601" s="6">
        <v>1.9186056858898387E-3</v>
      </c>
      <c r="D601" s="10">
        <v>1.8686891355133877E-4</v>
      </c>
      <c r="E601" s="9">
        <f t="shared" si="9"/>
        <v>0.58089343922784831</v>
      </c>
    </row>
    <row r="602" spans="1:5" x14ac:dyDescent="0.2">
      <c r="A602" s="3">
        <v>39092</v>
      </c>
      <c r="B602" s="4">
        <v>1414.85</v>
      </c>
      <c r="C602" s="6">
        <v>1.9384786894813752E-3</v>
      </c>
      <c r="D602" s="10">
        <v>4.6637402299992545E-4</v>
      </c>
      <c r="E602" s="9">
        <f t="shared" si="9"/>
        <v>0.58135981325084818</v>
      </c>
    </row>
    <row r="603" spans="1:5" x14ac:dyDescent="0.2">
      <c r="A603" s="3">
        <v>38336</v>
      </c>
      <c r="B603" s="4">
        <v>1205.72</v>
      </c>
      <c r="C603" s="6">
        <v>1.9426347896698139E-3</v>
      </c>
      <c r="D603" s="10">
        <v>2.5063143632430702E-6</v>
      </c>
      <c r="E603" s="9">
        <f t="shared" si="9"/>
        <v>0.58136231956521145</v>
      </c>
    </row>
    <row r="604" spans="1:5" x14ac:dyDescent="0.2">
      <c r="A604" s="3">
        <v>38870</v>
      </c>
      <c r="B604" s="4">
        <v>1288.22</v>
      </c>
      <c r="C604" s="6">
        <v>1.9503256076287478E-3</v>
      </c>
      <c r="D604" s="10">
        <v>1.0122410163290029E-4</v>
      </c>
      <c r="E604" s="9">
        <f t="shared" si="9"/>
        <v>0.58146354366684438</v>
      </c>
    </row>
    <row r="605" spans="1:5" x14ac:dyDescent="0.2">
      <c r="A605" s="3">
        <v>38271</v>
      </c>
      <c r="B605" s="4">
        <v>1124.3900000000001</v>
      </c>
      <c r="C605" s="6">
        <v>2.0030898784517185E-3</v>
      </c>
      <c r="D605" s="10">
        <v>1.5785360131945667E-6</v>
      </c>
      <c r="E605" s="9">
        <f t="shared" si="9"/>
        <v>0.58146512220285762</v>
      </c>
    </row>
    <row r="606" spans="1:5" x14ac:dyDescent="0.2">
      <c r="A606" s="3">
        <v>38826</v>
      </c>
      <c r="B606" s="4">
        <v>1309.93</v>
      </c>
      <c r="C606" s="6">
        <v>2.0250579094582173E-3</v>
      </c>
      <c r="D606" s="10">
        <v>7.4126750716012061E-5</v>
      </c>
      <c r="E606" s="9">
        <f t="shared" si="9"/>
        <v>0.58153924895357367</v>
      </c>
    </row>
    <row r="607" spans="1:5" x14ac:dyDescent="0.2">
      <c r="A607" s="3">
        <v>38784</v>
      </c>
      <c r="B607" s="4">
        <v>1278.47</v>
      </c>
      <c r="C607" s="6">
        <v>2.0279138627049766E-3</v>
      </c>
      <c r="D607" s="10">
        <v>5.5385439578478854E-5</v>
      </c>
      <c r="E607" s="9">
        <f t="shared" si="9"/>
        <v>0.58159463439315218</v>
      </c>
    </row>
    <row r="608" spans="1:5" x14ac:dyDescent="0.2">
      <c r="A608" s="3">
        <v>39000</v>
      </c>
      <c r="B608" s="4">
        <v>1353.42</v>
      </c>
      <c r="C608" s="6">
        <v>2.0413604319730922E-3</v>
      </c>
      <c r="D608" s="10">
        <v>2.5010156959690482E-4</v>
      </c>
      <c r="E608" s="9">
        <f t="shared" si="9"/>
        <v>0.5818447359627491</v>
      </c>
    </row>
    <row r="609" spans="1:5" x14ac:dyDescent="0.2">
      <c r="A609" s="3">
        <v>39003</v>
      </c>
      <c r="B609" s="4">
        <v>1365.62</v>
      </c>
      <c r="C609" s="6">
        <v>2.0451179038888179E-3</v>
      </c>
      <c r="D609" s="10">
        <v>2.5775721668980884E-4</v>
      </c>
      <c r="E609" s="9">
        <f t="shared" si="9"/>
        <v>0.58210249317943896</v>
      </c>
    </row>
    <row r="610" spans="1:5" x14ac:dyDescent="0.2">
      <c r="A610" s="3">
        <v>39029</v>
      </c>
      <c r="B610" s="4">
        <v>1385.72</v>
      </c>
      <c r="C610" s="6">
        <v>2.0805046947438271E-3</v>
      </c>
      <c r="D610" s="10">
        <v>3.088711398143018E-4</v>
      </c>
      <c r="E610" s="9">
        <f t="shared" si="9"/>
        <v>0.58241136431925322</v>
      </c>
    </row>
    <row r="611" spans="1:5" x14ac:dyDescent="0.2">
      <c r="A611" s="3">
        <v>38681</v>
      </c>
      <c r="B611" s="4">
        <v>1268.25</v>
      </c>
      <c r="C611" s="6">
        <v>2.083778073981002E-3</v>
      </c>
      <c r="D611" s="10">
        <v>2.7683693618568396E-5</v>
      </c>
      <c r="E611" s="9">
        <f t="shared" si="9"/>
        <v>0.58243904801287183</v>
      </c>
    </row>
    <row r="612" spans="1:5" x14ac:dyDescent="0.2">
      <c r="A612" s="3">
        <v>38993</v>
      </c>
      <c r="B612" s="4">
        <v>1334.11</v>
      </c>
      <c r="C612" s="6">
        <v>2.0934716116798356E-3</v>
      </c>
      <c r="D612" s="10">
        <v>2.3784410415102881E-4</v>
      </c>
      <c r="E612" s="9">
        <f t="shared" si="9"/>
        <v>0.58267689211702289</v>
      </c>
    </row>
    <row r="613" spans="1:5" x14ac:dyDescent="0.2">
      <c r="A613" s="3">
        <v>39359</v>
      </c>
      <c r="B613" s="4">
        <v>1542.84</v>
      </c>
      <c r="C613" s="6">
        <v>2.1087266892174717E-3</v>
      </c>
      <c r="D613" s="10">
        <v>2.9938039131233132E-3</v>
      </c>
      <c r="E613" s="9">
        <f t="shared" si="9"/>
        <v>0.58567069603014621</v>
      </c>
    </row>
    <row r="614" spans="1:5" x14ac:dyDescent="0.2">
      <c r="A614" s="3">
        <v>38789</v>
      </c>
      <c r="B614" s="4">
        <v>1284.1300000000001</v>
      </c>
      <c r="C614" s="6">
        <v>2.1126082188379111E-3</v>
      </c>
      <c r="D614" s="10">
        <v>5.708079630967244E-5</v>
      </c>
      <c r="E614" s="9">
        <f t="shared" si="9"/>
        <v>0.58572777682645594</v>
      </c>
    </row>
    <row r="615" spans="1:5" x14ac:dyDescent="0.2">
      <c r="A615" s="3">
        <v>39189</v>
      </c>
      <c r="B615" s="4">
        <v>1471.48</v>
      </c>
      <c r="C615" s="6">
        <v>2.1429964559028943E-3</v>
      </c>
      <c r="D615" s="10">
        <v>9.0533958285176307E-4</v>
      </c>
      <c r="E615" s="9">
        <f t="shared" si="9"/>
        <v>0.58663311640930771</v>
      </c>
    </row>
    <row r="616" spans="1:5" x14ac:dyDescent="0.2">
      <c r="A616" s="3">
        <v>39206</v>
      </c>
      <c r="B616" s="4">
        <v>1505.62</v>
      </c>
      <c r="C616" s="6">
        <v>2.147600068780669E-3</v>
      </c>
      <c r="D616" s="10">
        <v>1.031701303015766E-3</v>
      </c>
      <c r="E616" s="9">
        <f t="shared" si="9"/>
        <v>0.58766481771232348</v>
      </c>
    </row>
    <row r="617" spans="1:5" x14ac:dyDescent="0.2">
      <c r="A617" s="3">
        <v>39070</v>
      </c>
      <c r="B617" s="4">
        <v>1425.55</v>
      </c>
      <c r="C617" s="6">
        <v>2.15587700204248E-3</v>
      </c>
      <c r="D617" s="10">
        <v>4.0925300976303884E-4</v>
      </c>
      <c r="E617" s="9">
        <f t="shared" si="9"/>
        <v>0.58807407072208651</v>
      </c>
    </row>
    <row r="618" spans="1:5" x14ac:dyDescent="0.2">
      <c r="A618" s="3">
        <v>38663</v>
      </c>
      <c r="B618" s="4">
        <v>1222.81</v>
      </c>
      <c r="C618" s="6">
        <v>2.1858826935657115E-3</v>
      </c>
      <c r="D618" s="10">
        <v>2.4293023144556139E-5</v>
      </c>
      <c r="E618" s="9">
        <f t="shared" si="9"/>
        <v>0.58809836374523106</v>
      </c>
    </row>
    <row r="619" spans="1:5" x14ac:dyDescent="0.2">
      <c r="A619" s="3">
        <v>38216</v>
      </c>
      <c r="B619" s="4">
        <v>1081.71</v>
      </c>
      <c r="C619" s="6">
        <v>2.1933790982672317E-3</v>
      </c>
      <c r="D619" s="10">
        <v>1.0774370091953281E-6</v>
      </c>
      <c r="E619" s="9">
        <f t="shared" si="9"/>
        <v>0.58809944118224022</v>
      </c>
    </row>
    <row r="620" spans="1:5" x14ac:dyDescent="0.2">
      <c r="A620" s="3">
        <v>39028</v>
      </c>
      <c r="B620" s="4">
        <v>1382.84</v>
      </c>
      <c r="C620" s="6">
        <v>2.2152892916247491E-3</v>
      </c>
      <c r="D620" s="10">
        <v>3.0578242841615877E-4</v>
      </c>
      <c r="E620" s="9">
        <f t="shared" si="9"/>
        <v>0.58840522361065639</v>
      </c>
    </row>
    <row r="621" spans="1:5" x14ac:dyDescent="0.2">
      <c r="A621" s="3">
        <v>38518</v>
      </c>
      <c r="B621" s="4">
        <v>1206.58</v>
      </c>
      <c r="C621" s="6">
        <v>2.2153181236580733E-3</v>
      </c>
      <c r="D621" s="10">
        <v>8.8031118168245511E-6</v>
      </c>
      <c r="E621" s="9">
        <f t="shared" si="9"/>
        <v>0.58841402672247323</v>
      </c>
    </row>
    <row r="622" spans="1:5" x14ac:dyDescent="0.2">
      <c r="A622" s="3">
        <v>39090</v>
      </c>
      <c r="B622" s="4">
        <v>1412.84</v>
      </c>
      <c r="C622" s="6">
        <v>2.2178535600830898E-3</v>
      </c>
      <c r="D622" s="10">
        <v>4.5709317994222697E-4</v>
      </c>
      <c r="E622" s="9">
        <f t="shared" si="9"/>
        <v>0.58887111990241547</v>
      </c>
    </row>
    <row r="623" spans="1:5" x14ac:dyDescent="0.2">
      <c r="A623" s="3">
        <v>38244</v>
      </c>
      <c r="B623" s="4">
        <v>1128.33</v>
      </c>
      <c r="C623" s="6">
        <v>2.2270044472392689E-3</v>
      </c>
      <c r="D623" s="10">
        <v>1.3041369256958682E-6</v>
      </c>
      <c r="E623" s="9">
        <f t="shared" si="9"/>
        <v>0.58887242403934115</v>
      </c>
    </row>
    <row r="624" spans="1:5" x14ac:dyDescent="0.2">
      <c r="A624" s="3">
        <v>38995</v>
      </c>
      <c r="B624" s="4">
        <v>1353.22</v>
      </c>
      <c r="C624" s="6">
        <v>2.2342079708225857E-3</v>
      </c>
      <c r="D624" s="10">
        <v>2.4267330287830712E-4</v>
      </c>
      <c r="E624" s="9">
        <f t="shared" si="9"/>
        <v>0.58911509734221945</v>
      </c>
    </row>
    <row r="625" spans="1:5" x14ac:dyDescent="0.2">
      <c r="A625" s="3">
        <v>38932</v>
      </c>
      <c r="B625" s="4">
        <v>1280.27</v>
      </c>
      <c r="C625" s="6">
        <v>2.2364026711888811E-3</v>
      </c>
      <c r="D625" s="10">
        <v>1.5594467994581892E-4</v>
      </c>
      <c r="E625" s="9">
        <f t="shared" si="9"/>
        <v>0.58927104202216529</v>
      </c>
    </row>
    <row r="626" spans="1:5" x14ac:dyDescent="0.2">
      <c r="A626" s="3">
        <v>38516</v>
      </c>
      <c r="B626" s="4">
        <v>1200.82</v>
      </c>
      <c r="C626" s="6">
        <v>2.2593415837846176E-3</v>
      </c>
      <c r="D626" s="10">
        <v>8.6279298916697457E-6</v>
      </c>
      <c r="E626" s="9">
        <f t="shared" si="9"/>
        <v>0.58927966995205694</v>
      </c>
    </row>
    <row r="627" spans="1:5" x14ac:dyDescent="0.2">
      <c r="A627" s="3">
        <v>38448</v>
      </c>
      <c r="B627" s="4">
        <v>1184.07</v>
      </c>
      <c r="C627" s="6">
        <v>2.2659450142520133E-3</v>
      </c>
      <c r="D627" s="10">
        <v>5.3797333927969626E-6</v>
      </c>
      <c r="E627" s="9">
        <f t="shared" si="9"/>
        <v>0.5892850496854497</v>
      </c>
    </row>
    <row r="628" spans="1:5" x14ac:dyDescent="0.2">
      <c r="A628" s="3">
        <v>39062</v>
      </c>
      <c r="B628" s="4">
        <v>1413.04</v>
      </c>
      <c r="C628" s="6">
        <v>2.2671890910740786E-3</v>
      </c>
      <c r="D628" s="10">
        <v>3.853035847745146E-4</v>
      </c>
      <c r="E628" s="9">
        <f t="shared" si="9"/>
        <v>0.58967035327022421</v>
      </c>
    </row>
    <row r="629" spans="1:5" x14ac:dyDescent="0.2">
      <c r="A629" s="3">
        <v>38810</v>
      </c>
      <c r="B629" s="4">
        <v>1297.81</v>
      </c>
      <c r="C629" s="6">
        <v>2.26792451066314E-3</v>
      </c>
      <c r="D629" s="10">
        <v>6.6368515579945272E-5</v>
      </c>
      <c r="E629" s="9">
        <f t="shared" si="9"/>
        <v>0.58973672178580416</v>
      </c>
    </row>
    <row r="630" spans="1:5" x14ac:dyDescent="0.2">
      <c r="A630" s="3">
        <v>38545</v>
      </c>
      <c r="B630" s="4">
        <v>1222.21</v>
      </c>
      <c r="C630" s="6">
        <v>2.2689584407017877E-3</v>
      </c>
      <c r="D630" s="10">
        <v>1.0548791671844794E-5</v>
      </c>
      <c r="E630" s="9">
        <f t="shared" si="9"/>
        <v>0.589747270577476</v>
      </c>
    </row>
    <row r="631" spans="1:5" x14ac:dyDescent="0.2">
      <c r="A631" s="3">
        <v>38104</v>
      </c>
      <c r="B631" s="4">
        <v>1138.1099999999999</v>
      </c>
      <c r="C631" s="6">
        <v>2.2694895474877842E-3</v>
      </c>
      <c r="D631" s="10">
        <v>4.9693761715013758E-7</v>
      </c>
      <c r="E631" s="9">
        <f t="shared" si="9"/>
        <v>0.58974776751509317</v>
      </c>
    </row>
    <row r="632" spans="1:5" x14ac:dyDescent="0.2">
      <c r="A632" s="3">
        <v>39037</v>
      </c>
      <c r="B632" s="4">
        <v>1399.76</v>
      </c>
      <c r="C632" s="6">
        <v>2.2815628940812743E-3</v>
      </c>
      <c r="D632" s="10">
        <v>3.2806973148697359E-4</v>
      </c>
      <c r="E632" s="9">
        <f t="shared" si="9"/>
        <v>0.59007583724658019</v>
      </c>
    </row>
    <row r="633" spans="1:5" x14ac:dyDescent="0.2">
      <c r="A633" s="3">
        <v>38589</v>
      </c>
      <c r="B633" s="4">
        <v>1212.3699999999999</v>
      </c>
      <c r="C633" s="6">
        <v>2.2956623733657454E-3</v>
      </c>
      <c r="D633" s="10">
        <v>1.4550452127653358E-5</v>
      </c>
      <c r="E633" s="9">
        <f t="shared" si="9"/>
        <v>0.59009038769870781</v>
      </c>
    </row>
    <row r="634" spans="1:5" x14ac:dyDescent="0.2">
      <c r="A634" s="3">
        <v>39532</v>
      </c>
      <c r="B634" s="4">
        <v>1352.99</v>
      </c>
      <c r="C634" s="6">
        <v>2.3012585677388694E-3</v>
      </c>
      <c r="D634" s="10">
        <v>9.7029900000000086E-3</v>
      </c>
      <c r="E634" s="9">
        <f t="shared" si="9"/>
        <v>0.59979337769870777</v>
      </c>
    </row>
    <row r="635" spans="1:5" x14ac:dyDescent="0.2">
      <c r="A635" s="3">
        <v>39043</v>
      </c>
      <c r="B635" s="4">
        <v>1406.09</v>
      </c>
      <c r="C635" s="6">
        <v>2.3354348612123553E-3</v>
      </c>
      <c r="D635" s="10">
        <v>3.4152726856212279E-4</v>
      </c>
      <c r="E635" s="9">
        <f t="shared" si="9"/>
        <v>0.60013490496726984</v>
      </c>
    </row>
    <row r="636" spans="1:5" x14ac:dyDescent="0.2">
      <c r="A636" s="3">
        <v>38953</v>
      </c>
      <c r="B636" s="4">
        <v>1296.06</v>
      </c>
      <c r="C636" s="6">
        <v>2.3715273469748798E-3</v>
      </c>
      <c r="D636" s="10">
        <v>1.8131871994995049E-4</v>
      </c>
      <c r="E636" s="9">
        <f t="shared" si="9"/>
        <v>0.60031622368721982</v>
      </c>
    </row>
    <row r="637" spans="1:5" x14ac:dyDescent="0.2">
      <c r="A637" s="3">
        <v>39036</v>
      </c>
      <c r="B637" s="4">
        <v>1396.57</v>
      </c>
      <c r="C637" s="6">
        <v>2.4016156127632912E-3</v>
      </c>
      <c r="D637" s="10">
        <v>3.2478903417210381E-4</v>
      </c>
      <c r="E637" s="9">
        <f t="shared" si="9"/>
        <v>0.60064101272139192</v>
      </c>
    </row>
    <row r="638" spans="1:5" x14ac:dyDescent="0.2">
      <c r="A638" s="3">
        <v>38741</v>
      </c>
      <c r="B638" s="4">
        <v>1266.8599999999999</v>
      </c>
      <c r="C638" s="6">
        <v>2.4025174753526078E-3</v>
      </c>
      <c r="D638" s="10">
        <v>4.0968630336474834E-5</v>
      </c>
      <c r="E638" s="9">
        <f t="shared" si="9"/>
        <v>0.60068198135172834</v>
      </c>
    </row>
    <row r="639" spans="1:5" x14ac:dyDescent="0.2">
      <c r="A639" s="3">
        <v>38602</v>
      </c>
      <c r="B639" s="4">
        <v>1236.3599999999999</v>
      </c>
      <c r="C639" s="6">
        <v>2.4051028903073943E-3</v>
      </c>
      <c r="D639" s="10">
        <v>1.5768665174145811E-5</v>
      </c>
      <c r="E639" s="9">
        <f t="shared" si="9"/>
        <v>0.60069775001690251</v>
      </c>
    </row>
    <row r="640" spans="1:5" x14ac:dyDescent="0.2">
      <c r="A640" s="3">
        <v>38226</v>
      </c>
      <c r="B640" s="4">
        <v>1107.77</v>
      </c>
      <c r="C640" s="6">
        <v>2.4222059328784808E-3</v>
      </c>
      <c r="D640" s="10">
        <v>1.1676436783668676E-6</v>
      </c>
      <c r="E640" s="9">
        <f t="shared" si="9"/>
        <v>0.60069891766058092</v>
      </c>
    </row>
    <row r="641" spans="1:5" x14ac:dyDescent="0.2">
      <c r="A641" s="3">
        <v>38439</v>
      </c>
      <c r="B641" s="4">
        <v>1174.28</v>
      </c>
      <c r="C641" s="6">
        <v>2.4385057059330265E-3</v>
      </c>
      <c r="D641" s="10">
        <v>5.0142630764041532E-6</v>
      </c>
      <c r="E641" s="9">
        <f t="shared" si="9"/>
        <v>0.60070393192365734</v>
      </c>
    </row>
    <row r="642" spans="1:5" x14ac:dyDescent="0.2">
      <c r="A642" s="3">
        <v>38289</v>
      </c>
      <c r="B642" s="4">
        <v>1130.2</v>
      </c>
      <c r="C642" s="6">
        <v>2.4450323124874051E-3</v>
      </c>
      <c r="D642" s="10">
        <v>1.8170286290799541E-6</v>
      </c>
      <c r="E642" s="9">
        <f t="shared" si="9"/>
        <v>0.60070574895228646</v>
      </c>
    </row>
    <row r="643" spans="1:5" x14ac:dyDescent="0.2">
      <c r="A643" s="3">
        <v>38540</v>
      </c>
      <c r="B643" s="4">
        <v>1197.8699999999999</v>
      </c>
      <c r="C643" s="6">
        <v>2.4490046969208598E-3</v>
      </c>
      <c r="D643" s="10">
        <v>1.023548201039933E-5</v>
      </c>
      <c r="E643" s="9">
        <f t="shared" si="9"/>
        <v>0.60071598443429686</v>
      </c>
    </row>
    <row r="644" spans="1:5" x14ac:dyDescent="0.2">
      <c r="A644" s="3">
        <v>38904</v>
      </c>
      <c r="B644" s="4">
        <v>1274.08</v>
      </c>
      <c r="C644" s="6">
        <v>2.4911702123773917E-3</v>
      </c>
      <c r="D644" s="10">
        <v>1.2754823560906501E-4</v>
      </c>
      <c r="E644" s="9">
        <f t="shared" si="9"/>
        <v>0.60084353266990587</v>
      </c>
    </row>
    <row r="645" spans="1:5" x14ac:dyDescent="0.2">
      <c r="A645" s="3">
        <v>38167</v>
      </c>
      <c r="B645" s="4">
        <v>1136.2</v>
      </c>
      <c r="C645" s="6">
        <v>2.511512412660994E-3</v>
      </c>
      <c r="D645" s="10">
        <v>7.6557634406634637E-7</v>
      </c>
      <c r="E645" s="9">
        <f t="shared" ref="E645:E708" si="10">D645+E644</f>
        <v>0.60084429824624996</v>
      </c>
    </row>
    <row r="646" spans="1:5" x14ac:dyDescent="0.2">
      <c r="A646" s="3">
        <v>38707</v>
      </c>
      <c r="B646" s="4">
        <v>1262.79</v>
      </c>
      <c r="C646" s="6">
        <v>2.5134705847835205E-3</v>
      </c>
      <c r="D646" s="10">
        <v>3.317344170629854E-5</v>
      </c>
      <c r="E646" s="9">
        <f t="shared" si="10"/>
        <v>0.60087747168795624</v>
      </c>
    </row>
    <row r="647" spans="1:5" x14ac:dyDescent="0.2">
      <c r="A647" s="3">
        <v>39006</v>
      </c>
      <c r="B647" s="4">
        <v>1369.06</v>
      </c>
      <c r="C647" s="6">
        <v>2.5158349894211893E-3</v>
      </c>
      <c r="D647" s="10">
        <v>2.6036082493920083E-4</v>
      </c>
      <c r="E647" s="9">
        <f t="shared" si="10"/>
        <v>0.60113783251289543</v>
      </c>
    </row>
    <row r="648" spans="1:5" x14ac:dyDescent="0.2">
      <c r="A648" s="3">
        <v>38852</v>
      </c>
      <c r="B648" s="4">
        <v>1294.5</v>
      </c>
      <c r="C648" s="6">
        <v>2.5215232214206291E-3</v>
      </c>
      <c r="D648" s="10">
        <v>8.8826277217054142E-5</v>
      </c>
      <c r="E648" s="9">
        <f t="shared" si="10"/>
        <v>0.6012266587901125</v>
      </c>
    </row>
    <row r="649" spans="1:5" x14ac:dyDescent="0.2">
      <c r="A649" s="3">
        <v>38758</v>
      </c>
      <c r="B649" s="4">
        <v>1266.99</v>
      </c>
      <c r="C649" s="6">
        <v>2.5367787048434379E-3</v>
      </c>
      <c r="D649" s="10">
        <v>4.6686779305255486E-5</v>
      </c>
      <c r="E649" s="9">
        <f t="shared" si="10"/>
        <v>0.60127334556941781</v>
      </c>
    </row>
    <row r="650" spans="1:5" x14ac:dyDescent="0.2">
      <c r="A650" s="3">
        <v>39034</v>
      </c>
      <c r="B650" s="4">
        <v>1384.42</v>
      </c>
      <c r="C650" s="6">
        <v>2.5458188572388411E-3</v>
      </c>
      <c r="D650" s="10">
        <v>3.18325732392079E-4</v>
      </c>
      <c r="E650" s="9">
        <f t="shared" si="10"/>
        <v>0.6015916713018099</v>
      </c>
    </row>
    <row r="651" spans="1:5" x14ac:dyDescent="0.2">
      <c r="A651" s="3">
        <v>39209</v>
      </c>
      <c r="B651" s="4">
        <v>1509.48</v>
      </c>
      <c r="C651" s="6">
        <v>2.5604471551929587E-3</v>
      </c>
      <c r="D651" s="10">
        <v>1.0421225282987534E-3</v>
      </c>
      <c r="E651" s="9">
        <f t="shared" si="10"/>
        <v>0.60263379383010862</v>
      </c>
    </row>
    <row r="652" spans="1:5" x14ac:dyDescent="0.2">
      <c r="A652" s="3">
        <v>38281</v>
      </c>
      <c r="B652" s="4">
        <v>1106.49</v>
      </c>
      <c r="C652" s="6">
        <v>2.5609135548812158E-3</v>
      </c>
      <c r="D652" s="10">
        <v>1.7106963851720893E-6</v>
      </c>
      <c r="E652" s="9">
        <f t="shared" si="10"/>
        <v>0.60263550452649384</v>
      </c>
    </row>
    <row r="653" spans="1:5" x14ac:dyDescent="0.2">
      <c r="A653" s="3">
        <v>38975</v>
      </c>
      <c r="B653" s="4">
        <v>1319.66</v>
      </c>
      <c r="C653" s="6">
        <v>2.5645514332649894E-3</v>
      </c>
      <c r="D653" s="10">
        <v>2.1082141574634732E-4</v>
      </c>
      <c r="E653" s="9">
        <f t="shared" si="10"/>
        <v>0.60284632594224019</v>
      </c>
    </row>
    <row r="654" spans="1:5" x14ac:dyDescent="0.2">
      <c r="A654" s="3">
        <v>38517</v>
      </c>
      <c r="B654" s="4">
        <v>1203.9100000000001</v>
      </c>
      <c r="C654" s="6">
        <v>2.5699365007111541E-3</v>
      </c>
      <c r="D654" s="10">
        <v>8.7150806986563064E-6</v>
      </c>
      <c r="E654" s="9">
        <f t="shared" si="10"/>
        <v>0.60285504102293885</v>
      </c>
    </row>
    <row r="655" spans="1:5" x14ac:dyDescent="0.2">
      <c r="A655" s="3">
        <v>39174</v>
      </c>
      <c r="B655" s="4">
        <v>1424.55</v>
      </c>
      <c r="C655" s="6">
        <v>2.5936522810858778E-3</v>
      </c>
      <c r="D655" s="10">
        <v>8.1877289052708269E-4</v>
      </c>
      <c r="E655" s="9">
        <f t="shared" si="10"/>
        <v>0.60367381391346597</v>
      </c>
    </row>
    <row r="656" spans="1:5" x14ac:dyDescent="0.2">
      <c r="A656" s="3">
        <v>38418</v>
      </c>
      <c r="B656" s="4">
        <v>1225.31</v>
      </c>
      <c r="C656" s="6">
        <v>2.6068176057902669E-3</v>
      </c>
      <c r="D656" s="10">
        <v>4.3561200517482017E-6</v>
      </c>
      <c r="E656" s="9">
        <f t="shared" si="10"/>
        <v>0.60367817003351776</v>
      </c>
    </row>
    <row r="657" spans="1:5" x14ac:dyDescent="0.2">
      <c r="A657" s="3">
        <v>38534</v>
      </c>
      <c r="B657" s="4">
        <v>1194.44</v>
      </c>
      <c r="C657" s="6">
        <v>2.6071262205355642E-3</v>
      </c>
      <c r="D657" s="10">
        <v>9.9314779592084598E-6</v>
      </c>
      <c r="E657" s="9">
        <f t="shared" si="10"/>
        <v>0.603688101511477</v>
      </c>
    </row>
    <row r="658" spans="1:5" x14ac:dyDescent="0.2">
      <c r="A658" s="3">
        <v>39182</v>
      </c>
      <c r="B658" s="4">
        <v>1448.39</v>
      </c>
      <c r="C658" s="6">
        <v>2.6132057733051894E-3</v>
      </c>
      <c r="D658" s="10">
        <v>8.6096893507264327E-4</v>
      </c>
      <c r="E658" s="9">
        <f t="shared" si="10"/>
        <v>0.6045490704465496</v>
      </c>
    </row>
    <row r="659" spans="1:5" x14ac:dyDescent="0.2">
      <c r="A659" s="3">
        <v>38156</v>
      </c>
      <c r="B659" s="4">
        <v>1135.02</v>
      </c>
      <c r="C659" s="6">
        <v>2.6201235066399286E-3</v>
      </c>
      <c r="D659" s="10">
        <v>7.1356718148156046E-7</v>
      </c>
      <c r="E659" s="9">
        <f t="shared" si="10"/>
        <v>0.60454978401373105</v>
      </c>
    </row>
    <row r="660" spans="1:5" x14ac:dyDescent="0.2">
      <c r="A660" s="3">
        <v>38547</v>
      </c>
      <c r="B660" s="4">
        <v>1226.5</v>
      </c>
      <c r="C660" s="6">
        <v>2.6206342887480209E-3</v>
      </c>
      <c r="D660" s="10">
        <v>1.0762974871793483E-5</v>
      </c>
      <c r="E660" s="9">
        <f t="shared" si="10"/>
        <v>0.60456054698860284</v>
      </c>
    </row>
    <row r="661" spans="1:5" x14ac:dyDescent="0.2">
      <c r="A661" s="3">
        <v>39203</v>
      </c>
      <c r="B661" s="4">
        <v>1486.3</v>
      </c>
      <c r="C661" s="6">
        <v>2.6476518412585975E-3</v>
      </c>
      <c r="D661" s="10">
        <v>1.0010587426148947E-3</v>
      </c>
      <c r="E661" s="9">
        <f t="shared" si="10"/>
        <v>0.60556160573121776</v>
      </c>
    </row>
    <row r="662" spans="1:5" x14ac:dyDescent="0.2">
      <c r="A662" s="3">
        <v>39153</v>
      </c>
      <c r="B662" s="4">
        <v>1406.6</v>
      </c>
      <c r="C662" s="6">
        <v>2.6766916146506422E-3</v>
      </c>
      <c r="D662" s="10">
        <v>7.0419246505161437E-4</v>
      </c>
      <c r="E662" s="9">
        <f t="shared" si="10"/>
        <v>0.60626579819626936</v>
      </c>
    </row>
    <row r="663" spans="1:5" x14ac:dyDescent="0.2">
      <c r="A663" s="3">
        <v>38190</v>
      </c>
      <c r="B663" s="4">
        <v>1096.8399999999999</v>
      </c>
      <c r="C663" s="6">
        <v>2.7023095614931419E-3</v>
      </c>
      <c r="D663" s="10">
        <v>8.9913601126912542E-7</v>
      </c>
      <c r="E663" s="9">
        <f t="shared" si="10"/>
        <v>0.60626669733228067</v>
      </c>
    </row>
    <row r="664" spans="1:5" x14ac:dyDescent="0.2">
      <c r="A664" s="3">
        <v>38446</v>
      </c>
      <c r="B664" s="4">
        <v>1176.1199999999999</v>
      </c>
      <c r="C664" s="6">
        <v>2.7245189349411531E-3</v>
      </c>
      <c r="D664" s="10">
        <v>5.2726766982803039E-6</v>
      </c>
      <c r="E664" s="9">
        <f t="shared" si="10"/>
        <v>0.60627197000897892</v>
      </c>
    </row>
    <row r="665" spans="1:5" x14ac:dyDescent="0.2">
      <c r="A665" s="3">
        <v>38246</v>
      </c>
      <c r="B665" s="4">
        <v>1123.5</v>
      </c>
      <c r="C665" s="6">
        <v>2.7898247492926446E-3</v>
      </c>
      <c r="D665" s="10">
        <v>1.3306161878337605E-6</v>
      </c>
      <c r="E665" s="9">
        <f t="shared" si="10"/>
        <v>0.60627330062516671</v>
      </c>
    </row>
    <row r="666" spans="1:5" x14ac:dyDescent="0.2">
      <c r="A666" s="3">
        <v>38695</v>
      </c>
      <c r="B666" s="4">
        <v>1259.3699999999999</v>
      </c>
      <c r="C666" s="6">
        <v>2.8069245253377001E-3</v>
      </c>
      <c r="D666" s="10">
        <v>3.0610617330400862E-5</v>
      </c>
      <c r="E666" s="9">
        <f t="shared" si="10"/>
        <v>0.60630391124249716</v>
      </c>
    </row>
    <row r="667" spans="1:5" x14ac:dyDescent="0.2">
      <c r="A667" s="3">
        <v>38833</v>
      </c>
      <c r="B667" s="4">
        <v>1305.4100000000001</v>
      </c>
      <c r="C667" s="6">
        <v>2.81533661206419E-3</v>
      </c>
      <c r="D667" s="10">
        <v>7.7946925652699255E-5</v>
      </c>
      <c r="E667" s="9">
        <f t="shared" si="10"/>
        <v>0.60638185816814982</v>
      </c>
    </row>
    <row r="668" spans="1:5" x14ac:dyDescent="0.2">
      <c r="A668" s="3">
        <v>38579</v>
      </c>
      <c r="B668" s="4">
        <v>1233.8699999999999</v>
      </c>
      <c r="C668" s="6">
        <v>2.8243791753820575E-3</v>
      </c>
      <c r="D668" s="10">
        <v>1.3426352502319577E-5</v>
      </c>
      <c r="E668" s="9">
        <f t="shared" si="10"/>
        <v>0.60639528452065217</v>
      </c>
    </row>
    <row r="669" spans="1:5" x14ac:dyDescent="0.2">
      <c r="A669" s="3">
        <v>39133</v>
      </c>
      <c r="B669" s="4">
        <v>1459.68</v>
      </c>
      <c r="C669" s="6">
        <v>2.8402678241480736E-3</v>
      </c>
      <c r="D669" s="10">
        <v>6.1176425539705495E-4</v>
      </c>
      <c r="E669" s="9">
        <f t="shared" si="10"/>
        <v>0.60700704877604927</v>
      </c>
    </row>
    <row r="670" spans="1:5" x14ac:dyDescent="0.2">
      <c r="A670" s="3">
        <v>39101</v>
      </c>
      <c r="B670" s="4">
        <v>1430.5</v>
      </c>
      <c r="C670" s="6">
        <v>2.8912781310015917E-3</v>
      </c>
      <c r="D670" s="10">
        <v>4.9536256637662264E-4</v>
      </c>
      <c r="E670" s="9">
        <f t="shared" si="10"/>
        <v>0.60750241134242589</v>
      </c>
    </row>
    <row r="671" spans="1:5" x14ac:dyDescent="0.2">
      <c r="A671" s="3">
        <v>38460</v>
      </c>
      <c r="B671" s="4">
        <v>1145.98</v>
      </c>
      <c r="C671" s="6">
        <v>2.9362950398600699E-3</v>
      </c>
      <c r="D671" s="10">
        <v>5.8301428610567866E-6</v>
      </c>
      <c r="E671" s="9">
        <f t="shared" si="10"/>
        <v>0.60750824148528693</v>
      </c>
    </row>
    <row r="672" spans="1:5" x14ac:dyDescent="0.2">
      <c r="A672" s="3">
        <v>38642</v>
      </c>
      <c r="B672" s="4">
        <v>1190.0999999999999</v>
      </c>
      <c r="C672" s="6">
        <v>2.9705450026859511E-3</v>
      </c>
      <c r="D672" s="10">
        <v>2.0893417514969688E-5</v>
      </c>
      <c r="E672" s="9">
        <f t="shared" si="10"/>
        <v>0.60752913490280191</v>
      </c>
    </row>
    <row r="673" spans="1:5" x14ac:dyDescent="0.2">
      <c r="A673" s="3">
        <v>39177</v>
      </c>
      <c r="B673" s="4">
        <v>1443.76</v>
      </c>
      <c r="C673" s="6">
        <v>3.0453038140440688E-3</v>
      </c>
      <c r="D673" s="10">
        <v>8.4383565326469768E-4</v>
      </c>
      <c r="E673" s="9">
        <f t="shared" si="10"/>
        <v>0.60837297055606665</v>
      </c>
    </row>
    <row r="674" spans="1:5" x14ac:dyDescent="0.2">
      <c r="A674" s="3">
        <v>38667</v>
      </c>
      <c r="B674" s="4">
        <v>1234.72</v>
      </c>
      <c r="C674" s="6">
        <v>3.0498709601702212E-3</v>
      </c>
      <c r="D674" s="10">
        <v>2.5289531594615032E-5</v>
      </c>
      <c r="E674" s="9">
        <f t="shared" si="10"/>
        <v>0.60839826008766129</v>
      </c>
    </row>
    <row r="675" spans="1:5" x14ac:dyDescent="0.2">
      <c r="A675" s="3">
        <v>39276</v>
      </c>
      <c r="B675" s="4">
        <v>1552.5</v>
      </c>
      <c r="C675" s="6">
        <v>3.0965768889199313E-3</v>
      </c>
      <c r="D675" s="10">
        <v>1.671339350148835E-3</v>
      </c>
      <c r="E675" s="9">
        <f t="shared" si="10"/>
        <v>0.61006959943781014</v>
      </c>
    </row>
    <row r="676" spans="1:5" x14ac:dyDescent="0.2">
      <c r="A676" s="3">
        <v>38841</v>
      </c>
      <c r="B676" s="4">
        <v>1312.25</v>
      </c>
      <c r="C676" s="6">
        <v>3.1522292041416813E-3</v>
      </c>
      <c r="D676" s="10">
        <v>8.2791894977596306E-5</v>
      </c>
      <c r="E676" s="9">
        <f t="shared" si="10"/>
        <v>0.61015239133278776</v>
      </c>
    </row>
    <row r="677" spans="1:5" x14ac:dyDescent="0.2">
      <c r="A677" s="3">
        <v>38385</v>
      </c>
      <c r="B677" s="4">
        <v>1193.19</v>
      </c>
      <c r="C677" s="6">
        <v>3.1730069431806021E-3</v>
      </c>
      <c r="D677" s="10">
        <v>3.4919990851857689E-6</v>
      </c>
      <c r="E677" s="9">
        <f t="shared" si="10"/>
        <v>0.61015588333187298</v>
      </c>
    </row>
    <row r="678" spans="1:5" x14ac:dyDescent="0.2">
      <c r="A678" s="3">
        <v>39454</v>
      </c>
      <c r="B678" s="4">
        <v>1416.18</v>
      </c>
      <c r="C678" s="6">
        <v>3.2180407641025214E-3</v>
      </c>
      <c r="D678" s="10">
        <v>5.6960120247715948E-3</v>
      </c>
      <c r="E678" s="9">
        <f t="shared" si="10"/>
        <v>0.61585189535664453</v>
      </c>
    </row>
    <row r="679" spans="1:5" x14ac:dyDescent="0.2">
      <c r="A679" s="3">
        <v>39211</v>
      </c>
      <c r="B679" s="4">
        <v>1512.58</v>
      </c>
      <c r="C679" s="6">
        <v>3.2182261328847312E-3</v>
      </c>
      <c r="D679" s="10">
        <v>1.0632818368521105E-3</v>
      </c>
      <c r="E679" s="9">
        <f t="shared" si="10"/>
        <v>0.61691517719349664</v>
      </c>
    </row>
    <row r="680" spans="1:5" x14ac:dyDescent="0.2">
      <c r="A680" s="3">
        <v>38264</v>
      </c>
      <c r="B680" s="4">
        <v>1135.17</v>
      </c>
      <c r="C680" s="6">
        <v>3.2382333617291944E-3</v>
      </c>
      <c r="D680" s="10">
        <v>1.501172041956848E-6</v>
      </c>
      <c r="E680" s="9">
        <f t="shared" si="10"/>
        <v>0.61691667836553865</v>
      </c>
    </row>
    <row r="681" spans="1:5" x14ac:dyDescent="0.2">
      <c r="A681" s="3">
        <v>39310</v>
      </c>
      <c r="B681" s="4">
        <v>1411.27</v>
      </c>
      <c r="C681" s="6">
        <v>3.2434724332828335E-3</v>
      </c>
      <c r="D681" s="10">
        <v>2.1272570322901866E-3</v>
      </c>
      <c r="E681" s="9">
        <f t="shared" si="10"/>
        <v>0.61904393539782887</v>
      </c>
    </row>
    <row r="682" spans="1:5" x14ac:dyDescent="0.2">
      <c r="A682" s="3">
        <v>38398</v>
      </c>
      <c r="B682" s="4">
        <v>1210.1199999999999</v>
      </c>
      <c r="C682" s="6">
        <v>3.2943504419995244E-3</v>
      </c>
      <c r="D682" s="10">
        <v>3.8225869241163985E-6</v>
      </c>
      <c r="E682" s="9">
        <f t="shared" si="10"/>
        <v>0.61904775798475298</v>
      </c>
    </row>
    <row r="683" spans="1:5" x14ac:dyDescent="0.2">
      <c r="A683" s="3">
        <v>38834</v>
      </c>
      <c r="B683" s="4">
        <v>1309.72</v>
      </c>
      <c r="C683" s="6">
        <v>3.2962062324521789E-3</v>
      </c>
      <c r="D683" s="10">
        <v>7.873426833605987E-5</v>
      </c>
      <c r="E683" s="9">
        <f t="shared" si="10"/>
        <v>0.61912649225308902</v>
      </c>
    </row>
    <row r="684" spans="1:5" x14ac:dyDescent="0.2">
      <c r="A684" s="3">
        <v>39269</v>
      </c>
      <c r="B684" s="4">
        <v>1530.44</v>
      </c>
      <c r="C684" s="6">
        <v>3.2986050119985879E-3</v>
      </c>
      <c r="D684" s="10">
        <v>1.5894270919978742E-3</v>
      </c>
      <c r="E684" s="9">
        <f t="shared" si="10"/>
        <v>0.62071591934508685</v>
      </c>
    </row>
    <row r="685" spans="1:5" x14ac:dyDescent="0.2">
      <c r="A685" s="3">
        <v>38177</v>
      </c>
      <c r="B685" s="4">
        <v>1112.81</v>
      </c>
      <c r="C685" s="6">
        <v>3.3304560200308527E-3</v>
      </c>
      <c r="D685" s="10">
        <v>8.2137625412799126E-7</v>
      </c>
      <c r="E685" s="9">
        <f t="shared" si="10"/>
        <v>0.62071674072134098</v>
      </c>
    </row>
    <row r="686" spans="1:5" x14ac:dyDescent="0.2">
      <c r="A686" s="3">
        <v>38140</v>
      </c>
      <c r="B686" s="4">
        <v>1124.99</v>
      </c>
      <c r="C686" s="6">
        <v>3.3746064194918753E-3</v>
      </c>
      <c r="D686" s="10">
        <v>6.3888399456401319E-7</v>
      </c>
      <c r="E686" s="9">
        <f t="shared" si="10"/>
        <v>0.62071737960533557</v>
      </c>
    </row>
    <row r="687" spans="1:5" x14ac:dyDescent="0.2">
      <c r="A687" s="3">
        <v>38343</v>
      </c>
      <c r="B687" s="4">
        <v>1209.57</v>
      </c>
      <c r="C687" s="6">
        <v>3.4119833350936719E-3</v>
      </c>
      <c r="D687" s="10">
        <v>2.6354790604871399E-6</v>
      </c>
      <c r="E687" s="9">
        <f t="shared" si="10"/>
        <v>0.62072001508439612</v>
      </c>
    </row>
    <row r="688" spans="1:5" x14ac:dyDescent="0.2">
      <c r="A688" s="3">
        <v>38362</v>
      </c>
      <c r="B688" s="4">
        <v>1190.25</v>
      </c>
      <c r="C688" s="6">
        <v>3.4168789871083954E-3</v>
      </c>
      <c r="D688" s="10">
        <v>2.9732897577376187E-6</v>
      </c>
      <c r="E688" s="9">
        <f t="shared" si="10"/>
        <v>0.62072298837415385</v>
      </c>
    </row>
    <row r="689" spans="1:5" x14ac:dyDescent="0.2">
      <c r="A689" s="3">
        <v>39049</v>
      </c>
      <c r="B689" s="4">
        <v>1386.72</v>
      </c>
      <c r="C689" s="6">
        <v>3.4384650373502938E-3</v>
      </c>
      <c r="D689" s="10">
        <v>3.5198147020879412E-4</v>
      </c>
      <c r="E689" s="9">
        <f t="shared" si="10"/>
        <v>0.62107496984436261</v>
      </c>
    </row>
    <row r="690" spans="1:5" x14ac:dyDescent="0.2">
      <c r="A690" s="3">
        <v>38679</v>
      </c>
      <c r="B690" s="4">
        <v>1265.6099999999999</v>
      </c>
      <c r="C690" s="6">
        <v>3.4667841151675518E-3</v>
      </c>
      <c r="D690" s="10">
        <v>2.7406856682382712E-5</v>
      </c>
      <c r="E690" s="9">
        <f t="shared" si="10"/>
        <v>0.62110237670104496</v>
      </c>
    </row>
    <row r="691" spans="1:5" x14ac:dyDescent="0.2">
      <c r="A691" s="3">
        <v>38728</v>
      </c>
      <c r="B691" s="4">
        <v>1294.18</v>
      </c>
      <c r="C691" s="6">
        <v>3.4754105426071948E-3</v>
      </c>
      <c r="D691" s="10">
        <v>3.7803586280960883E-5</v>
      </c>
      <c r="E691" s="9">
        <f t="shared" si="10"/>
        <v>0.62114018028732587</v>
      </c>
    </row>
    <row r="692" spans="1:5" x14ac:dyDescent="0.2">
      <c r="A692" s="3">
        <v>39185</v>
      </c>
      <c r="B692" s="4">
        <v>1452.85</v>
      </c>
      <c r="C692" s="6">
        <v>3.4819816953198814E-3</v>
      </c>
      <c r="D692" s="10">
        <v>8.87323325153013E-4</v>
      </c>
      <c r="E692" s="9">
        <f t="shared" si="10"/>
        <v>0.62202750361247894</v>
      </c>
    </row>
    <row r="693" spans="1:5" x14ac:dyDescent="0.2">
      <c r="A693" s="3">
        <v>38763</v>
      </c>
      <c r="B693" s="4">
        <v>1280</v>
      </c>
      <c r="C693" s="6">
        <v>3.4982994202306227E-3</v>
      </c>
      <c r="D693" s="10">
        <v>4.8115868722172739E-5</v>
      </c>
      <c r="E693" s="9">
        <f t="shared" si="10"/>
        <v>0.62207561948120116</v>
      </c>
    </row>
    <row r="694" spans="1:5" x14ac:dyDescent="0.2">
      <c r="A694" s="3">
        <v>38358</v>
      </c>
      <c r="B694" s="4">
        <v>1187.8900000000001</v>
      </c>
      <c r="C694" s="6">
        <v>3.4997063081060194E-3</v>
      </c>
      <c r="D694" s="10">
        <v>2.9141212915586399E-6</v>
      </c>
      <c r="E694" s="9">
        <f t="shared" si="10"/>
        <v>0.62207853360249277</v>
      </c>
    </row>
    <row r="695" spans="1:5" x14ac:dyDescent="0.2">
      <c r="A695" s="3">
        <v>39015</v>
      </c>
      <c r="B695" s="4">
        <v>1382.22</v>
      </c>
      <c r="C695" s="6">
        <v>3.5077583437895556E-3</v>
      </c>
      <c r="D695" s="10">
        <v>2.793375223355928E-4</v>
      </c>
      <c r="E695" s="9">
        <f t="shared" si="10"/>
        <v>0.62235787112482832</v>
      </c>
    </row>
    <row r="696" spans="1:5" x14ac:dyDescent="0.2">
      <c r="A696" s="3">
        <v>39105</v>
      </c>
      <c r="B696" s="4">
        <v>1427.99</v>
      </c>
      <c r="C696" s="6">
        <v>3.535679635791376E-3</v>
      </c>
      <c r="D696" s="10">
        <v>5.0542043299318712E-4</v>
      </c>
      <c r="E696" s="9">
        <f t="shared" si="10"/>
        <v>0.6228632915578215</v>
      </c>
    </row>
    <row r="697" spans="1:5" x14ac:dyDescent="0.2">
      <c r="A697" s="3">
        <v>39266</v>
      </c>
      <c r="B697" s="4">
        <v>1524.87</v>
      </c>
      <c r="C697" s="6">
        <v>3.5738959959952079E-3</v>
      </c>
      <c r="D697" s="10">
        <v>1.5577974928671161E-3</v>
      </c>
      <c r="E697" s="9">
        <f t="shared" si="10"/>
        <v>0.6244210890506886</v>
      </c>
    </row>
    <row r="698" spans="1:5" x14ac:dyDescent="0.2">
      <c r="A698" s="3">
        <v>38519</v>
      </c>
      <c r="B698" s="4">
        <v>1210.96</v>
      </c>
      <c r="C698" s="6">
        <v>3.6235220864324607E-3</v>
      </c>
      <c r="D698" s="10">
        <v>8.8920321382066202E-6</v>
      </c>
      <c r="E698" s="9">
        <f t="shared" si="10"/>
        <v>0.62442998108282677</v>
      </c>
    </row>
    <row r="699" spans="1:5" x14ac:dyDescent="0.2">
      <c r="A699" s="3">
        <v>38160</v>
      </c>
      <c r="B699" s="4">
        <v>1134.4100000000001</v>
      </c>
      <c r="C699" s="6">
        <v>3.6296077750459779E-3</v>
      </c>
      <c r="D699" s="10">
        <v>7.2805548564591435E-7</v>
      </c>
      <c r="E699" s="9">
        <f t="shared" si="10"/>
        <v>0.62443070913831245</v>
      </c>
    </row>
    <row r="700" spans="1:5" x14ac:dyDescent="0.2">
      <c r="A700" s="3">
        <v>38775</v>
      </c>
      <c r="B700" s="4">
        <v>1294.1199999999999</v>
      </c>
      <c r="C700" s="6">
        <v>3.6306672229017936E-3</v>
      </c>
      <c r="D700" s="10">
        <v>5.1622849009696458E-5</v>
      </c>
      <c r="E700" s="9">
        <f t="shared" si="10"/>
        <v>0.62448233198732217</v>
      </c>
    </row>
    <row r="701" spans="1:5" x14ac:dyDescent="0.2">
      <c r="A701" s="3">
        <v>38617</v>
      </c>
      <c r="B701" s="4">
        <v>1214.6199999999999</v>
      </c>
      <c r="C701" s="6">
        <v>3.6456354660479684E-3</v>
      </c>
      <c r="D701" s="10">
        <v>1.7611964080772213E-5</v>
      </c>
      <c r="E701" s="9">
        <f t="shared" si="10"/>
        <v>0.62449994395140296</v>
      </c>
    </row>
    <row r="702" spans="1:5" x14ac:dyDescent="0.2">
      <c r="A702" s="3">
        <v>38726</v>
      </c>
      <c r="B702" s="4">
        <v>1290.1500000000001</v>
      </c>
      <c r="C702" s="6">
        <v>3.6496390875495523E-3</v>
      </c>
      <c r="D702" s="10">
        <v>3.7051294913969759E-5</v>
      </c>
      <c r="E702" s="9">
        <f t="shared" si="10"/>
        <v>0.62453699524631689</v>
      </c>
    </row>
    <row r="703" spans="1:5" x14ac:dyDescent="0.2">
      <c r="A703" s="3">
        <v>38721</v>
      </c>
      <c r="B703" s="4">
        <v>1273.46</v>
      </c>
      <c r="C703" s="6">
        <v>3.6660335442654265E-3</v>
      </c>
      <c r="D703" s="10">
        <v>3.5950834403729948E-5</v>
      </c>
      <c r="E703" s="9">
        <f t="shared" si="10"/>
        <v>0.62457294608072067</v>
      </c>
    </row>
    <row r="704" spans="1:5" x14ac:dyDescent="0.2">
      <c r="A704" s="3">
        <v>39156</v>
      </c>
      <c r="B704" s="4">
        <v>1392.28</v>
      </c>
      <c r="C704" s="6">
        <v>3.6769905969712738E-3</v>
      </c>
      <c r="D704" s="10">
        <v>7.2574790353449234E-4</v>
      </c>
      <c r="E704" s="9">
        <f t="shared" si="10"/>
        <v>0.62529869398425519</v>
      </c>
    </row>
    <row r="705" spans="1:5" x14ac:dyDescent="0.2">
      <c r="A705" s="3">
        <v>38632</v>
      </c>
      <c r="B705" s="4">
        <v>1195.9000000000001</v>
      </c>
      <c r="C705" s="6">
        <v>3.6944152533920434E-3</v>
      </c>
      <c r="D705" s="10">
        <v>1.9670737843491132E-5</v>
      </c>
      <c r="E705" s="9">
        <f t="shared" si="10"/>
        <v>0.62531836472209867</v>
      </c>
    </row>
    <row r="706" spans="1:5" x14ac:dyDescent="0.2">
      <c r="A706" s="3">
        <v>39384</v>
      </c>
      <c r="B706" s="4">
        <v>1540.98</v>
      </c>
      <c r="C706" s="6">
        <v>3.7058028405670437E-3</v>
      </c>
      <c r="D706" s="10">
        <v>3.5516081470507305E-3</v>
      </c>
      <c r="E706" s="9">
        <f t="shared" si="10"/>
        <v>0.62886997286914936</v>
      </c>
    </row>
    <row r="707" spans="1:5" x14ac:dyDescent="0.2">
      <c r="A707" s="3">
        <v>38947</v>
      </c>
      <c r="B707" s="4">
        <v>1302.3</v>
      </c>
      <c r="C707" s="6">
        <v>3.7080103106034829E-3</v>
      </c>
      <c r="D707" s="10">
        <v>1.7417403892222978E-4</v>
      </c>
      <c r="E707" s="9">
        <f t="shared" si="10"/>
        <v>0.62904414690807164</v>
      </c>
    </row>
    <row r="708" spans="1:5" x14ac:dyDescent="0.2">
      <c r="A708" s="3">
        <v>39234</v>
      </c>
      <c r="B708" s="4">
        <v>1536.34</v>
      </c>
      <c r="C708" s="6">
        <v>3.7300823174132988E-3</v>
      </c>
      <c r="D708" s="10">
        <v>1.2487781225895137E-3</v>
      </c>
      <c r="E708" s="9">
        <f t="shared" si="10"/>
        <v>0.63029292503066114</v>
      </c>
    </row>
    <row r="709" spans="1:5" x14ac:dyDescent="0.2">
      <c r="A709" s="3">
        <v>39170</v>
      </c>
      <c r="B709" s="4">
        <v>1422.53</v>
      </c>
      <c r="C709" s="6">
        <v>3.7327141404968102E-3</v>
      </c>
      <c r="D709" s="10">
        <v>8.0247931000559393E-4</v>
      </c>
      <c r="E709" s="9">
        <f t="shared" ref="E709:E772" si="11">D709+E708</f>
        <v>0.63109540434066669</v>
      </c>
    </row>
    <row r="710" spans="1:5" x14ac:dyDescent="0.2">
      <c r="A710" s="3">
        <v>38968</v>
      </c>
      <c r="B710" s="4">
        <v>1298.92</v>
      </c>
      <c r="C710" s="6">
        <v>3.7794980469114722E-3</v>
      </c>
      <c r="D710" s="10">
        <v>2.0048906868060744E-4</v>
      </c>
      <c r="E710" s="9">
        <f t="shared" si="11"/>
        <v>0.63129589340934733</v>
      </c>
    </row>
    <row r="711" spans="1:5" x14ac:dyDescent="0.2">
      <c r="A711" s="3">
        <v>39377</v>
      </c>
      <c r="B711" s="4">
        <v>1506.33</v>
      </c>
      <c r="C711" s="6">
        <v>3.7912089467763673E-3</v>
      </c>
      <c r="D711" s="10">
        <v>3.3775440089890206E-3</v>
      </c>
      <c r="E711" s="9">
        <f t="shared" si="11"/>
        <v>0.63467343741833637</v>
      </c>
    </row>
    <row r="712" spans="1:5" x14ac:dyDescent="0.2">
      <c r="A712" s="3">
        <v>38495</v>
      </c>
      <c r="B712" s="4">
        <v>1193.8599999999999</v>
      </c>
      <c r="C712" s="6">
        <v>3.8436731695783693E-3</v>
      </c>
      <c r="D712" s="10">
        <v>7.4954779662523942E-6</v>
      </c>
      <c r="E712" s="9">
        <f t="shared" si="11"/>
        <v>0.63468093289630267</v>
      </c>
    </row>
    <row r="713" spans="1:5" x14ac:dyDescent="0.2">
      <c r="A713" s="3">
        <v>38973</v>
      </c>
      <c r="B713" s="4">
        <v>1318.07</v>
      </c>
      <c r="C713" s="6">
        <v>3.8539501232289766E-3</v>
      </c>
      <c r="D713" s="10">
        <v>2.06626069572995E-4</v>
      </c>
      <c r="E713" s="9">
        <f t="shared" si="11"/>
        <v>0.63488755896587568</v>
      </c>
    </row>
    <row r="714" spans="1:5" x14ac:dyDescent="0.2">
      <c r="A714" s="3">
        <v>38296</v>
      </c>
      <c r="B714" s="4">
        <v>1166.17</v>
      </c>
      <c r="C714" s="6">
        <v>3.8662499187717093E-3</v>
      </c>
      <c r="D714" s="10">
        <v>1.910670494681854E-6</v>
      </c>
      <c r="E714" s="9">
        <f t="shared" si="11"/>
        <v>0.63488946963637038</v>
      </c>
    </row>
    <row r="715" spans="1:5" x14ac:dyDescent="0.2">
      <c r="A715" s="3">
        <v>39352</v>
      </c>
      <c r="B715" s="4">
        <v>1531.38</v>
      </c>
      <c r="C715" s="6">
        <v>3.8995076893425552E-3</v>
      </c>
      <c r="D715" s="10">
        <v>2.847077732731954E-3</v>
      </c>
      <c r="E715" s="9">
        <f t="shared" si="11"/>
        <v>0.63773654736910235</v>
      </c>
    </row>
    <row r="716" spans="1:5" x14ac:dyDescent="0.2">
      <c r="A716" s="3">
        <v>38335</v>
      </c>
      <c r="B716" s="4">
        <v>1203.3800000000001</v>
      </c>
      <c r="C716" s="6">
        <v>3.9133127382233275E-3</v>
      </c>
      <c r="D716" s="10">
        <v>2.4812512196106396E-6</v>
      </c>
      <c r="E716" s="9">
        <f t="shared" si="11"/>
        <v>0.63773902862032195</v>
      </c>
    </row>
    <row r="717" spans="1:5" x14ac:dyDescent="0.2">
      <c r="A717" s="3">
        <v>38469</v>
      </c>
      <c r="B717" s="4">
        <v>1156.3800000000001</v>
      </c>
      <c r="C717" s="6">
        <v>3.9424540170648935E-3</v>
      </c>
      <c r="D717" s="10">
        <v>6.2550795114835351E-6</v>
      </c>
      <c r="E717" s="9">
        <f t="shared" si="11"/>
        <v>0.63774528369983341</v>
      </c>
    </row>
    <row r="718" spans="1:5" x14ac:dyDescent="0.2">
      <c r="A718" s="3">
        <v>38364</v>
      </c>
      <c r="B718" s="4">
        <v>1187.7</v>
      </c>
      <c r="C718" s="6">
        <v>3.9735319229116644E-3</v>
      </c>
      <c r="D718" s="10">
        <v>3.0336595834482396E-6</v>
      </c>
      <c r="E718" s="9">
        <f t="shared" si="11"/>
        <v>0.63774831735941684</v>
      </c>
    </row>
    <row r="719" spans="1:5" x14ac:dyDescent="0.2">
      <c r="A719" s="3">
        <v>39056</v>
      </c>
      <c r="B719" s="4">
        <v>1414.76</v>
      </c>
      <c r="C719" s="6">
        <v>3.9945093271437073E-3</v>
      </c>
      <c r="D719" s="10">
        <v>3.7012108617309535E-4</v>
      </c>
      <c r="E719" s="9">
        <f t="shared" si="11"/>
        <v>0.63811843844558991</v>
      </c>
    </row>
    <row r="720" spans="1:5" x14ac:dyDescent="0.2">
      <c r="A720" s="3">
        <v>38377</v>
      </c>
      <c r="B720" s="4">
        <v>1168.4100000000001</v>
      </c>
      <c r="C720" s="6">
        <v>3.9963005984531511E-3</v>
      </c>
      <c r="D720" s="10">
        <v>3.2876478204288531E-6</v>
      </c>
      <c r="E720" s="9">
        <f t="shared" si="11"/>
        <v>0.63812172609341034</v>
      </c>
    </row>
    <row r="721" spans="1:5" x14ac:dyDescent="0.2">
      <c r="A721" s="3">
        <v>38128</v>
      </c>
      <c r="B721" s="4">
        <v>1093.56</v>
      </c>
      <c r="C721" s="6">
        <v>4.0041285888893505E-3</v>
      </c>
      <c r="D721" s="10">
        <v>5.9548163266551413E-7</v>
      </c>
      <c r="E721" s="9">
        <f t="shared" si="11"/>
        <v>0.63812232157504301</v>
      </c>
    </row>
    <row r="722" spans="1:5" x14ac:dyDescent="0.2">
      <c r="A722" s="3">
        <v>38909</v>
      </c>
      <c r="B722" s="4">
        <v>1272.43</v>
      </c>
      <c r="C722" s="6">
        <v>4.0082423327016071E-3</v>
      </c>
      <c r="D722" s="10">
        <v>1.3145250650476299E-4</v>
      </c>
      <c r="E722" s="9">
        <f t="shared" si="11"/>
        <v>0.63825377408154782</v>
      </c>
    </row>
    <row r="723" spans="1:5" x14ac:dyDescent="0.2">
      <c r="A723" s="3">
        <v>38168</v>
      </c>
      <c r="B723" s="4">
        <v>1140.8399999999999</v>
      </c>
      <c r="C723" s="6">
        <v>4.0754720359128128E-3</v>
      </c>
      <c r="D723" s="10">
        <v>7.73309438450855E-7</v>
      </c>
      <c r="E723" s="9">
        <f t="shared" si="11"/>
        <v>0.6382545473909863</v>
      </c>
    </row>
    <row r="724" spans="1:5" x14ac:dyDescent="0.2">
      <c r="A724" s="3">
        <v>38315</v>
      </c>
      <c r="B724" s="4">
        <v>1181.76</v>
      </c>
      <c r="C724" s="6">
        <v>4.0870027636190692E-3</v>
      </c>
      <c r="D724" s="10">
        <v>2.1773501085501652E-6</v>
      </c>
      <c r="E724" s="9">
        <f t="shared" si="11"/>
        <v>0.63825672474109485</v>
      </c>
    </row>
    <row r="725" spans="1:5" x14ac:dyDescent="0.2">
      <c r="A725" s="3">
        <v>38856</v>
      </c>
      <c r="B725" s="4">
        <v>1267.03</v>
      </c>
      <c r="C725" s="6">
        <v>4.1283809287524179E-3</v>
      </c>
      <c r="D725" s="10">
        <v>9.2469962702691381E-5</v>
      </c>
      <c r="E725" s="9">
        <f t="shared" si="11"/>
        <v>0.63834919470379758</v>
      </c>
    </row>
    <row r="726" spans="1:5" x14ac:dyDescent="0.2">
      <c r="A726" s="3">
        <v>38700</v>
      </c>
      <c r="B726" s="4">
        <v>1272.74</v>
      </c>
      <c r="C726" s="6">
        <v>4.1808286332020959E-3</v>
      </c>
      <c r="D726" s="10">
        <v>3.1547612983627583E-5</v>
      </c>
      <c r="E726" s="9">
        <f t="shared" si="11"/>
        <v>0.63838074231678121</v>
      </c>
    </row>
    <row r="727" spans="1:5" x14ac:dyDescent="0.2">
      <c r="A727" s="3">
        <v>38483</v>
      </c>
      <c r="B727" s="4">
        <v>1171.1099999999999</v>
      </c>
      <c r="C727" s="6">
        <v>4.184267634049701E-3</v>
      </c>
      <c r="D727" s="10">
        <v>6.9164125255607722E-6</v>
      </c>
      <c r="E727" s="9">
        <f t="shared" si="11"/>
        <v>0.63838765872930681</v>
      </c>
    </row>
    <row r="728" spans="1:5" x14ac:dyDescent="0.2">
      <c r="A728" s="3">
        <v>38393</v>
      </c>
      <c r="B728" s="4">
        <v>1197.01</v>
      </c>
      <c r="C728" s="6">
        <v>4.2026014135973311E-3</v>
      </c>
      <c r="D728" s="10">
        <v>3.7090522698832175E-6</v>
      </c>
      <c r="E728" s="9">
        <f t="shared" si="11"/>
        <v>0.63839136778157668</v>
      </c>
    </row>
    <row r="729" spans="1:5" x14ac:dyDescent="0.2">
      <c r="A729" s="3">
        <v>38708</v>
      </c>
      <c r="B729" s="4">
        <v>1268.1199999999999</v>
      </c>
      <c r="C729" s="6">
        <v>4.2119300012023742E-3</v>
      </c>
      <c r="D729" s="10">
        <v>3.3508526976059129E-5</v>
      </c>
      <c r="E729" s="9">
        <f t="shared" si="11"/>
        <v>0.63842487630855271</v>
      </c>
    </row>
    <row r="730" spans="1:5" x14ac:dyDescent="0.2">
      <c r="A730" s="3">
        <v>39331</v>
      </c>
      <c r="B730" s="4">
        <v>1478.55</v>
      </c>
      <c r="C730" s="6">
        <v>4.2428660252638653E-3</v>
      </c>
      <c r="D730" s="10">
        <v>2.4486529903492943E-3</v>
      </c>
      <c r="E730" s="9">
        <f t="shared" si="11"/>
        <v>0.64087352929890196</v>
      </c>
    </row>
    <row r="731" spans="1:5" x14ac:dyDescent="0.2">
      <c r="A731" s="3">
        <v>38659</v>
      </c>
      <c r="B731" s="4">
        <v>1219.94</v>
      </c>
      <c r="C731" s="6">
        <v>4.255150791380842E-3</v>
      </c>
      <c r="D731" s="10">
        <v>2.3809591983979467E-5</v>
      </c>
      <c r="E731" s="9">
        <f t="shared" si="11"/>
        <v>0.64089733889088596</v>
      </c>
    </row>
    <row r="732" spans="1:5" x14ac:dyDescent="0.2">
      <c r="A732" s="3">
        <v>38791</v>
      </c>
      <c r="B732" s="4">
        <v>1303.02</v>
      </c>
      <c r="C732" s="6">
        <v>4.2607255381606982E-3</v>
      </c>
      <c r="D732" s="10">
        <v>5.8239767686636505E-5</v>
      </c>
      <c r="E732" s="9">
        <f t="shared" si="11"/>
        <v>0.64095557865857256</v>
      </c>
    </row>
    <row r="733" spans="1:5" x14ac:dyDescent="0.2">
      <c r="A733" s="3">
        <v>38259</v>
      </c>
      <c r="B733" s="4">
        <v>1114.8</v>
      </c>
      <c r="C733" s="6">
        <v>4.2609487082271094E-3</v>
      </c>
      <c r="D733" s="10">
        <v>1.4565857311386876E-6</v>
      </c>
      <c r="E733" s="9">
        <f t="shared" si="11"/>
        <v>0.6409570352443037</v>
      </c>
    </row>
    <row r="734" spans="1:5" x14ac:dyDescent="0.2">
      <c r="A734" s="3">
        <v>38812</v>
      </c>
      <c r="B734" s="4">
        <v>1311.56</v>
      </c>
      <c r="C734" s="6">
        <v>4.3018377776463043E-3</v>
      </c>
      <c r="D734" s="10">
        <v>6.7716065278997336E-5</v>
      </c>
      <c r="E734" s="9">
        <f t="shared" si="11"/>
        <v>0.6410247513095827</v>
      </c>
    </row>
    <row r="735" spans="1:5" x14ac:dyDescent="0.2">
      <c r="A735" s="3">
        <v>39205</v>
      </c>
      <c r="B735" s="4">
        <v>1502.39</v>
      </c>
      <c r="C735" s="6">
        <v>4.3157712461028242E-3</v>
      </c>
      <c r="D735" s="10">
        <v>1.0213842899856082E-3</v>
      </c>
      <c r="E735" s="9">
        <f t="shared" si="11"/>
        <v>0.64204613559956836</v>
      </c>
    </row>
    <row r="736" spans="1:5" x14ac:dyDescent="0.2">
      <c r="A736" s="3">
        <v>39077</v>
      </c>
      <c r="B736" s="4">
        <v>1416.9</v>
      </c>
      <c r="C736" s="6">
        <v>4.3428203179134333E-3</v>
      </c>
      <c r="D736" s="10">
        <v>4.2604071378876413E-4</v>
      </c>
      <c r="E736" s="9">
        <f t="shared" si="11"/>
        <v>0.64247217631335707</v>
      </c>
    </row>
    <row r="737" spans="1:5" x14ac:dyDescent="0.2">
      <c r="A737" s="3">
        <v>39296</v>
      </c>
      <c r="B737" s="4">
        <v>1472.2</v>
      </c>
      <c r="C737" s="6">
        <v>4.3498899430010098E-3</v>
      </c>
      <c r="D737" s="10">
        <v>1.9238531289396698E-3</v>
      </c>
      <c r="E737" s="9">
        <f t="shared" si="11"/>
        <v>0.64439602944229679</v>
      </c>
    </row>
    <row r="738" spans="1:5" x14ac:dyDescent="0.2">
      <c r="A738" s="3">
        <v>38674</v>
      </c>
      <c r="B738" s="4">
        <v>1248.27</v>
      </c>
      <c r="C738" s="6">
        <v>4.3916941648725711E-3</v>
      </c>
      <c r="D738" s="10">
        <v>2.6592845632059262E-5</v>
      </c>
      <c r="E738" s="9">
        <f t="shared" si="11"/>
        <v>0.6444226222879289</v>
      </c>
    </row>
    <row r="739" spans="1:5" x14ac:dyDescent="0.2">
      <c r="A739" s="3">
        <v>38201</v>
      </c>
      <c r="B739" s="4">
        <v>1106.6199999999999</v>
      </c>
      <c r="C739" s="6">
        <v>4.4377297349931354E-3</v>
      </c>
      <c r="D739" s="10">
        <v>9.646705708866775E-7</v>
      </c>
      <c r="E739" s="9">
        <f t="shared" si="11"/>
        <v>0.64442358695849977</v>
      </c>
    </row>
    <row r="740" spans="1:5" x14ac:dyDescent="0.2">
      <c r="A740" s="3">
        <v>38275</v>
      </c>
      <c r="B740" s="4">
        <v>1108.2</v>
      </c>
      <c r="C740" s="6">
        <v>4.4404524260017991E-3</v>
      </c>
      <c r="D740" s="10">
        <v>1.6432881219177318E-6</v>
      </c>
      <c r="E740" s="9">
        <f t="shared" si="11"/>
        <v>0.64442523024662168</v>
      </c>
    </row>
    <row r="741" spans="1:5" x14ac:dyDescent="0.2">
      <c r="A741" s="3">
        <v>39282</v>
      </c>
      <c r="B741" s="4">
        <v>1553.08</v>
      </c>
      <c r="C741" s="6">
        <v>4.4591507299383236E-3</v>
      </c>
      <c r="D741" s="10">
        <v>1.7398982847626394E-3</v>
      </c>
      <c r="E741" s="9">
        <f t="shared" si="11"/>
        <v>0.6461651285313843</v>
      </c>
    </row>
    <row r="742" spans="1:5" x14ac:dyDescent="0.2">
      <c r="A742" s="3">
        <v>38447</v>
      </c>
      <c r="B742" s="4">
        <v>1181.3900000000001</v>
      </c>
      <c r="C742" s="6">
        <v>4.470826234617694E-3</v>
      </c>
      <c r="D742" s="10">
        <v>5.3259360588689934E-6</v>
      </c>
      <c r="E742" s="9">
        <f t="shared" si="11"/>
        <v>0.64617045446744314</v>
      </c>
    </row>
    <row r="743" spans="1:5" x14ac:dyDescent="0.2">
      <c r="A743" s="3">
        <v>39406</v>
      </c>
      <c r="B743" s="4">
        <v>1439.7</v>
      </c>
      <c r="C743" s="6">
        <v>4.4762115415092219E-3</v>
      </c>
      <c r="D743" s="10">
        <v>4.1712087993322046E-3</v>
      </c>
      <c r="E743" s="9">
        <f t="shared" si="11"/>
        <v>0.65034166326677534</v>
      </c>
    </row>
    <row r="744" spans="1:5" x14ac:dyDescent="0.2">
      <c r="A744" s="3">
        <v>38247</v>
      </c>
      <c r="B744" s="4">
        <v>1128.55</v>
      </c>
      <c r="C744" s="6">
        <v>4.484810252381669E-3</v>
      </c>
      <c r="D744" s="10">
        <v>1.3440567553876367E-6</v>
      </c>
      <c r="E744" s="9">
        <f t="shared" si="11"/>
        <v>0.65034300732353068</v>
      </c>
    </row>
    <row r="745" spans="1:5" x14ac:dyDescent="0.2">
      <c r="A745" s="3">
        <v>38148</v>
      </c>
      <c r="B745" s="4">
        <v>1136.47</v>
      </c>
      <c r="C745" s="6">
        <v>4.5330353660516182E-3</v>
      </c>
      <c r="D745" s="10">
        <v>6.7859528952415162E-7</v>
      </c>
      <c r="E745" s="9">
        <f t="shared" si="11"/>
        <v>0.65034368591882019</v>
      </c>
    </row>
    <row r="746" spans="1:5" x14ac:dyDescent="0.2">
      <c r="A746" s="3">
        <v>38560</v>
      </c>
      <c r="B746" s="4">
        <v>1236.79</v>
      </c>
      <c r="C746" s="6">
        <v>4.5624990509179272E-3</v>
      </c>
      <c r="D746" s="10">
        <v>1.1781906582980226E-5</v>
      </c>
      <c r="E746" s="9">
        <f t="shared" si="11"/>
        <v>0.65035546782540321</v>
      </c>
    </row>
    <row r="747" spans="1:5" x14ac:dyDescent="0.2">
      <c r="A747" s="3">
        <v>38197</v>
      </c>
      <c r="B747" s="4">
        <v>1100.43</v>
      </c>
      <c r="C747" s="6">
        <v>4.5631611388441034E-3</v>
      </c>
      <c r="D747" s="10">
        <v>9.4547362652603259E-7</v>
      </c>
      <c r="E747" s="9">
        <f t="shared" si="11"/>
        <v>0.65035641329902971</v>
      </c>
    </row>
    <row r="748" spans="1:5" x14ac:dyDescent="0.2">
      <c r="A748" s="3">
        <v>38474</v>
      </c>
      <c r="B748" s="4">
        <v>1162.1600000000001</v>
      </c>
      <c r="C748" s="6">
        <v>4.5795484109370267E-3</v>
      </c>
      <c r="D748" s="10">
        <v>6.4465484469050638E-6</v>
      </c>
      <c r="E748" s="9">
        <f t="shared" si="11"/>
        <v>0.65036285984747666</v>
      </c>
    </row>
    <row r="749" spans="1:5" x14ac:dyDescent="0.2">
      <c r="A749" s="3">
        <v>39346</v>
      </c>
      <c r="B749" s="4">
        <v>1525.75</v>
      </c>
      <c r="C749" s="6">
        <v>4.5984643357457437E-3</v>
      </c>
      <c r="D749" s="10">
        <v>2.734891510222162E-3</v>
      </c>
      <c r="E749" s="9">
        <f t="shared" si="11"/>
        <v>0.65309775135769887</v>
      </c>
    </row>
    <row r="750" spans="1:5" x14ac:dyDescent="0.2">
      <c r="A750" s="3">
        <v>38939</v>
      </c>
      <c r="B750" s="4">
        <v>1271.81</v>
      </c>
      <c r="C750" s="6">
        <v>4.6182542204956153E-3</v>
      </c>
      <c r="D750" s="10">
        <v>1.6398140018627648E-4</v>
      </c>
      <c r="E750" s="9">
        <f t="shared" si="11"/>
        <v>0.65326173275788513</v>
      </c>
    </row>
    <row r="751" spans="1:5" x14ac:dyDescent="0.2">
      <c r="A751" s="3">
        <v>38230</v>
      </c>
      <c r="B751" s="4">
        <v>1104.24</v>
      </c>
      <c r="C751" s="6">
        <v>4.6201617091967814E-3</v>
      </c>
      <c r="D751" s="10">
        <v>1.1913515747034668E-6</v>
      </c>
      <c r="E751" s="9">
        <f t="shared" si="11"/>
        <v>0.65326292410945985</v>
      </c>
    </row>
    <row r="752" spans="1:5" x14ac:dyDescent="0.2">
      <c r="A752" s="3">
        <v>38491</v>
      </c>
      <c r="B752" s="4">
        <v>1191.08</v>
      </c>
      <c r="C752" s="6">
        <v>4.6452217634270643E-3</v>
      </c>
      <c r="D752" s="10">
        <v>7.3463179547239709E-6</v>
      </c>
      <c r="E752" s="9">
        <f t="shared" si="11"/>
        <v>0.65327027042741459</v>
      </c>
    </row>
    <row r="753" spans="1:5" x14ac:dyDescent="0.2">
      <c r="A753" s="3">
        <v>39288</v>
      </c>
      <c r="B753" s="4">
        <v>1518.09</v>
      </c>
      <c r="C753" s="6">
        <v>4.6548102785352206E-3</v>
      </c>
      <c r="D753" s="10">
        <v>1.8112695312597015E-3</v>
      </c>
      <c r="E753" s="9">
        <f t="shared" si="11"/>
        <v>0.65508153995867424</v>
      </c>
    </row>
    <row r="754" spans="1:5" x14ac:dyDescent="0.2">
      <c r="A754" s="3">
        <v>39367</v>
      </c>
      <c r="B754" s="4">
        <v>1561.8</v>
      </c>
      <c r="C754" s="6">
        <v>4.7429498355492407E-3</v>
      </c>
      <c r="D754" s="10">
        <v>3.1798906381914349E-3</v>
      </c>
      <c r="E754" s="9">
        <f t="shared" si="11"/>
        <v>0.6582614305968657</v>
      </c>
    </row>
    <row r="755" spans="1:5" x14ac:dyDescent="0.2">
      <c r="A755" s="3">
        <v>38553</v>
      </c>
      <c r="B755" s="4">
        <v>1235.2</v>
      </c>
      <c r="C755" s="6">
        <v>4.7473258703078077E-3</v>
      </c>
      <c r="D755" s="10">
        <v>1.1204475929265504E-5</v>
      </c>
      <c r="E755" s="9">
        <f t="shared" si="11"/>
        <v>0.65827263507279499</v>
      </c>
    </row>
    <row r="756" spans="1:5" x14ac:dyDescent="0.2">
      <c r="A756" s="3">
        <v>39247</v>
      </c>
      <c r="B756" s="4">
        <v>1522.97</v>
      </c>
      <c r="C756" s="6">
        <v>4.8047903298739786E-3</v>
      </c>
      <c r="D756" s="10">
        <v>1.3670000495659791E-3</v>
      </c>
      <c r="E756" s="9">
        <f t="shared" si="11"/>
        <v>0.65963963512236101</v>
      </c>
    </row>
    <row r="757" spans="1:5" x14ac:dyDescent="0.2">
      <c r="A757" s="3">
        <v>38378</v>
      </c>
      <c r="B757" s="4">
        <v>1174.07</v>
      </c>
      <c r="C757" s="6">
        <v>4.8324946337465523E-3</v>
      </c>
      <c r="D757" s="10">
        <v>3.3208563842715685E-6</v>
      </c>
      <c r="E757" s="9">
        <f t="shared" si="11"/>
        <v>0.65964295597874534</v>
      </c>
    </row>
    <row r="758" spans="1:5" x14ac:dyDescent="0.2">
      <c r="A758" s="3">
        <v>39094</v>
      </c>
      <c r="B758" s="4">
        <v>1430.73</v>
      </c>
      <c r="C758" s="6">
        <v>4.8414030211822029E-3</v>
      </c>
      <c r="D758" s="10">
        <v>4.7584330476474387E-4</v>
      </c>
      <c r="E758" s="9">
        <f t="shared" si="11"/>
        <v>0.66011879928351003</v>
      </c>
    </row>
    <row r="759" spans="1:5" x14ac:dyDescent="0.2">
      <c r="A759" s="3">
        <v>39286</v>
      </c>
      <c r="B759" s="4">
        <v>1541.57</v>
      </c>
      <c r="C759" s="6">
        <v>4.8574877590889017E-3</v>
      </c>
      <c r="D759" s="10">
        <v>1.7752252675876335E-3</v>
      </c>
      <c r="E759" s="9">
        <f t="shared" si="11"/>
        <v>0.66189402455109769</v>
      </c>
    </row>
    <row r="760" spans="1:5" x14ac:dyDescent="0.2">
      <c r="A760" s="3">
        <v>38894</v>
      </c>
      <c r="B760" s="4">
        <v>1250.56</v>
      </c>
      <c r="C760" s="6">
        <v>4.8576081666618417E-3</v>
      </c>
      <c r="D760" s="10">
        <v>1.1888329059788589E-4</v>
      </c>
      <c r="E760" s="9">
        <f t="shared" si="11"/>
        <v>0.66201290784169553</v>
      </c>
    </row>
    <row r="761" spans="1:5" x14ac:dyDescent="0.2">
      <c r="A761" s="3">
        <v>38329</v>
      </c>
      <c r="B761" s="4">
        <v>1182.81</v>
      </c>
      <c r="C761" s="6">
        <v>4.8646637284365402E-3</v>
      </c>
      <c r="D761" s="10">
        <v>2.3834800213656145E-6</v>
      </c>
      <c r="E761" s="9">
        <f t="shared" si="11"/>
        <v>0.66201529132171688</v>
      </c>
    </row>
    <row r="762" spans="1:5" x14ac:dyDescent="0.2">
      <c r="A762" s="3">
        <v>39436</v>
      </c>
      <c r="B762" s="4">
        <v>1460.12</v>
      </c>
      <c r="C762" s="6">
        <v>4.8882395353618043E-3</v>
      </c>
      <c r="D762" s="10">
        <v>5.1513711742380355E-3</v>
      </c>
      <c r="E762" s="9">
        <f t="shared" si="11"/>
        <v>0.66716666249595491</v>
      </c>
    </row>
    <row r="763" spans="1:5" x14ac:dyDescent="0.2">
      <c r="A763" s="3">
        <v>38240</v>
      </c>
      <c r="B763" s="4">
        <v>1123.92</v>
      </c>
      <c r="C763" s="6">
        <v>4.9413649133039006E-3</v>
      </c>
      <c r="D763" s="10">
        <v>1.2781846008745206E-6</v>
      </c>
      <c r="E763" s="9">
        <f t="shared" si="11"/>
        <v>0.66716794068055574</v>
      </c>
    </row>
    <row r="764" spans="1:5" x14ac:dyDescent="0.2">
      <c r="A764" s="3">
        <v>38520</v>
      </c>
      <c r="B764" s="4">
        <v>1216.96</v>
      </c>
      <c r="C764" s="6">
        <v>4.9425122855851081E-3</v>
      </c>
      <c r="D764" s="10">
        <v>8.9818506446531501E-6</v>
      </c>
      <c r="E764" s="9">
        <f t="shared" si="11"/>
        <v>0.66717692253120042</v>
      </c>
    </row>
    <row r="765" spans="1:5" x14ac:dyDescent="0.2">
      <c r="A765" s="3">
        <v>39016</v>
      </c>
      <c r="B765" s="4">
        <v>1389.08</v>
      </c>
      <c r="C765" s="6">
        <v>4.9507552495445641E-3</v>
      </c>
      <c r="D765" s="10">
        <v>2.8215911347029575E-4</v>
      </c>
      <c r="E765" s="9">
        <f t="shared" si="11"/>
        <v>0.66745908164467072</v>
      </c>
    </row>
    <row r="766" spans="1:5" x14ac:dyDescent="0.2">
      <c r="A766" s="3">
        <v>38678</v>
      </c>
      <c r="B766" s="4">
        <v>1261.23</v>
      </c>
      <c r="C766" s="6">
        <v>5.0713917474300724E-3</v>
      </c>
      <c r="D766" s="10">
        <v>2.7132788115558888E-5</v>
      </c>
      <c r="E766" s="9">
        <f t="shared" si="11"/>
        <v>0.66748621443278633</v>
      </c>
    </row>
    <row r="767" spans="1:5" x14ac:dyDescent="0.2">
      <c r="A767" s="3">
        <v>38931</v>
      </c>
      <c r="B767" s="4">
        <v>1277.4100000000001</v>
      </c>
      <c r="C767" s="6">
        <v>5.0935428547093592E-3</v>
      </c>
      <c r="D767" s="10">
        <v>1.5438523314636072E-4</v>
      </c>
      <c r="E767" s="9">
        <f t="shared" si="11"/>
        <v>0.6676405996659327</v>
      </c>
    </row>
    <row r="768" spans="1:5" x14ac:dyDescent="0.2">
      <c r="A768" s="3">
        <v>38093</v>
      </c>
      <c r="B768" s="4">
        <v>1134.6099999999999</v>
      </c>
      <c r="C768" s="6">
        <v>5.0984227605957357E-3</v>
      </c>
      <c r="D768" s="10">
        <v>4.6317833301711349E-7</v>
      </c>
      <c r="E768" s="9">
        <f t="shared" si="11"/>
        <v>0.66764106284426572</v>
      </c>
    </row>
    <row r="769" spans="1:5" x14ac:dyDescent="0.2">
      <c r="A769" s="3">
        <v>39520</v>
      </c>
      <c r="B769" s="4">
        <v>1315.48</v>
      </c>
      <c r="C769" s="6">
        <v>5.1138531946558485E-3</v>
      </c>
      <c r="D769" s="10">
        <v>9.0438207500880517E-3</v>
      </c>
      <c r="E769" s="9">
        <f t="shared" si="11"/>
        <v>0.67668488359435375</v>
      </c>
    </row>
    <row r="770" spans="1:5" x14ac:dyDescent="0.2">
      <c r="A770" s="3">
        <v>38089</v>
      </c>
      <c r="B770" s="4">
        <v>1145.2</v>
      </c>
      <c r="C770" s="6">
        <v>5.1477010351574674E-3</v>
      </c>
      <c r="D770" s="10">
        <v>4.4492725861469049E-7</v>
      </c>
      <c r="E770" s="9">
        <f t="shared" si="11"/>
        <v>0.67668532852161234</v>
      </c>
    </row>
    <row r="771" spans="1:5" x14ac:dyDescent="0.2">
      <c r="A771" s="3">
        <v>38957</v>
      </c>
      <c r="B771" s="4">
        <v>1301.78</v>
      </c>
      <c r="C771" s="6">
        <v>5.1523678889489957E-3</v>
      </c>
      <c r="D771" s="10">
        <v>1.8500022441582538E-4</v>
      </c>
      <c r="E771" s="9">
        <f t="shared" si="11"/>
        <v>0.67687032874602815</v>
      </c>
    </row>
    <row r="772" spans="1:5" x14ac:dyDescent="0.2">
      <c r="A772" s="3">
        <v>38882</v>
      </c>
      <c r="B772" s="4">
        <v>1230.04</v>
      </c>
      <c r="C772" s="6">
        <v>5.1758051422264792E-3</v>
      </c>
      <c r="D772" s="10">
        <v>1.0969892565533186E-4</v>
      </c>
      <c r="E772" s="9">
        <f t="shared" si="11"/>
        <v>0.67698002767168353</v>
      </c>
    </row>
    <row r="773" spans="1:5" x14ac:dyDescent="0.2">
      <c r="A773" s="3">
        <v>39402</v>
      </c>
      <c r="B773" s="4">
        <v>1458.74</v>
      </c>
      <c r="C773" s="6">
        <v>5.2167038704877206E-3</v>
      </c>
      <c r="D773" s="10">
        <v>4.0882017442254934E-3</v>
      </c>
      <c r="E773" s="9">
        <f t="shared" ref="E773:E836" si="12">D773+E772</f>
        <v>0.68106822941590905</v>
      </c>
    </row>
    <row r="774" spans="1:5" x14ac:dyDescent="0.2">
      <c r="A774" s="3">
        <v>39512</v>
      </c>
      <c r="B774" s="4">
        <v>1333.7</v>
      </c>
      <c r="C774" s="6">
        <v>5.2246919203445099E-3</v>
      </c>
      <c r="D774" s="10">
        <v>8.5145777109487623E-3</v>
      </c>
      <c r="E774" s="9">
        <f t="shared" si="12"/>
        <v>0.68958280712685782</v>
      </c>
    </row>
    <row r="775" spans="1:5" x14ac:dyDescent="0.2">
      <c r="A775" s="3">
        <v>38512</v>
      </c>
      <c r="B775" s="4">
        <v>1200.93</v>
      </c>
      <c r="C775" s="6">
        <v>5.2262600172726962E-3</v>
      </c>
      <c r="D775" s="10">
        <v>8.4562340868255156E-6</v>
      </c>
      <c r="E775" s="9">
        <f t="shared" si="12"/>
        <v>0.68959126336094467</v>
      </c>
    </row>
    <row r="776" spans="1:5" x14ac:dyDescent="0.2">
      <c r="A776" s="3">
        <v>38142</v>
      </c>
      <c r="B776" s="4">
        <v>1122.5</v>
      </c>
      <c r="C776" s="6">
        <v>5.2341643475678629E-3</v>
      </c>
      <c r="D776" s="10">
        <v>6.5185592752169475E-7</v>
      </c>
      <c r="E776" s="9">
        <f t="shared" si="12"/>
        <v>0.68959191521687224</v>
      </c>
    </row>
    <row r="777" spans="1:5" x14ac:dyDescent="0.2">
      <c r="A777" s="3">
        <v>38278</v>
      </c>
      <c r="B777" s="4">
        <v>1114.02</v>
      </c>
      <c r="C777" s="6">
        <v>5.2380172141855445E-3</v>
      </c>
      <c r="D777" s="10">
        <v>1.659886991836093E-6</v>
      </c>
      <c r="E777" s="9">
        <f t="shared" si="12"/>
        <v>0.6895935751038641</v>
      </c>
    </row>
    <row r="778" spans="1:5" x14ac:dyDescent="0.2">
      <c r="A778" s="3">
        <v>38677</v>
      </c>
      <c r="B778" s="4">
        <v>1254.8499999999999</v>
      </c>
      <c r="C778" s="6">
        <v>5.257450826455904E-3</v>
      </c>
      <c r="D778" s="10">
        <v>2.6861460234403294E-5</v>
      </c>
      <c r="E778" s="9">
        <f t="shared" si="12"/>
        <v>0.68962043656409855</v>
      </c>
    </row>
    <row r="779" spans="1:5" x14ac:dyDescent="0.2">
      <c r="A779" s="3">
        <v>38098</v>
      </c>
      <c r="B779" s="4">
        <v>1124.0899999999999</v>
      </c>
      <c r="C779" s="6">
        <v>5.2982855497619189E-3</v>
      </c>
      <c r="D779" s="10">
        <v>4.7735629225332959E-7</v>
      </c>
      <c r="E779" s="9">
        <f t="shared" si="12"/>
        <v>0.68962091392039082</v>
      </c>
    </row>
    <row r="780" spans="1:5" x14ac:dyDescent="0.2">
      <c r="A780" s="3">
        <v>39114</v>
      </c>
      <c r="B780" s="4">
        <v>1445.94</v>
      </c>
      <c r="C780" s="6">
        <v>5.3394852567966583E-3</v>
      </c>
      <c r="D780" s="10">
        <v>5.4225858104063184E-4</v>
      </c>
      <c r="E780" s="9">
        <f t="shared" si="12"/>
        <v>0.69016317250143144</v>
      </c>
    </row>
    <row r="781" spans="1:5" x14ac:dyDescent="0.2">
      <c r="A781" s="3">
        <v>39351</v>
      </c>
      <c r="B781" s="4">
        <v>1525.42</v>
      </c>
      <c r="C781" s="6">
        <v>5.3966600773800331E-3</v>
      </c>
      <c r="D781" s="10">
        <v>2.8186069554046352E-3</v>
      </c>
      <c r="E781" s="9">
        <f t="shared" si="12"/>
        <v>0.69298177945683603</v>
      </c>
    </row>
    <row r="782" spans="1:5" x14ac:dyDescent="0.2">
      <c r="A782" s="3">
        <v>38555</v>
      </c>
      <c r="B782" s="4">
        <v>1233.68</v>
      </c>
      <c r="C782" s="6">
        <v>5.3968075328520446E-3</v>
      </c>
      <c r="D782" s="10">
        <v>1.143197217555913E-5</v>
      </c>
      <c r="E782" s="9">
        <f t="shared" si="12"/>
        <v>0.6929932114290116</v>
      </c>
    </row>
    <row r="783" spans="1:5" x14ac:dyDescent="0.2">
      <c r="A783" s="3">
        <v>38330</v>
      </c>
      <c r="B783" s="4">
        <v>1189.24</v>
      </c>
      <c r="C783" s="6">
        <v>5.4214841588234846E-3</v>
      </c>
      <c r="D783" s="10">
        <v>2.4075555771369832E-6</v>
      </c>
      <c r="E783" s="9">
        <f t="shared" si="12"/>
        <v>0.69299561898458872</v>
      </c>
    </row>
    <row r="784" spans="1:5" x14ac:dyDescent="0.2">
      <c r="A784" s="3">
        <v>39227</v>
      </c>
      <c r="B784" s="4">
        <v>1515.73</v>
      </c>
      <c r="C784" s="6">
        <v>5.4378879982196647E-3</v>
      </c>
      <c r="D784" s="10">
        <v>1.1995712819347776E-3</v>
      </c>
      <c r="E784" s="9">
        <f t="shared" si="12"/>
        <v>0.69419519026652354</v>
      </c>
    </row>
    <row r="785" spans="1:5" x14ac:dyDescent="0.2">
      <c r="A785" s="3">
        <v>38896</v>
      </c>
      <c r="B785" s="4">
        <v>1246</v>
      </c>
      <c r="C785" s="6">
        <v>5.472410244739624E-3</v>
      </c>
      <c r="D785" s="10">
        <v>1.212971029465217E-4</v>
      </c>
      <c r="E785" s="9">
        <f t="shared" si="12"/>
        <v>0.69431648736947005</v>
      </c>
    </row>
    <row r="786" spans="1:5" x14ac:dyDescent="0.2">
      <c r="A786" s="3">
        <v>38961</v>
      </c>
      <c r="B786" s="4">
        <v>1311.01</v>
      </c>
      <c r="C786" s="6">
        <v>5.4994153508484958E-3</v>
      </c>
      <c r="D786" s="10">
        <v>1.9258899942320746E-4</v>
      </c>
      <c r="E786" s="9">
        <f t="shared" si="12"/>
        <v>0.69450907636889325</v>
      </c>
    </row>
    <row r="787" spans="1:5" x14ac:dyDescent="0.2">
      <c r="A787" s="3">
        <v>38308</v>
      </c>
      <c r="B787" s="4">
        <v>1181.94</v>
      </c>
      <c r="C787" s="6">
        <v>5.5231181773451989E-3</v>
      </c>
      <c r="D787" s="10">
        <v>2.0706382883798914E-6</v>
      </c>
      <c r="E787" s="9">
        <f t="shared" si="12"/>
        <v>0.69451114700718164</v>
      </c>
    </row>
    <row r="788" spans="1:5" x14ac:dyDescent="0.2">
      <c r="A788" s="3">
        <v>38454</v>
      </c>
      <c r="B788" s="4">
        <v>1187.76</v>
      </c>
      <c r="C788" s="6">
        <v>5.5298435109953047E-3</v>
      </c>
      <c r="D788" s="10">
        <v>5.6004119700611327E-6</v>
      </c>
      <c r="E788" s="9">
        <f t="shared" si="12"/>
        <v>0.6945167474191517</v>
      </c>
    </row>
    <row r="789" spans="1:5" x14ac:dyDescent="0.2">
      <c r="A789" s="3">
        <v>38699</v>
      </c>
      <c r="B789" s="4">
        <v>1267.43</v>
      </c>
      <c r="C789" s="6">
        <v>5.5382955483369821E-3</v>
      </c>
      <c r="D789" s="10">
        <v>3.1232136853791315E-5</v>
      </c>
      <c r="E789" s="9">
        <f t="shared" si="12"/>
        <v>0.69454797955600545</v>
      </c>
    </row>
    <row r="790" spans="1:5" x14ac:dyDescent="0.2">
      <c r="A790" s="3">
        <v>39141</v>
      </c>
      <c r="B790" s="4">
        <v>1406.82</v>
      </c>
      <c r="C790" s="6">
        <v>5.5455510526350909E-3</v>
      </c>
      <c r="D790" s="10">
        <v>6.497898609824957E-4</v>
      </c>
      <c r="E790" s="9">
        <f t="shared" si="12"/>
        <v>0.69519776941698797</v>
      </c>
    </row>
    <row r="791" spans="1:5" x14ac:dyDescent="0.2">
      <c r="A791" s="3">
        <v>38736</v>
      </c>
      <c r="B791" s="4">
        <v>1285.04</v>
      </c>
      <c r="C791" s="6">
        <v>5.548264895072672E-3</v>
      </c>
      <c r="D791" s="10">
        <v>3.97518210468512E-5</v>
      </c>
      <c r="E791" s="9">
        <f t="shared" si="12"/>
        <v>0.69523752123803484</v>
      </c>
    </row>
    <row r="792" spans="1:5" x14ac:dyDescent="0.2">
      <c r="A792" s="3">
        <v>38561</v>
      </c>
      <c r="B792" s="4">
        <v>1243.72</v>
      </c>
      <c r="C792" s="6">
        <v>5.5875751600404601E-3</v>
      </c>
      <c r="D792" s="10">
        <v>1.1900915740384067E-5</v>
      </c>
      <c r="E792" s="9">
        <f t="shared" si="12"/>
        <v>0.69524942215377528</v>
      </c>
    </row>
    <row r="793" spans="1:5" x14ac:dyDescent="0.2">
      <c r="A793" s="3">
        <v>38406</v>
      </c>
      <c r="B793" s="4">
        <v>1190.8</v>
      </c>
      <c r="C793" s="6">
        <v>5.5916876924649314E-3</v>
      </c>
      <c r="D793" s="10">
        <v>4.0195866660417292E-6</v>
      </c>
      <c r="E793" s="9">
        <f t="shared" si="12"/>
        <v>0.69525344174044135</v>
      </c>
    </row>
    <row r="794" spans="1:5" x14ac:dyDescent="0.2">
      <c r="A794" s="3">
        <v>38425</v>
      </c>
      <c r="B794" s="4">
        <v>1206.83</v>
      </c>
      <c r="C794" s="6">
        <v>5.608865886875666E-3</v>
      </c>
      <c r="D794" s="10">
        <v>4.5806158037155731E-6</v>
      </c>
      <c r="E794" s="9">
        <f t="shared" si="12"/>
        <v>0.69525802235624501</v>
      </c>
    </row>
    <row r="795" spans="1:5" x14ac:dyDescent="0.2">
      <c r="A795" s="3">
        <v>38412</v>
      </c>
      <c r="B795" s="4">
        <v>1210.4100000000001</v>
      </c>
      <c r="C795" s="6">
        <v>5.6420794157871551E-3</v>
      </c>
      <c r="D795" s="10">
        <v>4.1844715407903156E-6</v>
      </c>
      <c r="E795" s="9">
        <f t="shared" si="12"/>
        <v>0.69526220682778583</v>
      </c>
    </row>
    <row r="796" spans="1:5" x14ac:dyDescent="0.2">
      <c r="A796" s="3">
        <v>38134</v>
      </c>
      <c r="B796" s="4">
        <v>1121.28</v>
      </c>
      <c r="C796" s="6">
        <v>5.6702980807901305E-3</v>
      </c>
      <c r="D796" s="10">
        <v>6.1990850104146725E-7</v>
      </c>
      <c r="E796" s="9">
        <f t="shared" si="12"/>
        <v>0.69526282673628692</v>
      </c>
    </row>
    <row r="797" spans="1:5" x14ac:dyDescent="0.2">
      <c r="A797" s="3">
        <v>38863</v>
      </c>
      <c r="B797" s="4">
        <v>1280.1600000000001</v>
      </c>
      <c r="C797" s="6">
        <v>5.7030205022127606E-3</v>
      </c>
      <c r="D797" s="10">
        <v>9.7235468144398491E-5</v>
      </c>
      <c r="E797" s="9">
        <f t="shared" si="12"/>
        <v>0.69536006220443136</v>
      </c>
    </row>
    <row r="798" spans="1:5" x14ac:dyDescent="0.2">
      <c r="A798" s="3">
        <v>39274</v>
      </c>
      <c r="B798" s="4">
        <v>1518.76</v>
      </c>
      <c r="C798" s="6">
        <v>5.7050945792651488E-3</v>
      </c>
      <c r="D798" s="10">
        <v>1.6380796970808735E-3</v>
      </c>
      <c r="E798" s="9">
        <f t="shared" si="12"/>
        <v>0.69699814190151221</v>
      </c>
    </row>
    <row r="799" spans="1:5" x14ac:dyDescent="0.2">
      <c r="A799" s="3">
        <v>38980</v>
      </c>
      <c r="B799" s="4">
        <v>1325.18</v>
      </c>
      <c r="C799" s="6">
        <v>5.7060416205704477E-3</v>
      </c>
      <c r="D799" s="10">
        <v>2.1727469135426016E-4</v>
      </c>
      <c r="E799" s="9">
        <f t="shared" si="12"/>
        <v>0.69721541659286645</v>
      </c>
    </row>
    <row r="800" spans="1:5" x14ac:dyDescent="0.2">
      <c r="A800" s="3">
        <v>39112</v>
      </c>
      <c r="B800" s="4">
        <v>1428.82</v>
      </c>
      <c r="C800" s="6">
        <v>5.7555327616620631E-3</v>
      </c>
      <c r="D800" s="10">
        <v>5.3146763527792324E-4</v>
      </c>
      <c r="E800" s="9">
        <f t="shared" si="12"/>
        <v>0.69774688422814435</v>
      </c>
    </row>
    <row r="801" spans="1:5" x14ac:dyDescent="0.2">
      <c r="A801" s="3">
        <v>39489</v>
      </c>
      <c r="B801" s="4">
        <v>1339.13</v>
      </c>
      <c r="C801" s="6">
        <v>5.8717524024473359E-3</v>
      </c>
      <c r="D801" s="10">
        <v>7.2498033595785388E-3</v>
      </c>
      <c r="E801" s="9">
        <f t="shared" si="12"/>
        <v>0.70499668758772294</v>
      </c>
    </row>
    <row r="802" spans="1:5" x14ac:dyDescent="0.2">
      <c r="A802" s="3">
        <v>38313</v>
      </c>
      <c r="B802" s="4">
        <v>1177.24</v>
      </c>
      <c r="C802" s="6">
        <v>5.8784108482133786E-3</v>
      </c>
      <c r="D802" s="10">
        <v>2.1340208413900162E-6</v>
      </c>
      <c r="E802" s="9">
        <f t="shared" si="12"/>
        <v>0.70499882160856431</v>
      </c>
    </row>
    <row r="803" spans="1:5" x14ac:dyDescent="0.2">
      <c r="A803" s="3">
        <v>38258</v>
      </c>
      <c r="B803" s="4">
        <v>1110.06</v>
      </c>
      <c r="C803" s="6">
        <v>5.9089972165849549E-3</v>
      </c>
      <c r="D803" s="10">
        <v>1.4420198738273006E-6</v>
      </c>
      <c r="E803" s="9">
        <f t="shared" si="12"/>
        <v>0.70500026362843815</v>
      </c>
    </row>
    <row r="804" spans="1:5" x14ac:dyDescent="0.2">
      <c r="A804" s="3">
        <v>38461</v>
      </c>
      <c r="B804" s="4">
        <v>1152.78</v>
      </c>
      <c r="C804" s="6">
        <v>5.9162503562489813E-3</v>
      </c>
      <c r="D804" s="10">
        <v>5.8890331929866528E-6</v>
      </c>
      <c r="E804" s="9">
        <f t="shared" si="12"/>
        <v>0.70500615266163114</v>
      </c>
    </row>
    <row r="805" spans="1:5" x14ac:dyDescent="0.2">
      <c r="A805" s="3">
        <v>38593</v>
      </c>
      <c r="B805" s="4">
        <v>1212.28</v>
      </c>
      <c r="C805" s="6">
        <v>5.9403330164962045E-3</v>
      </c>
      <c r="D805" s="10">
        <v>1.4845885244009142E-5</v>
      </c>
      <c r="E805" s="9">
        <f t="shared" si="12"/>
        <v>0.70502099854687517</v>
      </c>
    </row>
    <row r="806" spans="1:5" x14ac:dyDescent="0.2">
      <c r="A806" s="3">
        <v>38449</v>
      </c>
      <c r="B806" s="4">
        <v>1191.1400000000001</v>
      </c>
      <c r="C806" s="6">
        <v>5.9531754078416361E-3</v>
      </c>
      <c r="D806" s="10">
        <v>5.4340741341383473E-6</v>
      </c>
      <c r="E806" s="9">
        <f t="shared" si="12"/>
        <v>0.70502643262100928</v>
      </c>
    </row>
    <row r="807" spans="1:5" x14ac:dyDescent="0.2">
      <c r="A807" s="3">
        <v>38153</v>
      </c>
      <c r="B807" s="4">
        <v>1132.01</v>
      </c>
      <c r="C807" s="6">
        <v>5.9540334490553095E-3</v>
      </c>
      <c r="D807" s="10">
        <v>6.9237352262437669E-7</v>
      </c>
      <c r="E807" s="9">
        <f t="shared" si="12"/>
        <v>0.70502712499453191</v>
      </c>
    </row>
    <row r="808" spans="1:5" x14ac:dyDescent="0.2">
      <c r="A808" s="3">
        <v>38366</v>
      </c>
      <c r="B808" s="4">
        <v>1184.52</v>
      </c>
      <c r="C808" s="6">
        <v>5.9865460738067391E-3</v>
      </c>
      <c r="D808" s="10">
        <v>3.0952551611552282E-6</v>
      </c>
      <c r="E808" s="9">
        <f t="shared" si="12"/>
        <v>0.70503022024969308</v>
      </c>
    </row>
    <row r="809" spans="1:5" x14ac:dyDescent="0.2">
      <c r="A809" s="3">
        <v>38798</v>
      </c>
      <c r="B809" s="4">
        <v>1305.04</v>
      </c>
      <c r="C809" s="6">
        <v>6.0024697277979346E-3</v>
      </c>
      <c r="D809" s="10">
        <v>6.1241195628451269E-5</v>
      </c>
      <c r="E809" s="9">
        <f t="shared" si="12"/>
        <v>0.70509146144532153</v>
      </c>
    </row>
    <row r="810" spans="1:5" x14ac:dyDescent="0.2">
      <c r="A810" s="3">
        <v>39428</v>
      </c>
      <c r="B810" s="4">
        <v>1486.59</v>
      </c>
      <c r="C810" s="6">
        <v>6.0319185397228825E-3</v>
      </c>
      <c r="D810" s="10">
        <v>4.8499137027416296E-3</v>
      </c>
      <c r="E810" s="9">
        <f t="shared" si="12"/>
        <v>0.70994137514806321</v>
      </c>
    </row>
    <row r="811" spans="1:5" x14ac:dyDescent="0.2">
      <c r="A811" s="3">
        <v>39344</v>
      </c>
      <c r="B811" s="4">
        <v>1529.03</v>
      </c>
      <c r="C811" s="6">
        <v>6.0679598808529942E-3</v>
      </c>
      <c r="D811" s="10">
        <v>2.6804671691687404E-3</v>
      </c>
      <c r="E811" s="9">
        <f t="shared" si="12"/>
        <v>0.71262184231723191</v>
      </c>
    </row>
    <row r="812" spans="1:5" x14ac:dyDescent="0.2">
      <c r="A812" s="3">
        <v>38839</v>
      </c>
      <c r="B812" s="4">
        <v>1313.21</v>
      </c>
      <c r="C812" s="6">
        <v>6.1258975559699159E-3</v>
      </c>
      <c r="D812" s="10">
        <v>8.114433626754214E-5</v>
      </c>
      <c r="E812" s="9">
        <f t="shared" si="12"/>
        <v>0.7127029866534994</v>
      </c>
    </row>
    <row r="813" spans="1:5" x14ac:dyDescent="0.2">
      <c r="A813" s="3">
        <v>39013</v>
      </c>
      <c r="B813" s="4">
        <v>1377.02</v>
      </c>
      <c r="C813" s="6">
        <v>6.1334244330303279E-3</v>
      </c>
      <c r="D813" s="10">
        <v>2.7377870564111446E-4</v>
      </c>
      <c r="E813" s="9">
        <f t="shared" si="12"/>
        <v>0.71297676535914056</v>
      </c>
    </row>
    <row r="814" spans="1:5" x14ac:dyDescent="0.2">
      <c r="A814" s="3">
        <v>39301</v>
      </c>
      <c r="B814" s="4">
        <v>1476.71</v>
      </c>
      <c r="C814" s="6">
        <v>6.1405310491583079E-3</v>
      </c>
      <c r="D814" s="10">
        <v>1.9827425658891433E-3</v>
      </c>
      <c r="E814" s="9">
        <f t="shared" si="12"/>
        <v>0.71495950792502971</v>
      </c>
    </row>
    <row r="815" spans="1:5" x14ac:dyDescent="0.2">
      <c r="A815" s="3">
        <v>39476</v>
      </c>
      <c r="B815" s="4">
        <v>1362.3</v>
      </c>
      <c r="C815" s="6">
        <v>6.140815833659951E-3</v>
      </c>
      <c r="D815" s="10">
        <v>6.622820409839838E-3</v>
      </c>
      <c r="E815" s="9">
        <f t="shared" si="12"/>
        <v>0.72158232833486957</v>
      </c>
    </row>
    <row r="816" spans="1:5" x14ac:dyDescent="0.2">
      <c r="A816" s="3">
        <v>39254</v>
      </c>
      <c r="B816" s="4">
        <v>1522.19</v>
      </c>
      <c r="C816" s="6">
        <v>6.1614083415642467E-3</v>
      </c>
      <c r="D816" s="10">
        <v>1.4374493715362472E-3</v>
      </c>
      <c r="E816" s="9">
        <f t="shared" si="12"/>
        <v>0.7230197777064058</v>
      </c>
    </row>
    <row r="817" spans="1:5" x14ac:dyDescent="0.2">
      <c r="A817" s="3">
        <v>39184</v>
      </c>
      <c r="B817" s="4">
        <v>1447.8</v>
      </c>
      <c r="C817" s="6">
        <v>6.1870795668692979E-3</v>
      </c>
      <c r="D817" s="10">
        <v>8.7845009190148286E-4</v>
      </c>
      <c r="E817" s="9">
        <f t="shared" si="12"/>
        <v>0.72389822779830726</v>
      </c>
    </row>
    <row r="818" spans="1:5" x14ac:dyDescent="0.2">
      <c r="A818" s="3">
        <v>38544</v>
      </c>
      <c r="B818" s="4">
        <v>1219.44</v>
      </c>
      <c r="C818" s="6">
        <v>6.2353675474546792E-3</v>
      </c>
      <c r="D818" s="10">
        <v>1.0443303755126346E-5</v>
      </c>
      <c r="E818" s="9">
        <f t="shared" si="12"/>
        <v>0.72390867110206236</v>
      </c>
    </row>
    <row r="819" spans="1:5" x14ac:dyDescent="0.2">
      <c r="A819" s="3">
        <v>38811</v>
      </c>
      <c r="B819" s="4">
        <v>1305.93</v>
      </c>
      <c r="C819" s="6">
        <v>6.2372021201325045E-3</v>
      </c>
      <c r="D819" s="10">
        <v>6.7038904626207362E-5</v>
      </c>
      <c r="E819" s="9">
        <f t="shared" si="12"/>
        <v>0.72397571000668859</v>
      </c>
    </row>
    <row r="820" spans="1:5" x14ac:dyDescent="0.2">
      <c r="A820" s="3">
        <v>39434</v>
      </c>
      <c r="B820" s="4">
        <v>1454.98</v>
      </c>
      <c r="C820" s="6">
        <v>6.2601897725718877E-3</v>
      </c>
      <c r="D820" s="10">
        <v>5.0488588878706987E-3</v>
      </c>
      <c r="E820" s="9">
        <f t="shared" si="12"/>
        <v>0.72902456889455924</v>
      </c>
    </row>
    <row r="821" spans="1:5" x14ac:dyDescent="0.2">
      <c r="A821" s="3">
        <v>38923</v>
      </c>
      <c r="B821" s="4">
        <v>1268.8800000000001</v>
      </c>
      <c r="C821" s="6">
        <v>6.3009391045240337E-3</v>
      </c>
      <c r="D821" s="10">
        <v>1.4535063236794391E-4</v>
      </c>
      <c r="E821" s="9">
        <f t="shared" si="12"/>
        <v>0.72916991952692722</v>
      </c>
    </row>
    <row r="822" spans="1:5" x14ac:dyDescent="0.2">
      <c r="A822" s="3">
        <v>38251</v>
      </c>
      <c r="B822" s="4">
        <v>1129.3</v>
      </c>
      <c r="C822" s="6">
        <v>6.3069274127529034E-3</v>
      </c>
      <c r="D822" s="10">
        <v>1.3713465517678162E-6</v>
      </c>
      <c r="E822" s="9">
        <f t="shared" si="12"/>
        <v>0.72917129087347898</v>
      </c>
    </row>
    <row r="823" spans="1:5" x14ac:dyDescent="0.2">
      <c r="A823" s="3">
        <v>39161</v>
      </c>
      <c r="B823" s="4">
        <v>1410.94</v>
      </c>
      <c r="C823" s="6">
        <v>6.3135652308558944E-3</v>
      </c>
      <c r="D823" s="10">
        <v>7.4796315726852495E-4</v>
      </c>
      <c r="E823" s="9">
        <f t="shared" si="12"/>
        <v>0.72991925403074753</v>
      </c>
    </row>
    <row r="824" spans="1:5" x14ac:dyDescent="0.2">
      <c r="A824" s="3">
        <v>39093</v>
      </c>
      <c r="B824" s="4">
        <v>1423.82</v>
      </c>
      <c r="C824" s="6">
        <v>6.3198820967637947E-3</v>
      </c>
      <c r="D824" s="10">
        <v>4.7108487171709649E-4</v>
      </c>
      <c r="E824" s="9">
        <f t="shared" si="12"/>
        <v>0.73039033890246463</v>
      </c>
    </row>
    <row r="825" spans="1:5" x14ac:dyDescent="0.2">
      <c r="A825" s="3">
        <v>39035</v>
      </c>
      <c r="B825" s="4">
        <v>1393.22</v>
      </c>
      <c r="C825" s="6">
        <v>6.3363354809753787E-3</v>
      </c>
      <c r="D825" s="10">
        <v>3.2154114383038272E-4</v>
      </c>
      <c r="E825" s="9">
        <f t="shared" si="12"/>
        <v>0.73071188004629506</v>
      </c>
    </row>
    <row r="826" spans="1:5" x14ac:dyDescent="0.2">
      <c r="A826" s="3">
        <v>38481</v>
      </c>
      <c r="B826" s="4">
        <v>1178.8399999999999</v>
      </c>
      <c r="C826" s="6">
        <v>6.3739743240713289E-3</v>
      </c>
      <c r="D826" s="10">
        <v>6.7787759163021118E-6</v>
      </c>
      <c r="E826" s="9">
        <f t="shared" si="12"/>
        <v>0.73071865882221132</v>
      </c>
    </row>
    <row r="827" spans="1:5" x14ac:dyDescent="0.2">
      <c r="A827" s="3">
        <v>38498</v>
      </c>
      <c r="B827" s="4">
        <v>1197.6199999999999</v>
      </c>
      <c r="C827" s="6">
        <v>6.3745436011625484E-3</v>
      </c>
      <c r="D827" s="10">
        <v>7.7249156870741842E-6</v>
      </c>
      <c r="E827" s="9">
        <f t="shared" si="12"/>
        <v>0.73072638373789844</v>
      </c>
    </row>
    <row r="828" spans="1:5" x14ac:dyDescent="0.2">
      <c r="A828" s="3">
        <v>39204</v>
      </c>
      <c r="B828" s="4">
        <v>1495.92</v>
      </c>
      <c r="C828" s="6">
        <v>6.4515920138555971E-3</v>
      </c>
      <c r="D828" s="10">
        <v>1.0111704470857521E-3</v>
      </c>
      <c r="E828" s="9">
        <f t="shared" si="12"/>
        <v>0.73173755418498421</v>
      </c>
    </row>
    <row r="829" spans="1:5" x14ac:dyDescent="0.2">
      <c r="A829" s="3">
        <v>38219</v>
      </c>
      <c r="B829" s="4">
        <v>1098.3499999999999</v>
      </c>
      <c r="C829" s="6">
        <v>6.5035532802918457E-3</v>
      </c>
      <c r="D829" s="10">
        <v>1.1104175199555272E-6</v>
      </c>
      <c r="E829" s="9">
        <f t="shared" si="12"/>
        <v>0.73173866460250414</v>
      </c>
    </row>
    <row r="830" spans="1:5" x14ac:dyDescent="0.2">
      <c r="A830" s="3">
        <v>39248</v>
      </c>
      <c r="B830" s="4">
        <v>1532.91</v>
      </c>
      <c r="C830" s="6">
        <v>6.5055139969241163E-3</v>
      </c>
      <c r="D830" s="10">
        <v>1.3808081308747265E-3</v>
      </c>
      <c r="E830" s="9">
        <f t="shared" si="12"/>
        <v>0.73311947273337885</v>
      </c>
    </row>
    <row r="831" spans="1:5" x14ac:dyDescent="0.2">
      <c r="A831" s="3">
        <v>39113</v>
      </c>
      <c r="B831" s="4">
        <v>1438.24</v>
      </c>
      <c r="C831" s="6">
        <v>6.5712150404639595E-3</v>
      </c>
      <c r="D831" s="10">
        <v>5.3683599523022543E-4</v>
      </c>
      <c r="E831" s="9">
        <f t="shared" si="12"/>
        <v>0.7336563087286091</v>
      </c>
    </row>
    <row r="832" spans="1:5" x14ac:dyDescent="0.2">
      <c r="A832" s="3">
        <v>39220</v>
      </c>
      <c r="B832" s="4">
        <v>1522.75</v>
      </c>
      <c r="C832" s="6">
        <v>6.5887242141631124E-3</v>
      </c>
      <c r="D832" s="10">
        <v>1.1407803532657614E-3</v>
      </c>
      <c r="E832" s="9">
        <f t="shared" si="12"/>
        <v>0.73479708908187491</v>
      </c>
    </row>
    <row r="833" spans="1:5" x14ac:dyDescent="0.2">
      <c r="A833" s="3">
        <v>38266</v>
      </c>
      <c r="B833" s="4">
        <v>1142.05</v>
      </c>
      <c r="C833" s="6">
        <v>6.6504969415523661E-3</v>
      </c>
      <c r="D833" s="10">
        <v>1.5316519150666747E-6</v>
      </c>
      <c r="E833" s="9">
        <f t="shared" si="12"/>
        <v>0.73479862073378999</v>
      </c>
    </row>
    <row r="834" spans="1:5" x14ac:dyDescent="0.2">
      <c r="A834" s="3">
        <v>39155</v>
      </c>
      <c r="B834" s="4">
        <v>1387.17</v>
      </c>
      <c r="C834" s="6">
        <v>6.6688130497879784E-3</v>
      </c>
      <c r="D834" s="10">
        <v>7.1849042449914744E-4</v>
      </c>
      <c r="E834" s="9">
        <f t="shared" si="12"/>
        <v>0.73551711115828911</v>
      </c>
    </row>
    <row r="835" spans="1:5" x14ac:dyDescent="0.2">
      <c r="A835" s="3">
        <v>38552</v>
      </c>
      <c r="B835" s="4">
        <v>1229.3499999999999</v>
      </c>
      <c r="C835" s="6">
        <v>6.7089148505683847E-3</v>
      </c>
      <c r="D835" s="10">
        <v>1.1092431169972848E-5</v>
      </c>
      <c r="E835" s="9">
        <f t="shared" si="12"/>
        <v>0.73552820358945903</v>
      </c>
    </row>
    <row r="836" spans="1:5" x14ac:dyDescent="0.2">
      <c r="A836" s="3">
        <v>38573</v>
      </c>
      <c r="B836" s="4">
        <v>1231.3800000000001</v>
      </c>
      <c r="C836" s="6">
        <v>6.7223446374590204E-3</v>
      </c>
      <c r="D836" s="10">
        <v>1.2897300642581699E-5</v>
      </c>
      <c r="E836" s="9">
        <f t="shared" si="12"/>
        <v>0.73554110089010161</v>
      </c>
    </row>
    <row r="837" spans="1:5" x14ac:dyDescent="0.2">
      <c r="A837" s="3">
        <v>38125</v>
      </c>
      <c r="B837" s="4">
        <v>1091.49</v>
      </c>
      <c r="C837" s="6">
        <v>6.7935855767070306E-3</v>
      </c>
      <c r="D837" s="10">
        <v>5.7779523269371571E-7</v>
      </c>
      <c r="E837" s="9">
        <f t="shared" ref="E837:E900" si="13">D837+E836</f>
        <v>0.73554167868533427</v>
      </c>
    </row>
    <row r="838" spans="1:5" x14ac:dyDescent="0.2">
      <c r="A838" s="3">
        <v>38237</v>
      </c>
      <c r="B838" s="4">
        <v>1121.3</v>
      </c>
      <c r="C838" s="6">
        <v>6.8637765943733095E-3</v>
      </c>
      <c r="D838" s="10">
        <v>1.2402212400439464E-6</v>
      </c>
      <c r="E838" s="9">
        <f t="shared" si="13"/>
        <v>0.73554291890657431</v>
      </c>
    </row>
    <row r="839" spans="1:5" x14ac:dyDescent="0.2">
      <c r="A839" s="3">
        <v>38384</v>
      </c>
      <c r="B839" s="4">
        <v>1189.4100000000001</v>
      </c>
      <c r="C839" s="6">
        <v>6.8672549560682443E-3</v>
      </c>
      <c r="D839" s="10">
        <v>3.4570790943339115E-6</v>
      </c>
      <c r="E839" s="9">
        <f t="shared" si="13"/>
        <v>0.73554637598566863</v>
      </c>
    </row>
    <row r="840" spans="1:5" x14ac:dyDescent="0.2">
      <c r="A840" s="3">
        <v>39504</v>
      </c>
      <c r="B840" s="4">
        <v>1381.29</v>
      </c>
      <c r="C840" s="6">
        <v>6.894099057548262E-3</v>
      </c>
      <c r="D840" s="10">
        <v>8.0163058953904628E-3</v>
      </c>
      <c r="E840" s="9">
        <f t="shared" si="13"/>
        <v>0.74356268188105912</v>
      </c>
    </row>
    <row r="841" spans="1:5" x14ac:dyDescent="0.2">
      <c r="A841" s="3">
        <v>38394</v>
      </c>
      <c r="B841" s="4">
        <v>1205.3</v>
      </c>
      <c r="C841" s="6">
        <v>6.9017178523404664E-3</v>
      </c>
      <c r="D841" s="10">
        <v>3.7465174443264819E-6</v>
      </c>
      <c r="E841" s="9">
        <f t="shared" si="13"/>
        <v>0.7435664283985034</v>
      </c>
    </row>
    <row r="842" spans="1:5" x14ac:dyDescent="0.2">
      <c r="A842" s="3">
        <v>38489</v>
      </c>
      <c r="B842" s="4">
        <v>1173.8</v>
      </c>
      <c r="C842" s="6">
        <v>6.9331627717449914E-3</v>
      </c>
      <c r="D842" s="10">
        <v>7.2001262274249626E-6</v>
      </c>
      <c r="E842" s="9">
        <f t="shared" si="13"/>
        <v>0.74357362852473086</v>
      </c>
    </row>
    <row r="843" spans="1:5" x14ac:dyDescent="0.2">
      <c r="A843" s="3">
        <v>39078</v>
      </c>
      <c r="B843" s="4">
        <v>1426.84</v>
      </c>
      <c r="C843" s="6">
        <v>6.9908222846947901E-3</v>
      </c>
      <c r="D843" s="10">
        <v>4.3034415534218599E-4</v>
      </c>
      <c r="E843" s="9">
        <f t="shared" si="13"/>
        <v>0.74400397268007301</v>
      </c>
    </row>
    <row r="844" spans="1:5" x14ac:dyDescent="0.2">
      <c r="A844" s="3">
        <v>38188</v>
      </c>
      <c r="B844" s="4">
        <v>1108.67</v>
      </c>
      <c r="C844" s="6">
        <v>7.0330716184379303E-3</v>
      </c>
      <c r="D844" s="10">
        <v>8.8124320464486984E-7</v>
      </c>
      <c r="E844" s="9">
        <f t="shared" si="13"/>
        <v>0.74400485392327764</v>
      </c>
    </row>
    <row r="845" spans="1:5" x14ac:dyDescent="0.2">
      <c r="A845" s="3">
        <v>38575</v>
      </c>
      <c r="B845" s="4">
        <v>1237.81</v>
      </c>
      <c r="C845" s="6">
        <v>7.0370870956464847E-3</v>
      </c>
      <c r="D845" s="10">
        <v>1.3159168087523418E-5</v>
      </c>
      <c r="E845" s="9">
        <f t="shared" si="13"/>
        <v>0.74401801309136517</v>
      </c>
    </row>
    <row r="846" spans="1:5" x14ac:dyDescent="0.2">
      <c r="A846" s="3">
        <v>38566</v>
      </c>
      <c r="B846" s="4">
        <v>1244.1199999999999</v>
      </c>
      <c r="C846" s="6">
        <v>7.0741219480043261E-3</v>
      </c>
      <c r="D846" s="10">
        <v>1.2265204581664072E-5</v>
      </c>
      <c r="E846" s="9">
        <f t="shared" si="13"/>
        <v>0.74403027829594681</v>
      </c>
    </row>
    <row r="847" spans="1:5" x14ac:dyDescent="0.2">
      <c r="A847" s="3">
        <v>39149</v>
      </c>
      <c r="B847" s="4">
        <v>1401.89</v>
      </c>
      <c r="C847" s="6">
        <v>7.1013162346603787E-3</v>
      </c>
      <c r="D847" s="10">
        <v>6.9017903499708712E-4</v>
      </c>
      <c r="E847" s="9">
        <f t="shared" si="13"/>
        <v>0.74472045733094394</v>
      </c>
    </row>
    <row r="848" spans="1:5" x14ac:dyDescent="0.2">
      <c r="A848" s="3">
        <v>38349</v>
      </c>
      <c r="B848" s="4">
        <v>1213.54</v>
      </c>
      <c r="C848" s="6">
        <v>7.1285334492097755E-3</v>
      </c>
      <c r="D848" s="10">
        <v>2.7161514754597705E-6</v>
      </c>
      <c r="E848" s="9">
        <f t="shared" si="13"/>
        <v>0.74472317348241945</v>
      </c>
    </row>
    <row r="849" spans="1:5" x14ac:dyDescent="0.2">
      <c r="A849" s="3">
        <v>38656</v>
      </c>
      <c r="B849" s="4">
        <v>1207.01</v>
      </c>
      <c r="C849" s="6">
        <v>7.1505488799341746E-3</v>
      </c>
      <c r="D849" s="10">
        <v>2.3102423292463293E-5</v>
      </c>
      <c r="E849" s="9">
        <f t="shared" si="13"/>
        <v>0.74474627590571196</v>
      </c>
    </row>
    <row r="850" spans="1:5" x14ac:dyDescent="0.2">
      <c r="A850" s="3">
        <v>38786</v>
      </c>
      <c r="B850" s="4">
        <v>1281.42</v>
      </c>
      <c r="C850" s="6">
        <v>7.1975718473499253E-3</v>
      </c>
      <c r="D850" s="10">
        <v>5.6509988346575714E-5</v>
      </c>
      <c r="E850" s="9">
        <f t="shared" si="13"/>
        <v>0.74480278589405857</v>
      </c>
    </row>
    <row r="851" spans="1:5" x14ac:dyDescent="0.2">
      <c r="A851" s="3">
        <v>38743</v>
      </c>
      <c r="B851" s="4">
        <v>1273.83</v>
      </c>
      <c r="C851" s="6">
        <v>7.2089845040413146E-3</v>
      </c>
      <c r="D851" s="10">
        <v>4.1800459480129413E-5</v>
      </c>
      <c r="E851" s="9">
        <f t="shared" si="13"/>
        <v>0.74484458635353867</v>
      </c>
    </row>
    <row r="852" spans="1:5" x14ac:dyDescent="0.2">
      <c r="A852" s="3">
        <v>39295</v>
      </c>
      <c r="B852" s="4">
        <v>1465.81</v>
      </c>
      <c r="C852" s="6">
        <v>7.2165402811302515E-3</v>
      </c>
      <c r="D852" s="10">
        <v>1.9046145976502732E-3</v>
      </c>
      <c r="E852" s="9">
        <f t="shared" si="13"/>
        <v>0.74674920095118891</v>
      </c>
    </row>
    <row r="853" spans="1:5" x14ac:dyDescent="0.2">
      <c r="A853" s="3">
        <v>39490</v>
      </c>
      <c r="B853" s="4">
        <v>1348.86</v>
      </c>
      <c r="C853" s="6">
        <v>7.239641886834099E-3</v>
      </c>
      <c r="D853" s="10">
        <v>7.3230336965439792E-3</v>
      </c>
      <c r="E853" s="9">
        <f t="shared" si="13"/>
        <v>0.75407223464773288</v>
      </c>
    </row>
    <row r="854" spans="1:5" x14ac:dyDescent="0.2">
      <c r="A854" s="3">
        <v>38764</v>
      </c>
      <c r="B854" s="4">
        <v>1289.3800000000001</v>
      </c>
      <c r="C854" s="6">
        <v>7.3014047521291897E-3</v>
      </c>
      <c r="D854" s="10">
        <v>4.8601887598154288E-5</v>
      </c>
      <c r="E854" s="9">
        <f t="shared" si="13"/>
        <v>0.75412083653533102</v>
      </c>
    </row>
    <row r="855" spans="1:5" x14ac:dyDescent="0.2">
      <c r="A855" s="3">
        <v>38805</v>
      </c>
      <c r="B855" s="4">
        <v>1302.8900000000001</v>
      </c>
      <c r="C855" s="6">
        <v>7.4419091432433061E-3</v>
      </c>
      <c r="D855" s="10">
        <v>6.4397304298705334E-5</v>
      </c>
      <c r="E855" s="9">
        <f t="shared" si="13"/>
        <v>0.75418523383962977</v>
      </c>
    </row>
    <row r="856" spans="1:5" x14ac:dyDescent="0.2">
      <c r="A856" s="3">
        <v>39426</v>
      </c>
      <c r="B856" s="4">
        <v>1515.96</v>
      </c>
      <c r="C856" s="6">
        <v>7.4819425905587661E-3</v>
      </c>
      <c r="D856" s="10">
        <v>4.7534004200570712E-3</v>
      </c>
      <c r="E856" s="9">
        <f t="shared" si="13"/>
        <v>0.75893863425968688</v>
      </c>
    </row>
    <row r="857" spans="1:5" x14ac:dyDescent="0.2">
      <c r="A857" s="3">
        <v>38770</v>
      </c>
      <c r="B857" s="4">
        <v>1292.67</v>
      </c>
      <c r="C857" s="6">
        <v>7.4853787408809894E-3</v>
      </c>
      <c r="D857" s="10">
        <v>5.008959877125947E-5</v>
      </c>
      <c r="E857" s="9">
        <f t="shared" si="13"/>
        <v>0.75898872385845817</v>
      </c>
    </row>
    <row r="858" spans="1:5" x14ac:dyDescent="0.2">
      <c r="A858" s="3">
        <v>38986</v>
      </c>
      <c r="B858" s="4">
        <v>1336.35</v>
      </c>
      <c r="C858" s="6">
        <v>7.4961293210942014E-3</v>
      </c>
      <c r="D858" s="10">
        <v>2.2618737647500764E-4</v>
      </c>
      <c r="E858" s="9">
        <f t="shared" si="13"/>
        <v>0.75921491123493323</v>
      </c>
    </row>
    <row r="859" spans="1:5" x14ac:dyDescent="0.2">
      <c r="A859" s="3">
        <v>39126</v>
      </c>
      <c r="B859" s="4">
        <v>1444.26</v>
      </c>
      <c r="C859" s="6">
        <v>7.5687645647107872E-3</v>
      </c>
      <c r="D859" s="10">
        <v>5.876583027950319E-4</v>
      </c>
      <c r="E859" s="9">
        <f t="shared" si="13"/>
        <v>0.75980256953772829</v>
      </c>
    </row>
    <row r="860" spans="1:5" x14ac:dyDescent="0.2">
      <c r="A860" s="3">
        <v>39127</v>
      </c>
      <c r="B860" s="4">
        <v>1455.3</v>
      </c>
      <c r="C860" s="6">
        <v>7.6149852728752149E-3</v>
      </c>
      <c r="D860" s="10">
        <v>5.93594245247507E-4</v>
      </c>
      <c r="E860" s="9">
        <f t="shared" si="13"/>
        <v>0.76039616378297581</v>
      </c>
    </row>
    <row r="861" spans="1:5" x14ac:dyDescent="0.2">
      <c r="A861" s="3">
        <v>38945</v>
      </c>
      <c r="B861" s="4">
        <v>1295.43</v>
      </c>
      <c r="C861" s="6">
        <v>7.6327079866035869E-3</v>
      </c>
      <c r="D861" s="10">
        <v>1.7070797554767742E-4</v>
      </c>
      <c r="E861" s="9">
        <f t="shared" si="13"/>
        <v>0.76056687175852344</v>
      </c>
    </row>
    <row r="862" spans="1:5" x14ac:dyDescent="0.2">
      <c r="A862" s="3">
        <v>38118</v>
      </c>
      <c r="B862" s="4">
        <v>1095.45</v>
      </c>
      <c r="C862" s="6">
        <v>7.6332401219865818E-3</v>
      </c>
      <c r="D862" s="10">
        <v>5.4947751717137876E-7</v>
      </c>
      <c r="E862" s="9">
        <f t="shared" si="13"/>
        <v>0.7605674212360406</v>
      </c>
    </row>
    <row r="863" spans="1:5" x14ac:dyDescent="0.2">
      <c r="A863" s="3">
        <v>38744</v>
      </c>
      <c r="B863" s="4">
        <v>1283.72</v>
      </c>
      <c r="C863" s="6">
        <v>7.7340026957935055E-3</v>
      </c>
      <c r="D863" s="10">
        <v>4.2222686343565061E-5</v>
      </c>
      <c r="E863" s="9">
        <f t="shared" si="13"/>
        <v>0.76060964392238417</v>
      </c>
    </row>
    <row r="864" spans="1:5" x14ac:dyDescent="0.2">
      <c r="A864" s="3">
        <v>39416</v>
      </c>
      <c r="B864" s="4">
        <v>1481.14</v>
      </c>
      <c r="C864" s="6">
        <v>7.7401550831240817E-3</v>
      </c>
      <c r="D864" s="10">
        <v>4.4752321376381075E-3</v>
      </c>
      <c r="E864" s="9">
        <f t="shared" si="13"/>
        <v>0.76508487606002229</v>
      </c>
    </row>
    <row r="865" spans="1:5" x14ac:dyDescent="0.2">
      <c r="A865" s="3">
        <v>38901</v>
      </c>
      <c r="B865" s="4">
        <v>1280.19</v>
      </c>
      <c r="C865" s="6">
        <v>7.8341360290327192E-3</v>
      </c>
      <c r="D865" s="10">
        <v>1.2501002572044462E-4</v>
      </c>
      <c r="E865" s="9">
        <f t="shared" si="13"/>
        <v>0.7652098860857427</v>
      </c>
    </row>
    <row r="866" spans="1:5" x14ac:dyDescent="0.2">
      <c r="A866" s="3">
        <v>39500</v>
      </c>
      <c r="B866" s="4">
        <v>1353.11</v>
      </c>
      <c r="C866" s="6">
        <v>7.8497531770055935E-3</v>
      </c>
      <c r="D866" s="10">
        <v>7.8567814080721943E-3</v>
      </c>
      <c r="E866" s="9">
        <f t="shared" si="13"/>
        <v>0.77306666749381492</v>
      </c>
    </row>
    <row r="867" spans="1:5" x14ac:dyDescent="0.2">
      <c r="A867" s="3">
        <v>39485</v>
      </c>
      <c r="B867" s="4">
        <v>1336.91</v>
      </c>
      <c r="C867" s="6">
        <v>7.8547802622721628E-3</v>
      </c>
      <c r="D867" s="10">
        <v>7.1055322727229262E-3</v>
      </c>
      <c r="E867" s="9">
        <f t="shared" si="13"/>
        <v>0.78017219976653784</v>
      </c>
    </row>
    <row r="868" spans="1:5" x14ac:dyDescent="0.2">
      <c r="A868" s="3">
        <v>38407</v>
      </c>
      <c r="B868" s="4">
        <v>1200.2</v>
      </c>
      <c r="C868" s="6">
        <v>7.8628594137912771E-3</v>
      </c>
      <c r="D868" s="10">
        <v>4.0601885515573021E-6</v>
      </c>
      <c r="E868" s="9">
        <f t="shared" si="13"/>
        <v>0.78017625995508944</v>
      </c>
    </row>
    <row r="869" spans="1:5" x14ac:dyDescent="0.2">
      <c r="A869" s="3">
        <v>39457</v>
      </c>
      <c r="B869" s="4">
        <v>1420.33</v>
      </c>
      <c r="C869" s="6">
        <v>7.9167463024648072E-3</v>
      </c>
      <c r="D869" s="10">
        <v>5.8703678193748471E-3</v>
      </c>
      <c r="E869" s="9">
        <f t="shared" si="13"/>
        <v>0.78604662777446432</v>
      </c>
    </row>
    <row r="870" spans="1:5" x14ac:dyDescent="0.2">
      <c r="A870" s="3">
        <v>38604</v>
      </c>
      <c r="B870" s="4">
        <v>1241.48</v>
      </c>
      <c r="C870" s="6">
        <v>7.9332442030797205E-3</v>
      </c>
      <c r="D870" s="10">
        <v>1.608883294984778E-5</v>
      </c>
      <c r="E870" s="9">
        <f t="shared" si="13"/>
        <v>0.78606271660741422</v>
      </c>
    </row>
    <row r="871" spans="1:5" x14ac:dyDescent="0.2">
      <c r="A871" s="3">
        <v>39232</v>
      </c>
      <c r="B871" s="4">
        <v>1530.23</v>
      </c>
      <c r="C871" s="6">
        <v>7.9519107876068664E-3</v>
      </c>
      <c r="D871" s="10">
        <v>1.2239274379499824E-3</v>
      </c>
      <c r="E871" s="9">
        <f t="shared" si="13"/>
        <v>0.78728664404536419</v>
      </c>
    </row>
    <row r="872" spans="1:5" x14ac:dyDescent="0.2">
      <c r="A872" s="3">
        <v>38224</v>
      </c>
      <c r="B872" s="4">
        <v>1104.96</v>
      </c>
      <c r="C872" s="6">
        <v>7.9686040541365622E-3</v>
      </c>
      <c r="D872" s="10">
        <v>1.1444075691673672E-6</v>
      </c>
      <c r="E872" s="9">
        <f t="shared" si="13"/>
        <v>0.78728778845293335</v>
      </c>
    </row>
    <row r="873" spans="1:5" x14ac:dyDescent="0.2">
      <c r="A873" s="3">
        <v>39440</v>
      </c>
      <c r="B873" s="4">
        <v>1496.45</v>
      </c>
      <c r="C873" s="6">
        <v>8.0445667001382264E-3</v>
      </c>
      <c r="D873" s="10">
        <v>5.2559648752556224E-3</v>
      </c>
      <c r="E873" s="9">
        <f t="shared" si="13"/>
        <v>0.79254375332818894</v>
      </c>
    </row>
    <row r="874" spans="1:5" x14ac:dyDescent="0.2">
      <c r="A874" s="3">
        <v>39364</v>
      </c>
      <c r="B874" s="4">
        <v>1565.15</v>
      </c>
      <c r="C874" s="6">
        <v>8.0636027559448514E-3</v>
      </c>
      <c r="D874" s="10">
        <v>3.0854447063465113E-3</v>
      </c>
      <c r="E874" s="9">
        <f t="shared" si="13"/>
        <v>0.79562919803453547</v>
      </c>
    </row>
    <row r="875" spans="1:5" x14ac:dyDescent="0.2">
      <c r="A875" s="3">
        <v>38868</v>
      </c>
      <c r="B875" s="4">
        <v>1270.0899999999999</v>
      </c>
      <c r="C875" s="6">
        <v>8.0792230639993665E-3</v>
      </c>
      <c r="D875" s="10">
        <v>9.9209742010405571E-5</v>
      </c>
      <c r="E875" s="9">
        <f t="shared" si="13"/>
        <v>0.79572840777654585</v>
      </c>
    </row>
    <row r="876" spans="1:5" x14ac:dyDescent="0.2">
      <c r="A876" s="3">
        <v>38777</v>
      </c>
      <c r="B876" s="4">
        <v>1291.24</v>
      </c>
      <c r="C876" s="6">
        <v>8.2274269454006288E-3</v>
      </c>
      <c r="D876" s="10">
        <v>5.2671001948471032E-5</v>
      </c>
      <c r="E876" s="9">
        <f t="shared" si="13"/>
        <v>0.79578107877849436</v>
      </c>
    </row>
    <row r="877" spans="1:5" x14ac:dyDescent="0.2">
      <c r="A877" s="3">
        <v>38639</v>
      </c>
      <c r="B877" s="4">
        <v>1186.57</v>
      </c>
      <c r="C877" s="6">
        <v>8.233911993479056E-3</v>
      </c>
      <c r="D877" s="10">
        <v>2.0684483339819988E-5</v>
      </c>
      <c r="E877" s="9">
        <f t="shared" si="13"/>
        <v>0.79580176326183416</v>
      </c>
    </row>
    <row r="878" spans="1:5" x14ac:dyDescent="0.2">
      <c r="A878" s="3">
        <v>38611</v>
      </c>
      <c r="B878" s="4">
        <v>1237.9100000000001</v>
      </c>
      <c r="C878" s="6">
        <v>8.2575378767227661E-3</v>
      </c>
      <c r="D878" s="10">
        <v>1.6917982424253108E-5</v>
      </c>
      <c r="E878" s="9">
        <f t="shared" si="13"/>
        <v>0.79581868124425836</v>
      </c>
    </row>
    <row r="879" spans="1:5" x14ac:dyDescent="0.2">
      <c r="A879" s="3">
        <v>39498</v>
      </c>
      <c r="B879" s="4">
        <v>1360.03</v>
      </c>
      <c r="C879" s="6">
        <v>8.3062781679347237E-3</v>
      </c>
      <c r="D879" s="10">
        <v>7.7004314580515565E-3</v>
      </c>
      <c r="E879" s="9">
        <f t="shared" si="13"/>
        <v>0.80351911270230991</v>
      </c>
    </row>
    <row r="880" spans="1:5" x14ac:dyDescent="0.2">
      <c r="A880" s="3">
        <v>39338</v>
      </c>
      <c r="B880" s="4">
        <v>1483.95</v>
      </c>
      <c r="C880" s="6">
        <v>8.3843888754062592E-3</v>
      </c>
      <c r="D880" s="10">
        <v>2.5748460676394869E-3</v>
      </c>
      <c r="E880" s="9">
        <f t="shared" si="13"/>
        <v>0.80609395876994938</v>
      </c>
    </row>
    <row r="881" spans="1:5" x14ac:dyDescent="0.2">
      <c r="A881" s="3">
        <v>38666</v>
      </c>
      <c r="B881" s="4">
        <v>1230.96</v>
      </c>
      <c r="C881" s="6">
        <v>8.4108490171145682E-3</v>
      </c>
      <c r="D881" s="10">
        <v>2.5036636278668885E-5</v>
      </c>
      <c r="E881" s="9">
        <f t="shared" si="13"/>
        <v>0.806118995406228</v>
      </c>
    </row>
    <row r="882" spans="1:5" x14ac:dyDescent="0.2">
      <c r="A882" s="3">
        <v>38383</v>
      </c>
      <c r="B882" s="4">
        <v>1181.27</v>
      </c>
      <c r="C882" s="6">
        <v>8.4246639832197632E-3</v>
      </c>
      <c r="D882" s="10">
        <v>3.422508303390572E-6</v>
      </c>
      <c r="E882" s="9">
        <f t="shared" si="13"/>
        <v>0.80612241791453143</v>
      </c>
    </row>
    <row r="883" spans="1:5" x14ac:dyDescent="0.2">
      <c r="A883" s="3">
        <v>39106</v>
      </c>
      <c r="B883" s="4">
        <v>1440.13</v>
      </c>
      <c r="C883" s="6">
        <v>8.4655261991411976E-3</v>
      </c>
      <c r="D883" s="10">
        <v>5.1052568989210824E-4</v>
      </c>
      <c r="E883" s="9">
        <f t="shared" si="13"/>
        <v>0.8066329436044235</v>
      </c>
    </row>
    <row r="884" spans="1:5" x14ac:dyDescent="0.2">
      <c r="A884" s="3">
        <v>38161</v>
      </c>
      <c r="B884" s="4">
        <v>1144.06</v>
      </c>
      <c r="C884" s="6">
        <v>8.4706471451346296E-3</v>
      </c>
      <c r="D884" s="10">
        <v>7.3540958146051943E-7</v>
      </c>
      <c r="E884" s="9">
        <f t="shared" si="13"/>
        <v>0.80663367901400496</v>
      </c>
    </row>
    <row r="885" spans="1:5" x14ac:dyDescent="0.2">
      <c r="A885" s="3">
        <v>39218</v>
      </c>
      <c r="B885" s="4">
        <v>1514.14</v>
      </c>
      <c r="C885" s="6">
        <v>8.5894940986099948E-3</v>
      </c>
      <c r="D885" s="10">
        <v>1.1180788242357725E-3</v>
      </c>
      <c r="E885" s="9">
        <f t="shared" si="13"/>
        <v>0.80775175783824071</v>
      </c>
    </row>
    <row r="886" spans="1:5" x14ac:dyDescent="0.2">
      <c r="A886" s="3">
        <v>38467</v>
      </c>
      <c r="B886" s="4">
        <v>1162.0999999999999</v>
      </c>
      <c r="C886" s="6">
        <v>8.624989731295411E-3</v>
      </c>
      <c r="D886" s="10">
        <v>6.130603429205014E-6</v>
      </c>
      <c r="E886" s="9">
        <f t="shared" si="13"/>
        <v>0.80775788844166996</v>
      </c>
    </row>
    <row r="887" spans="1:5" x14ac:dyDescent="0.2">
      <c r="A887" s="3">
        <v>38756</v>
      </c>
      <c r="B887" s="4">
        <v>1265.6500000000001</v>
      </c>
      <c r="C887" s="6">
        <v>8.6255657917620569E-3</v>
      </c>
      <c r="D887" s="10">
        <v>4.5757712397080904E-5</v>
      </c>
      <c r="E887" s="9">
        <f t="shared" si="13"/>
        <v>0.80780364615406708</v>
      </c>
    </row>
    <row r="888" spans="1:5" x14ac:dyDescent="0.2">
      <c r="A888" s="3">
        <v>39065</v>
      </c>
      <c r="B888" s="4">
        <v>1425.49</v>
      </c>
      <c r="C888" s="6">
        <v>8.6519016464807145E-3</v>
      </c>
      <c r="D888" s="10">
        <v>3.9709778612006668E-4</v>
      </c>
      <c r="E888" s="9">
        <f t="shared" si="13"/>
        <v>0.80820074394018715</v>
      </c>
    </row>
    <row r="889" spans="1:5" x14ac:dyDescent="0.2">
      <c r="A889" s="3">
        <v>39378</v>
      </c>
      <c r="B889" s="4">
        <v>1519.59</v>
      </c>
      <c r="C889" s="6">
        <v>8.7643327509256564E-3</v>
      </c>
      <c r="D889" s="10">
        <v>3.4116606151404242E-3</v>
      </c>
      <c r="E889" s="9">
        <f t="shared" si="13"/>
        <v>0.81161240455532757</v>
      </c>
    </row>
    <row r="890" spans="1:5" x14ac:dyDescent="0.2">
      <c r="A890" s="3">
        <v>38985</v>
      </c>
      <c r="B890" s="4">
        <v>1326.37</v>
      </c>
      <c r="C890" s="6">
        <v>8.7765362783010972E-3</v>
      </c>
      <c r="D890" s="10">
        <v>2.2392550271025757E-4</v>
      </c>
      <c r="E890" s="9">
        <f t="shared" si="13"/>
        <v>0.81183633005803779</v>
      </c>
    </row>
    <row r="891" spans="1:5" x14ac:dyDescent="0.2">
      <c r="A891" s="3">
        <v>38538</v>
      </c>
      <c r="B891" s="4">
        <v>1204.99</v>
      </c>
      <c r="C891" s="6">
        <v>8.7938118526995519E-3</v>
      </c>
      <c r="D891" s="10">
        <v>1.0031795918392384E-5</v>
      </c>
      <c r="E891" s="9">
        <f t="shared" si="13"/>
        <v>0.8118463618539562</v>
      </c>
    </row>
    <row r="892" spans="1:5" x14ac:dyDescent="0.2">
      <c r="A892" s="3">
        <v>38624</v>
      </c>
      <c r="B892" s="4">
        <v>1227.68</v>
      </c>
      <c r="C892" s="6">
        <v>8.8277857224691829E-3</v>
      </c>
      <c r="D892" s="10">
        <v>1.8519609203717932E-5</v>
      </c>
      <c r="E892" s="9">
        <f t="shared" si="13"/>
        <v>0.81186488146315994</v>
      </c>
    </row>
    <row r="893" spans="1:5" x14ac:dyDescent="0.2">
      <c r="A893" s="3">
        <v>39055</v>
      </c>
      <c r="B893" s="4">
        <v>1409.12</v>
      </c>
      <c r="C893" s="6">
        <v>8.8459250373963908E-3</v>
      </c>
      <c r="D893" s="10">
        <v>3.6641987531136445E-4</v>
      </c>
      <c r="E893" s="9">
        <f t="shared" si="13"/>
        <v>0.81223130133847132</v>
      </c>
    </row>
    <row r="894" spans="1:5" x14ac:dyDescent="0.2">
      <c r="A894" s="3">
        <v>38334</v>
      </c>
      <c r="B894" s="4">
        <v>1198.68</v>
      </c>
      <c r="C894" s="6">
        <v>8.9497304094685402E-3</v>
      </c>
      <c r="D894" s="10">
        <v>2.4564387074145335E-6</v>
      </c>
      <c r="E894" s="9">
        <f t="shared" si="13"/>
        <v>0.81223375777717877</v>
      </c>
    </row>
    <row r="895" spans="1:5" x14ac:dyDescent="0.2">
      <c r="A895" s="3">
        <v>38504</v>
      </c>
      <c r="B895" s="4">
        <v>1202.22</v>
      </c>
      <c r="C895" s="6">
        <v>8.9568300949124883E-3</v>
      </c>
      <c r="D895" s="10">
        <v>7.9613765314343147E-6</v>
      </c>
      <c r="E895" s="9">
        <f t="shared" si="13"/>
        <v>0.81224171915371024</v>
      </c>
    </row>
    <row r="896" spans="1:5" x14ac:dyDescent="0.2">
      <c r="A896" s="3">
        <v>39260</v>
      </c>
      <c r="B896" s="4">
        <v>1506.34</v>
      </c>
      <c r="C896" s="6">
        <v>8.9690288264724811E-3</v>
      </c>
      <c r="D896" s="10">
        <v>1.4964140560361553E-3</v>
      </c>
      <c r="E896" s="9">
        <f t="shared" si="13"/>
        <v>0.81373813320974642</v>
      </c>
    </row>
    <row r="897" spans="1:5" x14ac:dyDescent="0.2">
      <c r="A897" s="3">
        <v>38342</v>
      </c>
      <c r="B897" s="4">
        <v>1205.45</v>
      </c>
      <c r="C897" s="6">
        <v>8.9996857587691364E-3</v>
      </c>
      <c r="D897" s="10">
        <v>2.6091242698822687E-6</v>
      </c>
      <c r="E897" s="9">
        <f t="shared" si="13"/>
        <v>0.81374074233401628</v>
      </c>
    </row>
    <row r="898" spans="1:5" x14ac:dyDescent="0.2">
      <c r="A898" s="3">
        <v>38302</v>
      </c>
      <c r="B898" s="4">
        <v>1173.48</v>
      </c>
      <c r="C898" s="6">
        <v>9.0482086584833064E-3</v>
      </c>
      <c r="D898" s="10">
        <v>1.9890468779709531E-6</v>
      </c>
      <c r="E898" s="9">
        <f t="shared" si="13"/>
        <v>0.81374273138089426</v>
      </c>
    </row>
    <row r="899" spans="1:5" x14ac:dyDescent="0.2">
      <c r="A899" s="3">
        <v>38303</v>
      </c>
      <c r="B899" s="4">
        <v>1184.17</v>
      </c>
      <c r="C899" s="6">
        <v>9.0684141060711349E-3</v>
      </c>
      <c r="D899" s="10">
        <v>2.00913826057672E-6</v>
      </c>
      <c r="E899" s="9">
        <f t="shared" si="13"/>
        <v>0.8137447405191548</v>
      </c>
    </row>
    <row r="900" spans="1:5" x14ac:dyDescent="0.2">
      <c r="A900" s="3">
        <v>38531</v>
      </c>
      <c r="B900" s="4">
        <v>1201.57</v>
      </c>
      <c r="C900" s="6">
        <v>9.0960639863791447E-3</v>
      </c>
      <c r="D900" s="10">
        <v>9.6365031323420081E-6</v>
      </c>
      <c r="E900" s="9">
        <f t="shared" si="13"/>
        <v>0.81375437702228715</v>
      </c>
    </row>
    <row r="901" spans="1:5" x14ac:dyDescent="0.2">
      <c r="A901" s="3">
        <v>39050</v>
      </c>
      <c r="B901" s="4">
        <v>1399.48</v>
      </c>
      <c r="C901" s="6">
        <v>9.1594926492094119E-3</v>
      </c>
      <c r="D901" s="10">
        <v>3.5553683859474165E-4</v>
      </c>
      <c r="E901" s="9">
        <f t="shared" ref="E901:E964" si="14">D901+E900</f>
        <v>0.81410991386088194</v>
      </c>
    </row>
    <row r="902" spans="1:5" x14ac:dyDescent="0.2">
      <c r="A902" s="3">
        <v>38110</v>
      </c>
      <c r="B902" s="4">
        <v>1117.49</v>
      </c>
      <c r="C902" s="6">
        <v>9.1604791977616378E-3</v>
      </c>
      <c r="D902" s="10">
        <v>5.173221749590002E-7</v>
      </c>
      <c r="E902" s="9">
        <f t="shared" si="14"/>
        <v>0.81411043118305693</v>
      </c>
    </row>
    <row r="903" spans="1:5" x14ac:dyDescent="0.2">
      <c r="A903" s="3">
        <v>39192</v>
      </c>
      <c r="B903" s="4">
        <v>1484.35</v>
      </c>
      <c r="C903" s="6">
        <v>9.2180898279725764E-3</v>
      </c>
      <c r="D903" s="10">
        <v>9.3305216521068571E-4</v>
      </c>
      <c r="E903" s="9">
        <f t="shared" si="14"/>
        <v>0.81504348334826759</v>
      </c>
    </row>
    <row r="904" spans="1:5" x14ac:dyDescent="0.2">
      <c r="A904" s="3">
        <v>39175</v>
      </c>
      <c r="B904" s="4">
        <v>1437.77</v>
      </c>
      <c r="C904" s="6">
        <v>9.2373277642798391E-3</v>
      </c>
      <c r="D904" s="10">
        <v>8.2704332376473016E-4</v>
      </c>
      <c r="E904" s="9">
        <f t="shared" si="14"/>
        <v>0.8158705266720323</v>
      </c>
    </row>
    <row r="905" spans="1:5" x14ac:dyDescent="0.2">
      <c r="A905" s="3">
        <v>38408</v>
      </c>
      <c r="B905" s="4">
        <v>1211.3699999999999</v>
      </c>
      <c r="C905" s="6">
        <v>9.2637409497657117E-3</v>
      </c>
      <c r="D905" s="10">
        <v>4.1012005571285881E-6</v>
      </c>
      <c r="E905" s="9">
        <f t="shared" si="14"/>
        <v>0.81587462787258946</v>
      </c>
    </row>
    <row r="906" spans="1:5" x14ac:dyDescent="0.2">
      <c r="A906" s="3">
        <v>38723</v>
      </c>
      <c r="B906" s="4">
        <v>1285.45</v>
      </c>
      <c r="C906" s="6">
        <v>9.3555410325450172E-3</v>
      </c>
      <c r="D906" s="10">
        <v>3.6680781964830061E-5</v>
      </c>
      <c r="E906" s="9">
        <f t="shared" si="14"/>
        <v>0.8159113086545543</v>
      </c>
    </row>
    <row r="907" spans="1:5" x14ac:dyDescent="0.2">
      <c r="A907" s="3">
        <v>38673</v>
      </c>
      <c r="B907" s="4">
        <v>1242.8</v>
      </c>
      <c r="C907" s="6">
        <v>9.3694728699624218E-3</v>
      </c>
      <c r="D907" s="10">
        <v>2.6326917175738672E-5</v>
      </c>
      <c r="E907" s="9">
        <f t="shared" si="14"/>
        <v>0.81593763557173005</v>
      </c>
    </row>
    <row r="908" spans="1:5" x14ac:dyDescent="0.2">
      <c r="A908" s="3">
        <v>39002</v>
      </c>
      <c r="B908" s="4">
        <v>1362.83</v>
      </c>
      <c r="C908" s="6">
        <v>9.4958653365821172E-3</v>
      </c>
      <c r="D908" s="10">
        <v>2.551796445229107E-4</v>
      </c>
      <c r="E908" s="9">
        <f t="shared" si="14"/>
        <v>0.81619281521625298</v>
      </c>
    </row>
    <row r="909" spans="1:5" x14ac:dyDescent="0.2">
      <c r="A909" s="3">
        <v>39360</v>
      </c>
      <c r="B909" s="4">
        <v>1557.59</v>
      </c>
      <c r="C909" s="6">
        <v>9.514881019684316E-3</v>
      </c>
      <c r="D909" s="10">
        <v>3.0240443566902152E-3</v>
      </c>
      <c r="E909" s="9">
        <f t="shared" si="14"/>
        <v>0.81921685957294321</v>
      </c>
    </row>
    <row r="910" spans="1:5" x14ac:dyDescent="0.2">
      <c r="A910" s="3">
        <v>38415</v>
      </c>
      <c r="B910" s="4">
        <v>1222.1199999999999</v>
      </c>
      <c r="C910" s="6">
        <v>9.5783416593899773E-3</v>
      </c>
      <c r="D910" s="10">
        <v>4.312558851230719E-6</v>
      </c>
      <c r="E910" s="9">
        <f t="shared" si="14"/>
        <v>0.81922117213179446</v>
      </c>
    </row>
    <row r="911" spans="1:5" x14ac:dyDescent="0.2">
      <c r="A911" s="3">
        <v>39213</v>
      </c>
      <c r="B911" s="4">
        <v>1505.85</v>
      </c>
      <c r="C911" s="6">
        <v>9.59531203234632E-3</v>
      </c>
      <c r="D911" s="10">
        <v>1.0848707650771457E-3</v>
      </c>
      <c r="E911" s="9">
        <f t="shared" si="14"/>
        <v>0.82030604289687159</v>
      </c>
    </row>
    <row r="912" spans="1:5" x14ac:dyDescent="0.2">
      <c r="A912" s="3">
        <v>38370</v>
      </c>
      <c r="B912" s="4">
        <v>1195.98</v>
      </c>
      <c r="C912" s="6">
        <v>9.6283037449323167E-3</v>
      </c>
      <c r="D912" s="10">
        <v>3.1265203648032606E-6</v>
      </c>
      <c r="E912" s="9">
        <f t="shared" si="14"/>
        <v>0.82030916941723642</v>
      </c>
    </row>
    <row r="913" spans="1:5" x14ac:dyDescent="0.2">
      <c r="A913" s="3">
        <v>38889</v>
      </c>
      <c r="B913" s="4">
        <v>1252.2</v>
      </c>
      <c r="C913" s="6">
        <v>9.6938552008995257E-3</v>
      </c>
      <c r="D913" s="10">
        <v>1.1535233798383808E-4</v>
      </c>
      <c r="E913" s="9">
        <f t="shared" si="14"/>
        <v>0.82042452175522029</v>
      </c>
    </row>
    <row r="914" spans="1:5" x14ac:dyDescent="0.2">
      <c r="A914" s="3">
        <v>38595</v>
      </c>
      <c r="B914" s="4">
        <v>1220.33</v>
      </c>
      <c r="C914" s="6">
        <v>9.8158680704977345E-3</v>
      </c>
      <c r="D914" s="10">
        <v>1.5147316849310417E-5</v>
      </c>
      <c r="E914" s="9">
        <f t="shared" si="14"/>
        <v>0.82043966907206956</v>
      </c>
    </row>
    <row r="915" spans="1:5" x14ac:dyDescent="0.2">
      <c r="A915" s="3">
        <v>38195</v>
      </c>
      <c r="B915" s="4">
        <v>1094.83</v>
      </c>
      <c r="C915" s="6">
        <v>9.8766234959120989E-3</v>
      </c>
      <c r="D915" s="10">
        <v>9.2665870135816435E-7</v>
      </c>
      <c r="E915" s="9">
        <f t="shared" si="14"/>
        <v>0.82044059573077088</v>
      </c>
    </row>
    <row r="916" spans="1:5" x14ac:dyDescent="0.2">
      <c r="A916" s="3">
        <v>38658</v>
      </c>
      <c r="B916" s="4">
        <v>1214.76</v>
      </c>
      <c r="C916" s="6">
        <v>9.927610573885446E-3</v>
      </c>
      <c r="D916" s="10">
        <v>2.3571496064139675E-5</v>
      </c>
      <c r="E916" s="9">
        <f t="shared" si="14"/>
        <v>0.82046416722683502</v>
      </c>
    </row>
    <row r="917" spans="1:5" x14ac:dyDescent="0.2">
      <c r="A917" s="3">
        <v>38490</v>
      </c>
      <c r="B917" s="4">
        <v>1185.56</v>
      </c>
      <c r="C917" s="6">
        <v>9.9688876568097759E-3</v>
      </c>
      <c r="D917" s="10">
        <v>7.2728547751767303E-6</v>
      </c>
      <c r="E917" s="9">
        <f t="shared" si="14"/>
        <v>0.82047144008161021</v>
      </c>
    </row>
    <row r="918" spans="1:5" x14ac:dyDescent="0.2">
      <c r="A918" s="3">
        <v>38762</v>
      </c>
      <c r="B918" s="4">
        <v>1275.53</v>
      </c>
      <c r="C918" s="6">
        <v>9.9827884761768439E-3</v>
      </c>
      <c r="D918" s="10">
        <v>4.7634710034951019E-5</v>
      </c>
      <c r="E918" s="9">
        <f t="shared" si="14"/>
        <v>0.82051907479164521</v>
      </c>
    </row>
    <row r="919" spans="1:5" x14ac:dyDescent="0.2">
      <c r="A919" s="3">
        <v>39471</v>
      </c>
      <c r="B919" s="4">
        <v>1352.07</v>
      </c>
      <c r="C919" s="6">
        <v>1.0012459744009897E-2</v>
      </c>
      <c r="D919" s="10">
        <v>6.4261160208471859E-3</v>
      </c>
      <c r="E919" s="9">
        <f t="shared" si="14"/>
        <v>0.8269451908124924</v>
      </c>
    </row>
    <row r="920" spans="1:5" x14ac:dyDescent="0.2">
      <c r="A920" s="3">
        <v>38488</v>
      </c>
      <c r="B920" s="4">
        <v>1165.69</v>
      </c>
      <c r="C920" s="6">
        <v>1.0035691666730098E-2</v>
      </c>
      <c r="D920" s="10">
        <v>7.1281249651507128E-6</v>
      </c>
      <c r="E920" s="9">
        <f t="shared" si="14"/>
        <v>0.82695231893745758</v>
      </c>
    </row>
    <row r="921" spans="1:5" x14ac:dyDescent="0.2">
      <c r="A921" s="3">
        <v>39197</v>
      </c>
      <c r="B921" s="4">
        <v>1495.42</v>
      </c>
      <c r="C921" s="6">
        <v>1.0088027404093753E-2</v>
      </c>
      <c r="D921" s="10">
        <v>9.6161303393148463E-4</v>
      </c>
      <c r="E921" s="9">
        <f t="shared" si="14"/>
        <v>0.82791393197138907</v>
      </c>
    </row>
    <row r="922" spans="1:5" x14ac:dyDescent="0.2">
      <c r="A922" s="3">
        <v>39293</v>
      </c>
      <c r="B922" s="4">
        <v>1473.91</v>
      </c>
      <c r="C922" s="6">
        <v>1.0201734652928925E-2</v>
      </c>
      <c r="D922" s="10">
        <v>1.8667127671570327E-3</v>
      </c>
      <c r="E922" s="9">
        <f t="shared" si="14"/>
        <v>0.82978064473854607</v>
      </c>
    </row>
    <row r="923" spans="1:5" x14ac:dyDescent="0.2">
      <c r="A923" s="3">
        <v>38842</v>
      </c>
      <c r="B923" s="4">
        <v>1325.76</v>
      </c>
      <c r="C923" s="6">
        <v>1.0242658756627785E-2</v>
      </c>
      <c r="D923" s="10">
        <v>8.3628176745046787E-5</v>
      </c>
      <c r="E923" s="9">
        <f t="shared" si="14"/>
        <v>0.82986427291529108</v>
      </c>
    </row>
    <row r="924" spans="1:5" x14ac:dyDescent="0.2">
      <c r="A924" s="3">
        <v>38972</v>
      </c>
      <c r="B924" s="4">
        <v>1313</v>
      </c>
      <c r="C924" s="6">
        <v>1.0304239625336588E-2</v>
      </c>
      <c r="D924" s="10">
        <v>2.0455980887726502E-4</v>
      </c>
      <c r="E924" s="9">
        <f t="shared" si="14"/>
        <v>0.83006883272416832</v>
      </c>
    </row>
    <row r="925" spans="1:5" x14ac:dyDescent="0.2">
      <c r="A925" s="3">
        <v>38790</v>
      </c>
      <c r="B925" s="4">
        <v>1297.48</v>
      </c>
      <c r="C925" s="6">
        <v>1.0342475432269526E-2</v>
      </c>
      <c r="D925" s="10">
        <v>5.7657370009770145E-5</v>
      </c>
      <c r="E925" s="9">
        <f t="shared" si="14"/>
        <v>0.83012649009417805</v>
      </c>
    </row>
    <row r="926" spans="1:5" x14ac:dyDescent="0.2">
      <c r="A926" s="3">
        <v>39329</v>
      </c>
      <c r="B926" s="4">
        <v>1489.42</v>
      </c>
      <c r="C926" s="6">
        <v>1.0413772946765544E-2</v>
      </c>
      <c r="D926" s="10">
        <v>2.3999247958413432E-3</v>
      </c>
      <c r="E926" s="9">
        <f t="shared" si="14"/>
        <v>0.83252641489001944</v>
      </c>
    </row>
    <row r="927" spans="1:5" x14ac:dyDescent="0.2">
      <c r="A927" s="3">
        <v>39188</v>
      </c>
      <c r="B927" s="4">
        <v>1468.33</v>
      </c>
      <c r="C927" s="6">
        <v>1.0598555997672739E-2</v>
      </c>
      <c r="D927" s="10">
        <v>8.9628618702324535E-4</v>
      </c>
      <c r="E927" s="9">
        <f t="shared" si="14"/>
        <v>0.83342270107704264</v>
      </c>
    </row>
    <row r="928" spans="1:5" x14ac:dyDescent="0.2">
      <c r="A928" s="3">
        <v>39265</v>
      </c>
      <c r="B928" s="4">
        <v>1519.43</v>
      </c>
      <c r="C928" s="6">
        <v>1.0639313268578126E-2</v>
      </c>
      <c r="D928" s="10">
        <v>1.5422195179384452E-3</v>
      </c>
      <c r="E928" s="9">
        <f t="shared" si="14"/>
        <v>0.83496492059498106</v>
      </c>
    </row>
    <row r="929" spans="1:5" x14ac:dyDescent="0.2">
      <c r="A929" s="3">
        <v>39461</v>
      </c>
      <c r="B929" s="4">
        <v>1416.25</v>
      </c>
      <c r="C929" s="6">
        <v>1.0811990589615702E-2</v>
      </c>
      <c r="D929" s="10">
        <v>5.9895600646616125E-3</v>
      </c>
      <c r="E929" s="9">
        <f t="shared" si="14"/>
        <v>0.84095448065964262</v>
      </c>
    </row>
    <row r="930" spans="1:5" x14ac:dyDescent="0.2">
      <c r="A930" s="3">
        <v>39160</v>
      </c>
      <c r="B930" s="4">
        <v>1402.06</v>
      </c>
      <c r="C930" s="6">
        <v>1.0835492046144908E-2</v>
      </c>
      <c r="D930" s="10">
        <v>7.4048352569583962E-4</v>
      </c>
      <c r="E930" s="9">
        <f t="shared" si="14"/>
        <v>0.84169496418533851</v>
      </c>
    </row>
    <row r="931" spans="1:5" x14ac:dyDescent="0.2">
      <c r="A931" s="3">
        <v>38387</v>
      </c>
      <c r="B931" s="4">
        <v>1203.03</v>
      </c>
      <c r="C931" s="6">
        <v>1.0982508461376298E-2</v>
      </c>
      <c r="D931" s="10">
        <v>3.5629008113312613E-6</v>
      </c>
      <c r="E931" s="9">
        <f t="shared" si="14"/>
        <v>0.84169852708614989</v>
      </c>
    </row>
    <row r="932" spans="1:5" x14ac:dyDescent="0.2">
      <c r="A932" s="3">
        <v>38294</v>
      </c>
      <c r="B932" s="4">
        <v>1143.2</v>
      </c>
      <c r="C932" s="6">
        <v>1.1118262444877309E-2</v>
      </c>
      <c r="D932" s="10">
        <v>1.872648151837685E-6</v>
      </c>
      <c r="E932" s="9">
        <f t="shared" si="14"/>
        <v>0.84170039973430177</v>
      </c>
    </row>
    <row r="933" spans="1:5" x14ac:dyDescent="0.2">
      <c r="A933" s="3">
        <v>38232</v>
      </c>
      <c r="B933" s="4">
        <v>1118.31</v>
      </c>
      <c r="C933" s="6">
        <v>1.1150091689158271E-2</v>
      </c>
      <c r="D933" s="10">
        <v>1.2155408373670717E-6</v>
      </c>
      <c r="E933" s="9">
        <f t="shared" si="14"/>
        <v>0.84170161527513909</v>
      </c>
    </row>
    <row r="934" spans="1:5" x14ac:dyDescent="0.2">
      <c r="A934" s="3">
        <v>39325</v>
      </c>
      <c r="B934" s="4">
        <v>1473.99</v>
      </c>
      <c r="C934" s="6">
        <v>1.1154319965573249E-2</v>
      </c>
      <c r="D934" s="10">
        <v>2.3759255478829301E-3</v>
      </c>
      <c r="E934" s="9">
        <f t="shared" si="14"/>
        <v>0.844077540823022</v>
      </c>
    </row>
    <row r="935" spans="1:5" x14ac:dyDescent="0.2">
      <c r="A935" s="3">
        <v>39027</v>
      </c>
      <c r="B935" s="4">
        <v>1379.78</v>
      </c>
      <c r="C935" s="6">
        <v>1.1282589583801694E-2</v>
      </c>
      <c r="D935" s="10">
        <v>3.0272460413199718E-4</v>
      </c>
      <c r="E935" s="9">
        <f t="shared" si="14"/>
        <v>0.84438026542715394</v>
      </c>
    </row>
    <row r="936" spans="1:5" x14ac:dyDescent="0.2">
      <c r="A936" s="3">
        <v>38862</v>
      </c>
      <c r="B936" s="4">
        <v>1272.8800000000001</v>
      </c>
      <c r="C936" s="6">
        <v>1.130589379911337E-2</v>
      </c>
      <c r="D936" s="10">
        <v>9.6263113462954509E-5</v>
      </c>
      <c r="E936" s="9">
        <f t="shared" si="14"/>
        <v>0.84447652854061694</v>
      </c>
    </row>
    <row r="937" spans="1:5" x14ac:dyDescent="0.2">
      <c r="A937" s="3">
        <v>39241</v>
      </c>
      <c r="B937" s="4">
        <v>1507.67</v>
      </c>
      <c r="C937" s="6">
        <v>1.1306188027129122E-2</v>
      </c>
      <c r="D937" s="10">
        <v>1.3131347932828815E-3</v>
      </c>
      <c r="E937" s="9">
        <f t="shared" si="14"/>
        <v>0.84578966333389982</v>
      </c>
    </row>
    <row r="938" spans="1:5" x14ac:dyDescent="0.2">
      <c r="A938" s="3">
        <v>39318</v>
      </c>
      <c r="B938" s="4">
        <v>1479.37</v>
      </c>
      <c r="C938" s="6">
        <v>1.1469021350864046E-2</v>
      </c>
      <c r="D938" s="10">
        <v>2.2594815553398724E-3</v>
      </c>
      <c r="E938" s="9">
        <f t="shared" si="14"/>
        <v>0.84804914488923966</v>
      </c>
    </row>
    <row r="939" spans="1:5" x14ac:dyDescent="0.2">
      <c r="A939" s="3">
        <v>38541</v>
      </c>
      <c r="B939" s="4">
        <v>1211.8599999999999</v>
      </c>
      <c r="C939" s="6">
        <v>1.161138980914486E-2</v>
      </c>
      <c r="D939" s="10">
        <v>1.0338870717575083E-5</v>
      </c>
      <c r="E939" s="9">
        <f t="shared" si="14"/>
        <v>0.84805948375995721</v>
      </c>
    </row>
    <row r="940" spans="1:5" x14ac:dyDescent="0.2">
      <c r="A940" s="3">
        <v>39316</v>
      </c>
      <c r="B940" s="4">
        <v>1464.07</v>
      </c>
      <c r="C940" s="6">
        <v>1.1644854192464795E-2</v>
      </c>
      <c r="D940" s="10">
        <v>2.2145178723886084E-3</v>
      </c>
      <c r="E940" s="9">
        <f t="shared" si="14"/>
        <v>0.85027400163234579</v>
      </c>
    </row>
    <row r="941" spans="1:5" x14ac:dyDescent="0.2">
      <c r="A941" s="3">
        <v>38471</v>
      </c>
      <c r="B941" s="4">
        <v>1156.8499999999999</v>
      </c>
      <c r="C941" s="6">
        <v>1.1851951939490223E-2</v>
      </c>
      <c r="D941" s="10">
        <v>6.382082962436012E-6</v>
      </c>
      <c r="E941" s="9">
        <f t="shared" si="14"/>
        <v>0.85028038371530823</v>
      </c>
    </row>
    <row r="942" spans="1:5" x14ac:dyDescent="0.2">
      <c r="A942" s="3">
        <v>39386</v>
      </c>
      <c r="B942" s="4">
        <v>1549.38</v>
      </c>
      <c r="C942" s="6">
        <v>1.192067096231093E-2</v>
      </c>
      <c r="D942" s="10">
        <v>3.6237201786049693E-3</v>
      </c>
      <c r="E942" s="9">
        <f t="shared" si="14"/>
        <v>0.85390410389391325</v>
      </c>
    </row>
    <row r="943" spans="1:5" x14ac:dyDescent="0.2">
      <c r="A943" s="3">
        <v>39392</v>
      </c>
      <c r="B943" s="4">
        <v>1520.27</v>
      </c>
      <c r="C943" s="6">
        <v>1.1977221301780137E-2</v>
      </c>
      <c r="D943" s="10">
        <v>3.7723664692350424E-3</v>
      </c>
      <c r="E943" s="9">
        <f t="shared" si="14"/>
        <v>0.85767647036314831</v>
      </c>
    </row>
    <row r="944" spans="1:5" x14ac:dyDescent="0.2">
      <c r="A944" s="3">
        <v>38994</v>
      </c>
      <c r="B944" s="4">
        <v>1350.2</v>
      </c>
      <c r="C944" s="6">
        <v>1.198832676112398E-2</v>
      </c>
      <c r="D944" s="10">
        <v>2.4024656984952404E-4</v>
      </c>
      <c r="E944" s="9">
        <f t="shared" si="14"/>
        <v>0.85791671693299787</v>
      </c>
    </row>
    <row r="945" spans="1:5" x14ac:dyDescent="0.2">
      <c r="A945" s="3">
        <v>38926</v>
      </c>
      <c r="B945" s="4">
        <v>1278.55</v>
      </c>
      <c r="C945" s="6">
        <v>1.2078439355172445E-2</v>
      </c>
      <c r="D945" s="10">
        <v>1.4979983733668067E-4</v>
      </c>
      <c r="E945" s="9">
        <f t="shared" si="14"/>
        <v>0.85806651677033452</v>
      </c>
    </row>
    <row r="946" spans="1:5" x14ac:dyDescent="0.2">
      <c r="A946" s="3">
        <v>38687</v>
      </c>
      <c r="B946" s="4">
        <v>1264.67</v>
      </c>
      <c r="C946" s="6">
        <v>1.2083753819677268E-2</v>
      </c>
      <c r="D946" s="10">
        <v>2.8819288577482639E-5</v>
      </c>
      <c r="E946" s="9">
        <f t="shared" si="14"/>
        <v>0.85809533605891197</v>
      </c>
    </row>
    <row r="947" spans="1:5" x14ac:dyDescent="0.2">
      <c r="A947" s="3">
        <v>39479</v>
      </c>
      <c r="B947" s="4">
        <v>1395.42</v>
      </c>
      <c r="C947" s="6">
        <v>1.2163223094762032E-2</v>
      </c>
      <c r="D947" s="10">
        <v>6.8255459501038746E-3</v>
      </c>
      <c r="E947" s="9">
        <f t="shared" si="14"/>
        <v>0.86492088200901585</v>
      </c>
    </row>
    <row r="948" spans="1:5" x14ac:dyDescent="0.2">
      <c r="A948" s="3">
        <v>38869</v>
      </c>
      <c r="B948" s="4">
        <v>1285.71</v>
      </c>
      <c r="C948" s="6">
        <v>1.2223330840671421E-2</v>
      </c>
      <c r="D948" s="10">
        <v>1.0021186061657127E-4</v>
      </c>
      <c r="E948" s="9">
        <f t="shared" si="14"/>
        <v>0.86502109386963244</v>
      </c>
    </row>
    <row r="949" spans="1:5" x14ac:dyDescent="0.2">
      <c r="A949" s="3">
        <v>38217</v>
      </c>
      <c r="B949" s="4">
        <v>1095.17</v>
      </c>
      <c r="C949" s="6">
        <v>1.2366480041025599E-2</v>
      </c>
      <c r="D949" s="10">
        <v>1.0883202113084121E-6</v>
      </c>
      <c r="E949" s="9">
        <f t="shared" si="14"/>
        <v>0.86502218218984372</v>
      </c>
    </row>
    <row r="950" spans="1:5" x14ac:dyDescent="0.2">
      <c r="A950" s="3">
        <v>38476</v>
      </c>
      <c r="B950" s="4">
        <v>1175.6500000000001</v>
      </c>
      <c r="C950" s="6">
        <v>1.2393068639627417E-2</v>
      </c>
      <c r="D950" s="10">
        <v>6.5774394928120221E-6</v>
      </c>
      <c r="E950" s="9">
        <f t="shared" si="14"/>
        <v>0.86502875962933656</v>
      </c>
    </row>
    <row r="951" spans="1:5" x14ac:dyDescent="0.2">
      <c r="A951" s="3">
        <v>38601</v>
      </c>
      <c r="B951" s="4">
        <v>1233.3900000000001</v>
      </c>
      <c r="C951" s="6">
        <v>1.2539886358391842E-2</v>
      </c>
      <c r="D951" s="10">
        <v>1.5610978522404351E-5</v>
      </c>
      <c r="E951" s="9">
        <f t="shared" si="14"/>
        <v>0.86504437060785899</v>
      </c>
    </row>
    <row r="952" spans="1:5" x14ac:dyDescent="0.2">
      <c r="A952" s="3">
        <v>38287</v>
      </c>
      <c r="B952" s="4">
        <v>1125.4000000000001</v>
      </c>
      <c r="C952" s="6">
        <v>1.2797012539717736E-2</v>
      </c>
      <c r="D952" s="10">
        <v>1.780869759361263E-6</v>
      </c>
      <c r="E952" s="9">
        <f t="shared" si="14"/>
        <v>0.86504615147761832</v>
      </c>
    </row>
    <row r="953" spans="1:5" x14ac:dyDescent="0.2">
      <c r="A953" s="3">
        <v>38209</v>
      </c>
      <c r="B953" s="4">
        <v>1079.04</v>
      </c>
      <c r="C953" s="6">
        <v>1.2890406353119456E-2</v>
      </c>
      <c r="D953" s="10">
        <v>1.0246318751387717E-6</v>
      </c>
      <c r="E953" s="9">
        <f t="shared" si="14"/>
        <v>0.86504717610949344</v>
      </c>
    </row>
    <row r="954" spans="1:5" x14ac:dyDescent="0.2">
      <c r="A954" s="3">
        <v>39356</v>
      </c>
      <c r="B954" s="4">
        <v>1547.04</v>
      </c>
      <c r="C954" s="6">
        <v>1.3202134631993177E-2</v>
      </c>
      <c r="D954" s="10">
        <v>2.9048849430996378E-3</v>
      </c>
      <c r="E954" s="9">
        <f t="shared" si="14"/>
        <v>0.86795206105259304</v>
      </c>
    </row>
    <row r="955" spans="1:5" x14ac:dyDescent="0.2">
      <c r="A955" s="3">
        <v>39491</v>
      </c>
      <c r="B955" s="4">
        <v>1367.21</v>
      </c>
      <c r="C955" s="6">
        <v>1.351237574950093E-2</v>
      </c>
      <c r="D955" s="10">
        <v>7.3970037338828079E-3</v>
      </c>
      <c r="E955" s="9">
        <f t="shared" si="14"/>
        <v>0.87534906478647589</v>
      </c>
    </row>
    <row r="956" spans="1:5" x14ac:dyDescent="0.2">
      <c r="A956" s="3">
        <v>39456</v>
      </c>
      <c r="B956" s="4">
        <v>1409.13</v>
      </c>
      <c r="C956" s="6">
        <v>1.3532064228746948E-2</v>
      </c>
      <c r="D956" s="10">
        <v>5.8116641411810983E-3</v>
      </c>
      <c r="E956" s="9">
        <f t="shared" si="14"/>
        <v>0.88116072892765696</v>
      </c>
    </row>
    <row r="957" spans="1:5" x14ac:dyDescent="0.2">
      <c r="A957" s="3">
        <v>39336</v>
      </c>
      <c r="B957" s="4">
        <v>1471.49</v>
      </c>
      <c r="C957" s="6">
        <v>1.3540209396441103E-2</v>
      </c>
      <c r="D957" s="10">
        <v>2.5236066308934606E-3</v>
      </c>
      <c r="E957" s="9">
        <f t="shared" si="14"/>
        <v>0.88368433555855042</v>
      </c>
    </row>
    <row r="958" spans="1:5" x14ac:dyDescent="0.2">
      <c r="A958" s="3">
        <v>38215</v>
      </c>
      <c r="B958" s="4">
        <v>1079.3399999999999</v>
      </c>
      <c r="C958" s="6">
        <v>1.3562755121747844E-2</v>
      </c>
      <c r="D958" s="10">
        <v>1.0666626391033749E-6</v>
      </c>
      <c r="E958" s="9">
        <f t="shared" si="14"/>
        <v>0.88368540222118952</v>
      </c>
    </row>
    <row r="959" spans="1:5" x14ac:dyDescent="0.2">
      <c r="A959" s="3">
        <v>38944</v>
      </c>
      <c r="B959" s="4">
        <v>1285.58</v>
      </c>
      <c r="C959" s="6">
        <v>1.360352093744435E-2</v>
      </c>
      <c r="D959" s="10">
        <v>1.6900089579220063E-4</v>
      </c>
      <c r="E959" s="9">
        <f t="shared" si="14"/>
        <v>0.88385440311698171</v>
      </c>
    </row>
    <row r="960" spans="1:5" x14ac:dyDescent="0.2">
      <c r="A960" s="3">
        <v>38441</v>
      </c>
      <c r="B960" s="4">
        <v>1181.4100000000001</v>
      </c>
      <c r="C960" s="6">
        <v>1.3678588230222879E-2</v>
      </c>
      <c r="D960" s="10">
        <v>5.1160729276646809E-6</v>
      </c>
      <c r="E960" s="9">
        <f t="shared" si="14"/>
        <v>0.88385951918990935</v>
      </c>
    </row>
    <row r="961" spans="1:5" x14ac:dyDescent="0.2">
      <c r="A961" s="3">
        <v>39381</v>
      </c>
      <c r="B961" s="4">
        <v>1535.28</v>
      </c>
      <c r="C961" s="6">
        <v>1.3693453914878704E-2</v>
      </c>
      <c r="D961" s="10">
        <v>3.5160920655802229E-3</v>
      </c>
      <c r="E961" s="9">
        <f t="shared" si="14"/>
        <v>0.88737561125548958</v>
      </c>
    </row>
    <row r="962" spans="1:5" x14ac:dyDescent="0.2">
      <c r="A962" s="3">
        <v>39503</v>
      </c>
      <c r="B962" s="4">
        <v>1371.8</v>
      </c>
      <c r="C962" s="6">
        <v>1.3718099386156906E-2</v>
      </c>
      <c r="D962" s="10">
        <v>7.9361428364365591E-3</v>
      </c>
      <c r="E962" s="9">
        <f t="shared" si="14"/>
        <v>0.89531175409192609</v>
      </c>
    </row>
    <row r="963" spans="1:5" x14ac:dyDescent="0.2">
      <c r="A963" s="3">
        <v>39302</v>
      </c>
      <c r="B963" s="4">
        <v>1497.49</v>
      </c>
      <c r="C963" s="6">
        <v>1.3973732858015566E-2</v>
      </c>
      <c r="D963" s="10">
        <v>2.0027702685748924E-3</v>
      </c>
      <c r="E963" s="9">
        <f t="shared" si="14"/>
        <v>0.89731452436050096</v>
      </c>
    </row>
    <row r="964" spans="1:5" x14ac:dyDescent="0.2">
      <c r="A964" s="3">
        <v>38099</v>
      </c>
      <c r="B964" s="4">
        <v>1139.93</v>
      </c>
      <c r="C964" s="6">
        <v>1.3993037572008494E-2</v>
      </c>
      <c r="D964" s="10">
        <v>4.8217807298316119E-7</v>
      </c>
      <c r="E964" s="9">
        <f t="shared" si="14"/>
        <v>0.89731500653857399</v>
      </c>
    </row>
    <row r="965" spans="1:5" x14ac:dyDescent="0.2">
      <c r="A965" s="3">
        <v>38286</v>
      </c>
      <c r="B965" s="4">
        <v>1111.0899999999999</v>
      </c>
      <c r="C965" s="6">
        <v>1.4769817292937061E-2</v>
      </c>
      <c r="D965" s="10">
        <v>1.7630610617676501E-6</v>
      </c>
      <c r="E965" s="9">
        <f t="shared" ref="E965:E1002" si="15">D965+E964</f>
        <v>0.8973167695996358</v>
      </c>
    </row>
    <row r="966" spans="1:5" x14ac:dyDescent="0.2">
      <c r="A966" s="3">
        <v>39413</v>
      </c>
      <c r="B966" s="4">
        <v>1428.23</v>
      </c>
      <c r="C966" s="14">
        <v>1.4819788412660614E-2</v>
      </c>
      <c r="D966" s="10">
        <v>4.3423132679181169E-3</v>
      </c>
      <c r="E966" s="13">
        <f t="shared" si="15"/>
        <v>0.90165908286755392</v>
      </c>
    </row>
    <row r="967" spans="1:5" x14ac:dyDescent="0.2">
      <c r="A967" s="3">
        <v>38322</v>
      </c>
      <c r="B967" s="4">
        <v>1191.3699999999999</v>
      </c>
      <c r="C967" s="6">
        <v>1.4840517760714666E-2</v>
      </c>
      <c r="D967" s="10">
        <v>2.2666657844541378E-6</v>
      </c>
      <c r="E967" s="9">
        <f t="shared" si="15"/>
        <v>0.90166134953333832</v>
      </c>
    </row>
    <row r="968" spans="1:5" x14ac:dyDescent="0.2">
      <c r="A968" s="3">
        <v>38644</v>
      </c>
      <c r="B968" s="4">
        <v>1195.76</v>
      </c>
      <c r="C968" s="6">
        <v>1.4845042826745111E-2</v>
      </c>
      <c r="D968" s="10">
        <v>2.1317638521548504E-5</v>
      </c>
      <c r="E968" s="9">
        <f t="shared" si="15"/>
        <v>0.90168266717185985</v>
      </c>
    </row>
    <row r="969" spans="1:5" x14ac:dyDescent="0.2">
      <c r="A969" s="3">
        <v>39422</v>
      </c>
      <c r="B969" s="4">
        <v>1507.34</v>
      </c>
      <c r="C969" s="6">
        <v>1.4925001760924475E-2</v>
      </c>
      <c r="D969" s="10">
        <v>4.6588077516979357E-3</v>
      </c>
      <c r="E969" s="9">
        <f t="shared" si="15"/>
        <v>0.90634147492355777</v>
      </c>
    </row>
    <row r="970" spans="1:5" x14ac:dyDescent="0.2">
      <c r="A970" s="3">
        <v>38261</v>
      </c>
      <c r="B970" s="4">
        <v>1131.5</v>
      </c>
      <c r="C970" s="6">
        <v>1.5066533756062721E-2</v>
      </c>
      <c r="D970" s="10">
        <v>1.4861603215372792E-6</v>
      </c>
      <c r="E970" s="9">
        <f t="shared" si="15"/>
        <v>0.90634296108387935</v>
      </c>
    </row>
    <row r="971" spans="1:5" x14ac:dyDescent="0.2">
      <c r="A971" s="3">
        <v>39246</v>
      </c>
      <c r="B971" s="4">
        <v>1515.67</v>
      </c>
      <c r="C971" s="6">
        <v>1.5070066867546436E-2</v>
      </c>
      <c r="D971" s="10">
        <v>1.3533300490703195E-3</v>
      </c>
      <c r="E971" s="9">
        <f t="shared" si="15"/>
        <v>0.9076962911329497</v>
      </c>
    </row>
    <row r="972" spans="1:5" x14ac:dyDescent="0.2">
      <c r="A972" s="3">
        <v>39421</v>
      </c>
      <c r="B972" s="4">
        <v>1485.01</v>
      </c>
      <c r="C972" s="6">
        <v>1.5075935173540816E-2</v>
      </c>
      <c r="D972" s="10">
        <v>4.6122196741809557E-3</v>
      </c>
      <c r="E972" s="9">
        <f t="shared" si="15"/>
        <v>0.9123085108071306</v>
      </c>
    </row>
    <row r="973" spans="1:5" x14ac:dyDescent="0.2">
      <c r="A973" s="3">
        <v>39531</v>
      </c>
      <c r="B973" s="4">
        <v>1349.88</v>
      </c>
      <c r="C973" s="6">
        <v>1.5205246313276712E-2</v>
      </c>
      <c r="D973" s="10">
        <v>9.6059601000000085E-3</v>
      </c>
      <c r="E973" s="9">
        <f t="shared" si="15"/>
        <v>0.92191447090713063</v>
      </c>
    </row>
    <row r="974" spans="1:5" x14ac:dyDescent="0.2">
      <c r="A974" s="3">
        <v>39147</v>
      </c>
      <c r="B974" s="4">
        <v>1395.41</v>
      </c>
      <c r="C974" s="6">
        <v>1.5374752670107978E-2</v>
      </c>
      <c r="D974" s="10">
        <v>6.7644447220064523E-4</v>
      </c>
      <c r="E974" s="9">
        <f t="shared" si="15"/>
        <v>0.92259091537933124</v>
      </c>
    </row>
    <row r="975" spans="1:5" x14ac:dyDescent="0.2">
      <c r="A975" s="3">
        <v>38145</v>
      </c>
      <c r="B975" s="4">
        <v>1140.42</v>
      </c>
      <c r="C975" s="6">
        <v>1.5838274974391893E-2</v>
      </c>
      <c r="D975" s="10">
        <v>6.5844033082999476E-7</v>
      </c>
      <c r="E975" s="9">
        <f t="shared" si="15"/>
        <v>0.92259157381966206</v>
      </c>
    </row>
    <row r="976" spans="1:5" x14ac:dyDescent="0.2">
      <c r="A976" s="3">
        <v>38132</v>
      </c>
      <c r="B976" s="4">
        <v>1113.05</v>
      </c>
      <c r="C976" s="6">
        <v>1.59752725031212E-2</v>
      </c>
      <c r="D976" s="10">
        <v>6.0757232187074191E-7</v>
      </c>
      <c r="E976" s="9">
        <f t="shared" si="15"/>
        <v>0.92259218139198396</v>
      </c>
    </row>
    <row r="977" spans="1:5" x14ac:dyDescent="0.2">
      <c r="A977" s="3">
        <v>38295</v>
      </c>
      <c r="B977" s="4">
        <v>1161.67</v>
      </c>
      <c r="C977" s="6">
        <v>1.602727734719931E-2</v>
      </c>
      <c r="D977" s="10">
        <v>1.8915637897350356E-6</v>
      </c>
      <c r="E977" s="9">
        <f t="shared" si="15"/>
        <v>0.92259407295577367</v>
      </c>
    </row>
    <row r="978" spans="1:5" x14ac:dyDescent="0.2">
      <c r="A978" s="3">
        <v>38720</v>
      </c>
      <c r="B978" s="4">
        <v>1268.8</v>
      </c>
      <c r="C978" s="6">
        <v>1.6296957150482658E-2</v>
      </c>
      <c r="D978" s="10">
        <v>3.5591326059692638E-5</v>
      </c>
      <c r="E978" s="9">
        <f t="shared" si="15"/>
        <v>0.92262966428183335</v>
      </c>
    </row>
    <row r="979" spans="1:5" x14ac:dyDescent="0.2">
      <c r="A979" s="3">
        <v>38653</v>
      </c>
      <c r="B979" s="4">
        <v>1198.4100000000001</v>
      </c>
      <c r="C979" s="6">
        <v>1.6413877889337545E-2</v>
      </c>
      <c r="D979" s="10">
        <v>2.2871399059538657E-5</v>
      </c>
      <c r="E979" s="9">
        <f t="shared" si="15"/>
        <v>0.92265253568089289</v>
      </c>
    </row>
    <row r="980" spans="1:5" x14ac:dyDescent="0.2">
      <c r="A980" s="3">
        <v>38922</v>
      </c>
      <c r="B980" s="4">
        <v>1260.9100000000001</v>
      </c>
      <c r="C980" s="6">
        <v>1.6488459267507475E-2</v>
      </c>
      <c r="D980" s="10">
        <v>1.4389712604426447E-4</v>
      </c>
      <c r="E980" s="9">
        <f t="shared" si="15"/>
        <v>0.92279643280693713</v>
      </c>
    </row>
    <row r="981" spans="1:5" x14ac:dyDescent="0.2">
      <c r="A981" s="3">
        <v>39437</v>
      </c>
      <c r="B981" s="4">
        <v>1484.46</v>
      </c>
      <c r="C981" s="6">
        <v>1.6532445635784168E-2</v>
      </c>
      <c r="D981" s="10">
        <v>5.2034052265030667E-3</v>
      </c>
      <c r="E981" s="9">
        <f t="shared" si="15"/>
        <v>0.92799983803344022</v>
      </c>
    </row>
    <row r="982" spans="1:5" x14ac:dyDescent="0.2">
      <c r="A982" s="3">
        <v>39478</v>
      </c>
      <c r="B982" s="4">
        <v>1378.55</v>
      </c>
      <c r="C982" s="6">
        <v>1.6633160426660309E-2</v>
      </c>
      <c r="D982" s="10">
        <v>6.7572904906028361E-3</v>
      </c>
      <c r="E982" s="9">
        <f t="shared" si="15"/>
        <v>0.93475712852404302</v>
      </c>
    </row>
    <row r="983" spans="1:5" x14ac:dyDescent="0.2">
      <c r="A983" s="3">
        <v>38649</v>
      </c>
      <c r="B983" s="4">
        <v>1199.3800000000001</v>
      </c>
      <c r="C983" s="6">
        <v>1.6637836136007021E-2</v>
      </c>
      <c r="D983" s="10">
        <v>2.1970174679710588E-5</v>
      </c>
      <c r="E983" s="9">
        <f t="shared" si="15"/>
        <v>0.93477909869872278</v>
      </c>
    </row>
    <row r="984" spans="1:5" x14ac:dyDescent="0.2">
      <c r="A984" s="3">
        <v>39409</v>
      </c>
      <c r="B984" s="4">
        <v>1440.7</v>
      </c>
      <c r="C984" s="6">
        <v>1.6749473800682077E-2</v>
      </c>
      <c r="D984" s="10">
        <v>4.2559012338865467E-3</v>
      </c>
      <c r="E984" s="9">
        <f t="shared" si="15"/>
        <v>0.9390349999326093</v>
      </c>
    </row>
    <row r="985" spans="1:5" x14ac:dyDescent="0.2">
      <c r="A985" s="3">
        <v>38825</v>
      </c>
      <c r="B985" s="4">
        <v>1307.28</v>
      </c>
      <c r="C985" s="6">
        <v>1.693314804556089E-2</v>
      </c>
      <c r="D985" s="10">
        <v>7.3385483208851935E-5</v>
      </c>
      <c r="E985" s="9">
        <f t="shared" si="15"/>
        <v>0.9391083854158182</v>
      </c>
    </row>
    <row r="986" spans="1:5" x14ac:dyDescent="0.2">
      <c r="A986" s="3">
        <v>39162</v>
      </c>
      <c r="B986" s="4">
        <v>1435.04</v>
      </c>
      <c r="C986" s="6">
        <v>1.6936574454318395E-2</v>
      </c>
      <c r="D986" s="10">
        <v>7.5551834067527775E-4</v>
      </c>
      <c r="E986" s="9">
        <f t="shared" si="15"/>
        <v>0.93986390375649354</v>
      </c>
    </row>
    <row r="987" spans="1:5" x14ac:dyDescent="0.2">
      <c r="A987" s="3">
        <v>39475</v>
      </c>
      <c r="B987" s="4">
        <v>1353.96</v>
      </c>
      <c r="C987" s="6">
        <v>1.7396148252225109E-2</v>
      </c>
      <c r="D987" s="10">
        <v>6.5565922057414395E-3</v>
      </c>
      <c r="E987" s="9">
        <f t="shared" si="15"/>
        <v>0.94642049596223499</v>
      </c>
    </row>
    <row r="988" spans="1:5" x14ac:dyDescent="0.2">
      <c r="A988" s="3">
        <v>38917</v>
      </c>
      <c r="B988" s="4">
        <v>1259.81</v>
      </c>
      <c r="C988" s="6">
        <v>1.8385005977969826E-2</v>
      </c>
      <c r="D988" s="10">
        <v>1.3962323750362374E-4</v>
      </c>
      <c r="E988" s="9">
        <f t="shared" si="15"/>
        <v>0.94656011919973859</v>
      </c>
    </row>
    <row r="989" spans="1:5" x14ac:dyDescent="0.2">
      <c r="A989" s="3">
        <v>39275</v>
      </c>
      <c r="B989" s="4">
        <v>1547.7</v>
      </c>
      <c r="C989" s="6">
        <v>1.8875745489392165E-2</v>
      </c>
      <c r="D989" s="10">
        <v>1.6546259566473469E-3</v>
      </c>
      <c r="E989" s="9">
        <f t="shared" si="15"/>
        <v>0.94821474515638593</v>
      </c>
    </row>
    <row r="990" spans="1:5" x14ac:dyDescent="0.2">
      <c r="A990" s="3">
        <v>38463</v>
      </c>
      <c r="B990" s="4">
        <v>1159.95</v>
      </c>
      <c r="C990" s="6">
        <v>1.9544028898048623E-2</v>
      </c>
      <c r="D990" s="10">
        <v>6.0086044209638344E-6</v>
      </c>
      <c r="E990" s="9">
        <f t="shared" si="15"/>
        <v>0.94822075376080694</v>
      </c>
    </row>
    <row r="991" spans="1:5" x14ac:dyDescent="0.2">
      <c r="A991" s="3">
        <v>38883</v>
      </c>
      <c r="B991" s="4">
        <v>1256.1600000000001</v>
      </c>
      <c r="C991" s="6">
        <v>2.101275928705346E-2</v>
      </c>
      <c r="D991" s="10">
        <v>1.108069956114463E-4</v>
      </c>
      <c r="E991" s="9">
        <f t="shared" si="15"/>
        <v>0.94833156075641845</v>
      </c>
    </row>
    <row r="992" spans="1:5" x14ac:dyDescent="0.2">
      <c r="A992" s="3">
        <v>39470</v>
      </c>
      <c r="B992" s="4">
        <v>1338.6</v>
      </c>
      <c r="C992" s="6">
        <v>2.121554790308066E-2</v>
      </c>
      <c r="D992" s="10">
        <v>6.3618548606387123E-3</v>
      </c>
      <c r="E992" s="9">
        <f t="shared" si="15"/>
        <v>0.95469341561705712</v>
      </c>
    </row>
    <row r="993" spans="1:5" x14ac:dyDescent="0.2">
      <c r="A993" s="3">
        <v>38897</v>
      </c>
      <c r="B993" s="4">
        <v>1272.8699999999999</v>
      </c>
      <c r="C993" s="6">
        <v>2.1335773021229378E-2</v>
      </c>
      <c r="D993" s="10">
        <v>1.2252232620860778E-4</v>
      </c>
      <c r="E993" s="9">
        <f t="shared" si="15"/>
        <v>0.95481593794326569</v>
      </c>
    </row>
    <row r="994" spans="1:5" x14ac:dyDescent="0.2">
      <c r="A994" s="3">
        <v>39323</v>
      </c>
      <c r="B994" s="4">
        <v>1463.76</v>
      </c>
      <c r="C994" s="6">
        <v>2.1685034082517176E-2</v>
      </c>
      <c r="D994" s="10">
        <v>2.3286446294800592E-3</v>
      </c>
      <c r="E994" s="9">
        <f t="shared" si="15"/>
        <v>0.95714458257274571</v>
      </c>
    </row>
    <row r="995" spans="1:5" x14ac:dyDescent="0.2">
      <c r="A995" s="3">
        <v>39527</v>
      </c>
      <c r="B995" s="4">
        <v>1329.51</v>
      </c>
      <c r="C995" s="6">
        <v>2.3662312624081427E-2</v>
      </c>
      <c r="D995" s="10">
        <v>9.5099004990000079E-3</v>
      </c>
      <c r="E995" s="9">
        <f t="shared" si="15"/>
        <v>0.96665448307174573</v>
      </c>
    </row>
    <row r="996" spans="1:5" x14ac:dyDescent="0.2">
      <c r="A996" s="3">
        <v>39300</v>
      </c>
      <c r="B996" s="4">
        <v>1467.67</v>
      </c>
      <c r="C996" s="6">
        <v>2.3864091109794747E-2</v>
      </c>
      <c r="D996" s="10">
        <v>1.9629151402302519E-3</v>
      </c>
      <c r="E996" s="9">
        <f t="shared" si="15"/>
        <v>0.96861739821197601</v>
      </c>
    </row>
    <row r="997" spans="1:5" x14ac:dyDescent="0.2">
      <c r="A997" s="3">
        <v>39311</v>
      </c>
      <c r="B997" s="4">
        <v>1445.94</v>
      </c>
      <c r="C997" s="6">
        <v>2.4269620884952617E-2</v>
      </c>
      <c r="D997" s="10">
        <v>2.1487444770607943E-3</v>
      </c>
      <c r="E997" s="9">
        <f t="shared" si="15"/>
        <v>0.97076614268903683</v>
      </c>
    </row>
    <row r="998" spans="1:5" x14ac:dyDescent="0.2">
      <c r="A998" s="3">
        <v>39414</v>
      </c>
      <c r="B998" s="4">
        <v>1469.02</v>
      </c>
      <c r="C998" s="6">
        <v>2.8159596429260164E-2</v>
      </c>
      <c r="D998" s="10">
        <v>4.386175018099109E-3</v>
      </c>
      <c r="E998" s="9">
        <f t="shared" si="15"/>
        <v>0.97515231770713595</v>
      </c>
    </row>
    <row r="999" spans="1:5" x14ac:dyDescent="0.2">
      <c r="A999" s="3">
        <v>39399</v>
      </c>
      <c r="B999" s="4">
        <v>1481.05</v>
      </c>
      <c r="C999" s="6">
        <v>2.8677788739688601E-2</v>
      </c>
      <c r="D999" s="10">
        <v>3.9667780642202522E-3</v>
      </c>
      <c r="E999" s="9">
        <f t="shared" si="15"/>
        <v>0.97911909577135625</v>
      </c>
    </row>
    <row r="1000" spans="1:5" x14ac:dyDescent="0.2">
      <c r="A1000" s="3">
        <v>39343</v>
      </c>
      <c r="B1000" s="4">
        <v>1519.78</v>
      </c>
      <c r="C1000" s="6">
        <v>2.8789578897168232E-2</v>
      </c>
      <c r="D1000" s="10">
        <v>2.6536624974770528E-3</v>
      </c>
      <c r="E1000" s="9">
        <f t="shared" si="15"/>
        <v>0.98177275826883326</v>
      </c>
    </row>
    <row r="1001" spans="1:5" x14ac:dyDescent="0.2">
      <c r="A1001" s="3">
        <v>39518</v>
      </c>
      <c r="B1001" s="4">
        <v>1320.65</v>
      </c>
      <c r="C1001" s="14">
        <v>3.6457110292372169E-2</v>
      </c>
      <c r="D1001" s="10">
        <v>8.8638487171612997E-3</v>
      </c>
      <c r="E1001" s="13">
        <f t="shared" si="15"/>
        <v>0.99063660698599454</v>
      </c>
    </row>
    <row r="1002" spans="1:5" x14ac:dyDescent="0.2">
      <c r="A1002" s="3">
        <v>39525</v>
      </c>
      <c r="B1002" s="4">
        <v>1330.74</v>
      </c>
      <c r="C1002" s="6">
        <v>4.1534884643216481E-2</v>
      </c>
      <c r="D1002" s="10">
        <v>9.3206534790699069E-3</v>
      </c>
      <c r="E1002" s="9">
        <f t="shared" si="15"/>
        <v>0.99995726046506439</v>
      </c>
    </row>
    <row r="1003" spans="1:5" x14ac:dyDescent="0.2">
      <c r="A1003" s="3"/>
      <c r="B1003" s="4"/>
      <c r="C1003" s="6"/>
    </row>
  </sheetData>
  <sortState ref="A2:D1003">
    <sortCondition ref="C2:C1003"/>
  </sortState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Case.IV.3.3.1</vt:lpstr>
      <vt:lpstr>EWMA Historical Practice</vt:lpstr>
      <vt:lpstr>Lambda Practice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张明尧</dc:creator>
  <cp:lastModifiedBy>张明尧</cp:lastModifiedBy>
  <dcterms:created xsi:type="dcterms:W3CDTF">2017-02-28T15:26:17Z</dcterms:created>
  <dcterms:modified xsi:type="dcterms:W3CDTF">2017-02-28T20:21:01Z</dcterms:modified>
</cp:coreProperties>
</file>